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Lucas Matos\Desktop\Responsavel\SPOE\Bases 17-09-2020\"/>
    </mc:Choice>
  </mc:AlternateContent>
  <xr:revisionPtr revIDLastSave="0" documentId="13_ncr:1_{EF7271E9-6BAA-4F2D-8C97-E19464A7E0C4}" xr6:coauthVersionLast="45" xr6:coauthVersionMax="45" xr10:uidLastSave="{00000000-0000-0000-0000-000000000000}"/>
  <bookViews>
    <workbookView xWindow="-120" yWindow="-120" windowWidth="29040" windowHeight="15840" xr2:uid="{00000000-000D-0000-FFFF-FFFF00000000}"/>
  </bookViews>
  <sheets>
    <sheet name="Planilha1" sheetId="1" r:id="rId1"/>
    <sheet name="Planilha2" sheetId="3" r:id="rId2"/>
    <sheet name="Planilha4" sheetId="5" r:id="rId3"/>
  </sheets>
  <externalReferences>
    <externalReference r:id="rId4"/>
    <externalReference r:id="rId5"/>
    <externalReference r:id="rId6"/>
    <externalReference r:id="rId7"/>
  </externalReferences>
  <definedNames>
    <definedName name="_xlnm._FilterDatabase" localSheetId="0" hidden="1">Planilha1!$A$1:$AC$1987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1762" i="1" l="1"/>
  <c r="AB1761" i="1"/>
  <c r="AB1760" i="1"/>
  <c r="AB1759" i="1"/>
  <c r="AB1758" i="1"/>
  <c r="AB1757" i="1"/>
  <c r="AB1756" i="1"/>
  <c r="AB1755" i="1"/>
  <c r="AB1754" i="1"/>
  <c r="AB1753" i="1"/>
  <c r="AB1752" i="1"/>
  <c r="AB1751" i="1"/>
  <c r="AB1750" i="1"/>
  <c r="AB1542" i="1" l="1"/>
  <c r="AB1541" i="1"/>
  <c r="AB1540" i="1"/>
  <c r="AB1539" i="1"/>
  <c r="AB1538" i="1"/>
  <c r="AB1537" i="1"/>
  <c r="AB1536" i="1"/>
  <c r="AB1535" i="1"/>
  <c r="AB1534" i="1"/>
  <c r="K21" i="3" l="1"/>
  <c r="L21" i="3" s="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B19" i="5" l="1"/>
  <c r="B20" i="5"/>
  <c r="B21" i="5"/>
  <c r="B22" i="5"/>
  <c r="B23" i="5"/>
  <c r="B24" i="5"/>
  <c r="B25" i="5"/>
  <c r="B26" i="5"/>
  <c r="B27" i="5"/>
  <c r="B28" i="5"/>
  <c r="B29" i="5"/>
  <c r="B30" i="5"/>
  <c r="B31" i="5"/>
  <c r="B32" i="5"/>
  <c r="B33" i="5"/>
  <c r="BB17"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AY17" i="5"/>
  <c r="AZ17" i="5"/>
  <c r="BA17" i="5"/>
  <c r="B17" i="5"/>
  <c r="AB62" i="1"/>
  <c r="B34" i="5" l="1"/>
  <c r="O3" i="3"/>
  <c r="P3" i="3"/>
  <c r="Q3" i="3"/>
  <c r="R3" i="3"/>
  <c r="S3" i="3"/>
  <c r="T3" i="3"/>
  <c r="U3" i="3"/>
  <c r="V3" i="3"/>
  <c r="W3" i="3"/>
  <c r="X3" i="3"/>
  <c r="Y3" i="3"/>
  <c r="Z3" i="3"/>
  <c r="O4" i="3"/>
  <c r="P4" i="3"/>
  <c r="Q4" i="3"/>
  <c r="R4" i="3"/>
  <c r="S4" i="3"/>
  <c r="T4" i="3"/>
  <c r="U4" i="3"/>
  <c r="V4" i="3"/>
  <c r="W4" i="3"/>
  <c r="X4" i="3"/>
  <c r="Y4" i="3"/>
  <c r="Z4" i="3"/>
  <c r="O5" i="3"/>
  <c r="P5" i="3"/>
  <c r="Q5" i="3"/>
  <c r="R5" i="3"/>
  <c r="S5" i="3"/>
  <c r="T5" i="3"/>
  <c r="U5" i="3"/>
  <c r="V5" i="3"/>
  <c r="W5" i="3"/>
  <c r="X5" i="3"/>
  <c r="Y5" i="3"/>
  <c r="Z5" i="3"/>
  <c r="O6" i="3"/>
  <c r="P6" i="3"/>
  <c r="Q6" i="3"/>
  <c r="R6" i="3"/>
  <c r="S6" i="3"/>
  <c r="T6" i="3"/>
  <c r="U6" i="3"/>
  <c r="V6" i="3"/>
  <c r="W6" i="3"/>
  <c r="X6" i="3"/>
  <c r="Y6" i="3"/>
  <c r="Z6" i="3"/>
  <c r="O7" i="3"/>
  <c r="P7" i="3"/>
  <c r="Q7" i="3"/>
  <c r="R7" i="3"/>
  <c r="S7" i="3"/>
  <c r="T7" i="3"/>
  <c r="U7" i="3"/>
  <c r="V7" i="3"/>
  <c r="W7" i="3"/>
  <c r="X7" i="3"/>
  <c r="Y7" i="3"/>
  <c r="Z7" i="3"/>
  <c r="O8" i="3"/>
  <c r="P8" i="3"/>
  <c r="Q8" i="3"/>
  <c r="R8" i="3"/>
  <c r="S8" i="3"/>
  <c r="T8" i="3"/>
  <c r="U8" i="3"/>
  <c r="V8" i="3"/>
  <c r="W8" i="3"/>
  <c r="X8" i="3"/>
  <c r="Y8" i="3"/>
  <c r="Z8" i="3"/>
  <c r="O9" i="3"/>
  <c r="P9" i="3"/>
  <c r="Q9" i="3"/>
  <c r="R9" i="3"/>
  <c r="S9" i="3"/>
  <c r="T9" i="3"/>
  <c r="U9" i="3"/>
  <c r="V9" i="3"/>
  <c r="W9" i="3"/>
  <c r="X9" i="3"/>
  <c r="Y9" i="3"/>
  <c r="Z9" i="3"/>
  <c r="O10" i="3"/>
  <c r="P10" i="3"/>
  <c r="Q10" i="3"/>
  <c r="R10" i="3"/>
  <c r="S10" i="3"/>
  <c r="T10" i="3"/>
  <c r="U10" i="3"/>
  <c r="V10" i="3"/>
  <c r="W10" i="3"/>
  <c r="X10" i="3"/>
  <c r="Y10" i="3"/>
  <c r="Z10" i="3"/>
  <c r="O11" i="3"/>
  <c r="P11" i="3"/>
  <c r="Q11" i="3"/>
  <c r="R11" i="3"/>
  <c r="S11" i="3"/>
  <c r="T11" i="3"/>
  <c r="U11" i="3"/>
  <c r="V11" i="3"/>
  <c r="W11" i="3"/>
  <c r="X11" i="3"/>
  <c r="Y11" i="3"/>
  <c r="Z11" i="3"/>
  <c r="O12" i="3"/>
  <c r="P12" i="3"/>
  <c r="Q12" i="3"/>
  <c r="R12" i="3"/>
  <c r="S12" i="3"/>
  <c r="T12" i="3"/>
  <c r="U12" i="3"/>
  <c r="V12" i="3"/>
  <c r="W12" i="3"/>
  <c r="X12" i="3"/>
  <c r="Y12" i="3"/>
  <c r="Z12" i="3"/>
  <c r="O13" i="3"/>
  <c r="P13" i="3"/>
  <c r="Q13" i="3"/>
  <c r="R13" i="3"/>
  <c r="S13" i="3"/>
  <c r="T13" i="3"/>
  <c r="U13" i="3"/>
  <c r="V13" i="3"/>
  <c r="W13" i="3"/>
  <c r="X13" i="3"/>
  <c r="Y13" i="3"/>
  <c r="Z13" i="3"/>
  <c r="O14" i="3"/>
  <c r="P14" i="3"/>
  <c r="Q14" i="3"/>
  <c r="R14" i="3"/>
  <c r="S14" i="3"/>
  <c r="T14" i="3"/>
  <c r="U14" i="3"/>
  <c r="V14" i="3"/>
  <c r="W14" i="3"/>
  <c r="X14" i="3"/>
  <c r="Y14" i="3"/>
  <c r="Z14" i="3"/>
  <c r="O15" i="3"/>
  <c r="P15" i="3"/>
  <c r="Q15" i="3"/>
  <c r="R15" i="3"/>
  <c r="S15" i="3"/>
  <c r="T15" i="3"/>
  <c r="U15" i="3"/>
  <c r="V15" i="3"/>
  <c r="W15" i="3"/>
  <c r="X15" i="3"/>
  <c r="Y15" i="3"/>
  <c r="Z15" i="3"/>
  <c r="O16" i="3"/>
  <c r="P16" i="3"/>
  <c r="Q16" i="3"/>
  <c r="R16" i="3"/>
  <c r="S16" i="3"/>
  <c r="T16" i="3"/>
  <c r="U16" i="3"/>
  <c r="V16" i="3"/>
  <c r="W16" i="3"/>
  <c r="X16" i="3"/>
  <c r="Y16" i="3"/>
  <c r="Z16" i="3"/>
  <c r="P2" i="3"/>
  <c r="Q2" i="3"/>
  <c r="R2" i="3"/>
  <c r="S2" i="3"/>
  <c r="T2" i="3"/>
  <c r="U2" i="3"/>
  <c r="V2" i="3"/>
  <c r="W2" i="3"/>
  <c r="X2" i="3"/>
  <c r="Y2" i="3"/>
  <c r="Z2" i="3"/>
  <c r="O2" i="3"/>
  <c r="AC1496" i="1" l="1"/>
  <c r="AB1496" i="1"/>
  <c r="D1496" i="1"/>
  <c r="AC1495" i="1"/>
  <c r="AB1495" i="1"/>
  <c r="D1495" i="1"/>
  <c r="AC1494" i="1"/>
  <c r="AB1494" i="1"/>
  <c r="D1494" i="1"/>
  <c r="AC1493" i="1"/>
  <c r="AB1493" i="1"/>
  <c r="D1493" i="1"/>
  <c r="AC1492" i="1"/>
  <c r="AB1492" i="1"/>
  <c r="D1492" i="1"/>
  <c r="AC1491" i="1"/>
  <c r="AB1491" i="1"/>
  <c r="D1491" i="1"/>
  <c r="AC1490" i="1"/>
  <c r="AB1490" i="1"/>
  <c r="D1490" i="1"/>
  <c r="AC1241" i="1"/>
  <c r="AB1241" i="1"/>
  <c r="D1241" i="1"/>
  <c r="AC1489" i="1"/>
  <c r="AB1489" i="1"/>
  <c r="D1489" i="1"/>
  <c r="AC1488" i="1"/>
  <c r="AB1488" i="1"/>
  <c r="D1488" i="1"/>
  <c r="AC1487" i="1"/>
  <c r="AB1487" i="1"/>
  <c r="D1487" i="1"/>
  <c r="AC1486" i="1"/>
  <c r="AB1486" i="1"/>
  <c r="D1486" i="1"/>
  <c r="AC1485" i="1"/>
  <c r="AB1485" i="1"/>
  <c r="D1485" i="1"/>
  <c r="AC1484" i="1"/>
  <c r="AB1484" i="1"/>
  <c r="D1484" i="1"/>
  <c r="AC1483" i="1"/>
  <c r="AB1483" i="1"/>
  <c r="D1483" i="1"/>
  <c r="AC1482" i="1"/>
  <c r="AB1482" i="1"/>
  <c r="D1482" i="1"/>
  <c r="AC1481" i="1" l="1"/>
  <c r="AB1481" i="1"/>
  <c r="D1481" i="1"/>
  <c r="AC1480" i="1"/>
  <c r="AB1480" i="1"/>
  <c r="D1480" i="1"/>
  <c r="AC1479" i="1"/>
  <c r="AB1479" i="1"/>
  <c r="D1479" i="1"/>
  <c r="AC1478" i="1"/>
  <c r="AB1478" i="1"/>
  <c r="D1478" i="1"/>
  <c r="AC1477" i="1"/>
  <c r="AB1477" i="1"/>
  <c r="D1477" i="1"/>
  <c r="AC1476" i="1"/>
  <c r="AB1476" i="1"/>
  <c r="D1476" i="1"/>
  <c r="AC1475" i="1"/>
  <c r="AB1475" i="1"/>
  <c r="D1475" i="1"/>
  <c r="AC1474" i="1"/>
  <c r="AB1474" i="1"/>
  <c r="D1474" i="1"/>
  <c r="AC1473" i="1"/>
  <c r="AB1473" i="1"/>
  <c r="D1473" i="1"/>
  <c r="AC1472" i="1"/>
  <c r="AB1472" i="1"/>
  <c r="D1472" i="1"/>
  <c r="AC1471" i="1"/>
  <c r="AB1471" i="1"/>
  <c r="D1471" i="1"/>
  <c r="AC1470" i="1"/>
  <c r="AB1470" i="1"/>
  <c r="D1470" i="1"/>
  <c r="AC1469" i="1"/>
  <c r="AB1469" i="1"/>
  <c r="D1469" i="1"/>
  <c r="AC1468" i="1"/>
  <c r="AB1468" i="1"/>
  <c r="D1468" i="1"/>
  <c r="AC1467" i="1"/>
  <c r="AB1467" i="1"/>
  <c r="D1467" i="1"/>
  <c r="AC1466" i="1"/>
  <c r="AB1466" i="1"/>
  <c r="D1466" i="1"/>
  <c r="AC1465" i="1"/>
  <c r="AB1465" i="1"/>
  <c r="D1465" i="1"/>
  <c r="AC1464" i="1"/>
  <c r="AB1464" i="1"/>
  <c r="AC1463" i="1"/>
  <c r="AB1463" i="1"/>
  <c r="AC1462" i="1"/>
  <c r="AB1462" i="1"/>
  <c r="AC1461" i="1"/>
  <c r="AB1461" i="1"/>
  <c r="AC1460" i="1"/>
  <c r="AB1460" i="1"/>
  <c r="AC1459" i="1"/>
  <c r="AB1459" i="1"/>
  <c r="AC1458" i="1"/>
  <c r="AB1458" i="1"/>
  <c r="AC1457" i="1"/>
  <c r="AB1457" i="1"/>
  <c r="AC1456" i="1"/>
  <c r="AB1456" i="1"/>
  <c r="AC1455" i="1"/>
  <c r="AB1455" i="1"/>
  <c r="AC1454" i="1"/>
  <c r="AB1454" i="1"/>
  <c r="AC1453" i="1"/>
  <c r="AB1453" i="1"/>
  <c r="AC1452" i="1"/>
  <c r="AB1452" i="1"/>
  <c r="AC1451" i="1"/>
  <c r="AB1451" i="1"/>
  <c r="X1451" i="1"/>
  <c r="AC1450" i="1"/>
  <c r="AB1450" i="1"/>
  <c r="X1450" i="1"/>
  <c r="AC1449" i="1"/>
  <c r="AB1449" i="1"/>
  <c r="X1449" i="1"/>
  <c r="AC1448" i="1"/>
  <c r="AB1448" i="1"/>
  <c r="X1448" i="1"/>
  <c r="AC1447" i="1"/>
  <c r="AB1447" i="1"/>
  <c r="X1447" i="1"/>
  <c r="AC1446" i="1"/>
  <c r="AB1446" i="1"/>
  <c r="AC1445" i="1"/>
  <c r="AB1445" i="1"/>
  <c r="AC1444" i="1"/>
  <c r="AB1444" i="1"/>
  <c r="AC1443" i="1"/>
  <c r="AB1443" i="1"/>
  <c r="AC1442" i="1"/>
  <c r="AB1442" i="1"/>
  <c r="AC1441" i="1"/>
  <c r="AB1441" i="1"/>
  <c r="AC1440" i="1"/>
  <c r="AB1440" i="1"/>
  <c r="AC1439" i="1"/>
  <c r="AB1439" i="1"/>
  <c r="AC1438" i="1"/>
  <c r="AB1438" i="1"/>
  <c r="AC1437" i="1"/>
  <c r="AB1437" i="1"/>
  <c r="AC1436" i="1"/>
  <c r="AB1436" i="1"/>
  <c r="AC1435" i="1"/>
  <c r="AB1435" i="1"/>
  <c r="AC1434" i="1"/>
  <c r="AB1434" i="1"/>
  <c r="AC1433" i="1"/>
  <c r="AB1433" i="1"/>
  <c r="AC1432" i="1"/>
  <c r="AB1432" i="1"/>
  <c r="AC1431" i="1"/>
  <c r="AB1431" i="1"/>
  <c r="AC1430" i="1"/>
  <c r="AB1430" i="1"/>
  <c r="AC1429" i="1"/>
  <c r="AB1429" i="1"/>
  <c r="AC1428" i="1"/>
  <c r="AB1428" i="1"/>
  <c r="AC1427" i="1"/>
  <c r="AB1427" i="1"/>
  <c r="AC1426" i="1"/>
  <c r="AB1426" i="1"/>
  <c r="AC1425" i="1"/>
  <c r="AB1425" i="1"/>
  <c r="AC1424" i="1"/>
  <c r="AB1424" i="1"/>
  <c r="AC1423" i="1"/>
  <c r="AB1423" i="1"/>
  <c r="X1423" i="1"/>
  <c r="AC1422" i="1"/>
  <c r="AB1422" i="1"/>
  <c r="AC1421" i="1"/>
  <c r="AB1421" i="1"/>
  <c r="X1421" i="1"/>
  <c r="AC1420" i="1"/>
  <c r="AB1420" i="1"/>
  <c r="X1420" i="1"/>
  <c r="AC1419" i="1"/>
  <c r="AB1419" i="1"/>
  <c r="X1419" i="1"/>
  <c r="AC1418" i="1"/>
  <c r="AB1418" i="1"/>
  <c r="AC1417" i="1"/>
  <c r="AB1417" i="1"/>
  <c r="AC1416" i="1"/>
  <c r="AB1416" i="1"/>
  <c r="AC1415" i="1"/>
  <c r="AB1415" i="1"/>
  <c r="AC1414" i="1"/>
  <c r="AB1414" i="1"/>
  <c r="AC1413" i="1"/>
  <c r="AB1413" i="1"/>
  <c r="AC1412" i="1"/>
  <c r="AB1412" i="1"/>
  <c r="AC1411" i="1"/>
  <c r="AB1411" i="1"/>
  <c r="AC1410" i="1"/>
  <c r="AB1410" i="1"/>
  <c r="AC1409" i="1"/>
  <c r="AB1409" i="1"/>
  <c r="AC1408" i="1"/>
  <c r="AB1408" i="1"/>
  <c r="AC1407" i="1"/>
  <c r="AB1407" i="1"/>
  <c r="AC1406" i="1"/>
  <c r="AB1406" i="1"/>
  <c r="AC1405" i="1"/>
  <c r="AB1405" i="1"/>
  <c r="X1405" i="1"/>
  <c r="AC1404" i="1"/>
  <c r="AB1404" i="1"/>
  <c r="AC1403" i="1"/>
  <c r="AB1403" i="1"/>
  <c r="AC1402" i="1"/>
  <c r="AB1402" i="1"/>
  <c r="AC1401" i="1"/>
  <c r="AB1401" i="1"/>
  <c r="AC1400" i="1"/>
  <c r="AB1400" i="1"/>
  <c r="AC1399" i="1"/>
  <c r="AB1399" i="1"/>
  <c r="AC1398" i="1"/>
  <c r="AB1398" i="1"/>
  <c r="AC1397" i="1"/>
  <c r="AB1397" i="1"/>
  <c r="AC1396" i="1"/>
  <c r="AB1396" i="1"/>
  <c r="AC1395" i="1"/>
  <c r="AB1395" i="1"/>
  <c r="X1395" i="1"/>
  <c r="AC1394" i="1"/>
  <c r="AB1394" i="1"/>
  <c r="AC1393" i="1"/>
  <c r="AB1393" i="1"/>
  <c r="X1393" i="1"/>
  <c r="AC1392" i="1"/>
  <c r="AB1392" i="1"/>
  <c r="AC1391" i="1"/>
  <c r="AB1391" i="1"/>
  <c r="AC1390" i="1"/>
  <c r="AB1390" i="1"/>
  <c r="AC1389" i="1"/>
  <c r="AB1389" i="1"/>
  <c r="AC1388" i="1"/>
  <c r="AB1388" i="1"/>
  <c r="AC1387" i="1"/>
  <c r="AB1387" i="1"/>
  <c r="AC1386" i="1"/>
  <c r="AB1386" i="1"/>
  <c r="AC1385" i="1"/>
  <c r="AB1385" i="1"/>
  <c r="AC1384" i="1"/>
  <c r="AB1384" i="1"/>
  <c r="AC1383" i="1"/>
  <c r="AB1383" i="1"/>
  <c r="X1383" i="1"/>
  <c r="AC1382" i="1"/>
  <c r="AB1382" i="1"/>
  <c r="AC1381" i="1"/>
  <c r="AB1381" i="1"/>
  <c r="AC1380" i="1"/>
  <c r="AB1380" i="1"/>
  <c r="AC1379" i="1"/>
  <c r="AB1379" i="1"/>
  <c r="AC1378" i="1"/>
  <c r="AB1378" i="1"/>
  <c r="AC1377" i="1"/>
  <c r="AB1377" i="1"/>
  <c r="AC1376" i="1"/>
  <c r="AB1376" i="1"/>
  <c r="AC1375" i="1"/>
  <c r="AB1375" i="1"/>
  <c r="AC1374" i="1"/>
  <c r="AB1374" i="1"/>
  <c r="AC1373" i="1"/>
  <c r="AB1373" i="1"/>
  <c r="AC1372" i="1"/>
  <c r="AB1372" i="1"/>
  <c r="AC1371" i="1"/>
  <c r="AB1371" i="1"/>
  <c r="AC1370" i="1"/>
  <c r="AB1370" i="1"/>
  <c r="AC1369" i="1"/>
  <c r="AB1369" i="1"/>
  <c r="AC1368" i="1"/>
  <c r="AB1368" i="1"/>
  <c r="AC1367" i="1"/>
  <c r="AB1367" i="1"/>
  <c r="AC1366" i="1"/>
  <c r="AB1366" i="1"/>
  <c r="AC1365" i="1"/>
  <c r="AB1365" i="1"/>
  <c r="AC1364" i="1"/>
  <c r="AB1364" i="1"/>
  <c r="AC1363" i="1"/>
  <c r="AB1363" i="1"/>
  <c r="AC1362" i="1"/>
  <c r="AB1362" i="1"/>
  <c r="X1362" i="1"/>
  <c r="AC1361" i="1"/>
  <c r="AB1361" i="1"/>
  <c r="AC1360" i="1"/>
  <c r="AB1360" i="1"/>
  <c r="AC1359" i="1"/>
  <c r="AB1359" i="1"/>
  <c r="AC1358" i="1"/>
  <c r="AB1358" i="1"/>
  <c r="AC1357" i="1"/>
  <c r="AB1357" i="1"/>
  <c r="AC1356" i="1"/>
  <c r="AB1356" i="1"/>
  <c r="AC1355" i="1"/>
  <c r="AB1355" i="1"/>
  <c r="AC1354" i="1"/>
  <c r="AB1354" i="1"/>
  <c r="AC1353" i="1"/>
  <c r="AB1353" i="1"/>
  <c r="AC1352" i="1"/>
  <c r="AB1352" i="1"/>
  <c r="AC1351" i="1"/>
  <c r="AB1351" i="1"/>
  <c r="AC1350" i="1"/>
  <c r="AB1350" i="1"/>
  <c r="AC1349" i="1"/>
  <c r="AB1349" i="1"/>
  <c r="AC1348" i="1"/>
  <c r="AB1348" i="1"/>
  <c r="AC1347" i="1"/>
  <c r="AB1347" i="1"/>
  <c r="AC1346" i="1"/>
  <c r="AB1346" i="1"/>
  <c r="AC1345" i="1"/>
  <c r="AB1345" i="1"/>
  <c r="AC1344" i="1"/>
  <c r="AB1344" i="1"/>
  <c r="X1344" i="1"/>
  <c r="AC1343" i="1"/>
  <c r="AB1343" i="1"/>
  <c r="X1343" i="1"/>
  <c r="AC1342" i="1"/>
  <c r="AB1342" i="1"/>
  <c r="X1342" i="1"/>
  <c r="AC1341" i="1"/>
  <c r="AB1341" i="1"/>
  <c r="X1341" i="1"/>
  <c r="AC1340" i="1"/>
  <c r="AB1340" i="1"/>
  <c r="X1340" i="1"/>
  <c r="AC1339" i="1"/>
  <c r="AB1339" i="1"/>
  <c r="X1339" i="1"/>
  <c r="AC1338" i="1"/>
  <c r="AB1338" i="1"/>
  <c r="X1338" i="1"/>
  <c r="AC1337" i="1"/>
  <c r="AB1337" i="1"/>
  <c r="X1337" i="1"/>
  <c r="AC1336" i="1"/>
  <c r="AB1336" i="1"/>
  <c r="X1336" i="1"/>
  <c r="AC1335" i="1"/>
  <c r="AB1335" i="1"/>
  <c r="AC1334" i="1"/>
  <c r="AB1334" i="1"/>
  <c r="X1334" i="1"/>
  <c r="AC1333" i="1"/>
  <c r="AB1333" i="1"/>
  <c r="X1333" i="1"/>
  <c r="AC1332" i="1"/>
  <c r="AC1331" i="1"/>
  <c r="AB1331" i="1"/>
  <c r="X1331" i="1"/>
  <c r="AC1330" i="1"/>
  <c r="AB1330" i="1"/>
  <c r="X1330" i="1"/>
  <c r="AC1329" i="1"/>
  <c r="AB1329" i="1"/>
  <c r="X1329" i="1"/>
  <c r="AC1328" i="1"/>
  <c r="AB1328" i="1"/>
  <c r="X1328" i="1"/>
  <c r="AC1327" i="1"/>
  <c r="AB1327" i="1"/>
  <c r="X1327" i="1"/>
  <c r="AC1326" i="1"/>
  <c r="AB1326" i="1"/>
  <c r="X1326" i="1"/>
  <c r="AC1325" i="1"/>
  <c r="AB1325" i="1"/>
  <c r="X1325" i="1"/>
  <c r="AC1324" i="1"/>
  <c r="AB1324" i="1"/>
  <c r="X1324" i="1"/>
  <c r="AC1323" i="1"/>
  <c r="AB1323" i="1"/>
  <c r="AC1322" i="1"/>
  <c r="AB1322" i="1"/>
  <c r="X1322" i="1"/>
  <c r="AC1321" i="1"/>
  <c r="AB1321" i="1"/>
  <c r="X1321" i="1"/>
  <c r="AC1320" i="1"/>
  <c r="AB1320" i="1"/>
  <c r="AC1319" i="1"/>
  <c r="AB1319" i="1"/>
  <c r="X1319" i="1"/>
  <c r="AC1318" i="1"/>
  <c r="AB1318" i="1"/>
  <c r="X1318" i="1"/>
  <c r="AC1317" i="1"/>
  <c r="AB1317" i="1"/>
  <c r="X1317" i="1"/>
  <c r="AC1316" i="1"/>
  <c r="AB1316" i="1"/>
  <c r="X1316" i="1"/>
  <c r="AC1315" i="1"/>
  <c r="AB1315" i="1"/>
  <c r="X1315" i="1"/>
  <c r="AC1314" i="1"/>
  <c r="AB1314" i="1"/>
  <c r="X1314" i="1"/>
  <c r="AC1313" i="1"/>
  <c r="AB1313" i="1"/>
  <c r="X1313" i="1"/>
  <c r="AC1312" i="1"/>
  <c r="AB1312" i="1"/>
  <c r="X1312" i="1"/>
  <c r="AC1311" i="1"/>
  <c r="AB1311" i="1"/>
  <c r="X1311" i="1"/>
  <c r="AC1310" i="1"/>
  <c r="AB1310" i="1"/>
  <c r="X1310" i="1"/>
  <c r="AC1309" i="1"/>
  <c r="AB1309" i="1"/>
  <c r="X1309" i="1"/>
  <c r="AC1308" i="1"/>
  <c r="AB1308" i="1"/>
  <c r="X1308" i="1"/>
  <c r="AC1307" i="1"/>
  <c r="AB1307" i="1"/>
  <c r="X1307" i="1"/>
  <c r="AC1306" i="1"/>
  <c r="AB1306" i="1"/>
  <c r="X1306" i="1"/>
  <c r="AC1305" i="1"/>
  <c r="AB1305" i="1"/>
  <c r="AC1304" i="1"/>
  <c r="AB1304" i="1"/>
  <c r="X1304" i="1"/>
  <c r="AC1303" i="1"/>
  <c r="AB1303" i="1"/>
  <c r="AC1302" i="1"/>
  <c r="AB1302" i="1"/>
  <c r="AC1301" i="1"/>
  <c r="AB1301" i="1"/>
  <c r="AC1300" i="1"/>
  <c r="AB1300" i="1"/>
  <c r="X1300" i="1"/>
  <c r="AC1299" i="1"/>
  <c r="AB1299" i="1"/>
  <c r="X1299" i="1"/>
  <c r="AC1298" i="1"/>
  <c r="AB1298" i="1"/>
  <c r="AC1297" i="1"/>
  <c r="AB1297" i="1"/>
  <c r="X1297" i="1"/>
  <c r="AC1296" i="1"/>
  <c r="AB1296" i="1"/>
  <c r="X1296" i="1"/>
  <c r="AC1295" i="1"/>
  <c r="AB1295" i="1"/>
  <c r="AC1294" i="1"/>
  <c r="AB1294" i="1"/>
  <c r="AC1293" i="1"/>
  <c r="AB1293" i="1"/>
  <c r="AC1292" i="1"/>
  <c r="AB1292" i="1"/>
  <c r="AC1291" i="1"/>
  <c r="AB1291" i="1"/>
  <c r="X1291" i="1"/>
  <c r="AC1290" i="1"/>
  <c r="AB1290" i="1"/>
  <c r="X1290" i="1"/>
  <c r="AC1289" i="1"/>
  <c r="AB1289" i="1"/>
  <c r="AC1288" i="1"/>
  <c r="AB1288" i="1"/>
  <c r="AC1287" i="1"/>
  <c r="AB1287" i="1"/>
  <c r="X1287" i="1"/>
  <c r="AC1286" i="1"/>
  <c r="AB1286" i="1"/>
  <c r="X1286" i="1"/>
  <c r="AC1285" i="1"/>
  <c r="AB1285" i="1"/>
  <c r="X1285" i="1"/>
  <c r="AC1284" i="1"/>
  <c r="AB1284" i="1"/>
  <c r="AC1283" i="1"/>
  <c r="AB1283" i="1"/>
  <c r="AC1282" i="1"/>
  <c r="AB1282" i="1"/>
  <c r="AC1281" i="1"/>
  <c r="AB1281" i="1"/>
  <c r="AC1280" i="1"/>
  <c r="AB1280" i="1"/>
  <c r="AC1279" i="1"/>
  <c r="AB1279" i="1"/>
  <c r="AC1278" i="1"/>
  <c r="AB1278" i="1"/>
  <c r="AC1277" i="1"/>
  <c r="AB1277" i="1"/>
  <c r="AC1276" i="1"/>
  <c r="AB1276" i="1"/>
  <c r="AC1275" i="1"/>
  <c r="AB1275" i="1"/>
  <c r="AC1274" i="1"/>
  <c r="AB1274" i="1"/>
  <c r="X1274" i="1"/>
  <c r="AC1273" i="1"/>
  <c r="AB1273" i="1"/>
  <c r="X1273" i="1"/>
  <c r="AC1272" i="1"/>
  <c r="AB1272" i="1"/>
  <c r="AC1271" i="1"/>
  <c r="AB1271" i="1"/>
  <c r="X1271" i="1"/>
  <c r="AC1270" i="1"/>
  <c r="AB1270" i="1"/>
  <c r="AC1269" i="1"/>
  <c r="AB1269" i="1"/>
  <c r="AC1268" i="1"/>
  <c r="AB1268" i="1"/>
  <c r="AC1267" i="1"/>
  <c r="AB1267" i="1"/>
  <c r="AC1266" i="1"/>
  <c r="AB1266" i="1"/>
  <c r="X1266" i="1"/>
  <c r="AC1265" i="1"/>
  <c r="AB1265" i="1"/>
  <c r="X1265" i="1"/>
  <c r="AC1264" i="1"/>
  <c r="AB1264" i="1"/>
  <c r="AC1263" i="1"/>
  <c r="AB1263" i="1"/>
  <c r="AC1262" i="1"/>
  <c r="AB1262" i="1"/>
  <c r="X1262" i="1"/>
  <c r="AC1261" i="1"/>
  <c r="AB1261" i="1"/>
  <c r="AC1260" i="1"/>
  <c r="AB1260" i="1"/>
  <c r="AC1259" i="1"/>
  <c r="AB1259" i="1"/>
  <c r="AC1258" i="1"/>
  <c r="AB1258" i="1"/>
  <c r="AC1257" i="1"/>
  <c r="AB1257" i="1"/>
  <c r="AC1256" i="1"/>
  <c r="AB1256" i="1"/>
  <c r="AC1255" i="1"/>
  <c r="AB1255" i="1"/>
  <c r="X1255" i="1"/>
  <c r="AC1254" i="1"/>
  <c r="AC1253" i="1"/>
  <c r="AB1253" i="1"/>
  <c r="AC1252" i="1"/>
  <c r="AB1252" i="1"/>
  <c r="AC1251" i="1"/>
  <c r="AB1251" i="1"/>
  <c r="X1251" i="1"/>
  <c r="AC1250" i="1"/>
  <c r="AB1250" i="1"/>
  <c r="AC1249" i="1"/>
  <c r="AB1249" i="1"/>
  <c r="AC1248" i="1"/>
  <c r="AB1248" i="1"/>
  <c r="AC1247" i="1"/>
  <c r="AB1247" i="1"/>
  <c r="AC1246" i="1"/>
  <c r="AB1246" i="1"/>
  <c r="AC1245" i="1"/>
  <c r="AB1245" i="1"/>
  <c r="AC1244" i="1"/>
  <c r="AB1244" i="1"/>
  <c r="AC1243" i="1"/>
  <c r="AB1243" i="1"/>
  <c r="AC1242" i="1"/>
  <c r="AB1242" i="1"/>
  <c r="AC1240" i="1"/>
  <c r="AB1240" i="1"/>
  <c r="AC1239" i="1"/>
  <c r="AB1239" i="1"/>
  <c r="X1239" i="1"/>
  <c r="AC1238" i="1"/>
  <c r="AB1238" i="1"/>
  <c r="AC1237" i="1"/>
  <c r="AB1237" i="1"/>
  <c r="AC1236" i="1"/>
  <c r="AB1236" i="1"/>
  <c r="AC1235" i="1"/>
  <c r="AB1235" i="1"/>
  <c r="X1235" i="1"/>
  <c r="AC1234" i="1"/>
  <c r="AB1234" i="1"/>
  <c r="AC1233" i="1"/>
  <c r="AB1233" i="1"/>
  <c r="AC1232" i="1"/>
  <c r="AB1232" i="1"/>
  <c r="AC1231" i="1"/>
  <c r="AB1231" i="1"/>
  <c r="X1231" i="1"/>
  <c r="AC1230" i="1"/>
  <c r="AB1230" i="1"/>
  <c r="AC1229" i="1"/>
  <c r="AB1229" i="1"/>
  <c r="X1229" i="1"/>
  <c r="AC1228" i="1"/>
  <c r="AB1228" i="1"/>
  <c r="AC1227" i="1"/>
  <c r="AB1227" i="1"/>
  <c r="AC1226" i="1"/>
  <c r="AB1226" i="1"/>
  <c r="AC1225" i="1"/>
  <c r="AB1225" i="1"/>
  <c r="AC1224" i="1"/>
  <c r="AB1224" i="1"/>
  <c r="X1224" i="1"/>
  <c r="AC1223" i="1"/>
  <c r="AB1223" i="1"/>
  <c r="AC1222" i="1"/>
  <c r="AB1222" i="1"/>
  <c r="AC1221" i="1"/>
  <c r="AB1221" i="1"/>
  <c r="AC1220" i="1"/>
  <c r="AB1220" i="1"/>
  <c r="AC1219" i="1"/>
  <c r="AB1219" i="1"/>
  <c r="X1219" i="1"/>
  <c r="AC1218" i="1"/>
  <c r="AB1218" i="1"/>
  <c r="AC1217" i="1"/>
  <c r="AB1217" i="1"/>
  <c r="AC1216" i="1"/>
  <c r="AB1216" i="1"/>
  <c r="AC1215" i="1"/>
  <c r="AB1215" i="1"/>
  <c r="AC1214" i="1"/>
  <c r="AB1214" i="1"/>
  <c r="AC1213" i="1"/>
  <c r="AB1213" i="1"/>
  <c r="X1213" i="1"/>
  <c r="AC1212" i="1"/>
  <c r="AB1212" i="1"/>
  <c r="X1212" i="1"/>
  <c r="AC1211" i="1"/>
  <c r="AB1211" i="1"/>
  <c r="AC1210" i="1"/>
  <c r="AB1210" i="1"/>
  <c r="AC1209" i="1"/>
  <c r="AB1209" i="1"/>
  <c r="AC1208" i="1"/>
  <c r="AB1208" i="1"/>
  <c r="AC1207" i="1"/>
  <c r="AB1207" i="1"/>
  <c r="AC1206" i="1"/>
  <c r="AB1206" i="1"/>
  <c r="AC1205" i="1"/>
  <c r="AB1205" i="1"/>
  <c r="AC1204" i="1"/>
  <c r="AB1204" i="1"/>
  <c r="AC1203" i="1"/>
  <c r="AB1203" i="1"/>
  <c r="AC1202" i="1"/>
  <c r="AB1202" i="1"/>
  <c r="AC1201" i="1"/>
  <c r="AB1201" i="1"/>
  <c r="AC1200" i="1"/>
  <c r="AB1200" i="1"/>
  <c r="AC1199" i="1"/>
  <c r="AB1199" i="1"/>
  <c r="AC1198" i="1"/>
  <c r="AB1198" i="1"/>
  <c r="AC1197" i="1"/>
  <c r="AB1197" i="1"/>
  <c r="AC1196" i="1"/>
  <c r="AB1196" i="1"/>
  <c r="AC1195" i="1"/>
  <c r="AB1195" i="1"/>
  <c r="AC1194" i="1"/>
  <c r="AB1194" i="1"/>
  <c r="AC1193" i="1"/>
  <c r="AB1193" i="1"/>
  <c r="AC1192" i="1"/>
  <c r="AB1192" i="1"/>
  <c r="AC1191" i="1"/>
  <c r="AB1191" i="1"/>
  <c r="X1191" i="1"/>
  <c r="AC1190" i="1"/>
  <c r="AB1190" i="1"/>
  <c r="AC1189" i="1"/>
  <c r="AB1189" i="1"/>
  <c r="AC1188" i="1"/>
  <c r="AB1188" i="1"/>
  <c r="AC1187" i="1"/>
  <c r="AB1187" i="1"/>
  <c r="X1187" i="1"/>
  <c r="AC1186" i="1"/>
  <c r="AB1186" i="1"/>
  <c r="X1186" i="1"/>
  <c r="AC1185" i="1"/>
  <c r="AB1185" i="1"/>
  <c r="AC1184" i="1"/>
  <c r="AB1184" i="1"/>
  <c r="AC1183" i="1"/>
  <c r="AB1183" i="1"/>
  <c r="AC1182" i="1"/>
  <c r="AB1182" i="1"/>
  <c r="AC1181" i="1"/>
  <c r="AB1181" i="1"/>
  <c r="AC1180" i="1"/>
  <c r="AB1180" i="1"/>
  <c r="X1180" i="1"/>
  <c r="AC1179" i="1"/>
  <c r="AB1179" i="1"/>
  <c r="AC1178" i="1"/>
  <c r="AB1178" i="1"/>
  <c r="AC1177" i="1"/>
  <c r="AB1177" i="1"/>
  <c r="AC1176" i="1"/>
  <c r="AB1176" i="1"/>
  <c r="AC1175" i="1"/>
  <c r="AB1175" i="1"/>
  <c r="X1175" i="1"/>
  <c r="AC1174" i="1"/>
  <c r="AB1174" i="1"/>
  <c r="AC1173" i="1"/>
  <c r="AB1173" i="1"/>
  <c r="AC1172" i="1"/>
  <c r="AC1171" i="1"/>
  <c r="AB1171" i="1"/>
  <c r="AC1170" i="1"/>
  <c r="AB1170" i="1"/>
  <c r="AC1169" i="1"/>
  <c r="AB1169" i="1"/>
  <c r="AC1168" i="1"/>
  <c r="AB1168" i="1"/>
  <c r="AC1167" i="1"/>
  <c r="AB1167" i="1"/>
  <c r="X1167" i="1"/>
  <c r="AC1166" i="1"/>
  <c r="AB1166" i="1"/>
  <c r="X1166" i="1"/>
  <c r="AC1165" i="1"/>
  <c r="AB1165" i="1"/>
  <c r="AC1164" i="1"/>
  <c r="AB1164" i="1"/>
  <c r="AC1163" i="1"/>
  <c r="AB1163" i="1"/>
  <c r="AC1162" i="1"/>
  <c r="AB1162" i="1"/>
  <c r="AC1161" i="1"/>
  <c r="AB1161" i="1"/>
  <c r="AC1160" i="1"/>
  <c r="AB1160" i="1"/>
  <c r="AC1159" i="1"/>
  <c r="AB1159" i="1"/>
  <c r="AC1158" i="1"/>
  <c r="AB1158" i="1"/>
  <c r="AC1157" i="1"/>
  <c r="AB1157" i="1"/>
  <c r="AC1156" i="1"/>
  <c r="AB1156" i="1"/>
  <c r="AC1155" i="1"/>
  <c r="AB1155" i="1"/>
  <c r="AC1154" i="1"/>
  <c r="AB1154" i="1"/>
  <c r="AC1153" i="1"/>
  <c r="AB1153" i="1"/>
  <c r="X1153" i="1"/>
  <c r="AC1152" i="1"/>
  <c r="AB1152" i="1"/>
  <c r="AC1151" i="1"/>
  <c r="AB1151" i="1"/>
  <c r="AC1150" i="1"/>
  <c r="AB1150" i="1"/>
  <c r="AC1149" i="1"/>
  <c r="AB1149" i="1"/>
  <c r="AC1148" i="1"/>
  <c r="AB1148" i="1"/>
  <c r="AC1147" i="1"/>
  <c r="AB1147" i="1"/>
  <c r="AC1146" i="1"/>
  <c r="AB1146" i="1"/>
  <c r="AC1145" i="1"/>
  <c r="AB1145" i="1"/>
  <c r="AC1144" i="1"/>
  <c r="AB1144" i="1"/>
  <c r="AC1143" i="1"/>
  <c r="AB1143" i="1"/>
  <c r="X1143" i="1"/>
  <c r="AC1142" i="1"/>
  <c r="AB1142" i="1"/>
  <c r="AC1141" i="1"/>
  <c r="AB1141" i="1"/>
  <c r="AC1140" i="1"/>
  <c r="AB1140" i="1"/>
  <c r="AC1139" i="1"/>
  <c r="AB1139" i="1"/>
  <c r="AC1138" i="1"/>
  <c r="AB1138" i="1"/>
  <c r="AC1137" i="1"/>
  <c r="AB1137" i="1"/>
  <c r="X1137" i="1"/>
  <c r="AC1136" i="1"/>
  <c r="AB1136" i="1"/>
  <c r="AC1135" i="1"/>
  <c r="AB1135" i="1"/>
  <c r="AC1134" i="1"/>
  <c r="AB1134" i="1"/>
  <c r="AC1133" i="1"/>
  <c r="AB1133" i="1"/>
  <c r="AC1132" i="1"/>
  <c r="AB1132" i="1"/>
  <c r="AC1131" i="1"/>
  <c r="AB1131" i="1"/>
  <c r="X1131" i="1"/>
  <c r="AC1130" i="1"/>
  <c r="AB1130" i="1"/>
  <c r="X1130" i="1"/>
  <c r="AC1129" i="1"/>
  <c r="AB1129" i="1"/>
  <c r="X1129" i="1"/>
  <c r="AC1128" i="1"/>
  <c r="AB1128" i="1"/>
  <c r="AC1127" i="1"/>
  <c r="AB1127" i="1"/>
  <c r="X1127" i="1"/>
  <c r="AC1126" i="1"/>
  <c r="AB1126" i="1"/>
  <c r="AC1125" i="1"/>
  <c r="AB1125" i="1"/>
  <c r="AC1124" i="1"/>
  <c r="AB1124" i="1"/>
  <c r="AC1123" i="1"/>
  <c r="AB1123" i="1"/>
  <c r="AC1122" i="1"/>
  <c r="AB1122" i="1"/>
  <c r="AC1121" i="1"/>
  <c r="AB1121" i="1"/>
  <c r="AC1120" i="1"/>
  <c r="AB1120" i="1"/>
  <c r="AC1119" i="1"/>
  <c r="AB1119" i="1"/>
  <c r="AC1118" i="1"/>
  <c r="AB1118" i="1"/>
  <c r="AC1117" i="1"/>
  <c r="AB1117" i="1"/>
  <c r="AC1116" i="1"/>
  <c r="AB1116" i="1"/>
  <c r="AC1115" i="1"/>
  <c r="AB1115" i="1"/>
  <c r="X1115" i="1"/>
  <c r="AC1114" i="1"/>
  <c r="AB1114" i="1"/>
  <c r="AC1113" i="1"/>
  <c r="AB1113" i="1"/>
  <c r="AC1112" i="1"/>
  <c r="AB1112" i="1"/>
  <c r="AC1111" i="1"/>
  <c r="AB1111" i="1"/>
  <c r="AC1110" i="1"/>
  <c r="AB1110" i="1"/>
  <c r="AC1109" i="1"/>
  <c r="AB1109" i="1"/>
  <c r="AC1108" i="1"/>
  <c r="AB1108" i="1"/>
  <c r="AC1107" i="1"/>
  <c r="AB1107" i="1"/>
  <c r="AC1106" i="1"/>
  <c r="AB1106" i="1"/>
  <c r="AC1105" i="1"/>
  <c r="AB1105" i="1"/>
  <c r="AC1104" i="1"/>
  <c r="AB1104" i="1"/>
  <c r="AC1103" i="1"/>
  <c r="AB1103" i="1"/>
  <c r="AC1102" i="1"/>
  <c r="AB1102" i="1"/>
  <c r="AC1101" i="1"/>
  <c r="AB1101" i="1"/>
  <c r="AC1100" i="1"/>
  <c r="AB1100" i="1"/>
  <c r="X1100" i="1"/>
  <c r="AC1099" i="1"/>
  <c r="AB1099" i="1"/>
  <c r="AC1098" i="1"/>
  <c r="AB1098" i="1"/>
  <c r="AC1097" i="1"/>
  <c r="AB1097" i="1"/>
  <c r="AC1096" i="1"/>
  <c r="AB1096" i="1"/>
  <c r="X1096" i="1"/>
  <c r="AC1095" i="1"/>
  <c r="AC1094" i="1"/>
  <c r="AB1094" i="1"/>
  <c r="AC1093" i="1"/>
  <c r="AB1093" i="1"/>
  <c r="AC1092" i="1"/>
  <c r="AB1092" i="1"/>
  <c r="AC1091" i="1"/>
  <c r="AB1091" i="1"/>
  <c r="AC1090" i="1"/>
  <c r="AB1090" i="1"/>
  <c r="AC1089" i="1"/>
  <c r="AB1089" i="1"/>
  <c r="AC1088" i="1"/>
  <c r="AB1088" i="1"/>
  <c r="AC1087" i="1"/>
  <c r="AB1087" i="1"/>
  <c r="AC1086" i="1"/>
  <c r="AB1086" i="1"/>
  <c r="X1086" i="1"/>
  <c r="AC1085" i="1"/>
  <c r="AB1085" i="1"/>
  <c r="AC1084" i="1"/>
  <c r="AB1084" i="1"/>
  <c r="AC1083" i="1"/>
  <c r="AB1083" i="1"/>
  <c r="AC1082" i="1"/>
  <c r="AB1082" i="1"/>
  <c r="AC1081" i="1"/>
  <c r="AB1081" i="1"/>
  <c r="X1081" i="1"/>
  <c r="AC1080" i="1"/>
  <c r="AB1080" i="1"/>
  <c r="X1080" i="1"/>
  <c r="AC1079" i="1"/>
  <c r="AB1079" i="1"/>
  <c r="AC1078" i="1"/>
  <c r="AB1078" i="1"/>
  <c r="AC1077" i="1"/>
  <c r="AB1077" i="1"/>
  <c r="AC1076" i="1"/>
  <c r="AB1076" i="1"/>
  <c r="AC1075" i="1"/>
  <c r="AB1075" i="1"/>
  <c r="AC1074" i="1"/>
  <c r="AB1074" i="1"/>
  <c r="AC1073" i="1"/>
  <c r="AB1073" i="1"/>
  <c r="AC1072" i="1"/>
  <c r="AB1072" i="1"/>
  <c r="AC1071" i="1"/>
  <c r="AB1071" i="1"/>
  <c r="X1071" i="1"/>
  <c r="AC1070" i="1"/>
  <c r="AB1070" i="1"/>
  <c r="AC1069" i="1"/>
  <c r="AB1069" i="1"/>
  <c r="AC1068" i="1"/>
  <c r="AB1068" i="1"/>
  <c r="AC1067" i="1"/>
  <c r="AB1067" i="1"/>
  <c r="AC1066" i="1"/>
  <c r="AB1066" i="1"/>
  <c r="AC1065" i="1"/>
  <c r="AB1065" i="1"/>
  <c r="AC1064" i="1"/>
  <c r="AB1064" i="1"/>
  <c r="AC1063" i="1"/>
  <c r="AB1063" i="1"/>
  <c r="AC1062" i="1"/>
  <c r="AB1062" i="1"/>
  <c r="AC1061" i="1"/>
  <c r="AB1061" i="1"/>
  <c r="AC1060" i="1"/>
  <c r="AB1060" i="1"/>
  <c r="AC1059" i="1"/>
  <c r="AB1059" i="1"/>
  <c r="X1059" i="1"/>
  <c r="AC1058" i="1"/>
  <c r="AB1058" i="1"/>
  <c r="AC1057" i="1"/>
  <c r="AB1057" i="1"/>
  <c r="X1057" i="1"/>
  <c r="AC1056" i="1"/>
  <c r="AB1056" i="1"/>
  <c r="AC1055" i="1"/>
  <c r="AB1055" i="1"/>
  <c r="AC1054" i="1"/>
  <c r="AB1054" i="1"/>
  <c r="X1054" i="1"/>
  <c r="AC1053" i="1"/>
  <c r="AB1053" i="1"/>
  <c r="AC1052" i="1"/>
  <c r="AB1052" i="1"/>
  <c r="AC1051" i="1"/>
  <c r="AB1051" i="1"/>
  <c r="AC1050" i="1"/>
  <c r="AB1050" i="1"/>
  <c r="AC1049" i="1"/>
  <c r="AB1049" i="1"/>
  <c r="AC1048" i="1"/>
  <c r="AB1048" i="1"/>
  <c r="AC1047" i="1"/>
  <c r="AB1047" i="1"/>
  <c r="X1047" i="1"/>
  <c r="AC1046" i="1"/>
  <c r="AB1046" i="1"/>
  <c r="AC1045" i="1"/>
  <c r="AB1045" i="1"/>
  <c r="X1045" i="1"/>
  <c r="AC1044" i="1"/>
  <c r="AB1044" i="1"/>
  <c r="X1044" i="1"/>
  <c r="AC1043" i="1"/>
  <c r="AB1043" i="1"/>
  <c r="X1043" i="1"/>
  <c r="AC1042" i="1"/>
  <c r="AB1042" i="1"/>
  <c r="X1042" i="1"/>
  <c r="AC1041" i="1"/>
  <c r="AB1041" i="1"/>
  <c r="AC1040" i="1"/>
  <c r="AB1040" i="1"/>
  <c r="AC1039" i="1"/>
  <c r="AB1039" i="1"/>
  <c r="X1039" i="1"/>
  <c r="AC1038" i="1"/>
  <c r="AB1038" i="1"/>
  <c r="AC1037" i="1"/>
  <c r="AB1037" i="1"/>
  <c r="X1037" i="1"/>
  <c r="AC1036" i="1"/>
  <c r="AB1036" i="1"/>
  <c r="AC1035" i="1"/>
  <c r="AB1035" i="1"/>
  <c r="AC1034" i="1"/>
  <c r="AB1034" i="1"/>
  <c r="AC1033" i="1"/>
  <c r="AB1033" i="1"/>
  <c r="AC1032" i="1"/>
  <c r="AB1032" i="1"/>
  <c r="X1032" i="1"/>
  <c r="AC1031" i="1"/>
  <c r="AB1031" i="1"/>
  <c r="X1031" i="1"/>
  <c r="AC1030" i="1"/>
  <c r="AB1030" i="1"/>
  <c r="AC1029" i="1"/>
  <c r="AB1029" i="1"/>
  <c r="AC1028" i="1"/>
  <c r="AB1028" i="1"/>
  <c r="AC1027" i="1"/>
  <c r="AB1027" i="1"/>
  <c r="AC1026" i="1"/>
  <c r="AB1026" i="1"/>
  <c r="AC1025" i="1"/>
  <c r="AB1025" i="1"/>
  <c r="AC1024" i="1"/>
  <c r="AB1024" i="1"/>
  <c r="AC1023" i="1"/>
  <c r="AB1023" i="1"/>
  <c r="X1023" i="1"/>
  <c r="AC1022" i="1"/>
  <c r="AB1022" i="1"/>
  <c r="AC1021" i="1"/>
  <c r="AB1021" i="1"/>
  <c r="AC1020" i="1"/>
  <c r="AB1020" i="1"/>
  <c r="AC1019" i="1"/>
  <c r="AB1019" i="1"/>
  <c r="AC1018" i="1"/>
  <c r="AB1018" i="1"/>
  <c r="AC1017" i="1"/>
  <c r="AB1017" i="1"/>
  <c r="AC1016" i="1"/>
  <c r="AB1016" i="1"/>
  <c r="AC1015" i="1"/>
  <c r="AB1015" i="1"/>
  <c r="AC1014" i="1"/>
  <c r="AB1014" i="1"/>
  <c r="AC1013" i="1"/>
  <c r="AB1013" i="1"/>
  <c r="AC1012" i="1"/>
  <c r="AB1012" i="1"/>
  <c r="AC1011" i="1"/>
  <c r="AB1011" i="1"/>
  <c r="AC1010" i="1"/>
  <c r="AB1010" i="1"/>
  <c r="AC1009" i="1"/>
  <c r="AB1009" i="1"/>
  <c r="AC1008" i="1"/>
  <c r="AB1008" i="1"/>
  <c r="AC1007" i="1"/>
  <c r="AB1007" i="1"/>
  <c r="AC1006" i="1"/>
  <c r="AB1006" i="1"/>
  <c r="AC1005" i="1"/>
  <c r="AB1005" i="1"/>
  <c r="AC1004" i="1"/>
  <c r="AB1004" i="1"/>
  <c r="X1004" i="1"/>
  <c r="AC1003" i="1"/>
  <c r="AB1003" i="1"/>
  <c r="AC1002" i="1"/>
  <c r="AB1002" i="1"/>
  <c r="X1002" i="1"/>
  <c r="AC1001" i="1"/>
  <c r="AB1001" i="1"/>
  <c r="AC1000" i="1"/>
  <c r="AB1000" i="1"/>
  <c r="AC999" i="1"/>
  <c r="AB999" i="1"/>
  <c r="X999" i="1"/>
  <c r="AC998" i="1"/>
  <c r="AB998" i="1"/>
  <c r="AC997" i="1"/>
  <c r="AB997" i="1"/>
  <c r="X997" i="1"/>
  <c r="AC996" i="1"/>
  <c r="AB996" i="1"/>
  <c r="AC995" i="1"/>
  <c r="AB995" i="1"/>
  <c r="AC994" i="1"/>
  <c r="AB994" i="1"/>
  <c r="AC993" i="1"/>
  <c r="AB993" i="1"/>
  <c r="X993" i="1"/>
  <c r="AC992" i="1"/>
  <c r="AB992" i="1"/>
  <c r="AC991" i="1"/>
  <c r="AB991" i="1"/>
  <c r="AC990" i="1"/>
  <c r="AB990" i="1"/>
  <c r="AC989" i="1"/>
  <c r="AB989" i="1"/>
  <c r="AC988" i="1"/>
  <c r="AB988" i="1"/>
  <c r="X988" i="1"/>
  <c r="AC987" i="1"/>
  <c r="AB987" i="1"/>
  <c r="AC986" i="1"/>
  <c r="AB986" i="1"/>
  <c r="X986" i="1"/>
  <c r="AC985" i="1"/>
  <c r="AB985" i="1"/>
  <c r="AC984" i="1"/>
  <c r="AB984" i="1"/>
  <c r="AC983" i="1"/>
  <c r="AB983" i="1"/>
  <c r="AC982" i="1"/>
  <c r="AB982" i="1"/>
  <c r="AC981" i="1"/>
  <c r="AB981" i="1"/>
  <c r="AC980" i="1"/>
  <c r="AB980" i="1"/>
  <c r="AC979" i="1"/>
  <c r="AB979" i="1"/>
  <c r="X979" i="1"/>
  <c r="AC978" i="1"/>
  <c r="AB978" i="1"/>
  <c r="AC977" i="1"/>
  <c r="AB977" i="1"/>
  <c r="AC976" i="1"/>
  <c r="AB976" i="1"/>
  <c r="AC975" i="1"/>
  <c r="AB975" i="1"/>
  <c r="AC974" i="1"/>
  <c r="AB974" i="1"/>
  <c r="AC973" i="1"/>
  <c r="AB973" i="1"/>
  <c r="X973" i="1"/>
  <c r="AC972" i="1"/>
  <c r="AB972" i="1"/>
  <c r="X972" i="1"/>
  <c r="AC971" i="1"/>
  <c r="AB971" i="1"/>
  <c r="AC970" i="1"/>
  <c r="AB970" i="1"/>
  <c r="X970" i="1"/>
  <c r="AC969" i="1"/>
  <c r="AB969" i="1"/>
  <c r="AC968" i="1"/>
  <c r="AB968" i="1"/>
  <c r="AC967" i="1"/>
  <c r="AB967" i="1"/>
  <c r="AC966" i="1"/>
  <c r="AB966" i="1"/>
  <c r="AC965" i="1"/>
  <c r="AB965" i="1"/>
  <c r="AC964" i="1"/>
  <c r="AB964" i="1"/>
  <c r="AC963" i="1"/>
  <c r="AB963" i="1"/>
  <c r="AC962" i="1"/>
  <c r="AB962" i="1"/>
  <c r="AC961" i="1"/>
  <c r="AB961" i="1"/>
  <c r="AC960" i="1"/>
  <c r="AB960" i="1"/>
  <c r="AC959" i="1"/>
  <c r="AB959" i="1"/>
  <c r="AC958" i="1"/>
  <c r="AB958" i="1"/>
  <c r="X958" i="1"/>
  <c r="AC957" i="1"/>
  <c r="AB957" i="1"/>
  <c r="AC956" i="1"/>
  <c r="AB956" i="1"/>
  <c r="AC955" i="1"/>
  <c r="AB955" i="1"/>
  <c r="AC954" i="1"/>
  <c r="AB954" i="1"/>
  <c r="X954" i="1"/>
  <c r="AC953" i="1"/>
  <c r="AB953" i="1"/>
  <c r="AC952" i="1"/>
  <c r="AB952" i="1"/>
  <c r="X952" i="1"/>
  <c r="AC951" i="1"/>
  <c r="AB951" i="1"/>
  <c r="AC950" i="1"/>
  <c r="AB950" i="1"/>
  <c r="AC949" i="1"/>
  <c r="AB949" i="1"/>
  <c r="AC948" i="1"/>
  <c r="AB948" i="1"/>
  <c r="AC947" i="1"/>
  <c r="AB947" i="1"/>
  <c r="AC946" i="1"/>
  <c r="AB946" i="1"/>
  <c r="AC945" i="1"/>
  <c r="AB945" i="1"/>
  <c r="AC944" i="1"/>
  <c r="AB944" i="1"/>
  <c r="Z944" i="1"/>
  <c r="AC943" i="1"/>
  <c r="AB943" i="1"/>
  <c r="Z943" i="1"/>
  <c r="X943" i="1"/>
  <c r="AC942" i="1"/>
  <c r="AB942" i="1"/>
  <c r="Z942" i="1"/>
  <c r="X942" i="1"/>
  <c r="AC941" i="1"/>
  <c r="AB941" i="1"/>
  <c r="Z941" i="1"/>
  <c r="X941" i="1"/>
  <c r="AC940" i="1"/>
  <c r="AB940" i="1"/>
  <c r="AC939" i="1"/>
  <c r="AB939" i="1"/>
  <c r="AC938" i="1"/>
  <c r="AB938" i="1"/>
  <c r="AC937" i="1"/>
  <c r="AC936" i="1"/>
  <c r="AB936" i="1"/>
  <c r="AC935" i="1"/>
  <c r="AB935" i="1"/>
  <c r="AC934" i="1"/>
  <c r="AB934" i="1"/>
  <c r="AC933" i="1"/>
  <c r="AB933" i="1"/>
  <c r="AC932" i="1"/>
  <c r="AB932" i="1"/>
  <c r="AC931" i="1"/>
  <c r="AB931" i="1"/>
  <c r="AC930" i="1"/>
  <c r="AB930" i="1"/>
  <c r="AC929" i="1"/>
  <c r="AB929" i="1"/>
  <c r="AC928" i="1"/>
  <c r="AB928" i="1"/>
  <c r="AC927" i="1"/>
  <c r="AB927" i="1"/>
  <c r="AC926" i="1"/>
  <c r="AB926" i="1"/>
  <c r="X926" i="1"/>
  <c r="AC925" i="1"/>
  <c r="AB925" i="1"/>
  <c r="AC924" i="1"/>
  <c r="AB924" i="1"/>
  <c r="AC923" i="1"/>
  <c r="AB923" i="1"/>
  <c r="AC922" i="1"/>
  <c r="AB922" i="1"/>
  <c r="AC921" i="1"/>
  <c r="AB921" i="1"/>
  <c r="AC920" i="1"/>
  <c r="AB920" i="1"/>
  <c r="AC919" i="1"/>
  <c r="AB919" i="1"/>
  <c r="AC918" i="1"/>
  <c r="AB918" i="1"/>
  <c r="AC917" i="1"/>
  <c r="AB917" i="1"/>
  <c r="AC916" i="1"/>
  <c r="AB916" i="1"/>
  <c r="AC915" i="1"/>
  <c r="AB915" i="1"/>
  <c r="AC914" i="1"/>
  <c r="AB914" i="1"/>
  <c r="AC913" i="1"/>
  <c r="AB913" i="1"/>
  <c r="AC912" i="1"/>
  <c r="AB912" i="1"/>
  <c r="AC911" i="1"/>
  <c r="AB911" i="1"/>
  <c r="X911" i="1"/>
  <c r="AC910" i="1"/>
  <c r="AB910" i="1"/>
  <c r="AC909" i="1"/>
  <c r="AB909" i="1"/>
  <c r="AC908" i="1"/>
  <c r="AB908" i="1"/>
  <c r="X908" i="1"/>
  <c r="AC907" i="1"/>
  <c r="AB907" i="1"/>
  <c r="AC906" i="1"/>
  <c r="AB906" i="1"/>
  <c r="AC905" i="1"/>
  <c r="AB905" i="1"/>
  <c r="X905" i="1"/>
  <c r="AC904" i="1"/>
  <c r="AB904" i="1"/>
  <c r="AC903" i="1"/>
  <c r="AB903" i="1"/>
  <c r="X903" i="1"/>
  <c r="AC902" i="1"/>
  <c r="AB902" i="1"/>
  <c r="AC901" i="1"/>
  <c r="AB901" i="1"/>
  <c r="AC900" i="1"/>
  <c r="AB900" i="1"/>
  <c r="X900" i="1"/>
  <c r="AC899" i="1"/>
  <c r="AB899" i="1"/>
  <c r="AC898" i="1"/>
  <c r="AB898" i="1"/>
  <c r="AC897" i="1"/>
  <c r="AB897" i="1"/>
  <c r="AC896" i="1"/>
  <c r="AB896" i="1"/>
  <c r="AC895" i="1"/>
  <c r="AB895" i="1"/>
  <c r="X895" i="1"/>
  <c r="AC894" i="1"/>
  <c r="AB894" i="1"/>
  <c r="AC893" i="1"/>
  <c r="AB893" i="1"/>
  <c r="AC892" i="1"/>
  <c r="AB892" i="1"/>
  <c r="X892" i="1"/>
  <c r="AC891" i="1"/>
  <c r="AB891" i="1"/>
  <c r="AC890" i="1"/>
  <c r="AB890" i="1"/>
  <c r="AC889" i="1"/>
  <c r="AB889" i="1"/>
  <c r="AC888" i="1"/>
  <c r="AB888" i="1"/>
  <c r="AC887" i="1"/>
  <c r="AB887" i="1"/>
  <c r="AC886" i="1"/>
  <c r="AB886" i="1"/>
  <c r="AC885" i="1"/>
  <c r="AB885" i="1"/>
  <c r="AC884" i="1"/>
  <c r="AB884" i="1"/>
  <c r="AC883" i="1"/>
  <c r="AB883" i="1"/>
  <c r="AC882" i="1"/>
  <c r="AB882" i="1"/>
  <c r="AC881" i="1"/>
  <c r="AB881" i="1"/>
  <c r="X881" i="1"/>
  <c r="AC880" i="1"/>
  <c r="AB880" i="1"/>
  <c r="X880" i="1"/>
  <c r="AC879" i="1"/>
  <c r="AB879" i="1"/>
  <c r="X879" i="1"/>
  <c r="AC878" i="1"/>
  <c r="AB878" i="1"/>
  <c r="X878" i="1"/>
  <c r="AC877" i="1"/>
  <c r="AB877" i="1"/>
  <c r="X877" i="1"/>
  <c r="AC876" i="1"/>
  <c r="AB876" i="1"/>
  <c r="X876" i="1"/>
  <c r="AC875" i="1"/>
  <c r="AB875" i="1"/>
  <c r="X875" i="1"/>
  <c r="AC874" i="1"/>
  <c r="AB874" i="1"/>
  <c r="X874" i="1"/>
  <c r="AC873" i="1"/>
  <c r="AB873" i="1"/>
  <c r="X873" i="1"/>
  <c r="AC872" i="1"/>
  <c r="AB872" i="1"/>
  <c r="X872" i="1"/>
  <c r="AC871" i="1"/>
  <c r="AB871" i="1"/>
  <c r="X871" i="1"/>
  <c r="AC870" i="1"/>
  <c r="AB870" i="1"/>
  <c r="X870" i="1"/>
  <c r="AC869" i="1"/>
  <c r="AB869" i="1"/>
  <c r="X869" i="1"/>
  <c r="AC868" i="1"/>
  <c r="AB868" i="1"/>
  <c r="X868" i="1"/>
  <c r="AC867" i="1"/>
  <c r="AB867" i="1"/>
  <c r="X867" i="1"/>
  <c r="AC866" i="1"/>
  <c r="AB866" i="1"/>
  <c r="X866" i="1"/>
  <c r="AC865" i="1"/>
  <c r="AB865" i="1"/>
  <c r="AC864" i="1"/>
  <c r="AB864" i="1"/>
  <c r="X864" i="1"/>
  <c r="AC863" i="1"/>
  <c r="AB863" i="1"/>
  <c r="X863" i="1"/>
  <c r="AC862" i="1"/>
  <c r="AB862" i="1"/>
  <c r="X862" i="1"/>
  <c r="AC861" i="1"/>
  <c r="AB861" i="1"/>
  <c r="X861" i="1"/>
  <c r="AC860" i="1"/>
  <c r="AB860" i="1"/>
  <c r="AC859" i="1"/>
  <c r="AB859" i="1"/>
  <c r="X859" i="1"/>
  <c r="AC858" i="1"/>
  <c r="AB858" i="1"/>
  <c r="AC857" i="1"/>
  <c r="AB857" i="1"/>
  <c r="AC856" i="1"/>
  <c r="AB856" i="1"/>
  <c r="AC855" i="1"/>
  <c r="AB855" i="1"/>
  <c r="AC854" i="1"/>
  <c r="AB854" i="1"/>
  <c r="AC853" i="1"/>
  <c r="AB853" i="1"/>
  <c r="AC852" i="1"/>
  <c r="AB852" i="1"/>
  <c r="AC851" i="1"/>
  <c r="AB851" i="1"/>
  <c r="AC850" i="1"/>
  <c r="AB850" i="1"/>
  <c r="AC849" i="1"/>
  <c r="AB849" i="1"/>
  <c r="AC848" i="1"/>
  <c r="AB848" i="1"/>
  <c r="AC847" i="1"/>
  <c r="AB847" i="1"/>
  <c r="AC846" i="1"/>
  <c r="AB846" i="1"/>
  <c r="AC845" i="1"/>
  <c r="AB845" i="1"/>
  <c r="AC844" i="1"/>
  <c r="AB844" i="1"/>
  <c r="AC843" i="1"/>
  <c r="AB843" i="1"/>
  <c r="AC842" i="1"/>
  <c r="AB842" i="1"/>
  <c r="AC841" i="1"/>
  <c r="AB841" i="1"/>
  <c r="AC840" i="1"/>
  <c r="AB840" i="1"/>
  <c r="AC839" i="1"/>
  <c r="AB839" i="1"/>
  <c r="AC838" i="1"/>
  <c r="AB838" i="1"/>
  <c r="AC837" i="1"/>
  <c r="AB837" i="1"/>
  <c r="AC836" i="1"/>
  <c r="AB836" i="1"/>
  <c r="AC835" i="1"/>
  <c r="AB835" i="1"/>
  <c r="AC834" i="1"/>
  <c r="AB834" i="1"/>
  <c r="AC833" i="1"/>
  <c r="AB833" i="1"/>
  <c r="AC832" i="1"/>
  <c r="AB832" i="1"/>
  <c r="AC831" i="1"/>
  <c r="AB831" i="1"/>
  <c r="AC830" i="1"/>
  <c r="AB830" i="1"/>
  <c r="AC829" i="1"/>
  <c r="AB829" i="1"/>
  <c r="AC828" i="1"/>
  <c r="AB828" i="1"/>
  <c r="AC827" i="1"/>
  <c r="AB827" i="1"/>
  <c r="AC826" i="1"/>
  <c r="AB826" i="1"/>
  <c r="AC825" i="1"/>
  <c r="AB825" i="1"/>
  <c r="AC824" i="1"/>
  <c r="AB824" i="1"/>
  <c r="AC823" i="1"/>
  <c r="AB823" i="1"/>
  <c r="AC822" i="1"/>
  <c r="AB822" i="1"/>
  <c r="AC821" i="1"/>
  <c r="AB821" i="1"/>
  <c r="AC820" i="1"/>
  <c r="AB820" i="1"/>
  <c r="AC819" i="1"/>
  <c r="AB819" i="1"/>
  <c r="AC818" i="1"/>
  <c r="AB818" i="1"/>
  <c r="AC817" i="1"/>
  <c r="AB817" i="1"/>
  <c r="AC816" i="1"/>
  <c r="AB816" i="1"/>
  <c r="AC815" i="1"/>
  <c r="AB815" i="1"/>
  <c r="AC814" i="1"/>
  <c r="AB814" i="1"/>
  <c r="AC813" i="1"/>
  <c r="AB813" i="1"/>
  <c r="AC812" i="1"/>
  <c r="AB812" i="1"/>
  <c r="AC811" i="1"/>
  <c r="AB811" i="1"/>
  <c r="AC810" i="1"/>
  <c r="AB810" i="1"/>
  <c r="AC809" i="1"/>
  <c r="AB809" i="1"/>
  <c r="AC808" i="1"/>
  <c r="AB808" i="1"/>
  <c r="AC807" i="1"/>
  <c r="AB807" i="1"/>
  <c r="AC806" i="1"/>
  <c r="AB806" i="1"/>
  <c r="AC805" i="1"/>
  <c r="AB805" i="1"/>
  <c r="AC804" i="1"/>
  <c r="AB804" i="1"/>
  <c r="AC803" i="1"/>
  <c r="AB803" i="1"/>
  <c r="AC802" i="1"/>
  <c r="AB802" i="1"/>
  <c r="AC801" i="1"/>
  <c r="AB801" i="1"/>
  <c r="AC800" i="1"/>
  <c r="AB800" i="1"/>
  <c r="AC799" i="1"/>
  <c r="AB799" i="1"/>
  <c r="AC798" i="1"/>
  <c r="AB798" i="1"/>
  <c r="AC797" i="1"/>
  <c r="AB797" i="1"/>
  <c r="AC796" i="1"/>
  <c r="AB796" i="1"/>
  <c r="AC795" i="1"/>
  <c r="AB795" i="1"/>
  <c r="AC794" i="1"/>
  <c r="AB794" i="1"/>
  <c r="AC793" i="1"/>
  <c r="AB793" i="1"/>
  <c r="AC792" i="1"/>
  <c r="AB792" i="1"/>
  <c r="AC791" i="1"/>
  <c r="AB791" i="1"/>
  <c r="AC790" i="1"/>
  <c r="AB790" i="1"/>
  <c r="AC789" i="1"/>
  <c r="AB789" i="1"/>
  <c r="AC788" i="1"/>
  <c r="AB788" i="1"/>
  <c r="AC787" i="1"/>
  <c r="AB787" i="1"/>
  <c r="AC786" i="1"/>
  <c r="AB786" i="1"/>
  <c r="AC785" i="1"/>
  <c r="AB785" i="1"/>
  <c r="AC784" i="1"/>
  <c r="AB784" i="1"/>
  <c r="AC783" i="1"/>
  <c r="AB783" i="1"/>
  <c r="AC782" i="1"/>
  <c r="AB782" i="1"/>
  <c r="AC781" i="1"/>
  <c r="AB781" i="1"/>
  <c r="AC780" i="1"/>
  <c r="AB780" i="1"/>
  <c r="AC779" i="1"/>
  <c r="AB779" i="1"/>
  <c r="AC778" i="1"/>
  <c r="AB778" i="1"/>
  <c r="AC777" i="1"/>
  <c r="AB777" i="1"/>
  <c r="AC776" i="1"/>
  <c r="AB776" i="1"/>
  <c r="AC775" i="1"/>
  <c r="AB775" i="1"/>
  <c r="AC774" i="1"/>
  <c r="AB774" i="1"/>
  <c r="AC773" i="1"/>
  <c r="AB773" i="1"/>
  <c r="AC772" i="1"/>
  <c r="AB772" i="1"/>
  <c r="AC771" i="1"/>
  <c r="AB771" i="1"/>
  <c r="AC770" i="1"/>
  <c r="AB770" i="1"/>
  <c r="AC769" i="1"/>
  <c r="AB769" i="1"/>
  <c r="AC768" i="1"/>
  <c r="AB768" i="1"/>
  <c r="AC767" i="1"/>
  <c r="AB767" i="1"/>
  <c r="AC766" i="1"/>
  <c r="AB766" i="1"/>
  <c r="AC765" i="1"/>
  <c r="AB765" i="1"/>
  <c r="AC764" i="1"/>
  <c r="AB764" i="1"/>
  <c r="AC763" i="1"/>
  <c r="AB763" i="1"/>
  <c r="AC762" i="1"/>
  <c r="AB762" i="1"/>
  <c r="AC761" i="1"/>
  <c r="AB761" i="1"/>
  <c r="AC760" i="1"/>
  <c r="AB760" i="1"/>
  <c r="AC759" i="1"/>
  <c r="AB759" i="1"/>
  <c r="AC758" i="1"/>
  <c r="AB758" i="1"/>
  <c r="AC757" i="1"/>
  <c r="AB757" i="1"/>
  <c r="AC755" i="1"/>
  <c r="AB755" i="1"/>
  <c r="AC754" i="1"/>
  <c r="AB754" i="1"/>
  <c r="AC753" i="1"/>
  <c r="AB753" i="1"/>
  <c r="AC752" i="1"/>
  <c r="AB752" i="1"/>
  <c r="AC751" i="1"/>
  <c r="AB751" i="1"/>
  <c r="AC750" i="1"/>
  <c r="AB750" i="1"/>
  <c r="AC749" i="1"/>
  <c r="AB749" i="1"/>
  <c r="AC748" i="1"/>
  <c r="AB748" i="1"/>
  <c r="AC747" i="1"/>
  <c r="AB747" i="1"/>
  <c r="AC746" i="1"/>
  <c r="AB746" i="1"/>
  <c r="AC745" i="1"/>
  <c r="AB745" i="1"/>
  <c r="AC744" i="1"/>
  <c r="AB744" i="1"/>
  <c r="AC743" i="1"/>
  <c r="AB743" i="1"/>
  <c r="AC742" i="1"/>
  <c r="AB742" i="1"/>
  <c r="AC741" i="1"/>
  <c r="AB741" i="1"/>
  <c r="AC740" i="1"/>
  <c r="AB740" i="1"/>
  <c r="AC739" i="1"/>
  <c r="AB739" i="1"/>
  <c r="AC738" i="1"/>
  <c r="AB738" i="1"/>
  <c r="AC736" i="1"/>
  <c r="AB736" i="1"/>
  <c r="AC735" i="1"/>
  <c r="AB735" i="1"/>
  <c r="AC734" i="1"/>
  <c r="AB734" i="1"/>
  <c r="AC733" i="1"/>
  <c r="AB733" i="1"/>
  <c r="AC732" i="1"/>
  <c r="AB732" i="1"/>
  <c r="AC731" i="1"/>
  <c r="AB731" i="1"/>
  <c r="AC730" i="1"/>
  <c r="AB730" i="1"/>
  <c r="AC729" i="1"/>
  <c r="AB729" i="1"/>
  <c r="AC728" i="1"/>
  <c r="AB728" i="1"/>
  <c r="AC727" i="1"/>
  <c r="AB727" i="1"/>
  <c r="AC726" i="1"/>
  <c r="AB726" i="1"/>
  <c r="AC725" i="1"/>
  <c r="AB725" i="1"/>
  <c r="AC724" i="1"/>
  <c r="AB724" i="1"/>
  <c r="AC723" i="1"/>
  <c r="AB723" i="1"/>
  <c r="AC722" i="1"/>
  <c r="AB722" i="1"/>
  <c r="AC721" i="1"/>
  <c r="AB721" i="1"/>
  <c r="AC720" i="1"/>
  <c r="AB720" i="1"/>
  <c r="AC719" i="1"/>
  <c r="AB719" i="1"/>
  <c r="AC718" i="1"/>
  <c r="AB718" i="1"/>
  <c r="AC717" i="1"/>
  <c r="AB717" i="1"/>
  <c r="AC716" i="1"/>
  <c r="AB716" i="1"/>
  <c r="AC715" i="1"/>
  <c r="AB715" i="1"/>
  <c r="AC714" i="1"/>
  <c r="AB714" i="1"/>
  <c r="AC712" i="1"/>
  <c r="AB712" i="1"/>
  <c r="AC711" i="1"/>
  <c r="AB711" i="1"/>
  <c r="AC710" i="1"/>
  <c r="AB710" i="1"/>
  <c r="AC709" i="1"/>
  <c r="AB709" i="1"/>
  <c r="AC707" i="1"/>
  <c r="AB707" i="1"/>
  <c r="AC706" i="1"/>
  <c r="AB706" i="1"/>
  <c r="AC705" i="1"/>
  <c r="AB705" i="1"/>
  <c r="AC704" i="1"/>
  <c r="AB704" i="1"/>
  <c r="AC703" i="1"/>
  <c r="AB703" i="1"/>
  <c r="AC702" i="1"/>
  <c r="AB702" i="1"/>
  <c r="AC699" i="1"/>
  <c r="AB699" i="1"/>
  <c r="AC698" i="1"/>
  <c r="AB698" i="1"/>
  <c r="AC697" i="1"/>
  <c r="AB697" i="1"/>
  <c r="AC696" i="1"/>
  <c r="AB696" i="1"/>
  <c r="AC695" i="1"/>
  <c r="AB695" i="1"/>
  <c r="AC694" i="1"/>
  <c r="AB694" i="1"/>
  <c r="AC693" i="1"/>
  <c r="AB693" i="1"/>
  <c r="AC692" i="1"/>
  <c r="AB692" i="1"/>
  <c r="AC691" i="1"/>
  <c r="AB691" i="1"/>
  <c r="AC690" i="1"/>
  <c r="AB690" i="1"/>
  <c r="AC689" i="1"/>
  <c r="AB689" i="1"/>
  <c r="AC688" i="1"/>
  <c r="AB688" i="1"/>
  <c r="AC687" i="1"/>
  <c r="AB687" i="1"/>
  <c r="AC685" i="1"/>
  <c r="AB685" i="1"/>
  <c r="AC684" i="1"/>
  <c r="AB684" i="1"/>
  <c r="AC682" i="1"/>
  <c r="AB682" i="1"/>
  <c r="AC681" i="1"/>
  <c r="AB681" i="1"/>
  <c r="AC680" i="1"/>
  <c r="AB680" i="1"/>
  <c r="AC678" i="1"/>
  <c r="AB678" i="1"/>
  <c r="AC677" i="1"/>
  <c r="AB677" i="1"/>
  <c r="AC676" i="1"/>
  <c r="AB676" i="1"/>
  <c r="AC675" i="1"/>
  <c r="AB675" i="1"/>
  <c r="AC673" i="1"/>
  <c r="AB673" i="1"/>
  <c r="AC672" i="1"/>
  <c r="AB672" i="1"/>
  <c r="AC671" i="1"/>
  <c r="AB671" i="1"/>
  <c r="AC670" i="1"/>
  <c r="AB670" i="1"/>
  <c r="AC669" i="1"/>
  <c r="AB669" i="1"/>
  <c r="AC668" i="1"/>
  <c r="AB668" i="1"/>
  <c r="AC666" i="1"/>
  <c r="AB666" i="1"/>
  <c r="AC665" i="1"/>
  <c r="AB665" i="1"/>
  <c r="AC664" i="1"/>
  <c r="AB664" i="1"/>
  <c r="AC663" i="1"/>
  <c r="AB663" i="1"/>
  <c r="AC662" i="1"/>
  <c r="AB662" i="1"/>
  <c r="AC661" i="1"/>
  <c r="AB661" i="1"/>
  <c r="AC660" i="1"/>
  <c r="AB660" i="1"/>
  <c r="AC659" i="1"/>
  <c r="AB659" i="1"/>
  <c r="AC658" i="1"/>
  <c r="AB658" i="1"/>
  <c r="AC657" i="1"/>
  <c r="AB657" i="1"/>
  <c r="AC656" i="1"/>
  <c r="AB656" i="1"/>
  <c r="AC655" i="1"/>
  <c r="AB655" i="1"/>
  <c r="AC654" i="1"/>
  <c r="AB654" i="1"/>
  <c r="AC653" i="1"/>
  <c r="AB653" i="1"/>
  <c r="AC651" i="1"/>
  <c r="AB651" i="1"/>
  <c r="AC650" i="1"/>
  <c r="AB650" i="1"/>
  <c r="AC649" i="1"/>
  <c r="AB649" i="1"/>
  <c r="AC648" i="1"/>
  <c r="AB648" i="1"/>
  <c r="AC647" i="1"/>
  <c r="AB647" i="1"/>
  <c r="AC646" i="1"/>
  <c r="AB646" i="1"/>
  <c r="AC645" i="1"/>
  <c r="AB645" i="1"/>
  <c r="AC644" i="1"/>
  <c r="AB644" i="1"/>
  <c r="AC643" i="1"/>
  <c r="AB643" i="1"/>
  <c r="AC642" i="1"/>
  <c r="AB642" i="1"/>
  <c r="AC641" i="1"/>
  <c r="AB641" i="1"/>
  <c r="AC640" i="1"/>
  <c r="AB640" i="1"/>
  <c r="AC639" i="1"/>
  <c r="AB639" i="1"/>
  <c r="AC638" i="1"/>
  <c r="AB638" i="1"/>
  <c r="AC637" i="1"/>
  <c r="AB637" i="1"/>
  <c r="AC636" i="1"/>
  <c r="AB636" i="1"/>
  <c r="AC634" i="1"/>
  <c r="AB634" i="1"/>
  <c r="AC633" i="1"/>
  <c r="AB633" i="1"/>
  <c r="AC632" i="1"/>
  <c r="AB632" i="1"/>
  <c r="AC631" i="1"/>
  <c r="AB631" i="1"/>
  <c r="AC630" i="1"/>
  <c r="AB630" i="1"/>
  <c r="AC629" i="1"/>
  <c r="AB629" i="1"/>
  <c r="AC628" i="1"/>
  <c r="AB628" i="1"/>
  <c r="AC627" i="1"/>
  <c r="AB627" i="1"/>
  <c r="AC626" i="1"/>
  <c r="AB626" i="1"/>
  <c r="AC625" i="1"/>
  <c r="AB625" i="1"/>
  <c r="AC624" i="1"/>
  <c r="AB624" i="1"/>
  <c r="AC623" i="1"/>
  <c r="AB623" i="1"/>
  <c r="AC622" i="1"/>
  <c r="AB622" i="1"/>
  <c r="AC620" i="1"/>
  <c r="AB620" i="1"/>
  <c r="AC619" i="1"/>
  <c r="AB619" i="1"/>
  <c r="AC618" i="1"/>
  <c r="AB618" i="1"/>
  <c r="AC617" i="1"/>
  <c r="AB617" i="1"/>
  <c r="AC616" i="1"/>
  <c r="AB616" i="1"/>
  <c r="AC615" i="1"/>
  <c r="AB615" i="1"/>
  <c r="AC614" i="1"/>
  <c r="AB614" i="1"/>
  <c r="AC613" i="1"/>
  <c r="AB613" i="1"/>
  <c r="AC612" i="1"/>
  <c r="AB612" i="1"/>
  <c r="AC611" i="1"/>
  <c r="AB611" i="1"/>
  <c r="AC610" i="1"/>
  <c r="AB610" i="1"/>
  <c r="AC609" i="1"/>
  <c r="AB609" i="1"/>
  <c r="AC608" i="1"/>
  <c r="AB608" i="1"/>
  <c r="AC607" i="1"/>
  <c r="AB607" i="1"/>
  <c r="AC606" i="1"/>
  <c r="AB606" i="1"/>
  <c r="AC605" i="1"/>
  <c r="AB605" i="1"/>
  <c r="AC604" i="1"/>
  <c r="AB604" i="1"/>
  <c r="AC600" i="1"/>
  <c r="AB600" i="1"/>
  <c r="AC599" i="1"/>
  <c r="AB599" i="1"/>
  <c r="AC598" i="1"/>
  <c r="AB598" i="1"/>
  <c r="AC597" i="1"/>
  <c r="AB597" i="1"/>
  <c r="AC596" i="1"/>
  <c r="AB596" i="1"/>
  <c r="AC595" i="1"/>
  <c r="AB595" i="1"/>
  <c r="AC594" i="1"/>
  <c r="AB594" i="1"/>
  <c r="AC593" i="1"/>
  <c r="AB593" i="1"/>
  <c r="AC592" i="1"/>
  <c r="AB592" i="1"/>
  <c r="AC591" i="1"/>
  <c r="AB591" i="1"/>
  <c r="AC590" i="1"/>
  <c r="AB590" i="1"/>
  <c r="AC589" i="1"/>
  <c r="AB589" i="1"/>
  <c r="AC588" i="1"/>
  <c r="AB588" i="1"/>
  <c r="AC587" i="1"/>
  <c r="AB587" i="1"/>
  <c r="AC586" i="1"/>
  <c r="AB586" i="1"/>
  <c r="AC585" i="1"/>
  <c r="AB585" i="1"/>
  <c r="AC584" i="1"/>
  <c r="AB584" i="1"/>
  <c r="AC583" i="1"/>
  <c r="AB583" i="1"/>
  <c r="AC582" i="1"/>
  <c r="AB582" i="1"/>
  <c r="AC581" i="1"/>
  <c r="AB581" i="1"/>
  <c r="AC580" i="1"/>
  <c r="AB580" i="1"/>
  <c r="AC579" i="1"/>
  <c r="AB579" i="1"/>
  <c r="AC578" i="1"/>
  <c r="AB578" i="1"/>
  <c r="AC577" i="1"/>
  <c r="AB577" i="1"/>
  <c r="AC576" i="1"/>
  <c r="AB576" i="1"/>
  <c r="AC575" i="1"/>
  <c r="AB575" i="1"/>
  <c r="AC574" i="1"/>
  <c r="AB574" i="1"/>
  <c r="AC573" i="1"/>
  <c r="AB573" i="1"/>
  <c r="AC571" i="1"/>
  <c r="AB571" i="1"/>
  <c r="AC570" i="1"/>
  <c r="AB570" i="1"/>
  <c r="AC569" i="1"/>
  <c r="AB569" i="1"/>
  <c r="AC568" i="1"/>
  <c r="AB568" i="1"/>
  <c r="AC564" i="1"/>
  <c r="AB564" i="1"/>
  <c r="AC563" i="1"/>
  <c r="AB563" i="1"/>
  <c r="AC562" i="1"/>
  <c r="AB562" i="1"/>
  <c r="AC561" i="1"/>
  <c r="AB561" i="1"/>
  <c r="AC560" i="1"/>
  <c r="AB560" i="1"/>
  <c r="AC559" i="1"/>
  <c r="AB559" i="1"/>
  <c r="AC558" i="1"/>
  <c r="AB558" i="1"/>
  <c r="AC557" i="1"/>
  <c r="AB557" i="1"/>
  <c r="AC556" i="1"/>
  <c r="AB556" i="1"/>
  <c r="AC555" i="1"/>
  <c r="AB555" i="1"/>
  <c r="AC554" i="1"/>
  <c r="AB554" i="1"/>
  <c r="AC553" i="1"/>
  <c r="AB553" i="1"/>
  <c r="AC552" i="1"/>
  <c r="AB552" i="1"/>
  <c r="AC551" i="1"/>
  <c r="AB551" i="1"/>
  <c r="AC550" i="1"/>
  <c r="AB550" i="1"/>
  <c r="AC549" i="1"/>
  <c r="AB549" i="1"/>
  <c r="AC548" i="1"/>
  <c r="AB548" i="1"/>
  <c r="AC547" i="1"/>
  <c r="AB547" i="1"/>
  <c r="AC546" i="1"/>
  <c r="AB546" i="1"/>
  <c r="AC545" i="1"/>
  <c r="AB545" i="1"/>
  <c r="AC544" i="1"/>
  <c r="AB544" i="1"/>
  <c r="AC543" i="1"/>
  <c r="AB543" i="1"/>
  <c r="AC542" i="1"/>
  <c r="AB542" i="1"/>
  <c r="AC541" i="1"/>
  <c r="AB541" i="1"/>
  <c r="AC540" i="1"/>
  <c r="AB540" i="1"/>
  <c r="AC539" i="1"/>
  <c r="AB539" i="1"/>
  <c r="AC538" i="1"/>
  <c r="AB538" i="1"/>
  <c r="AC537" i="1"/>
  <c r="AB537" i="1"/>
  <c r="AC536" i="1"/>
  <c r="AB536" i="1"/>
  <c r="AC535" i="1"/>
  <c r="AB535" i="1"/>
  <c r="AC534" i="1"/>
  <c r="AB534" i="1"/>
  <c r="AC533" i="1"/>
  <c r="AB533" i="1"/>
  <c r="AC532" i="1"/>
  <c r="AB532" i="1"/>
  <c r="AC531" i="1"/>
  <c r="AB531" i="1"/>
  <c r="AC530" i="1"/>
  <c r="AB530" i="1"/>
  <c r="AC529" i="1"/>
  <c r="AB529" i="1"/>
  <c r="AC528" i="1"/>
  <c r="AB528" i="1"/>
  <c r="AC527" i="1"/>
  <c r="AB527" i="1"/>
  <c r="AC526" i="1"/>
  <c r="AB526" i="1"/>
  <c r="AC525" i="1"/>
  <c r="AB525" i="1"/>
  <c r="AC524" i="1"/>
  <c r="AB524" i="1"/>
  <c r="AC523" i="1"/>
  <c r="AB523" i="1"/>
  <c r="AC522" i="1"/>
  <c r="AB522" i="1"/>
  <c r="AC521" i="1"/>
  <c r="AB521" i="1"/>
  <c r="AC520" i="1"/>
  <c r="AB520" i="1"/>
  <c r="AC519" i="1"/>
  <c r="AB519" i="1"/>
  <c r="AC518" i="1"/>
  <c r="AB518" i="1"/>
  <c r="AC517" i="1"/>
  <c r="AB517" i="1"/>
  <c r="AC516" i="1"/>
  <c r="AB516" i="1"/>
  <c r="AC515" i="1"/>
  <c r="AB515" i="1"/>
  <c r="AC514" i="1"/>
  <c r="AB514" i="1"/>
  <c r="AC513" i="1"/>
  <c r="AB513" i="1"/>
  <c r="AC511" i="1"/>
  <c r="AB511" i="1"/>
  <c r="AC508" i="1"/>
  <c r="AB508" i="1"/>
  <c r="AC507" i="1"/>
  <c r="AB507" i="1"/>
  <c r="AC506" i="1"/>
  <c r="AB506" i="1"/>
  <c r="AC505" i="1"/>
  <c r="AB505" i="1"/>
  <c r="AC504" i="1"/>
  <c r="AB504" i="1"/>
  <c r="AC503" i="1"/>
  <c r="AB503" i="1"/>
  <c r="AC502" i="1"/>
  <c r="AB502" i="1"/>
  <c r="AC501" i="1"/>
  <c r="AB501" i="1"/>
  <c r="AC500" i="1"/>
  <c r="AB500" i="1"/>
  <c r="AC499" i="1"/>
  <c r="AB499" i="1"/>
  <c r="AC496" i="1"/>
  <c r="AB496" i="1"/>
  <c r="AC495" i="1"/>
  <c r="AB495" i="1"/>
  <c r="AC494" i="1"/>
  <c r="AB494" i="1"/>
  <c r="AC493" i="1"/>
  <c r="AB493" i="1"/>
  <c r="AC492" i="1"/>
  <c r="AB492" i="1"/>
  <c r="AC491" i="1"/>
  <c r="AB491" i="1"/>
  <c r="AC490" i="1"/>
  <c r="AB490" i="1"/>
  <c r="AC489" i="1"/>
  <c r="AB489" i="1"/>
  <c r="AC487" i="1"/>
  <c r="AB487" i="1"/>
  <c r="AC486" i="1"/>
  <c r="AB486" i="1"/>
  <c r="AC485" i="1"/>
  <c r="AB485" i="1"/>
  <c r="AC483" i="1"/>
  <c r="AB483" i="1"/>
  <c r="AC482" i="1"/>
  <c r="AB482" i="1"/>
  <c r="AC481" i="1"/>
  <c r="AB481" i="1"/>
  <c r="AC480" i="1"/>
  <c r="AB480" i="1"/>
  <c r="AC479" i="1"/>
  <c r="AB479" i="1"/>
  <c r="AC478" i="1"/>
  <c r="AB478" i="1"/>
  <c r="AC477" i="1"/>
  <c r="AB477" i="1"/>
  <c r="AC475" i="1"/>
  <c r="AB475" i="1"/>
  <c r="AC474" i="1"/>
  <c r="AB474" i="1"/>
  <c r="AC473" i="1"/>
  <c r="AB473" i="1"/>
  <c r="AC472" i="1"/>
  <c r="AB472" i="1"/>
  <c r="AC471" i="1"/>
  <c r="AB471" i="1"/>
  <c r="AC470" i="1"/>
  <c r="AB470" i="1"/>
  <c r="AC469" i="1"/>
  <c r="AB469" i="1"/>
  <c r="AC468" i="1"/>
  <c r="AB468" i="1"/>
  <c r="AC467" i="1"/>
  <c r="AB467" i="1"/>
  <c r="AC466" i="1"/>
  <c r="AB466" i="1"/>
  <c r="AC465" i="1"/>
  <c r="AB465" i="1"/>
  <c r="AC464" i="1"/>
  <c r="AB464" i="1"/>
  <c r="AC463" i="1"/>
  <c r="AB463" i="1"/>
  <c r="AC462" i="1"/>
  <c r="AB462" i="1"/>
  <c r="AC461" i="1"/>
  <c r="AB461" i="1"/>
  <c r="AC459" i="1"/>
  <c r="AB459" i="1"/>
  <c r="AC458" i="1"/>
  <c r="AB458" i="1"/>
  <c r="AC457" i="1"/>
  <c r="AB457" i="1"/>
  <c r="AC456" i="1"/>
  <c r="AB456" i="1"/>
  <c r="AC455" i="1"/>
  <c r="AB455" i="1"/>
  <c r="AC454" i="1"/>
  <c r="AB454" i="1"/>
  <c r="AC453" i="1"/>
  <c r="AB453" i="1"/>
  <c r="AC452" i="1"/>
  <c r="AB452" i="1"/>
  <c r="AC451" i="1"/>
  <c r="AB451" i="1"/>
  <c r="AC450" i="1"/>
  <c r="AB450" i="1"/>
  <c r="AC449" i="1"/>
  <c r="AB449" i="1"/>
  <c r="AC448" i="1"/>
  <c r="AB448" i="1"/>
  <c r="AC447" i="1"/>
  <c r="AB447" i="1"/>
  <c r="AC446" i="1"/>
  <c r="AB446" i="1"/>
  <c r="AC445" i="1"/>
  <c r="AB445" i="1"/>
  <c r="AC444" i="1"/>
  <c r="AB444" i="1"/>
  <c r="AC443" i="1"/>
  <c r="AB443" i="1"/>
  <c r="AC442" i="1"/>
  <c r="AB442" i="1"/>
  <c r="AC441" i="1"/>
  <c r="AB441" i="1"/>
  <c r="AC440" i="1"/>
  <c r="AB440" i="1"/>
  <c r="AC439" i="1"/>
  <c r="AB439" i="1"/>
  <c r="AC438" i="1"/>
  <c r="AB438" i="1"/>
  <c r="AC437" i="1"/>
  <c r="AB437" i="1"/>
  <c r="AC436" i="1"/>
  <c r="AB436" i="1"/>
  <c r="AC435" i="1"/>
  <c r="AB435" i="1"/>
  <c r="AC434" i="1"/>
  <c r="AB434" i="1"/>
  <c r="AC433" i="1"/>
  <c r="AB433" i="1"/>
  <c r="AC432" i="1"/>
  <c r="AB432" i="1"/>
  <c r="AC431" i="1"/>
  <c r="AB431" i="1"/>
  <c r="AC430" i="1"/>
  <c r="AB430" i="1"/>
  <c r="AC429" i="1"/>
  <c r="AB429" i="1"/>
  <c r="AC428" i="1"/>
  <c r="AB428" i="1"/>
  <c r="AC427" i="1"/>
  <c r="AB427" i="1"/>
  <c r="AC426" i="1"/>
  <c r="AB426" i="1"/>
  <c r="AC425" i="1"/>
  <c r="AB425" i="1"/>
  <c r="AC424" i="1"/>
  <c r="AB424" i="1"/>
  <c r="AC423" i="1"/>
  <c r="AB423" i="1"/>
  <c r="AC422" i="1"/>
  <c r="AB422" i="1"/>
  <c r="AC421" i="1"/>
  <c r="AB421" i="1"/>
  <c r="AC420" i="1"/>
  <c r="AB420" i="1"/>
  <c r="AC419" i="1"/>
  <c r="AB419" i="1"/>
  <c r="AC418" i="1"/>
  <c r="AB418" i="1"/>
  <c r="AC417" i="1"/>
  <c r="AB417" i="1"/>
  <c r="AC416" i="1"/>
  <c r="AB416" i="1"/>
  <c r="AC415" i="1"/>
  <c r="AB415" i="1"/>
  <c r="AC413" i="1"/>
  <c r="AB413" i="1"/>
  <c r="AC410" i="1"/>
  <c r="AB410" i="1"/>
  <c r="AC409" i="1"/>
  <c r="AB409" i="1"/>
  <c r="AC408" i="1"/>
  <c r="AB408" i="1"/>
  <c r="AC407" i="1"/>
  <c r="AB407" i="1"/>
  <c r="AC406" i="1"/>
  <c r="AB406" i="1"/>
  <c r="AC405" i="1"/>
  <c r="AB405" i="1"/>
  <c r="AC404" i="1"/>
  <c r="AB404" i="1"/>
  <c r="AC403" i="1"/>
  <c r="AB403" i="1"/>
  <c r="AC402" i="1"/>
  <c r="AB402" i="1"/>
  <c r="AC401" i="1"/>
  <c r="AB401" i="1"/>
  <c r="AC400" i="1"/>
  <c r="AB400" i="1"/>
  <c r="AC399" i="1"/>
  <c r="AB399" i="1"/>
  <c r="AC398" i="1"/>
  <c r="AB398" i="1"/>
  <c r="AC397" i="1"/>
  <c r="AB397" i="1"/>
  <c r="AC396" i="1"/>
  <c r="AB396" i="1"/>
  <c r="AC395" i="1"/>
  <c r="AB395" i="1"/>
  <c r="AC393" i="1"/>
  <c r="AB393" i="1"/>
  <c r="AC392" i="1"/>
  <c r="AB392" i="1"/>
  <c r="AC391" i="1"/>
  <c r="AB391" i="1"/>
  <c r="AC390" i="1"/>
  <c r="AB390" i="1"/>
  <c r="AC389" i="1"/>
  <c r="AB389" i="1"/>
  <c r="AC388" i="1"/>
  <c r="AB388" i="1"/>
  <c r="AC387" i="1"/>
  <c r="AB387" i="1"/>
  <c r="AC386" i="1"/>
  <c r="AB386" i="1"/>
  <c r="AC385" i="1"/>
  <c r="AB385" i="1"/>
  <c r="AC384" i="1"/>
  <c r="AB384" i="1"/>
  <c r="AC383" i="1"/>
  <c r="AB383" i="1"/>
  <c r="AC382" i="1"/>
  <c r="AB382" i="1"/>
  <c r="AC381" i="1"/>
  <c r="AB381" i="1"/>
  <c r="AC380" i="1"/>
  <c r="AB380" i="1"/>
  <c r="AC379" i="1"/>
  <c r="AB379" i="1"/>
  <c r="AC378" i="1"/>
  <c r="AB378" i="1"/>
  <c r="AC377" i="1"/>
  <c r="AB377" i="1"/>
  <c r="AC376" i="1"/>
  <c r="AB376" i="1"/>
  <c r="AC375" i="1"/>
  <c r="AB375" i="1"/>
  <c r="AC374" i="1"/>
  <c r="AB374" i="1"/>
  <c r="AC373" i="1"/>
  <c r="AB373" i="1"/>
  <c r="AC372" i="1"/>
  <c r="AB372" i="1"/>
  <c r="AC371" i="1"/>
  <c r="AB371" i="1"/>
  <c r="AC370" i="1"/>
  <c r="AB370" i="1"/>
  <c r="AC369" i="1"/>
  <c r="AB369" i="1"/>
  <c r="AC368" i="1"/>
  <c r="AB368" i="1"/>
  <c r="AC367" i="1"/>
  <c r="AB367" i="1"/>
  <c r="AC365" i="1"/>
  <c r="AB365" i="1"/>
  <c r="AC364" i="1"/>
  <c r="AB364" i="1"/>
  <c r="AC363" i="1"/>
  <c r="AB363" i="1"/>
  <c r="AC362" i="1"/>
  <c r="AB362" i="1"/>
  <c r="AC361" i="1"/>
  <c r="AB361" i="1"/>
  <c r="AC359" i="1"/>
  <c r="AB359" i="1"/>
  <c r="AC358" i="1"/>
  <c r="AB358" i="1"/>
  <c r="AC357" i="1"/>
  <c r="AB357" i="1"/>
  <c r="AC356" i="1"/>
  <c r="AB356" i="1"/>
  <c r="AC355" i="1"/>
  <c r="AB355" i="1"/>
  <c r="AC354" i="1"/>
  <c r="AB354" i="1"/>
  <c r="AC353" i="1"/>
  <c r="AB353" i="1"/>
  <c r="AC352" i="1"/>
  <c r="AB352" i="1"/>
  <c r="AC351" i="1"/>
  <c r="AB351" i="1"/>
  <c r="AC350" i="1"/>
  <c r="AB350" i="1"/>
  <c r="AC349" i="1"/>
  <c r="AB349" i="1"/>
  <c r="AC348" i="1"/>
  <c r="AB348" i="1"/>
  <c r="AC347" i="1"/>
  <c r="AB347" i="1"/>
  <c r="AC346" i="1"/>
  <c r="AB346" i="1"/>
  <c r="AC345" i="1"/>
  <c r="AB345" i="1"/>
  <c r="AC344" i="1"/>
  <c r="AB344" i="1"/>
  <c r="AC343" i="1"/>
  <c r="AB343" i="1"/>
  <c r="AC342" i="1"/>
  <c r="AB342" i="1"/>
  <c r="AC341" i="1"/>
  <c r="AB341" i="1"/>
  <c r="AC340" i="1"/>
  <c r="AB340" i="1"/>
  <c r="AC339" i="1"/>
  <c r="AB339" i="1"/>
  <c r="AC338" i="1"/>
  <c r="AB338" i="1"/>
  <c r="AC337" i="1"/>
  <c r="AB337" i="1"/>
  <c r="AC336" i="1"/>
  <c r="AB336" i="1"/>
  <c r="AC335" i="1"/>
  <c r="AB335" i="1"/>
  <c r="AC334" i="1"/>
  <c r="AB334" i="1"/>
  <c r="AC332" i="1"/>
  <c r="AB332" i="1"/>
  <c r="AC331" i="1"/>
  <c r="AB331" i="1"/>
  <c r="AC330" i="1"/>
  <c r="AB330" i="1"/>
  <c r="AC329" i="1"/>
  <c r="AB329" i="1"/>
  <c r="AC328" i="1"/>
  <c r="AB328" i="1"/>
  <c r="AC327" i="1"/>
  <c r="AB327" i="1"/>
  <c r="AC326" i="1"/>
  <c r="AB326" i="1"/>
  <c r="AC325" i="1"/>
  <c r="AB325" i="1"/>
  <c r="AC324" i="1"/>
  <c r="AB324" i="1"/>
  <c r="AC323" i="1"/>
  <c r="AB323" i="1"/>
  <c r="AC322" i="1"/>
  <c r="AB322" i="1"/>
  <c r="AC321" i="1"/>
  <c r="AB321" i="1"/>
  <c r="AC320" i="1"/>
  <c r="AB320" i="1"/>
  <c r="AC319" i="1"/>
  <c r="AB319" i="1"/>
  <c r="AC318" i="1"/>
  <c r="AB318" i="1"/>
  <c r="AC317" i="1"/>
  <c r="AB317" i="1"/>
  <c r="AC316" i="1"/>
  <c r="AB316" i="1"/>
  <c r="AC315" i="1"/>
  <c r="AB315" i="1"/>
  <c r="AC314" i="1"/>
  <c r="AB314" i="1"/>
  <c r="AC313" i="1"/>
  <c r="AB313" i="1"/>
  <c r="AC312" i="1"/>
  <c r="AB312" i="1"/>
  <c r="AC311" i="1"/>
  <c r="AB311" i="1"/>
  <c r="AC310" i="1"/>
  <c r="AB310" i="1"/>
  <c r="AC309" i="1"/>
  <c r="AB309" i="1"/>
  <c r="AC308" i="1"/>
  <c r="AB308" i="1"/>
  <c r="AC307" i="1"/>
  <c r="AB307" i="1"/>
  <c r="AC306" i="1"/>
  <c r="AB306" i="1"/>
  <c r="AC303" i="1"/>
  <c r="AB303" i="1"/>
  <c r="AC302" i="1"/>
  <c r="AB302" i="1"/>
  <c r="AC301" i="1"/>
  <c r="AB301" i="1"/>
  <c r="AC300" i="1"/>
  <c r="AB300" i="1"/>
  <c r="AC299" i="1"/>
  <c r="AB299" i="1"/>
  <c r="AC298" i="1"/>
  <c r="AB298" i="1"/>
  <c r="AC297" i="1"/>
  <c r="AB297" i="1"/>
  <c r="AC296" i="1"/>
  <c r="AB296" i="1"/>
  <c r="AC295" i="1"/>
  <c r="AB295" i="1"/>
  <c r="AC294" i="1"/>
  <c r="AB294" i="1"/>
  <c r="AC293" i="1"/>
  <c r="AB293" i="1"/>
  <c r="AC292" i="1"/>
  <c r="AB292" i="1"/>
  <c r="AC289" i="1"/>
  <c r="AB289" i="1"/>
  <c r="AC288" i="1"/>
  <c r="AB288" i="1"/>
  <c r="AC287" i="1"/>
  <c r="AB287" i="1"/>
  <c r="AC286" i="1"/>
  <c r="AB286" i="1"/>
  <c r="AC285" i="1"/>
  <c r="AB285" i="1"/>
  <c r="AC284" i="1"/>
  <c r="AB284" i="1"/>
  <c r="AC283" i="1"/>
  <c r="AB283" i="1"/>
  <c r="AC282" i="1"/>
  <c r="AB282" i="1"/>
  <c r="AC281" i="1"/>
  <c r="AB281" i="1"/>
  <c r="AC280" i="1"/>
  <c r="AB280" i="1"/>
  <c r="AC279" i="1"/>
  <c r="AB279" i="1"/>
  <c r="AC278" i="1"/>
  <c r="AB278" i="1"/>
  <c r="AC277" i="1"/>
  <c r="AB277" i="1"/>
  <c r="AC276" i="1"/>
  <c r="AB276" i="1"/>
  <c r="AC275" i="1"/>
  <c r="AB275" i="1"/>
  <c r="AC274" i="1"/>
  <c r="AB274" i="1"/>
  <c r="AC273" i="1"/>
  <c r="AB273" i="1"/>
  <c r="AC272" i="1"/>
  <c r="AB272" i="1"/>
  <c r="AC271" i="1"/>
  <c r="AB271" i="1"/>
  <c r="AC270" i="1"/>
  <c r="AB270" i="1"/>
  <c r="AC269" i="1"/>
  <c r="AB269" i="1"/>
  <c r="AC268" i="1"/>
  <c r="AB268" i="1"/>
  <c r="AC267" i="1"/>
  <c r="AB267" i="1"/>
  <c r="AC266" i="1"/>
  <c r="AB266" i="1"/>
  <c r="AC265" i="1"/>
  <c r="AB265" i="1"/>
  <c r="AC264" i="1"/>
  <c r="AB264" i="1"/>
  <c r="AC263" i="1"/>
  <c r="AB263" i="1"/>
  <c r="AC262" i="1"/>
  <c r="AB262" i="1"/>
  <c r="AC261" i="1"/>
  <c r="AB261" i="1"/>
  <c r="AC260" i="1"/>
  <c r="AB260" i="1"/>
  <c r="AC259" i="1"/>
  <c r="AB259" i="1"/>
  <c r="AC258" i="1"/>
  <c r="AB258" i="1"/>
  <c r="AC257" i="1"/>
  <c r="AB257" i="1"/>
  <c r="AC256" i="1"/>
  <c r="AB256" i="1"/>
  <c r="AC255" i="1"/>
  <c r="AB255" i="1"/>
  <c r="AC254" i="1"/>
  <c r="AB254" i="1"/>
  <c r="AC253" i="1"/>
  <c r="AB253" i="1"/>
  <c r="AC252" i="1"/>
  <c r="AB252" i="1"/>
  <c r="AC251" i="1"/>
  <c r="AB251" i="1"/>
  <c r="AC250" i="1"/>
  <c r="AB250" i="1"/>
  <c r="AC249" i="1"/>
  <c r="AB249" i="1"/>
  <c r="AC248" i="1"/>
  <c r="AB248" i="1"/>
  <c r="AC247" i="1"/>
  <c r="AB247" i="1"/>
  <c r="AC246" i="1"/>
  <c r="AB246" i="1"/>
  <c r="AC245" i="1"/>
  <c r="AB245" i="1"/>
  <c r="AC244" i="1"/>
  <c r="AB244" i="1"/>
  <c r="AC243" i="1"/>
  <c r="AB243" i="1"/>
  <c r="AC242" i="1"/>
  <c r="AB242" i="1"/>
  <c r="AC241" i="1"/>
  <c r="AB241" i="1"/>
  <c r="AC240" i="1"/>
  <c r="AB240" i="1"/>
  <c r="AC238" i="1"/>
  <c r="AB238" i="1"/>
  <c r="AC237" i="1"/>
  <c r="AB237" i="1"/>
  <c r="AC236" i="1"/>
  <c r="AB236" i="1"/>
  <c r="AC235" i="1"/>
  <c r="AB235" i="1"/>
  <c r="AC234" i="1"/>
  <c r="AB234" i="1"/>
  <c r="AC233" i="1"/>
  <c r="AB233" i="1"/>
  <c r="AC232" i="1"/>
  <c r="AB232" i="1"/>
  <c r="AC231" i="1"/>
  <c r="AB231" i="1"/>
  <c r="AC230" i="1"/>
  <c r="AB230" i="1"/>
  <c r="AC229" i="1"/>
  <c r="AB229" i="1"/>
  <c r="AC228" i="1"/>
  <c r="AB228" i="1"/>
  <c r="AC227" i="1"/>
  <c r="AB227" i="1"/>
  <c r="AC226" i="1"/>
  <c r="AB226" i="1"/>
  <c r="AC225" i="1"/>
  <c r="AB225" i="1"/>
  <c r="AC224" i="1"/>
  <c r="AB224" i="1"/>
  <c r="AC223" i="1"/>
  <c r="AB223" i="1"/>
  <c r="AC222" i="1"/>
  <c r="AB222" i="1"/>
  <c r="AC221" i="1"/>
  <c r="AB221" i="1"/>
  <c r="AC220" i="1"/>
  <c r="AB220" i="1"/>
  <c r="AC219" i="1"/>
  <c r="AB219" i="1"/>
  <c r="AC218" i="1"/>
  <c r="AB218" i="1"/>
  <c r="AC217" i="1"/>
  <c r="AB217" i="1"/>
  <c r="AC216" i="1"/>
  <c r="AB216" i="1"/>
  <c r="AC215" i="1"/>
  <c r="AB215" i="1"/>
  <c r="AC214" i="1"/>
  <c r="AB214" i="1"/>
  <c r="AC213" i="1"/>
  <c r="AB213" i="1"/>
  <c r="AC212" i="1"/>
  <c r="AB212" i="1"/>
  <c r="AC211" i="1"/>
  <c r="AB211" i="1"/>
  <c r="AC210" i="1"/>
  <c r="AB210" i="1"/>
  <c r="AC209" i="1"/>
  <c r="AB209" i="1"/>
  <c r="AC208" i="1"/>
  <c r="AB208" i="1"/>
  <c r="AC207" i="1"/>
  <c r="AB207" i="1"/>
  <c r="AC206" i="1"/>
  <c r="AB206" i="1"/>
  <c r="AC205" i="1"/>
  <c r="AB205" i="1"/>
  <c r="AC204" i="1"/>
  <c r="AB204" i="1"/>
  <c r="AC203" i="1"/>
  <c r="AB203" i="1"/>
  <c r="AC202" i="1"/>
  <c r="AB202" i="1"/>
  <c r="AC201" i="1"/>
  <c r="AB201" i="1"/>
  <c r="AC200" i="1"/>
  <c r="AB200" i="1"/>
  <c r="AC199" i="1"/>
  <c r="AB199" i="1"/>
  <c r="AC198" i="1"/>
  <c r="AB198" i="1"/>
  <c r="AC197" i="1"/>
  <c r="AB197" i="1"/>
  <c r="AC196" i="1"/>
  <c r="AB196" i="1"/>
  <c r="AC195" i="1"/>
  <c r="AB195" i="1"/>
  <c r="AC194" i="1"/>
  <c r="AB194" i="1"/>
  <c r="AC193" i="1"/>
  <c r="AB193" i="1"/>
  <c r="AC192" i="1"/>
  <c r="AB192" i="1"/>
  <c r="AC191" i="1"/>
  <c r="AB191" i="1"/>
  <c r="AC190" i="1"/>
  <c r="AB190" i="1"/>
  <c r="AC189" i="1"/>
  <c r="AB189" i="1"/>
  <c r="AC188" i="1"/>
  <c r="AB188" i="1"/>
  <c r="AC187" i="1"/>
  <c r="AB187" i="1"/>
  <c r="AC186" i="1"/>
  <c r="AB186" i="1"/>
  <c r="AC183" i="1"/>
  <c r="AB183" i="1"/>
  <c r="AC182" i="1"/>
  <c r="AB182" i="1"/>
  <c r="AC181" i="1"/>
  <c r="AB181" i="1"/>
  <c r="AC180" i="1"/>
  <c r="AB180" i="1"/>
  <c r="AC179" i="1"/>
  <c r="AB179" i="1"/>
  <c r="AC178" i="1"/>
  <c r="AB178" i="1"/>
  <c r="AC177" i="1"/>
  <c r="AB177" i="1"/>
  <c r="AC171" i="1"/>
  <c r="AB171" i="1"/>
  <c r="AC170" i="1"/>
  <c r="AB170" i="1"/>
  <c r="AC169" i="1"/>
  <c r="AB169" i="1"/>
  <c r="AC168" i="1"/>
  <c r="AB168" i="1"/>
  <c r="AC167" i="1"/>
  <c r="AB167" i="1"/>
  <c r="AC166" i="1"/>
  <c r="AB166" i="1"/>
  <c r="AC165" i="1"/>
  <c r="AB165" i="1"/>
  <c r="AC164" i="1"/>
  <c r="AB164" i="1"/>
  <c r="AC163" i="1"/>
  <c r="AB163" i="1"/>
  <c r="AC162" i="1"/>
  <c r="AB162" i="1"/>
  <c r="AC161" i="1"/>
  <c r="AB161" i="1"/>
  <c r="AC160" i="1"/>
  <c r="AB160" i="1"/>
  <c r="AC159" i="1"/>
  <c r="AB159" i="1"/>
  <c r="AC158" i="1"/>
  <c r="AB158" i="1"/>
  <c r="AC157" i="1"/>
  <c r="AB157" i="1"/>
  <c r="AC156" i="1"/>
  <c r="AB156" i="1"/>
  <c r="AC155" i="1"/>
  <c r="AB155" i="1"/>
  <c r="AC154" i="1"/>
  <c r="AB154" i="1"/>
  <c r="AC153" i="1"/>
  <c r="AB153" i="1"/>
  <c r="AC152" i="1"/>
  <c r="AB152" i="1"/>
  <c r="AC151" i="1"/>
  <c r="AB151" i="1"/>
  <c r="AC150" i="1"/>
  <c r="AB150" i="1"/>
  <c r="AC149" i="1"/>
  <c r="AB149" i="1"/>
  <c r="AC148" i="1"/>
  <c r="AB148" i="1"/>
  <c r="AC147" i="1"/>
  <c r="AB147" i="1"/>
  <c r="AC146" i="1"/>
  <c r="AB146" i="1"/>
  <c r="AC145" i="1"/>
  <c r="AB145" i="1"/>
  <c r="AC144" i="1"/>
  <c r="AB144" i="1"/>
  <c r="AC143" i="1"/>
  <c r="AB143" i="1"/>
  <c r="AC142" i="1"/>
  <c r="AB142" i="1"/>
  <c r="AC141" i="1"/>
  <c r="AB141" i="1"/>
  <c r="AC140" i="1"/>
  <c r="AB140" i="1"/>
  <c r="AC139" i="1"/>
  <c r="AB139" i="1"/>
  <c r="AC138" i="1"/>
  <c r="AB138" i="1"/>
  <c r="AC137" i="1"/>
  <c r="AB137" i="1"/>
  <c r="AC135" i="1"/>
  <c r="AB135" i="1"/>
  <c r="AC134" i="1"/>
  <c r="AB134" i="1"/>
  <c r="AC133" i="1"/>
  <c r="AB133" i="1"/>
  <c r="AC132" i="1"/>
  <c r="AB132" i="1"/>
  <c r="AC131" i="1"/>
  <c r="AB131" i="1"/>
  <c r="AC130" i="1"/>
  <c r="AB130" i="1"/>
  <c r="AC129" i="1"/>
  <c r="AB129" i="1"/>
  <c r="AC128" i="1"/>
  <c r="AB128" i="1"/>
  <c r="AC127" i="1"/>
  <c r="AB127" i="1"/>
  <c r="AC126" i="1"/>
  <c r="AB126" i="1"/>
  <c r="AC125" i="1"/>
  <c r="AB125" i="1"/>
  <c r="AC124" i="1"/>
  <c r="AB124" i="1"/>
  <c r="AC123" i="1"/>
  <c r="AB123" i="1"/>
  <c r="AC122" i="1"/>
  <c r="AB122" i="1"/>
  <c r="AC121" i="1"/>
  <c r="AB121" i="1"/>
  <c r="AC120" i="1"/>
  <c r="AB120" i="1"/>
  <c r="AC119" i="1"/>
  <c r="AB119" i="1"/>
  <c r="AC118" i="1"/>
  <c r="AB118" i="1"/>
  <c r="AC117" i="1"/>
  <c r="AB117" i="1"/>
  <c r="AC116" i="1"/>
  <c r="AB116" i="1"/>
  <c r="AC115" i="1"/>
  <c r="AB115" i="1"/>
  <c r="AC114" i="1"/>
  <c r="AB114" i="1"/>
  <c r="AC113" i="1"/>
  <c r="AB113" i="1"/>
  <c r="AC112" i="1"/>
  <c r="AB112" i="1"/>
  <c r="AC111" i="1"/>
  <c r="AB111" i="1"/>
  <c r="AC110" i="1"/>
  <c r="AB110" i="1"/>
  <c r="AC109" i="1"/>
  <c r="AB109" i="1"/>
  <c r="AC108" i="1"/>
  <c r="AB108" i="1"/>
  <c r="AC107" i="1"/>
  <c r="AB107" i="1"/>
  <c r="AC106" i="1"/>
  <c r="AB106" i="1"/>
  <c r="AC105" i="1"/>
  <c r="AB105" i="1"/>
  <c r="AC104" i="1"/>
  <c r="AB104" i="1"/>
  <c r="AC103" i="1"/>
  <c r="AB103" i="1"/>
  <c r="AC102" i="1"/>
  <c r="AB102" i="1"/>
  <c r="AC101" i="1"/>
  <c r="AB101" i="1"/>
  <c r="AC100" i="1"/>
  <c r="AB100" i="1"/>
  <c r="AC99" i="1"/>
  <c r="AB99" i="1"/>
  <c r="AC98" i="1"/>
  <c r="AB98" i="1"/>
  <c r="AC97" i="1"/>
  <c r="AB97" i="1"/>
  <c r="AC96" i="1"/>
  <c r="AB96" i="1"/>
  <c r="AC95" i="1"/>
  <c r="AB95" i="1"/>
  <c r="AC94" i="1"/>
  <c r="AB94" i="1"/>
  <c r="AC93" i="1"/>
  <c r="AB93" i="1"/>
  <c r="AC92" i="1"/>
  <c r="AB92" i="1"/>
  <c r="AC91" i="1"/>
  <c r="AB91" i="1"/>
  <c r="AC90" i="1"/>
  <c r="AB90" i="1"/>
  <c r="AC89" i="1"/>
  <c r="AB89" i="1"/>
  <c r="AC88" i="1"/>
  <c r="AB88" i="1"/>
  <c r="AC87" i="1"/>
  <c r="AB87" i="1"/>
  <c r="AC86" i="1"/>
  <c r="AB86" i="1"/>
  <c r="AC85" i="1"/>
  <c r="AB85" i="1"/>
  <c r="AC84" i="1"/>
  <c r="AB84" i="1"/>
  <c r="AC83" i="1"/>
  <c r="AB83" i="1"/>
  <c r="AC82" i="1"/>
  <c r="AB82" i="1"/>
  <c r="AC81" i="1"/>
  <c r="AB81" i="1"/>
  <c r="AC80" i="1"/>
  <c r="AB80" i="1"/>
  <c r="AC79" i="1"/>
  <c r="AB79" i="1"/>
  <c r="AC78" i="1"/>
  <c r="AB78" i="1"/>
  <c r="AC77" i="1"/>
  <c r="AB77" i="1"/>
  <c r="AC76" i="1"/>
  <c r="AB76" i="1"/>
  <c r="AC75" i="1"/>
  <c r="AB75" i="1"/>
  <c r="AC74" i="1"/>
  <c r="AB74" i="1"/>
  <c r="AC73" i="1"/>
  <c r="AB73" i="1"/>
  <c r="AC72" i="1"/>
  <c r="AB72" i="1"/>
  <c r="AC71" i="1"/>
  <c r="AB71" i="1"/>
  <c r="AC70" i="1"/>
  <c r="AB70" i="1"/>
  <c r="AC69" i="1"/>
  <c r="AB69" i="1"/>
  <c r="AC68" i="1"/>
  <c r="AB68" i="1"/>
  <c r="AC66" i="1"/>
  <c r="AB66" i="1"/>
  <c r="AC65" i="1"/>
  <c r="AB65" i="1"/>
  <c r="AC64" i="1"/>
  <c r="AB64" i="1"/>
  <c r="AC63" i="1"/>
  <c r="AB63" i="1"/>
  <c r="AC62" i="1"/>
  <c r="AC61" i="1"/>
  <c r="AB61" i="1"/>
  <c r="AC60" i="1"/>
  <c r="AB60" i="1"/>
  <c r="AC59" i="1"/>
  <c r="AB59" i="1"/>
  <c r="AC58" i="1"/>
  <c r="AB58" i="1"/>
  <c r="AC57" i="1"/>
  <c r="AB57" i="1"/>
  <c r="AC56" i="1"/>
  <c r="AB56" i="1"/>
  <c r="AC55" i="1"/>
  <c r="AB55" i="1"/>
  <c r="AC54" i="1"/>
  <c r="AB54" i="1"/>
  <c r="AC53" i="1"/>
  <c r="AB53" i="1"/>
  <c r="AC52" i="1"/>
  <c r="AB52" i="1"/>
  <c r="AC49" i="1"/>
  <c r="AB49" i="1"/>
  <c r="AC48" i="1"/>
  <c r="AB48" i="1"/>
  <c r="AC47" i="1"/>
  <c r="AB47" i="1"/>
  <c r="AC46" i="1"/>
  <c r="AB46" i="1"/>
  <c r="AC45" i="1"/>
  <c r="AB45" i="1"/>
  <c r="AC43" i="1"/>
  <c r="AB43" i="1"/>
  <c r="AC42" i="1"/>
  <c r="AB42" i="1"/>
  <c r="AC41" i="1"/>
  <c r="AB41" i="1"/>
  <c r="AC40" i="1"/>
  <c r="AB40" i="1"/>
  <c r="AC39" i="1"/>
  <c r="AB39" i="1"/>
  <c r="AC38" i="1"/>
  <c r="AB38" i="1"/>
  <c r="AC36" i="1"/>
  <c r="AB36" i="1"/>
  <c r="AC35" i="1"/>
  <c r="AB35" i="1"/>
  <c r="AC34" i="1"/>
  <c r="AB34" i="1"/>
  <c r="AC33" i="1"/>
  <c r="AB33" i="1"/>
  <c r="AC32" i="1"/>
  <c r="AB32" i="1"/>
  <c r="AC31" i="1"/>
  <c r="AB31" i="1"/>
  <c r="AC30" i="1"/>
  <c r="AB30" i="1"/>
  <c r="AC29" i="1"/>
  <c r="AB29" i="1"/>
  <c r="AC28" i="1"/>
  <c r="AB28" i="1"/>
  <c r="AC27" i="1"/>
  <c r="AB27" i="1"/>
  <c r="AC26" i="1"/>
  <c r="AB26" i="1"/>
  <c r="AC25" i="1"/>
  <c r="AB25" i="1"/>
  <c r="AC24" i="1"/>
  <c r="AB24" i="1"/>
  <c r="AC23" i="1"/>
  <c r="AB23" i="1"/>
  <c r="AC22" i="1"/>
  <c r="AB22" i="1"/>
  <c r="AC21" i="1"/>
  <c r="AB21" i="1"/>
  <c r="AC20" i="1"/>
  <c r="AB20" i="1"/>
  <c r="AC19" i="1"/>
  <c r="AB19" i="1"/>
  <c r="AC18" i="1"/>
  <c r="AB18" i="1"/>
  <c r="AC16" i="1"/>
  <c r="AB16" i="1"/>
  <c r="AC15" i="1"/>
  <c r="AB15" i="1"/>
  <c r="AC14" i="1"/>
  <c r="AB14" i="1"/>
  <c r="AC13" i="1"/>
  <c r="AB13" i="1"/>
  <c r="AC12" i="1"/>
  <c r="AB12" i="1"/>
  <c r="AC11" i="1"/>
  <c r="AB11" i="1"/>
  <c r="AC10" i="1"/>
  <c r="AB10" i="1"/>
  <c r="AC9" i="1"/>
  <c r="AB9" i="1"/>
  <c r="AC8" i="1"/>
  <c r="AB8" i="1"/>
  <c r="AC7" i="1"/>
  <c r="AB7" i="1"/>
  <c r="AC6" i="1"/>
  <c r="AB6" i="1"/>
  <c r="AC5" i="1"/>
  <c r="AB5" i="1"/>
  <c r="AC4" i="1"/>
  <c r="AB4" i="1"/>
  <c r="AC3" i="1"/>
  <c r="AB3" i="1"/>
  <c r="AC2" i="1"/>
  <c r="AB2"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vando BATISTA DO NASCIMENTO</author>
  </authors>
  <commentList>
    <comment ref="B952" authorId="0" shapeId="0" xr:uid="{00000000-0006-0000-0000-000001000000}">
      <text>
        <r>
          <rPr>
            <b/>
            <sz val="9"/>
            <rFont val="Segoe UI"/>
            <family val="2"/>
          </rPr>
          <t>vando BATISTA DO NASCIMENTO:</t>
        </r>
        <r>
          <rPr>
            <sz val="9"/>
            <rFont val="Segoe UI"/>
            <family val="2"/>
          </rPr>
          <t xml:space="preserve">
B.O. PM foi registrado com vitima errada</t>
        </r>
      </text>
    </comment>
  </commentList>
</comments>
</file>

<file path=xl/sharedStrings.xml><?xml version="1.0" encoding="utf-8"?>
<sst xmlns="http://schemas.openxmlformats.org/spreadsheetml/2006/main" count="41435" uniqueCount="8197">
  <si>
    <t>Numr B.O.</t>
  </si>
  <si>
    <t>Sigl Orgao Registro</t>
  </si>
  <si>
    <t>Sigl Estado Fato</t>
  </si>
  <si>
    <t>Ano Fato</t>
  </si>
  <si>
    <t>Data Fato</t>
  </si>
  <si>
    <t>Dia Semana Fato</t>
  </si>
  <si>
    <t>Mes Fato</t>
  </si>
  <si>
    <t>Nome Pessoa</t>
  </si>
  <si>
    <t>Sexo</t>
  </si>
  <si>
    <t>Faixa Etaria</t>
  </si>
  <si>
    <t>Motivacao</t>
  </si>
  <si>
    <t>RISP Regiao</t>
  </si>
  <si>
    <t>RISP</t>
  </si>
  <si>
    <t>Municipio Fato</t>
  </si>
  <si>
    <t>Bairro Fato</t>
  </si>
  <si>
    <t>Natureza Ocorrencia</t>
  </si>
  <si>
    <t>Desc Forma</t>
  </si>
  <si>
    <t>Meio Empregado</t>
  </si>
  <si>
    <t>Narrativa</t>
  </si>
  <si>
    <t>Data Registro</t>
  </si>
  <si>
    <t>Qtde Pessoa Envolvida BO</t>
  </si>
  <si>
    <t>Hora Minuto Fato</t>
  </si>
  <si>
    <t>BAIRROS CORRIGIDOS</t>
  </si>
  <si>
    <t>CONFRONTO COM A PM</t>
  </si>
  <si>
    <t>ENDEREÇO COMPLETO</t>
  </si>
  <si>
    <t>OBSERVAÇÃO</t>
  </si>
  <si>
    <t>SEMANA DO FATO</t>
  </si>
  <si>
    <t>ano</t>
  </si>
  <si>
    <t>2018.123</t>
  </si>
  <si>
    <t>PM</t>
  </si>
  <si>
    <t>MT</t>
  </si>
  <si>
    <t>2018</t>
  </si>
  <si>
    <t>SEGUNDA-FEIRA</t>
  </si>
  <si>
    <t>VALDILEIA CARDOSO ALCANTARA</t>
  </si>
  <si>
    <t>FEMININO</t>
  </si>
  <si>
    <t>DE 25 A 29 ANOS</t>
  </si>
  <si>
    <t>PASSIONAL</t>
  </si>
  <si>
    <t>RISP 4</t>
  </si>
  <si>
    <t>RONDONOPOLIS</t>
  </si>
  <si>
    <t>ALTO ARAGUAIA</t>
  </si>
  <si>
    <t>PROFESSORA MARIA DAS GRAÇAS</t>
  </si>
  <si>
    <t>HOMICÍDIO DOLOSO</t>
  </si>
  <si>
    <t>CONSUMADO</t>
  </si>
  <si>
    <t>ARMA CORTANTE OU PERFURANTE</t>
  </si>
  <si>
    <t>CONFORME SOLICITAÇÃO DA EQUIPE DE PLANTÃO DO HOSPITAL MUNICIPAL DE ALTO ARAGUAIA, ONDE INFORMOU QUE DEU ENTRADA NAQUELA UNIDADE UMA PESSOAL ESFAQUEADA. QUE DE PRONTO DESLOCOU ATE A UNIDADE HOSPITALAR, PARA COLHER MAIS DETALHES SOBRE O FATO, ONDE FOMOS COMUNICADO PELO ENFERMEIRO QUE SEGUNDO LEANDRO (ESFAQUEADO),TINHA MATADO SUA CONVIVENTE EM SUA CASA. SENDO ASSIM ESSA GUARNIÇÃO JUNTAMENTE COM A GUARNIÇÃO DA POLICIA CIVIL DESLOCOU ATE A CASA DE LEANDRO SITUADA NA RUA I CASA 14 BAIRRO MARIA DAS GRAÇAS. AO CHEGAR NO LOCAL ENCONTRAMOS A RESIDENCIA FECHADA E UMA FACA SUJA DE SANGUE JOGADA NA ÁREA NO FUNDO E A PORTA SÓ ENCOSTADA, AO ABRIR ENCONTRAMOS O CORPO DA SENHORA VALDILEIA CAÍDO NO CHÃO DO BANHEIRO. SENDO QUE LEANDRO FOI ENCAMINHADO PARA A CIDADE DE RONDONÓPOLIS PARA MAIORES CUIDADO MEDICO, PELA GRAVIDADE DO FERIMENTO NA REGIÃO DA BARRIGA E BEM COMO TER TOMADO VENENO. VALE SALIENTAR QUE SEGUNDO O SENHOR ARNALDO QUE É TIO DE LEANDRO COMUNICOU QUE: LEANDRO FOI ATE A SUA RESIDENCIA PEDINDO SOCORRO ONDE DISSE QUE FOI ESFAQUEADO PELA SUA CONVIVENTE QUE QUERI IR PARA O HOSPITAL, SENDO FEITA A SOLICITAÇÃO PARA A POLICIA MILITAR, ASSIM ATENDIDO. O BOLETIM DE OCORRENCIA FOI REGISTRADO PARA OS DEVIDOS FINS.</t>
  </si>
  <si>
    <t>03</t>
  </si>
  <si>
    <t>2018.125</t>
  </si>
  <si>
    <t>PEDRO HENRIQUE SILVA LOPES DOS SANTOS</t>
  </si>
  <si>
    <t>MASCULINO</t>
  </si>
  <si>
    <t>DE 18 A 24 ANOS</t>
  </si>
  <si>
    <t>OUTRO(S)</t>
  </si>
  <si>
    <t>RISP 7</t>
  </si>
  <si>
    <t>TANGARA DA SERRA</t>
  </si>
  <si>
    <t>DENISE</t>
  </si>
  <si>
    <t>CENTRO</t>
  </si>
  <si>
    <t>ARMA DE FOGO</t>
  </si>
  <si>
    <t>ESTA GUPM SE ENCONTRAVA DE SERVIÇO NO EVENTO DE COMEMORAÇÃO DE RÉVEILLON QUANDO AVISTOU UMA AGLOMERAÇÃO DE PESSOAS ATRÁS DO PALCO DE E MEDIATO DESLOCAMOS PARA O LOCAL ONDE DEPARAMOS COM UM CORPO CAÍDO AO SOLO COM DUAS PERFURAÇÕES PROVAVELMENTE DE ARMA DE FOGO NA REGIÃO DO TÓRAX E UMA PERFURAÇÃO NO ROSTO (NO OLHO DIREITO) ESSA GUPM SOLICITOU AOS PROFISSIONAIS DE SAUDE QUE ALI SE ENCONTRAM QUE FOI SOCORRIDO PELO ENFERMEIRO RENATO E LEVADO ATE O HOSPITAL MUNICIPAL DESSA CIDADE, SEGUNDO RELATOU O ENFERMEIRO ( RENATO) QUE A VITIMA CHEGOU AO HOSPITAL JÁ SEM VIDA . ESSA GUPM FEZ RONDAS NAS PROXIMIDADES A FINS DE LOCALIZAR O SUSPEITO MAS NÃO OBTIVEMOS EXITO , FOI CONFECCIONADO O PRESENTE BOLETIM DE OCORRÊNCIA E ENCAMINHADO PARA DEL POL DE BARRA DOS BUGRES .</t>
  </si>
  <si>
    <t>2018.520 / 2018.554 / 2018.580</t>
  </si>
  <si>
    <t>PM / PJC</t>
  </si>
  <si>
    <t>HELTON LEIDSON DE SOUZA</t>
  </si>
  <si>
    <t>DE 30 A 34 ANOS</t>
  </si>
  <si>
    <t>RISP 3</t>
  </si>
  <si>
    <t>SINOP</t>
  </si>
  <si>
    <t>JARDIM DAS OLIVEIRAS</t>
  </si>
  <si>
    <t>ESTA GUARNIÇÃO FOI ACIONADO VIA CENTRAL DE OPERAÇÃO (190). QUE NO BAIRRO JARDIM DAS OLIVEIRA NA RUA DAS ALFAZEMA N°915 TINHA UM RAPAZ BALEADO COM UMA CHAIRA NA CINTURA, DE IMEDIATO ESTA GUARNIÇÃO DESLOCOU ATE O LOCAL DO OCORRIDO E FOI CONSTATADO QUE HAVIA UM CORPO AO SOLO JUNTAMENTE COM UMA BICICLETA . SEGUNDO RELATOS DE MORADORES OUVIU UM DISPARO DE ARMA DE FOGO E SAIU NA RUA E VIU O CORPO CAÍDO E ACIONOU A POLICIA MILITAR QUE AO CHEGAR NO LOCAL, ISOLOU A ÁREA E ACIONOU O CORPO DE BOMBEIRO E FOI CONSTATADO O ÓBITO. FOI ACIONADO A POLICIA CIVIL E JUNTAMENTE COM A POLINTEC QUE FEZ AS PRIMEIRA PERICIA E FOI CONSTATADO UM DISPARO DE ARMA DE FOGO LONGA ESPINGARDA NO LADO DIREITO NAS COSTA, QUE NO LOCAL FOI ENCONTRADO VÁRIOS CHUMBINHO A ONDE O MESMO VEIO A ÓBITO . LAVRA-SE E REGISTRA-SE</t>
  </si>
  <si>
    <t>20</t>
  </si>
  <si>
    <t>2018.1757/ 2018.1917</t>
  </si>
  <si>
    <t>PJC / PM</t>
  </si>
  <si>
    <t>TERÇA-FEIRA</t>
  </si>
  <si>
    <t>ROBERT NASCIMENTO DE SOUSA</t>
  </si>
  <si>
    <t>SORRISO</t>
  </si>
  <si>
    <t>JARDIM PRIMAVERA</t>
  </si>
  <si>
    <t>O PLANTÃO DE POLÍCIA CIVIL, RECEBEU INFORMAÇÃO VIA 197 DE UMA VÍTIMA DE HOMICÍDIO, PRONTAMENTE DESLOCAMOS AO LOCAL, EM UM MERCADO NO BAIRRO JARDIM PRIMAVERA (MERCADO AMANDA). COMUNICAMOS A PERÍCIA TECNICA "POLITEC". NO LOCAL ESTAVAM A POLÍCIA MILITAR, E A POLITEC, SENDO QUE CONFIRMAMOS QUE A VÍTIMA ESTAVA MORTA EM DECORRÊNCIA DE DISPAROS DE ARMAS DE FOGO. FEITOS OS TRABALHOS DE LOCAL DE CRIME PELO PERITO, INTIMAMOS O PROPRIETÁRIO DO ESTABELECIMENTO E E OUTRAS TESTEMUNHAS A COMPARECER A DELEGACIA PARA PRESTAR DEPOIMENTO A AUTORIDADE POLICIAL. QUE A VITIMA ESTAVA SEM SEUS DOCUMENTOS PESSOAIS, SENDO O PROPRIETÁRIO DO MERCADO APENAS O CONHECE POR ROBERT DE SOUSA.</t>
  </si>
  <si>
    <t>16</t>
  </si>
  <si>
    <t>2018.4256</t>
  </si>
  <si>
    <t>PJC</t>
  </si>
  <si>
    <t>QUARTA-FEIRA</t>
  </si>
  <si>
    <t>KELLY CRISTINA LOPES DE MORAIS</t>
  </si>
  <si>
    <t>DE 12 A 17 ANOS</t>
  </si>
  <si>
    <t>JARDIM SUMARÉ</t>
  </si>
  <si>
    <t>POR VOLTA DAS 23:30 A EQUIPE DE INVESTIGADORES FOI ACIONADA SOBRE UM HOMICIDIO NA RUA JOÃO PAULO II, N° 861, JARDIM SUMARÉ. A VITIMA FOI IDENTIFICADA COMO KELLY CRISTINA LOPES DE MORAIS. DE ACORDO COM AS PRIMEIRAS INFORMAÇÕES, UM INDIVIDUO EM UMA MOTO DE COR ESCURA TERIA ABORDADO A VITIMA NA RUA E EFETUADO DIVERSOS DISPAROS CONTRA ELA, TOMANDO RUMO IGNORADO LOGO EM SEGUIDA.</t>
  </si>
  <si>
    <t>23</t>
  </si>
  <si>
    <t>2018.3403</t>
  </si>
  <si>
    <t>QUINTA-FEIRA</t>
  </si>
  <si>
    <t>GLEIMISON SAMPAIO MUNIS</t>
  </si>
  <si>
    <t>JARDIM BOA ESPERANÇA</t>
  </si>
  <si>
    <t>ESTA GUPM ESTAVA EM RONDAS PREVENTIVAS E OSTENSIVAS PELOS BAIRROS DA CIDADE, MOMENTO EM QUE A CENTRAL DE OPERAÇÕES(COPOM) IRRADIOU PARA ESTA GUPM DE QUE MORADORES DA RUA 02 SOBRE ESQUINA COM RUA PAULO PAN OUVIRAM CERCA DE 5 A 6 DISPAROS EM UMA RESIDÊNCIA. CHEGANDO NO LOCAL ESTA GUPM FOI ABORDADA PELA TESTEMUNHA CRISTIANE NA ESQUINA E NOS INDICOU A RESIDÊNCIA QUE TERIA SIDO EFETUADO OS DISPAROS. SEGUNDO RELATOS DA TESTEMUNHA ROSILDA DE QUE ESTARIA DORMINDO E ESCUTOU UM BARULHO DE PESSOAS PULANDO MURRO E LOGO ESCUTOU BARULHO DE ALGUÉM ARROMBANDO UMA PORTA E EM SEGUIDA ESCUTOU CERCA DE 5 A 6 DISPAROS E UM BARULHO DE UM VEÍCULO SAINDO DO LOCAL. O PORTÃO DA RESIDÊNCIA ESTAVA TRANCADO E POR ISSO ESSA GUPM TEVE QUE ADENTRAR A RESIDÊNCIA PULANDO O MURRO. AO SE APROXIMAR DA RESIDÊNCIA FOI VERIFICADO QUE A PORTA DA RESIDÊNCIA CITADA ESTAVA ARROMBADA, E AO ADENTRAR A RESIDÊNCIA FOI VISUALIZADO AS DUAS VÍTIMAS CAÍDAS NA SALA DA RESIDÊNCIA JÁ SEM VIDAS, EM CIMA DE UM COLCHÃO, COM MARCAS DE DISPAROS DE ARMA DE FOGO NA REGIÃO DA CABEÇA. FOI ACIONADO A POLÍCIA CIVIL E A PERÍCIA(IML) PARA DESLOCAR ATÉ O LOCAL. A PERÍCIA CONSTATOU NO LOCAL QUE CADA UMA DAS VÍTIMAS FORAM ALVEJADAS POR PELO MENOS 3 DISPAROS DE ARMA DE FOGO NA REGIÃO DA CABEÇA. OS CORPOS DAS VÍTIMAS FORAM ENCAMINHADAS PARA O IML. APÓS COLHER TODOS OS DADOS SOBRE O FATO ESTA GUPM DESLOCOU ATÉ A DEL POL DE SINOP PARA REGISTRAR O BOLETIM DE OCORRÊNCIA. REGISTRA-SE.</t>
  </si>
  <si>
    <t>04</t>
  </si>
  <si>
    <t>MARCELO ANTONIO DOS SANTOS</t>
  </si>
  <si>
    <t>2018.3815</t>
  </si>
  <si>
    <t>JOÃO PAULO CONCEIÇÃO DA SILVA</t>
  </si>
  <si>
    <t>NOVA UBIRATA</t>
  </si>
  <si>
    <t>DISTRITO DE AGUA LIMPA</t>
  </si>
  <si>
    <t>POR VOLTA DAS 07:00 HORAS DESTA MANHA FOMOS INFORMADOS PELO SR. NILSON, GERENTE DA FAZENDA PRODUZIR DO DISTRITO DE ÁGUA LIMPA, QUE AO AMANHECER O DIA, POPULARES ENCONTRARAM UMA PESSOA CAÍDA EM FRENTE A UM BAR, AINDA QUE ESTA PESSOA APRESENTAVA UM FERIMENTO NA NUCA, POSSIVELMENTE CAUSADO POR DISPARO DE ARMA DE FOGO. RELATOU NOS TAMBÉM QUE ESTA PESSOA JÁ SE ENCONTRAVA SEM VIDA. DE IMEDIATO, ACIONAMOS A POLÍCIA CIVIL E FUNERÁRIA LOCAL, EM SEGUIDA DESLOCAMOS PARA O LOCAL NOS INDICADO, FINS DE PROCEDER A PRESERVAÇÃO DO LOCAL DO CRIME. CONTUDO AO CHEGAR, DEPARAMOS COM FAMILIARES QUE JÁ HAVIAM COBERTO O CADÁVER COM UM LENÇOL, BEM COMO VISLUMBRAMOS QUE O LOCAL JÁ HAVIA SIDO VIOLADO, EM DECORRÊNCIA DE MUITOS CURIOSOS E FAMILIARES JÁ TEREM MEXIDO NO CORPO DA VÍTIMA. DIANTE DE TAL FATO E APÓS SERMOS INFORMADOS DE OCORRÊNCIA DE ROUBO NA ZONA RURAL DO MUNICÍPIO DE SORRISO-MT, E QUE OS INFRATORES PODERIAM ESTAR VINDO EM DIREÇÃO A NOSSA ÁREA DE CIRCUNSCRIÇÃO, FOI DETERMINADO PARA OS FAMILIARES E CURIOSOS NÃO SE APROXIMAREM DO CADÁVER ATÉ A CHEGADA DA POLÍCIA CIVIL, EM SEGUIDA RETORNAMOS PARA A CIDADE, SENDO QUE LOGO NAS PROXIMIDADES ENCONTRAMOS COM UMA EQUIPE DA POLITEC E DA POLÍCIA CIVIL DE NOVA UBIRATÃ-MT, QUE SE DESLOCARAM PARA O LOCAL DO FATO PARA REALIZAR OS TRABALHOS PERICIAIS. FOI LAVRADO ESTE BO PM E ENCAMINHADO PARA A DPJC DE NOVA UBIRATÃ-MT PARA PROVIDÊNCIAS.</t>
  </si>
  <si>
    <t>07</t>
  </si>
  <si>
    <t>2018.4378</t>
  </si>
  <si>
    <t>ALINE CAETANO DE OLIVEIRA</t>
  </si>
  <si>
    <t>MENINO JESUS I</t>
  </si>
  <si>
    <t>QUE ESTA GUPM FOI ACIONADA VIA COPOM PARA CHECAR UMA INFORMAO DE MÚLTIPLOS HOMICÍDIOS EM UMA RESIDÊNCIA; QUE ESTA GUPM QUANDO CHEGOU NO ENDEREÇO LOCALIZADO NO BAIRRO MENINO JESUS 1, RUA HOLANDA NUMERO 36 O TERRENO DA RESIDÊNCIA ESTAVA TOMADO POR POPULARES, EM SEGUIDA FOI EVACUADO O LOCAL E PELA JANELA DA RESIDÊNCIA FOI POSSÍVEL CONSTATAR A VERACIDADE DA INFORMACAO, E FOI FEITO O ISOLAMENTO; QUE ESTA GUPM ACIONOU OS BOMBEIROS E SO ADENTROU A RESIDÊNCIA APÓS A CHEGADA DOS MESMOS, FORAM ACIONADOS TAMBEM A POLÍCIA CIVIL, A POLITEC E O OFICIAL DE DIA SE FEZ PRESENTE NO LOCAL; GUPM FORMADA PELO SD NEWMAN RGPM-886385 E SD PEREIRA RGPM-886967, MAIS NADA A DECLARAR ENCERRO.** EDIÇÃO REALIZADA PARA INSERIR VALORES APREENDIDOS NO LOCAL (LACRADO POLITEC N 04028185) E RG ENCONTRADO PRÓXIMO AO CORPO DA VÍTIMA ALINE PERTENCENTE A ANA CAROLINA DO NASCIMENTO MELONIO</t>
  </si>
  <si>
    <t>09</t>
  </si>
  <si>
    <t>ANDERSON DA SILVA RIBEIRO</t>
  </si>
  <si>
    <t>EMERSON DA SILVA RIBEIRO</t>
  </si>
  <si>
    <t>RENIVAL BENTO LIMA DE JESUS</t>
  </si>
  <si>
    <t>DE 35 A 64 ANOS</t>
  </si>
  <si>
    <t>VALDECI RIBEIRO</t>
  </si>
  <si>
    <t>2018.4688</t>
  </si>
  <si>
    <t>GEOVANI MACEDO MILITÃO</t>
  </si>
  <si>
    <t>RISP 9</t>
  </si>
  <si>
    <t>ALTA FLORESTA</t>
  </si>
  <si>
    <t>COLIDER</t>
  </si>
  <si>
    <t>MARIA ANTONIA</t>
  </si>
  <si>
    <t>ESTA GUPM FOI SOLICITADA PARA COMPARECER NO LOCAL DO FATO, POIS ELEMENTOS HAVIAM EFETUADOS DISPAROS CONTRA UMA PESSOA. DE IMEDIATO DESLOCAMOS PARA O LOCAL DO FATO, LÁ CHEGANDO NOS DEPARAMOS COM A VÍTIMA GEOVANI MACEDO MILITÃO, CAÍDA AO SOLO, SENDO QUE EM SEGUIDA O CORPO DE BOMBEIROS FEZ-SE PRESENTE NO LOCAL SOCORRENDO O MESMO ATÉ AO HOSPITAL REGIONAL. EM SEGUIDA NOS DESLOCAMOS ATÉ AO HOSPITAL REGIONAL, SENDO QUE FOMOS INFORMADO PELA EQUIPE MÉDICA QUE A VÍTIMA GEOVANI HAVIA FALECIDO E HAVIA OUTRA VÍTIMA DA MESMA SITUAÇÃO NO RAIO X, EM CONTATO COM A VÍTIMA PATRICK APARECIDO MARQUES DE LIMA SCHIMI, O MESMO REATOU QUE ESTAVA NA FRENTE DA CASA DO RONI COM ALGUNS COLEGAS, MOMENTO EM QUE FORAM SURPREENDIDOS POR 02(DOIS) ELEMENTOS EM UMA MOTOCICLETA SENDO PROVAVELMENTE HONDA BROS DE COR PRETA, QUE O CONDUTOR ERA DE PESO MAGRO E O CARONA(GARUPA) PESO GORDO E ESTATURAS MEDIANAS, SENDO QUE ESTE REALIZOU VÁRIOS DISPAROS DE ARMA DE FOGO CONTRA O GRUPO, NÃO SABENDO INFORMAR QUE ARMA SERIA POIS NÃO CONSEGUIU VISUALIZA-LA, QUE FOI ATINGIDO NO OMBRO ESQUERDO, O QUAL ENCAMINHOU-SE ATÉ AO HOSPITAL REGIONAL PARA CUIDADOS MÉDICOS.</t>
  </si>
  <si>
    <t>PATRICK APARECIDO MARQUES DE LIMA SCHIMIDT</t>
  </si>
  <si>
    <t>JUSCELINO ORELIANO MURTO DE JESUS</t>
  </si>
  <si>
    <t>RISP 1</t>
  </si>
  <si>
    <t>CUIABA</t>
  </si>
  <si>
    <t>JARDIM PASSAREDO</t>
  </si>
  <si>
    <t>21</t>
  </si>
  <si>
    <t>2018.5861</t>
  </si>
  <si>
    <t>SEXTA-FEIRA</t>
  </si>
  <si>
    <t>ANTONIO MARCONDES DE ANDRADE</t>
  </si>
  <si>
    <t>RIXA</t>
  </si>
  <si>
    <t>RISP 15</t>
  </si>
  <si>
    <t>GUARANTA DO NORTE</t>
  </si>
  <si>
    <t>PEIXOTO DE AZEVEDO</t>
  </si>
  <si>
    <t>DISTRITO UNIAO DO NORTE</t>
  </si>
  <si>
    <t>ESTA GUPM FOI ACIONADA PELO COMUNICANTE/TESTEMUNHA SR.MURILO DE UM HOMICÍDIO QUE ACABARA DE ACONTECER NO BAIRRO ALTO ALEGRE NESTE DISTRITO.DE IMEDIATO ESTA GUPM DESLOCOU ATE O LOCAL E CONSTATOU A VERICIDADE DOS FATOS. SEGUNDO O COMUNICANTE SR.MURILO NERES RELATA QUE A VITIMA O SR.ANTONIO MARCONDES ESTAVA EM SUA RESIDENCIA QUANDO CHEGARAM (2)DOIS SUSPEITOS UM MORENO DE VESTES UMA CAMISETA LARANJADA OS QUAIS SÃO PRIMOS DA VITIMA E LOGO JÁ EFETUARAM 4 (QUATRO) DISPAROS DE ARMA DE FOGO POSSIVELMENTE UM REVOLVER CAL.38,VINDO ATINGIR A VITIMA NA MÃO ESQUERDA,PEITO, E NA CABEÇA E LOGO EMPREENDERÃO FUGA DO LOCAL EM UMA PICAPE ESTRADA MARCA FIAT TOMANDO SENTIDO IGNORADO. MOTIVAÇÃO DO CRIME FOI UMA RIXA ENTRE A PRÓPRIA FAMÍLIA. A GUPM DE IMEDIATO COMUNICOU A POLICIA CIVIL E A POLITEC PARA AS DEMAIS PROVIDENCIAS.</t>
  </si>
  <si>
    <t>17</t>
  </si>
  <si>
    <t>2018.5899 / 2018.5964</t>
  </si>
  <si>
    <t>VANDERLEI RIBEIRO</t>
  </si>
  <si>
    <t>ESTA GUARNICAO FOI ACIONADO VIA CENTRAL DE OPERAÇÃO (190). QUE NO BAIRRO JARDIM BOA ESPERANÇA NA RUA ANTONIO LUCIANO N°1058 TINHA OCORRIDO UM HOMICÍDIO. AO CHEGAR NO LOCAL O CORPO DE BOMBEIRO, JÁ SE ENCONTRAVA E NOS INFORMOU O ÓBITO, QUE FOI ACIONADO A POLICIA CIVIL E POLINTEC QUE PASSOU NOS INFORMA QUE FOI VÁRIOS GOLPE DE ARMA BRANCA(FACA) NO PESCOÇO E NA CABEÇA. O CORPO FOI ENCAMINHADO PARA O IML PARA MAIS PROVIDENCIA QUE O CASO REQUER LAVRA-SE E REGISTRA-SE. OBS: CBPM CARDOSO RG:883272 E SDPM NEWMAN RG:886385</t>
  </si>
  <si>
    <t>2018.6847</t>
  </si>
  <si>
    <t>DOMINGO</t>
  </si>
  <si>
    <t>ROBERTO DE SOUSA OLIVEIRA</t>
  </si>
  <si>
    <t>RISP 5</t>
  </si>
  <si>
    <t>BARRA DO GARCAS</t>
  </si>
  <si>
    <t>NOVO HORIZONTE</t>
  </si>
  <si>
    <t>ESTA GU PM FOI ACIONADA VIA COPOM PARA ATENDER UM ESFAQUEAMENTO NO BAIRRO NOVO HORIZONTE, CHEGANDO NO LOCAL FOI VISUALIZADO A VITIMA NA BEIRA DA RUA IMPERATRIZ AO SOLO COM VARIAS PERFURAÇÕES EM SEU PEITO, A GUARNIÇÃO DO CORPO DE BOMBEIROS COMPARECEU NO LOCAL E CONSTATOU O ÓBITO. SEGUNDO AS TESTEMUNHAS GABRIEL FELIPE E DALYSON SE ENCONTRAVAM EM FRENTE A SUA RESIDENCIA, QUANDO A VITIMA PASSOU CORRENDO E O SUSPEITO ATRAS SENTIDO RUA IMPERATRIZ, QUE O SUSPEITO SAIU CORRENDO TOMANDO RUMO IGNORADO, QUE SEGUNDO A TESTEMUNHA GILDON ALVES QUE É ENCARREGADO DA EMPRESA CALDEMONTE(PRESTADORA DE SERVIÇO PARA A EMPRESA ATACADÃO E CERENGE) TANTO VITIMA COMO SUSPEITO ERAM FUNCIONÁRIOS DA EMPRESA; QUE SEGUNDO TERCEIROS O SUSPEITO FOI VISTO ENTRANDO EM UMA RESIDENCIA NA AVENIDA BRASIL ESQUINA COM RUA D, FOI FEITO RONDAS NESTA RESIDENCIA E FOI CONVERSADO COM A TESTEMUNHA SR.PAULO QUE INFORMOU QUE MORA COM O SUSPEITO E QUE MOMENTOS ANTES O SUSPEITO PEGOU SUAS COISAS E TOMOU RUMO IGNORADO.</t>
  </si>
  <si>
    <t>19</t>
  </si>
  <si>
    <t>2018.9381</t>
  </si>
  <si>
    <t>ADAVILSON SILVA SANTOS</t>
  </si>
  <si>
    <t>RISP 11</t>
  </si>
  <si>
    <t>PRIMAVERA DO LESTE</t>
  </si>
  <si>
    <t>POXOREO</t>
  </si>
  <si>
    <t>VALE VERDE</t>
  </si>
  <si>
    <t>ESTA EQUIPE DE INVESTIGADORES FOI ACIONADA PELA CENTRAL DE FLAGRANTES PARA ATENDER UM HOMICÍDIO DESCENDO A AVENIDA ÂNGELO RAVANELO VALE VERDE PRIMEIRA CHÁCARA AS DIREITAS, ONDE NO LOCAL ESTAVA A POLICIA MILITAR QUE NOS INFORMOU QUE O SAMU ESTEVE NO LOCAL MAS QUE A VITIMA ADAVILSON SILVA SANTOS VEIO A ÓBITO NO LOCAL E QUE AO CHEGAREM LA ESTAVA ALANN SILVA DOS SANTOS QUE AO CONSULTAR O BNMP ESTE ESTAVA COM PRISÃO PREVENTIVA QUE FOI CONDUZIDO PARA A CENTRAL DE FLAGRANTES PARA AS DEVIDAS PROVIDENCIAS.</t>
  </si>
  <si>
    <t>2018.11427</t>
  </si>
  <si>
    <t>ADAILTON RODRIGUES RAMOS</t>
  </si>
  <si>
    <t>RESIDENCIAL VIOLETAS</t>
  </si>
  <si>
    <t>ESTA GUARNIÇÃO FOI ABORDADA POR PARENTES DA VITIMA, OS QUAIS RELATARAM QUE FORAM A RESIDENCIA DA VITIMA E SENTIRAM UM ODOR MUITO FORTE. ESTA GUARNIÇÃO JUNTAMENTE COM UM FAMILIAR ADENTROU AO LOCAL ONDE FOI NOTADO QUE A PORTA DOS FUNDOS ESTAVA ABERTA E TAMBÉM VERIFICAMOS QUE A VITIMA ESTAVA CAÍDA NA SALA DA RESIDENCIA COM OS BRAÇOS E PERNAS AMARRADOS, JÁ EM ESTADO DE DECOMPOSIÇÃO. COMPARECEU NO LOCAL OS PERITOS DA POLITEC MAXUEL E LEONARD E A GUARNIÇÃO DA POLICIA CIVIL. QUE OS PARENTES NOTARAM A FALTA DE DOIS TELEVISORES, UM COMPUTADOR E O APARELHO CELULAR DA VITIMA. BOLETIM DE OCORRÊNCIA REGISTRADO NA 1º DP PARA PROVIDENCIAS.</t>
  </si>
  <si>
    <t>2018.11533</t>
  </si>
  <si>
    <t>AVERALDO FRANCISCO DOS SANTOS</t>
  </si>
  <si>
    <t>RISP 8</t>
  </si>
  <si>
    <t>JUINA</t>
  </si>
  <si>
    <t>JUARA</t>
  </si>
  <si>
    <t>ZONA RURAL</t>
  </si>
  <si>
    <t>CHEGOU AO CONHECIMENTO DESTA DELEGACIA ATRAVES DE UM TELEFONEMA DO HOSPITAL MUNICIPAL DESTA CIDADE, QUE, A VITIMA É CASEIRO NO SITIO O VENTO LEVOU, PROXIMO AO PARAÍSO DO NORTE, DISTRITO DE PARANORTE E QUE POR VOLTA DAS 20:00 HORAS OUVIU OS LATIDOS DOS CACHORROS E ABRIU A PORTA PARA VÊ O QUE ESTAVA ACONTECENDO E LEVOU UMA PANCADA NA CABEÇA, FOI ESPANCADO COM UMA BARRA DE FERRO; QUE, A VITIMA FOI SOCORRIDA PELA AMBULANCIA DO DISTRITO DE PARANORTE E ANTES DE CHEGAR NESTA CIDADE VEIO A ÓBITO.</t>
  </si>
  <si>
    <t>2018.12712</t>
  </si>
  <si>
    <t>RAFAEL DE TAL</t>
  </si>
  <si>
    <t>RISP 2</t>
  </si>
  <si>
    <t>VARZEA GRANDE</t>
  </si>
  <si>
    <t>POCONE</t>
  </si>
  <si>
    <t>NARRA O COMUNICANTE QUE SEU PAI FOI ENCONTRADO MUITO MACHUCADO NA ZONA RURAL, POSSIVELMENTE SOFREU AGRESSÕES E VEIO A ÓBITO NO PRONTO SOCORRO MUNICIPAL DE POCONÉ.</t>
  </si>
  <si>
    <t>2018.12864</t>
  </si>
  <si>
    <t>ADILSON BARBOSA SILVA</t>
  </si>
  <si>
    <t>NAO INFORMADO</t>
  </si>
  <si>
    <t>ARMA CONTUNDENTE</t>
  </si>
  <si>
    <t>ESTA EQUIPE DE INVESTIGADORES THIAGO AGUIAR SOUZA E DAVID LUIS FLORIANO, APÓS INFORMAÇÕES DE UM SUPOSTO ACIDENTE EM QUE ADILSON BARBOSA SILVA VEIO A ÓBITO NO PRONTO SOCORRO MUNICIPAL DE POCONÉ, DESLOCOU ATÉ O PAM PARA AVERIGUAÇÕES. EM CONVERSA COM O PAI DA VÍTIMA O SENHOR ORTÊNCIO BARBOSA DA SILVA FICOU DUVIDOSA A CAUSA DA MORTE, MOMENTO QUE SE FEZ NECESSÁRIO DILIGENCIAR ATÉ O LOCAL DO FATO PARA MELHORES CONSTATAÇÕES. IN LOCU FOI CONSTATADO TERRENO IRREGULAR E DE ESTRADA DE CHÃO, MOSTRANDO-SE APARENTEMENTE NÃO SER A CAUSA DA MORTE UM ACIDENTE, POIS A VÍTIMA APRESENTAVA DIVERSAS FRATURAS NO CORPO (VÉRTEBRAS, COSTELAS, CLAVÍCULA, DENTE, CABEÇA, ETC) E NAQUELE LUGAR NÃO ERA POSSÍVEL EMPREENDER GRANDE VELOCIDADE BEM COMO A MOTO DA VÍTIMA ESTAVA EM PERFEITAS CONDIÇÕES, NÃO APRESENTANDO NENHUM SINAL DE COLISÃO. O SENHOR GELSON RODRIGUES FERMINO DA SILVA E SEU AMIGO BRANCO FORAM AS PRIMEIRAS PESSOAS A CHEGAR NO LOCAL E ENCONTRAR A VÍTIMA AGONIZANDO, INFORMOU QUE A VÍTIMA NÃO CONSEGUIU FALAR NADA APENAS ESTAVA AGONIZANDO, E QUE LOGO EM SEGUIDA O PAI DA VÍTIMA O SENHOR ORTÊNCIO CHEGOU TAMBÉM NO LOCAL E RETIRARAM A VÍTIMA DA ESTRADA POIS ESTAVA MUITO FORTE O SOL E A COLOCARAM EM UMA SOMBRA EMBAIXO DE UMA ÁRVORE. COM O FIM DE CAPTAR MAIS INFORMAÇÕES SOBRE A MORTE E TENTAR ELUCIDAR A CAUSA E OS MOTIVOS DA MORTE ESTA EQUIPE DESLOCOU ATÉ A CASA DA VÍTIMA, LOCAL EM QUE SE ENCONTRAVA A MULHER DA MESMA A SENHORA ILZA BENEDITA SIMÃO REIS VULGO NEGUINHA. EM CONVERSA COM ILZA A MESMA INFORMOU QUE SEU MARIDO SAIU DE MANHÃ PARA FAZER UM ACERTO COM ``TONINHO¿¿ E ``NEGUINHO¿¿ NA VILA, POIS AMBOS DEVIAM GRANDE QUANTIDADE DE DINHEIRO PARA VÍTIMA, RELATOU QUE TONINHO DEVIA EM TORNO DE 23.000,00 (VINTE E TRÊS MIL REAIS) EM RAZÃO DA COMPRA DE UMA SAVEIRA DA VÍTIMA, E NEGUINHO 35.000,00 (TRINTA E CINCO MIL REAIS), E QUANDO RETORNOU NÃO INFORMOU SE TINHA RECEBIDO O DINHEIRO, SOMENTE INFORMOU ILZA DE QUE IRIA VISITAR SEUS PAIS QUE MORAVAM PRÓXIMO DE SUA CASA, CONTOU ILZA QUE SEU MARIDO SAIU PARA VISITAR OS PAIS POR VOLTA DAS 14:00 E FICOU CONSTATADO QUE NESSE PERCURSO A VÍTIMA SOFREU O ÓBITO, QUE FICARÁ EVIDENCIADO A HOMICÍDIO OU NÃO APÓS EXAME DO IML.</t>
  </si>
  <si>
    <t>14</t>
  </si>
  <si>
    <t>2018.12817</t>
  </si>
  <si>
    <t>ORLANDO MORAES DE ARANTES</t>
  </si>
  <si>
    <t>JARDIM INDUSTRIÁRIO</t>
  </si>
  <si>
    <t>A GUARNIÇÃO DA VIATURA 3578 FOI ACIONADO VIA CIOSP PARA ATENDER UMA OCORRÊNCIA DE DISPAROS DE ARMA DE FOGO , EM UMA RESIDENCIA ,NO BAIRRO JARDIM INDUSTRIÁRIO 02 , NA RUA 07 , QDA 04 , CASA 23 . DIANTE DA SOLICITAÇÃO A GUARNIÇÃO DESLOCOU PARA O LOCAL , E JA DENTRO DA CASA, A GUARNIÇÃO DEPAROU COM COM A VITIMA ORLANDO MORAES DE ARANTES , CAÍDO AO SOLO , APARENTEMENTE EM ÓBITO ,APARENTEMENTE ALVEJADO POR ARMA DE FOGO , NA REGIÃO LOMBAR , PESCOÇO , OMBRO , E A VITIMA ORLANDO MORAES DE ARANTES JUNIOR , ESTAVA CONSCIENTE , DEITADO NO SOFÁ , APARENTEMENTE ALVEJADO POR ARMA DE FOGO NA REGIÃO TÓRAX , SENDO QUE O MESMO NÃO CONSEGUIA FALAR , SOMENTE GESTICULAR , E AO SEU LADO FOI LOCALIZADO , UMA ARMA DE FOGO , CALIBRE 38 , MARCA TAURUS , NUMERAÇÃO ILEGÍVEL , MUNICIADO COM CINCO MUNIÇÕES DEFLAGRADAS. SEGUNDO POPULARES , OS MESMOS OUVIRAM OS DISPAROS DE ARMA DE FOGO , E VIRAM DOIS INDIVÍDUOS QUE FORAGIRAM DO LOCAL A PÉ . DIANTE DOS FATOS A GUARNIÇÃO ACIONOU A EQUIPE DO SAMU , O QUAL COMPARECEU NO LOCAL E ENCAMINHOU A VITIMA ORLANDO MORAES DE ABRANTES JUNIOR PARA O PSMC , E OUTROS ÓRGÃOS COMPARECERAM NO LOCAL , TAIS COMO DHPP , POLITEC . O BOLETIM DE OCORRÊNCIA FOI REGISTRADO NA DHPP PARA AS PROVIDENCIAS CABÍVEIS . VALE RESSALTAR QUE AS VITIMAS SÃO PAI E FILHO ,E O PORTÃO E A PORTA DA RESIDENCIA NAO SE ENCONTRAVAM ARROMBADOS</t>
  </si>
  <si>
    <t>01</t>
  </si>
  <si>
    <t>2018.13033/ 2018.13593</t>
  </si>
  <si>
    <t>LUIS ROGERIO ARAUJO DA SILVA</t>
  </si>
  <si>
    <t>RESIDENCIAL COXIPÓ</t>
  </si>
  <si>
    <t>A GUARNIÇÃO DA VTR 2703 (9º BPM/SEDE) FOI ACIONADA VIA CIOSP PARA ATENDER UMA OCORRÊNCIA, ONDE HAVIA UM CIDADÃO ALVEJADO, CAÍDO AO SOLO, NO ENDEREÇO CITADO. CHEGANDO NO LOCAL, DEPAROU COM A VITIMA CAÍDA AO SOLO, ALVEJADO, APARENTEMENTE, POR TRÊS DISPAROS, SENDO ASSIM, FOI ACIONADO O SAMU, QUE COMPARECEU AO LOCAL E CONSTATOU O ÓBITO DA VITIMA, DESTA FORMA, FORAM ACIONADOS OS ÓRGÃOS COMPETENTES (POLITEC, DHPP), EM SEGUIDA, EM CONVERSA COM A TESTEMUNHA GEREMIAS, PASSOU A RELATAR AS CARACTERÍSTICAS DO AUTOR DOS DISPAROS QUE ATINGIRAM A VITIMA, O QUAL INFORMOU AINDA QUE CONHECIA E JÁ O VIU NA CASA DA VITIMA, PORÉM, NÃO SABIA O NOME, SENDO ASSIM, FOI LHE MOSTRADO FOTOS DE ALGUMAS PESSOAS COM CARACTERÍSTICAS SEMELHANTES, ONDE A TESTEMUNHA AFIRMOU SE TRATAR DO SUSPEITO WHUDSON. A GUARNIÇÃO AINDA CONVERSOU COM A MÃE DA VITIMA, SRª JOSEFA, A QUAL RELATOU QUE O SUSPEITO WHUDSON SERIA SEU EX-GENRO, OU SEJA, EX-CUNHADO DA VITIMA, O QUAL JÁ TERIA TENTADO MATAR A VITIMA EM OUTRA OPORTUNIDADE, PORÉM, ATINGIU OUTRA PESSOA POR ENGANO, NOS FUNDOS DA RESIDENCIA DELA. DE POSSE DAS INFORMAÇÕES, A GUARNIÇÃO DESLOCOU ATE O ENDEREÇO DO SUSPEITO, QUE NO DESLOCAMENTO, VEIO A LOCALIZAR O MESMO NA RUA B, NAS IMEDIAÇÕES DE SUA RESIDENCIA, SENDO ENTÃO DADO VOZ DE PRISÃO AO MESMO, O QUAL NÃO RESISTIU A DETENÇÃO. VALE RESSALTAR QUE NÃO FORA ENCONTRADA ARMA DE FOGO EM PODER DO SUSPEITO. DIANTE DA SITUAÇÃO, O SUSPEITO FOI ENCAMINHADO ATE A DHPP PARA AS PROVIDENCIAS LEGAIS, SENDO ENTREGUE SEM LESÃO CORPORAL............. OBS.: NO LOCAL DO FATO, FORAM LOCALIZADAS CERCA DE 10 CAPSULAS DEFLAGRADAS DE CALIBRE 380.</t>
  </si>
  <si>
    <t>05</t>
  </si>
  <si>
    <t>2018.14063</t>
  </si>
  <si>
    <t>ISAIAS KRUGERR</t>
  </si>
  <si>
    <t>MAIOR DE 65 ANOS</t>
  </si>
  <si>
    <t>COLNIZA</t>
  </si>
  <si>
    <t>GARÇA</t>
  </si>
  <si>
    <t>NA PRESENTE DATA 12/01/2018 FOMOS INFORMADOS VIA 190 PELO SENHOR JORGE PAULO MEDEIROS FELIX QUE ESTAVA A PROCURA DE SEU AMIGO O SENHOR ISAIAS KRUGRRER, QUE ESTAVA SUMIDO A APROXIMADAMENTE A QUATRO DIAS E QUE FOI ATÉ A CASA DO SENHOR ISAIAS E SENTIU UM CHEIRO FORTE VINDO DO POÇO DA CASA E QUE ABRIU A TAMPA DO POÇO E COM UMA LANTERNA VIU OS PÉ DE ALGUÉM NA FLOR DA ÁGUA. ENTÃO FOMOS ATÉ O LOCAL E VIMOS A VERACIDADE DOS FATOS, POSTERIORMENTE ACIONAMOS A POLICIA CIVIL QUE COMPARECEU AO LOCAL JUNTAMENTE COM O PESSOAL DA AMEC QUE RETIROU O CORPO DE DENTRO DO POÇO E FOI RECONHECIDO POR AMIGOS E VIZINHOS DE QUE SE TRATAVA DO SENHOR ISAIAS. ENTÃO O PESSOAL DA AMEC CONDUZIU O CORPO PARA O HOSPITAL ANDRE MAGGI, E ESTA GU PM VEIO AO QUARTEL CONFECCIONAR ESTE BOLETIM DE OCORRÊNCIA</t>
  </si>
  <si>
    <t>18</t>
  </si>
  <si>
    <t>2018.14119</t>
  </si>
  <si>
    <t>JESUS HERNANDO SANCHEZ VALENCIA</t>
  </si>
  <si>
    <t>JARDIM FLORIANÓPOLIS</t>
  </si>
  <si>
    <t>A GUARNIÇÃO DA VIATURA 0478, FOI ACIONADA VIA CIOSP, PARA DESLOCAR ATÉ A RUA VINTE E CINCO DO BAIRRO JARDIM FLORIANÓPOLIS, POIS NO LOCAL TERIA UM HOMEM BALEADO. CHEGANDO, A GUARNIÇÃO DEPAROU-SE COM A VÍTIMA CAÍDA NO CHÃO, INCONSCIENTE E A TESTEMUNHA INFORMOU APENAS QUE, TANTO ELE, QUANTO A VÍTIMA, SÃO COLOMBIANOS, E QUE ELE, ESTAVA A POUCO TEMPO NO ESTADO ACOMPANHANDO A VÍTIMA, POIS AMBOS TRABALHARIAM COM EMPRÉSTIMOS DE DINHEIRO, E QUE NESTA DATA, QUANDO ESTAVAM NA RUA, POIS RETORNAVAM JUNTOS, NA MOTOCICLETA HONDA/CG 150 COR PRETA DE PLACA OBJ-5150 (QUE ERA PILOTADA PELA VÍTIMA), DO RECEBIMENTO DE UMA COBRANÇA, FORAM SURPREENDIDOS POR UM HOMEM, QUE TRAJAVA BLUSA COR AZUL E USANDO CAPACETE MOTOCICLÍSTICO, O QUAL APONTAVA UMA ARMA EM DIREÇÃO DELES, QUANDO ELE (TESTEMUNHA) SALTOU DA MOTOCICLETA E CORREU, E A VÍTIMA INICIALMENTE REDUZINDO, POSTERIOR TENTOU ACELERAR A MOTOCICLETA, QUANDO OUVI DISPAROS, E AO RETORNAR, ENCONTROU APENAS A VÍTIMA CAÍDA NO CHÃO. QUE FOI ACIONADA UMA EQUIPE DO SAMU, QUE SE FIZERAM PRESENTE NO LOCAL (EQUIPA A-01) QUE A MÉDICA DA EQUIPE, A SRª AGATA V. S. CRM/MT 8055, CONSTATOU O ÓBITO DA VÍTIMA, E ENTREGOU A GUARNIÇÃO, A QUANTIA DE R$ 1.695,00 EM CÉDULAS. QUE ENTÃO FOI FEITO O ISOLAMENTO DO LOCAL, ATÉ AS 22:00 HORAS, ATÉ A CHECADA DE DUAS EQUIPES DA DERRF (VIATURA DE PLACA QBQ-3026 E QBQ-0064) E A QUANTIA SENDO REPASSADA AO DELEGADO DIEGO, E APRESENTADA A TESTEMUNHA, PARA DEMAIS PROVIDÊNCIAS COM RELAÇÃO A TODO FATO, POSTERIOR A GUARNIÇÃO REGISTROU ESTA OCORRÊNCIA NA CENTRAL DE FLAGRANTES.</t>
  </si>
  <si>
    <t>2018.14293</t>
  </si>
  <si>
    <t>SÁBADO</t>
  </si>
  <si>
    <t>GEDERSON LIMA DE OLIVEIRA</t>
  </si>
  <si>
    <t>JARDIM ELDORADO</t>
  </si>
  <si>
    <t>QUE ESTÁ EQUIPE DE PLANTÃO FOI ACIONADA VIA CIOSP PARA ATENDER UMA OCORRÊNCIA DE HOMICÍDIO (ENCONTRO DE CADÁVER) NO BAIRRO JD ELDORADO PRÓXIMO AO JARDIM GLÓRIA EM VÁRZEA GRANDE. QUE CHEGANDO AO LOCAL CONSTATAMOS OS FATOS E EM CONVERSA COM A GUARNIÇÃO DA PM FORMADA PELO CABO EVALDO E CABO PETERSON NOS INFORMARAM QUE POPULAREM AFIRMARAM TER OUVIDO UM DISPARO POR VOLTA DAS 2H DA MADRUGADA. NO MOMENTO DA CHEGADA DA EQUIPE NÃO HAVIA NENHUM FAMILIAR NO LOCAL. QUE A VÍTIMA ESTAVA CAÍDA EM DECÚBITO DORSAL PRÓXIMA A UM BARRANCO NA ESQUINA DA RUA 12 COM RUA REDENTOR, VESTIA CAMISA AZUL, SHORT AZUL E CHINELOS DE DEDO NA COR BRANCA, A PRINCÍPIO APRESENTAVA UMA PERFURAÇÃO POR ARMA DE FOGO NA REGIÃO DA CABEÇA. DURANTE OS TRABALHO DAS EQUIPES CHEGOU AO LOCAL SUA GENITORA A SENHORA LENIR LIMA LEITE QUE APRESENTOU O RG DA VÍTIMA, PORÉM ESTAVA MUITO CONSTERNADA PELO OCORRIDO NÃO SABENDO COLABORAR NO MOMENTO COM ALGUMA INFORMAÇÃO SOBRE O FATO. COORDENADAS DO GPS: 21L 0590997 - 8271944.</t>
  </si>
  <si>
    <t>02</t>
  </si>
  <si>
    <t>2018.14754</t>
  </si>
  <si>
    <t>JEFFERSON SILVESTRE BURITI</t>
  </si>
  <si>
    <t>RISP 14</t>
  </si>
  <si>
    <t>NOVA MUTUM</t>
  </si>
  <si>
    <t>NOVA MARILANDIA</t>
  </si>
  <si>
    <t>COHAB PRIMAVERA</t>
  </si>
  <si>
    <t>AOS TREZE DIAS DO MES DE JANEIRO DE 2018 ESTA GUPM FOI ACIONADA VIA CELULAR 65984549199,ONDE O SOLICITANTE NAO IDENTIFICADO NO REPORTOU QUE NA COHAB PRIMAVERA FUNDOS DA GMIX NA ULTIMA RUA, HAVIA UMA PESSOA ALVEJADA,DE IMEDIATO ESTE PLANTONISTA SOLICITOU APOIO DA GUPM DE ARENAPOLIS E SANTO AFONSO,AO CHEGARMOS NO LOCAL A VITIMA JA HAVIA CIDO SOCORRIDA PELOS PLANTONISTA DO PSF DE NOVA MARILANDIA,AO INDAGARMOS AS TESTEMUNHAS NO LOCAL NOS REPORTARAM QUE ESTAVAM NA RESIDENCIA,E A VITIMA ESTARIA NO PORTAO CONVERSANDO COM KEZIO ZOROMARA E KAUN VICTOR ZOROMARA,MOMENTO EM QUE APARECEU O AUTOR DO DELITO ATIRANDO E TODOS CORRERÃO PARA DENTRO DA RESIDENCIA NAO SENDO POSSÍVEL IDENTIFICAR O AUTOR DOS DISPAROS,KEZIO ZOROMARA E KAUN VICTOR ZOROMARA TERIAM EVADIDO DO LOCAL ULTILIZANDO UM VEICULO CORSA DE COR BRANCA ONDE O VEICULO TAMBÉM FOI ALVEJADO POR VÁRIOS DISPAROS DE ARMA DE ARMA DE FOGO, ESTE SIGNATARIO AO ENTRAR EM CONTATO COM OS PLANTONISTA DO PSF QUE HAVIAM SOCORRIDO A VITIMA, A DRAª LOURDES NOS DECLAROU QUE FORAM ACIONADOS PARA PRESTAR OS PRIMEIROS SOCORROS PELOS AMIGOS DA VITIMA JOAO PAULO E NOENILSON PINA DE LARA, AO CHEGAR NO LOCAL DOS FATOS OS AMIGOS DA VITIMA ESTRAIAM BASTANTE ALTERADOS ONDE EM TOM AGRESSIVO FORAM AGREDIDOS VERBALMENTE,ONDE OS PROPRIOS AMIGOS DA VITIMA PEGARAM O CORPO E COLOCARAM NA MACA, PARA GARANTIR A SEGURANÇA DOS SOCORRISTAS E EVITAR TUMULTOS MAIORES DESLOCARAM PARA O PSF DE SANTO AFONSO CONSTATANDO ASSIM O OBITO.A RESIDENCIA DA VITIMA FICOU SOB CUIDADOS DA EX SOGRA DO MESMO, SRªJUCIMARA ZOROMARA.</t>
  </si>
  <si>
    <t>2018.14813</t>
  </si>
  <si>
    <t>WANDERLINO LOPES BARBOSA</t>
  </si>
  <si>
    <t>RISP 6</t>
  </si>
  <si>
    <t>CACERES</t>
  </si>
  <si>
    <t>ARAPUTANGA</t>
  </si>
  <si>
    <t>JARDIM DO BRAS</t>
  </si>
  <si>
    <t>NESTA DATA E HORA, RECEBEMOS UMA LIGAÇÃO VIA 190 DA SENHORA ANTÔNIA LOPES BARBOSA, RELATANDO-NOS QUE UM SUSPEITO ADENTROU EM SUA RESIDÊNCIA E EFETUOU ALGUNS DISPAROS DE ARMA DE FOGO CONTRA SEU SOBRINHO WANDERLINO LOPES BARBOSA "VULGO DEDÉL", E QUE ELE JÁ ESTAVA EM ÓBITO. DE POSSE DESTAS INFORMAÇÕES, A GU PM DESLOCOU ATÉ O LOCAL DO FATO, ONDE FOI ENCONTRADO A VÍTIMA JÁ SEM SINAIS VITAIS, FOI INFORMADO ENTÃO À POLICIA JUDICIARIA LOCAL ,QUE SE FEZ PRESENTE O DELEGADO DR MIGUEL MACÁRIO E O INVESTIGADOR JÚLIO E ESTES ENTROU EM CONTATO COM A PERÍCIA TÉCNICA QUE POSTERIORMENTE COMPARECEU NO LOCAL DO CRIME TOMANDO ASSIM AS DEVIDAS PROVIDÊNCIAS E IDENTIFICADO TAMBÉM, PELO PERITO MOTTA, QUE HOUVE NO CORPO SETE PERFURAÇÕES CAUSADAS POR MUNIÇÕES DE ARMA DE FOGO CALIBRE 9MM. DIANTE DO OCORRIDO FORA FEITO RONDAS E ABORDAGENS PELA CIDADE NO INTUITO DE LOCALIZAR OS POSSÍVEIS SUSPEITOS, PORÉM ATÉ O TERMINO DO BO SEM EXITO. OBSERVAÇÃO B.O EDITADO PARA INSERIR MATERIAIS (01 PROJÉTIL E 01 FACA) ENCONTRADOS NO LOCAL DO CRIME PELA TESTEMUNHA ENIO GOMES PEREIRA.</t>
  </si>
  <si>
    <t>2018.15186</t>
  </si>
  <si>
    <t>CÉLIA CRISTINA CELESTINO FERREIRA</t>
  </si>
  <si>
    <t>PIRINÉU</t>
  </si>
  <si>
    <t>ESTA EQUIPE COMPOSTA PELA DELEGADA DE POLÍCIA ANA CRISTINA FELDNER E INVESTIGADORES TORRES E RODRIGO, FOI ACIONADA VIA CIOSP PARA ATENDIMENTO DE OCORRÊNCIA DE HOMICÍDIO SEGUIDO DE SUICÍDIO NO BAIRRO PIRINÉU, EM VÁRZEA GRANDE. NO LOCAL, FOMOS INFORMADOS POR FAMILIARES DAS VÍTIMAS QUE O CASAL HAVIA SE SEPARADO A POUCO TEMPO, MAS QUE AINDA VIVIA NA MESMA RESIDÊNCIA. QUE A VÍTIMA DO SUICÍDIO, O SENHOR VITORINO NESTA DATA, DESFERIU APROXIMADAMENTE QUATRO DISPAROS CONTRA A VÍTIMA CÉLIA EM UM DOS QUARTOS DA RESIDÊNCIA E EM SEGUIDA JÁ EM OUTRO CÔMODO DA RESIDÊNCIA DESFERIU MAIS UM DISPARO EM SUA PRÓPRIA CABEÇA, COMETENDO ASSIM SUICÍDIO. AMBOS VIERAM A ÓBITO AINDA NO INTERIOR DA RESIDÊNCIA, FATO CONSTATADO POR UMA EQUIPE DO (SAMU).</t>
  </si>
  <si>
    <t>12</t>
  </si>
  <si>
    <t>2018.15197</t>
  </si>
  <si>
    <t>SEBASTIAO SALES DE OLIVEIRA NETO</t>
  </si>
  <si>
    <t>AMBICAO</t>
  </si>
  <si>
    <t>OSMAR CABRAL</t>
  </si>
  <si>
    <t>ESTA EQUIPE DE PLANTÃO COMPOSTA PELOS INVESTIGADORES DE POLÍCIA TORRES E RODRIGO JUNTAMENTE COMA A DELEGADA ANA CRISTINA FELDENER, FOI ACIONADA VIA CIOSP PARA ATENDER UMA DE LIBERAÇÃO DE CADÁVER NO PSM CUIABÁ. NO LOCAL FOMOS INFORMADOS POR FAMILIARES QUE A VÍTIMA SEBASTIÃO SALES DE OLIVEIRA NETO, SOFREU UMA EMBOSCADA NA DATA DE 13/01/2018,ONTEM AO CHEGAR NA RESIDÊNCIA DE SUA PROGENITORA. QUE NO MOMENTO NÃO HAVIA NINGUÉM NA CASA, POREM A VÍTIMA TENTOU FUGIR ENTRANDO EM UMA CASA PRÓXIMO SENDO SEGUIDO PELOS SUSPEITOS QUE DESFERIRAM SETE (07) DISPAROS DE ARMA DE FOGO. A VÍTIMA FOI SOCORRIDA PELO SAMU E NA DATA DE HOJE NÃO RESISTIU AOS FERIMENTOS VINDO A ÓBITO NESTA DATA.</t>
  </si>
  <si>
    <t>2018.15228</t>
  </si>
  <si>
    <t>LEANDRO GONÇALVES DA SILVA</t>
  </si>
  <si>
    <t>RISP 13</t>
  </si>
  <si>
    <t>AGUA BOA</t>
  </si>
  <si>
    <t>OPERARIO</t>
  </si>
  <si>
    <t>FOMOS ACIONADOS PELA CENTRAL DE ATENDIMENTO 190 E INFORMADOS QUE NA RUA 06 PRÓXIMO AO BAR DA BOA, HAVIA UMA PESSOA ESFAQUEADA CAÍDA AO SOLO. DE IMEDIATO ESTA GU PM DESLOCOU ATE O LOCAL DO FATO E AVISTOU A VÍTIMA QUE JÁ NÃO APRESENTAVA SINAIS VITAIS, APARENTANDO ESTAR EM ÓBITO, DEBRUÇADA NA CALÇADA NA FRENTE AO BAR DO CREMOSINHO, AS TESTEMUNHAS RELATARAM QUE A VITIMA "LEANDRO GONÇALVES DA SILVA" HAVIA SIDO ESFAQUEADO PELA HOMOSSEXUAL "CAMILA" QUE APÓS O COMETIMENTO DO CRIME EMPREENDEU FUGA DO LOCAL, TOMANDO RUMO IGNORADO.</t>
  </si>
  <si>
    <t>2018.16128</t>
  </si>
  <si>
    <t>VALDOMIRO DA SILVA JARDIM</t>
  </si>
  <si>
    <t>JARDIM PARAISO</t>
  </si>
  <si>
    <t>RELATA O COMUNICANTE QUE O SR. VALDOMIRO VEIO A ÓBITO NO HOSPITAL SANTO ANTONIO APÓS 12 DIAS INTERNADO EM UMA UTI, E QUE O MOTIVO FOI DECORRÊNCIA DE UM DISPARO DE ARMA DE FOGO NA CABEÇA OCORRIDO NO DIA 03/01/2018 REFERENTE AO BO 2018.3330 DA CIDADE DE COLIDER.</t>
  </si>
  <si>
    <t>2018.18296</t>
  </si>
  <si>
    <t>CLAUDIO ERNESTO ALVES SOLIGO</t>
  </si>
  <si>
    <t>HOMOFOBIA</t>
  </si>
  <si>
    <t>FOMOS INFORMADOS, ATRAVÉS DO COPOM DA POLÍCIA MILITAR, DA OCORRÊNCIA DE UM HOMICÍDIO NA RUA 26 EM FRENTE A MECÂNICA MAXI, QUE DE IMEDIATO DESLOCAMOS ATÉ O LOCAL, ONDE NOS DEPARAMOS COM VIATURAS DA POLÍCIA MILITAR REALIZANDO A PRESERVAÇÃO DO LOCAL DO CRIME, E COM O CORPO DE KAROL/NETO, UM TRAVESTI, CAÍDO AO SOLO, DE ACORDO COM INFORMAÇÕES COLETADAS NO LOCAL E COM TESTEMUNHAS, O HOMICÍDIO SE DEU COM DOIS DISPAROS DE ARMA DE FOGO, EM QUE O AUTOR DO HOMICÍDIO USOU UMA BICICLETA PARA CHEGAR E SAIR DO LOCAL. FOI ACIONADO OS PERITOS DA PERÍCIA OFICIAL E IDENTIFICAÇÃO TÉCNICA (POLITEC), QUE SE FIZERAM PRESENTE, REALIZANDO A PERICIA DO LOCAL, ONDE AO TERMINO LACRAM EM UM SACO PLÁSTICO, SOB O NÚMERO C35632, UMA BOLSA CONTENDO VÁRIOS PERTENCES DA VÍTIMA, BEM COMO SOB O NÚMERO 04007174 LACRARAM O APARELHO CELULAR DA VÍTIMA, SENDO QUE ESTES SACOS PLÁSTICOS FORAM ENCAMINHADOS JUNTAMENTE COM ESTE BOLETIM PARA AUTORIDADE POLICIAL PLANTONISTA, DESTACO QUE NEM DENTRO DA BOLSA NEM JUNTO AO CORPO DA VÍTIMA, POSSUÍA QUALQUER DOCUMENTO DE IDENTIFICAÇÃO. DA MESMA FORMA QUE OS PERITOS DA POLITEC, O TÉCNICO DE NECRÓPSIA PLANTONISTA, TAMBÉM SE FEZ PRESENTE NO LOCAL RETIRANDO E ENCAMINHADO O CORPO PARA O INSTITUTO MÉDICO LEGAL (IML) PARA REALIZAÇÃO DO EXAME DE NECROPSIA.</t>
  </si>
  <si>
    <t>2018.19541</t>
  </si>
  <si>
    <t>EDILENE COELHO SANTOS</t>
  </si>
  <si>
    <t>JARDIM VITORIA</t>
  </si>
  <si>
    <t>RECEBEMOS LIGAÇÃO DA GUARNIÇÃO DA POLICIA MILITAR DE QUE HAVIA OCORRIDO UM HOMICÍDIO NA RUA BOA VISTA, BAIRRO JARDIM VITORIA, NESTA CIDADE DE GUARANTÃ DO NORTE-MT; QUE DE IMEDIATO ESTA EQUIPE POLICIAL DESLOCOU ATE O LOCAL DO CRIME E FOMOS INFORMADOS QUE O CRIME FOI PRATICADO PELO SEU MARIDO; QUE OS DOIS HAVIA MUDADO PARA AQUELE LOCAL, FAZIA UNS 05 MESES; QUE A VITIMA ESTAVA CAÍDA NO CHÃO, QUE POSSIVELMENTE LEVOU UM GOLPE DE FACA NAS COSTA; E QUE PRÓXIMO A VITIMA HAVIA UMA FACA (ARMA BRANCA), PROVAVELMENTE USADA PARA A PRATICA DO DELITO; QUE NA RESIDENCIA HAVIA AINDA DUAS CRIANÇAS, UM COM NOVE ANOS E UM RECÉM-NASCIDO HÁ (VINTE E DOIS DIAS DE NASCIDO); QUE AO CHEGARMOS NO LOCAL FOMOS INFORMADO QUE O CONSELHO TUTELAR JÁ TINHA LEVADO AS CRIANÇAS; QUE A VITIMA ESTAVA AMAMENTANDO O BEBE; QUE FOI REALIZADO BUSCA NA RESIDENCIA DA VITIMA E FOI ENCONTRADO DOIS CARTUCHOS CBC DE ARMA DE FOGO, CALIBRE 12, CINCO CELULARES; QUE FOI ENCONTRADO AINDA NO BOLSO DA CALÇA DO SUSPEITO UMA TROUXINHA DE PASTA BASE, ANÁLOGO A COCAÍNA; QUE ESTA EQUIPE REALIZOU DILIGENCIAS NAS PROXIMIDADES COM A FINALIDADE DE LOCALIZAR E PRENDER O SUSPEITO; QUE DESLOCAMOS ATE UMA CHÁCARA LOCALIZADA NA LINHA CACHOEIRINHA, PRÓXIMO A PEIXARIA DO MARINO; QUE PERTENCE A FAMÍLIA DO SUSPEITO; QUE NA REFERIDA CHÁCARA HAVIA ALGUNS PERTENCES DO SUSPEITO; QUE O SUSPEITO ESTAVA EM LIBERDADE CONDICIONAL, POIS JÁ HAVIA SIDO PRESO POR CRIME DE VIOLÊNCIA DOMESTICA (AGRESSÃO) PRATICADO CONTRA A VITIMA; QUE A MÃE DA VITIMA (MARINEIDE RODRIGUES COELHO) RELATOU QUE ANTES DA CRIANÇA NASCER O SUSPEITO E A VITIMA DISCUTIAM MUITO; QUE QUANDO A VITIMA FOI MORAR EM UM SITIO O SUSPEITO AGREDIU A VITIMA; RELATOU AINDA QUE O SUSPEITO ERA MUITO CIUMENTO E QUEBROU VÁRIOS CELULARES DA VITIMA.</t>
  </si>
  <si>
    <t>2018.19584</t>
  </si>
  <si>
    <t>JOENILSON AMBROSIO GONCALVES</t>
  </si>
  <si>
    <t>BOM PASTOR</t>
  </si>
  <si>
    <t>CONFORME INFORMAÇÕES VIA RADIO, PELA AV. MATO GROSSO TERIA ACONTECIDO ALGUNS DISPAROS DE ARMA DE FOGO, E HAVIA UMA PESSOA CAÍDA AO SOLO. ESTA GUARNIÇÃO ESTEVE PELO LOCAL E CONSTATOU O FATO. POPULARES INFORMARAM QUE DUAS PESSOAS EM UMA MOTOCICLETA ABORDARAM A VITIMA, CONHECIDA COMO VULGO "MIMIU", E EFETUARAM VÁRIOS DISPAROS EM SUA DIREÇÃO. A EQUIPE MÉDICA DO SAMU FOI ACIONADA, ESTEVE PELO LOCAL E CONSTATOU O ÓBITO DA VÍTIMA. DIANTE DOS FATOS, FOI ISOLADO O LOCAL E ACIONADO OS ÓRGÃOS COMPETENTES (POLÍCIA CIVIL, POLITEC, IML...) PARA A TOMADA DAS DEVIDAS PROVIDENCIAS. NINGUÉM SOUBE DIZER AS CARACTERÍSTICAS DOS AUTORES DO FATO, BEM COMO DA MOTOCICLETA UTILIZADA POR ELES.</t>
  </si>
  <si>
    <t>2018.19666</t>
  </si>
  <si>
    <t>DONIZETTE HEITOR DOS SANTOS</t>
  </si>
  <si>
    <t>ALCOOL</t>
  </si>
  <si>
    <t>RIBEIRAO CASCALHEIRA</t>
  </si>
  <si>
    <t>ESTA GU PM FOI SOLICITADA POR POPULARES OS QUAIS FALARAM QUE NA PRAÇA EM FRENTE AO CEMITÉRIO, PRÓXIMO DO LETREIRO RIBEIRÃO CASCALHEIRA HAVIA DUAS PESSOAS AGREDINDO UM TERCEIRO, TAMBÉM NOS INFORMARAM QUE UM DOS AGRESSORES VESTIA UMA CAMISETA AZUL E O OUTRO CAMISETA VERMELHA.</t>
  </si>
  <si>
    <t>2018.22332</t>
  </si>
  <si>
    <t>LEONARDO GONÇALINO RODRIGUES</t>
  </si>
  <si>
    <t>CIDADE ALTA</t>
  </si>
  <si>
    <t>ESTA GUPM FOI ACIONADA VIA 190 AONDE FOI INFORMADO POR TRANSEUNTES, QUE DISERAM QUE HAVIA UMA PESSOA CAÍDA AO SOLO APARENTANDO ESTAR SEM VIDA. ESTA GUPM DESLOUCOU ATÉ O REFERIDO LOCAL, ONDE DEPARAMOS COM A VÍTIMA AO SOLO. ONDE A GUBM DO CORPO DE BOMBEIRO CHEGOU E CONSTATOU QUE A VITIMA ENCONTRAVA-SE SEM SINAIS VITAIS. ENTÃO FOI ACIONADO A POLICIA JUDICIARIA CIVIL, A QUAL SE FEZ PRESENTE NO LOCAL JUNTAMENTE COM A POLITEC. QUE CONSTATARAM QUE A VITIMA HAVIA SIDO MORTA A GOLPES DE ARMA BRANCA.SENDO ASSIM ESTE B.O FOI CONFECCIONADO E ENCAMINHADO ONLINE A DELPOL DE ALTA FLORESTA.</t>
  </si>
  <si>
    <t>2018.22412</t>
  </si>
  <si>
    <t>WILIAN SILVA SANTOS</t>
  </si>
  <si>
    <t>CANARANA</t>
  </si>
  <si>
    <t>NOVA CANARANA</t>
  </si>
  <si>
    <t>LIGAÇÃO ANONIMA VIA 190 INFORMANDO QUE HAVIA UMA PESSOA CAÍDA AO SOLO NA RUA PLANALTO PRÓXIMO A UM ESTABELECIMENTO QUE VENDE GÁS, SENDO QUE A PESSOA ESTARIA MORTA.</t>
  </si>
  <si>
    <t>WELITON PEREIRA QUEBIM</t>
  </si>
  <si>
    <t>JARDIM OURO VERDE</t>
  </si>
  <si>
    <t>2018.23113</t>
  </si>
  <si>
    <t>JULIA SEBASTIANA DO ESPIRITO SANTO</t>
  </si>
  <si>
    <t>ESPIRITO SANTO</t>
  </si>
  <si>
    <t>ATENDENDO SOLICITAÇÃO VIA CIOSP, ESTA GU PM DESLOCOU ATÉ O ENDEREÇO ACIMA CITADO PARA ATENDER UMA OCORRÊNCIA DE TENTATIVA DE HOMICÍDIO, AO CHEGAR NO LOCAL DO FATO, A GUARNIÇÃO DEPAROU COM A VITIMA SEM CONDIÇÕES DE FALAR, E MUITO DEBILITADA, POIS SEGUNDO RELATOS DE FAMILIARES, A SUSPEITA ESTAVA ENFORCANDO A SENHORA JULIA SEBASTIANA, E SÓ NÃO CONSUMOU O ATO POIS TERCEIROS CHEGARAM NO LOCAL E CONSEGUIRAM TIRAR A SUSPEITA DE CIMA DA VITIMA. OS FAMILIARES ENCAMINHARAM A VITIMA ATÉ O PRONTO ATENDIMENTO MÉDICOS PARA CUIDADOS, NÃO SENDO POSSÍVEL ASSIM COLETAR MAIS INFORMAÇÕES COM A VITIMA A RESPEITO DO FATO. DIANTE DOS FATOS A SUSPEITA FOI ENCAMINHADA ATÉ A DEL POL DE CACERES PARA AS PROVIDÊNCIAS CABÍVEIS.</t>
  </si>
  <si>
    <t>10</t>
  </si>
  <si>
    <t>2018.23157 / 2018.23175</t>
  </si>
  <si>
    <t>JULIO CESAR DE ARRUDA</t>
  </si>
  <si>
    <t>OURO BRANCO</t>
  </si>
  <si>
    <t>ESSA GUPM FOI ACIONADA VIA CIOSP PARA VERIFICAR UM SUPOSTO HOMICÍDIO NA AVENIDA 1 DO BAIRRO OURO BRANCO,CHEGANDO AO LOCAL FOI ENCONTRADO A VITIMA EM ÓBITO DE NOME JULIO CESAR DE ARRUDA 37 ANOS,AONDE O MESMO SE ENCONTRAVA COM UM CORTE PROFUNDO NO PESCOÇO E OUTRAS PERFURAÇÕES POSSIVELMENTE POR ARMA BRANCA. FOI PERGUNTADO A POPULARES E NINGUÉM SOUBE INFORMAR NENHUMA SITUACAO SOBRE O FATO OCORRIDO FOI CHECADO A VITIMA VIA CIOSP E O MESMO NÃO POSSUI PASSAGEM.DIANTE DESTA SITUACAO FOI ACIONADO OS ÓRGÃOS COMPETENTES PARA TOMAR AS PROVIDENCIAS CABÍVEIS. OBS.(AO LADO DO MURO PRÓXIMO AO PORTÃO SE ENCONTRAVA UM APARELHO DE DVD E UM BOTIJÃO DE GÁS SENDO RECONHECIDO POR FAMILIARES COMO SENDO DA VITIMA.)</t>
  </si>
  <si>
    <t>11</t>
  </si>
  <si>
    <t>2018.23435 / 2018.23478</t>
  </si>
  <si>
    <t>PEDRO MARIO DE JESUS</t>
  </si>
  <si>
    <t>SANTA IZABEL</t>
  </si>
  <si>
    <t>ESTA EQUIPE FOI ACIONADA PARA ATENDER UMA OCORRÊNCIA DE HOMICÍDIO DE UMA VÍTIMA DO SEXO MASCULINO, NA RUA PROJETADA II, QD 4, CASA 18, RESIDENCIAL CARVALHO, BAIRRO SANTA ISABEL, ONDE FUNCIONA O BAR DO CEARÁ, NESTA CAPITAL. TRATA-SE DE PEDRO MÁRIO DE JESUS, DE 49 ANOS, QUE NÃO PORTAVA DOCUMENTOS NO MOMENTO DA PERÍCIA, O MESMO FOI ATINGIDO POR VÁRIOS DISPAROS DE ARMA DE FOGO EM VÁRIAS REGIÕES DO CORPO. NO LOCAL O DONO DO BAR O SENHOR ALOÍSIO FERREIRA LIMA "CEARÁ" (99902-9500) DISSE QUE SEU BAR NÃO ESTAVA CHEIO E QUE FOI TUDO MUITO RÁPIDO, POIS QUANDO OUVIU OS DISPAROS SE AGACHOU NO BALCÃO PARA SE PROTEGER. DE ACORDO COM INFORMAÇÕES PRELIMINARES REPASSADAS PELA PM NO LOCAL, QUATRO INDIVÍDUOS CHEGARAM ATIRANDO E A VÍTIMA QUE TAMBÉM POSSIVELMENTE ESTARIA ARMADA NÃO CONSEGUIU EFETUAR OS DISPAROS, TENDO ESTES INDIVÍDUOS PEGADO A ARMA DELA E TAMBÉM REALIZADO OS DISPAROS CONTRA A MESMA. EM CONVERSA COM O IRMÃO JEBERSON JESUS SOARES (99217-3382), ESTE DISSE QUE SEU IRMÃO TINHA VÁRIOS PROBLEMAS COM A JUSTIÇA E QUE JÁ ESTAVA SENDO AMEAÇADO NO BAIRRO. PERGUNTADO SOBRE O MOTIVO DA PRESENÇA DELE NAQUELE BAR, O IRMÃO E A FILHA ROSICLEIA DISSERAM QUE O MESMO ESTAVA ALI PARA VISITÁ-LA. ROSICLEIA RESIDE NA RUA PROJETADA PRÓXIMO AO LOCAL DO FATO. GPS: 21L 0592648/8274485.</t>
  </si>
  <si>
    <t>2018.26771</t>
  </si>
  <si>
    <t>TAFAREL RODRIGUES PEREIRA MACIEL</t>
  </si>
  <si>
    <t>NO HORÁRIO MENCIONADO FOMOS INFORMADOS PELO COMUNICANTE AGENTE PRISIONAL, RESPONSÁVEL PELO PLANTÃO DESTE DIA, QUE NOS RELATOU QUE NO INTERIOR DO PRESIDIO FERRUGEM, MAIS PRECISAMENTE NO RAIO AZUL, CELA 05 HAVIA ACABADO DE OCORRER UM HOMICÍDIO, ACIONAMOS A PERICIA TÉCNICA E O IML, DESLOCAMOS ATÉ O LOCAL E CONSTATAMOS O FATO, ONDE FORAM REALIZADOS OS TRABALHOS DE PRAXE, QUE EM CONVERSA COM O AGENTE PRISIONAL COMUNICANTE NOS RELATOU QUE ALGUÉM FEZ UMA LIGAÇÃO ANONIMA, COMUNICANDO QUE HAVIA UM MORTO NAQUELE LOCAL, QUE ELE E OUTROS COLEGAS DE SERVIÇO FORAM AVERIGUAR A DENUNCIA E VIRAM A VITIMA CAÍDO NO LOCAL, TAMBÉM NOS RELATOU QUE NA CELA 05, HAVIAM 18 REEDUCANDOS COM A VITIMA, QUE INCLUSIVE DOIS DELES ESTAVAM COM ALGUMAS LEVES ESCORIAÇÕES PELO CORPO SENDO ELES EDSON GERSON MACHADO DE MOURA E CLAUDINEI DE SOUZA PONCIANO; QUE NA CELA AINDA ESTAVAM OUTROS 15 REEDUCANDOS, 01-FERNANDO DELMONDES DA SILVA; 02- ALEXANDDER BENTO DE MELO/ OU ALEXANDRE BENTO; 03-BRUNO REBOUÇAS DO NASCIMENTO; 04- GABRIEL REINALDO LOPES DE JESUS; 05-GILBERTO GODOI; 06- JANDERSON CENA FERNANDES; 07- JOSE RAMÃO CARVALHO; 08-LUCAS FEITOSA SILVA; 09-LUIZ FELIPE VIEIRA RIBEIRO; 10-OLAYDES FERNANDES; 11-PEDRO RICARDO D'AVILA MACHADO; 12-RODRIGO MARIANO DA SILVA; 13- SIDNEY SOARES DE SOUZA; 14-VALDECIR RODRIGUES FERNANDES; 15-EMERSON PEDROSA DO NASCIMENTO, TODO OS 17 SUSPEITOS COM FICHAS DE QUALIFICAÇÃO EM ANEXO A ESTE BO, FORNECIDO PELO SISTEMA PRISIONAL, QUE AO ENTRAR NA CELA FOI LOCALIZADO O CORPO DA VITIMA CAÍDO NO BANHEIRO COM UMA CORDA ARTESANAL CONHECIDO COMO (TEREZA) AO LADO E SINAIS DE ENFORCAMENTO NO PESCOÇO DA VITIMA, QUE A VITIMA NÃO POSSUÍA NEM UM DOCUMENTO NO PRESIDIO, SÓ FICHA DE QUALIFICAÇÃO.</t>
  </si>
  <si>
    <t>2018.28210</t>
  </si>
  <si>
    <t>PAULO ROGERIO ROSA DE OLIVEIRA</t>
  </si>
  <si>
    <t>NOVA MARINGA</t>
  </si>
  <si>
    <t>LOTEAMENTO RALLA</t>
  </si>
  <si>
    <t>SEGUNDO INFORMAÇÃO ANÔNIMA HAVIA O CORPO DE UM HOMEM SEM SINAIS VITAIS JOGADO EM UM MATAGAL NO ENDEREÇO QUALIFICADO. DE IMEDIATO DESLOCAMOS AO REFERIDO LOCAL ONDE FOI CONSTATADO QUE A VÍTIMA ENCONTRAVA-SE COM INÚMEROS HEMATOMAS E PERFURAÇÕES PELO CORPO, COM CRANIO AMASSADO, E JUNTO AO CORPO DOIS PEDAÇOS DE MADEIRA E UM FACÃO ENSANGUENTADOS. QUE CONVERSANDO COM PESSOAS DA VIZINHANÇA, NOS INFORMARAM QUE ANTES DO FATO, HOUVE UM GRANDE TUMULTO E CORRERIA NA RESIDENCIA LOCALIZADA LOGO A FRENTE DO LOCAL DO FATO. DIRIGIMOS ATÉ A SUPOSTA RESIDENCIA E FOI CONSTATADO QUE NA PORTA E, EM UM QUARTO DE FUNDO DESTA REFERIDA CASA HAVIAM RESQUÍCIOS DE SANGUE PELO CHÃO, NO INTERIOR MESMA FORAM LOCALIZADOS ALGUNS DOCUMENTOS EM NOME DOS SUSPEITOS QUALIFICADOS E DE DUAS CRIANÇAS, KEMILLY PINHO DE SÁ E DE FELIPE AUGUSTO DE PINHO ALMEIDA. O IRMÃO DA VÍTIMA RELATA ESTE ESTEVE PELA MANHA NA RESIDÊNCIA DE SUA GENITORA E DISSE QUE HAVIA BRIGADO COM ALGUMAS PESSOAS E DENTRE ESSAS O INDIVÍDUO DE ALCUNHA WILLIAM, QUE EM DILIGENCIAS CONTINUAS RECEBEMOS UMA DENUNCIA AMÔNIA POR VOLTA DAS 10:00, QUE EDINALDO ARANTES VIANA, TERIA SIDO O AUTO DO HOMICÍDIO, QUE ESSA GUPM, JUNTAMENTE COM A PJC, DESLOCOU ATÉ A RESIDENCIA DO SUSPEITO A ONDE EFETUAMOS A PRISÃO EM FLAGRANTE DO SUSPEITO, QUE CONFESSOU A AUTORIA DO CRIME, QUE FOI APREENDIDO A ROUPA QUE O SUSPEITO USO NO MOMENTO DO CRIME, EDINALDO NOS RELATOU QUE TERIA COMETIDO O CRIME POR ESTA SOFRENDO AMEAÇAS DA VITIMA E POR MEDO DE SER MORTO, POIS A VITIMA JÁ HAVIA MATADO OUTRA PESSOA.</t>
  </si>
  <si>
    <t>MARCOS ANTONIO DA SILVA</t>
  </si>
  <si>
    <t>PAULO RAFAEL DE SANTANA</t>
  </si>
  <si>
    <t>2018.28746</t>
  </si>
  <si>
    <t>N.I. 01</t>
  </si>
  <si>
    <t>JARDIM GUANABARA</t>
  </si>
  <si>
    <t>FOMOS ACIONADOS VIA CIOSP PARA DESLOCARMOS ATÉ O LOCAL DO FATO, ONDE HAVIA UMA PESSOA APARENTEMENTE EM ÓBITO. AO CHEGARMOS REALIZAMOS O ISOLAMENTO DO LOCAL JUNTAMENTE COM A GUARNIÇÃO DO OFICIAL CPU, EM SEGUIDA FOI ACIONADO A EQUIPE DE SAMU, QUE COMPARECERAM NO LOCAL ATESTANDO O OBITO DE ACORDO COM O PROTOCOLO DE REGISTRO DE ATENDIMENTO UNIDADE DE SUPORTE AVANÇADA, CONFORME COPIA EM ANEXO. POSTERIORMENTE COMPARECEU NO LOCAL A POLICIA JUDICIARIA CIVIL, POLITEC E IML. SEGUNDO OS PERITOS QUE ESTIVERAM NO LOCAL HAVIA UMA PERFURAÇÃO NO CRANIO DA VITIMA, QUE SOMENTE APÓS A AUTÓPSIA IRIAM PRECISAR A CAUSA DO OBITO E MEIOS EMPREGADOS, QUE AINDA PELA RIGIDEZ DO CADÁVER, OS PROFISSIONAIS DO SAMU E DA POLITEC INFORMARAM QUE APARENTEMENTE O HOMICÍDIO HAVIA OCORRIDO A ALGUMAS HORAS. DIANTE DOS FATOS DESLOCAMOS ATÉ A 1º D.P PARA REGISTRO DO BOLETIM DE OCORRÊNCIA PARA PROVIDENCIAS CABÍVEIS. OBS: NÃO FOI LOCALIZADO NENHUM DOCUMENTO COM A VITIMA E NENHUMA DAS PESSOAS QUE ESTIVERAM NO LOCAL SOUBERAM INFORMAR QUALQUER DADOS SOBRE A MESMA.</t>
  </si>
  <si>
    <t>08</t>
  </si>
  <si>
    <t>2018.29748</t>
  </si>
  <si>
    <t>MARIA LOPES DOS SANTOS SOUZA</t>
  </si>
  <si>
    <t>FOMOS INFORMADO VIA TELEFONE QUE UMA MULHER TERIA SIDO ALVEJADA POR TIRO NO ASSENTAMENTO DE SINOPÃO NA MADEIREIRA UBIRATÃ. ATO CONTINUO ESTA GU PM JUNTAMENTE COM A POLITEC, PJC E FUNERÁRIA MATO GROSSO FIZEMOS O DESLOCAMENTO ATÉ O LOCAL. AO CHEGA NO LOCAL, JÁ ENCONTRAMOS GRANDE AGLOMERAÇÃO DE PESSOAS NO LOCAL DO FATO, TANTO DO LADO DE FORA COMO DENTRO DA RESIDÊNCIA ONDE ACONTECEU O HOMICÍDIO. FOMOS INFORMADO PELA TESTEMUNHA TATIANE QUE A VÍTIMA ESTAVA PASSANDO POR UM PROCESSO DE SEPARAÇÃO E QUE A TRÊS SEMANAS O ACUSADO TINHA AGREDIDO A VÍTIMA, E QUE PARA APAZIGUÁ A SITUAÇÃO A TESTEMUNHA TROUXE A VÍTIMA PARA SUA RESIDÊNCIA PELO QUAL JÁ ESTARIA INDO EMBORA NO DIA 26/01/2018, MAS QUANDO NA TARDE DESTE DIA AS DUAS SE ENCONTRAVA NA COZINHA AO QUAL A TESTEMUNHA SÓ ESCUTOU O TIRO E A VÍTIMA DO MESMO JEITO QUE ESTAVA FICOU, DESESPERADA A TESTEMUNHA FOI EM BUSCA DE SOCORRO MEDICO MAS AO RETORNAR A VÍTIMA JÁ SE ENCONTRAVA EM ÓBITO. NO LOCAL FOI POSSÍVEL ENCONTRAR O FILHO DO ACUSADO PELO QUAL NOS INFORMOU O LOCAL ONDE ESTAVA ESCONDIDO A ARMA UTILIZADA NO CRIME, AO QUAL FOI ENCONTRADO A ARMA QUE SE TRATAVA DE UMA ESPINGARDA DE CALIBRE 32, COM O PROJETIL DEFLAGRADO AINDA DENTRO DA ARMA, FORAM ENCONTRADO NA RESIDENCIA DO ACUSADO DUAS MUNIÇÕES DE CALIBRE 32 SENDO UMA INTACTA E UMA DEFLAGRADA. COMPARECEU JUNTAMENTE COM A PM O INVESTIGADOR EDÍLSON PEREIRA LIZ, O PERITO NILTON CARLOS DALBERTO E OS FUNCIONÁRIOS DA FUNERÁRIA MATO GROSSO TIAGO SILVA E MARCOS AURÉLIO. DIANTE DO FATO FOI CONFECCIONADO O PRESENTE BO PM E ENCAMINHADO A PJC LOCAL PARA AS MEDIDAS QUE O CASO REQUER.</t>
  </si>
  <si>
    <t>2018.30530</t>
  </si>
  <si>
    <t>EVALSO BORGES BARROS</t>
  </si>
  <si>
    <t>RISP 10</t>
  </si>
  <si>
    <t>VILA RICA</t>
  </si>
  <si>
    <t>SAO FELIX DO ARAGUAIA</t>
  </si>
  <si>
    <t>A POLÍCIA CIVIL TOMOU CONHECIMENTO ATRAVÉS DE UMA LIGAÇÃO ANÔNIMA, DE QUE O CORPO DE UM HOMEM JÁ EM ÓBITO FOI ENCONTRADO POR POPULARES À DERIVA NO RIO ARAGUAIA, NAS MARGENS DA ALDEIA SANTA ISABEL. TRATA-SE DE "EVALSO BORGES BARROS", CONHECIDO COMO "BOLA". O CORPO SERÁ ENCAMINHADO PARA A PERÍCIA TÉCNICA (POLITEC).</t>
  </si>
  <si>
    <t>15</t>
  </si>
  <si>
    <t>2018.31026</t>
  </si>
  <si>
    <t>EDMILSON RODRIGUES CALDEIRA</t>
  </si>
  <si>
    <t>JARDIM INDUSTRIARIO II</t>
  </si>
  <si>
    <t>A EQUIPE DO PLANTÃO DESTA DELEGACIA ESPECIALIZADA FOI ACIONADA VIA CIOSP PARA ATENDIMENTO DE OCORRÊNCIA DE HOMICÍDIO NO BAIRRO JARDIM INDUSTRIÁRIO II, NESTA CAPITAL. QUE DILIGENCIARAM ATÉ AO LOCAL DO FATO, ONDE LOCALIZARAM A VÍTIMA SENTADA EM UMA CADEIRA DO BAR ESTRELA DALVA, TRAJANDO CAMISETA BRANCA LISTRADA DE AZUL E SHORT COM AS CORES CINZA, VERMELHO E PRETA, EM ÓBITO E COM FERIMENTOS CAUSADOS POR DISPAROS DE ARMA DE FOGO. EM CONVERSA COM FAMILIARES, ESTES RELATARAM QUE, CONFORME INFORMAÇÕES PRESTADAS POR POPULARES, A VÍTIMA ESTAVA NO BAR, QUANDO SE APROXIMOU UMA MOTOCICLETA E O CONDUTOR OU O PASSAGEIRO EFETUOU VÁRIOS DISPAROS DE ARMA DE FOGO, QUE ATINGIU A VÍTIMA E VINDO A ÓBITO INSTANTANEAMENTE. GPS 21L 0610024 - 8270055. NADA MAIS DECLAROU.</t>
  </si>
  <si>
    <t>2018.31028 / 2018.31033</t>
  </si>
  <si>
    <t>WENDER SOARES DE SOUZA</t>
  </si>
  <si>
    <t>ALTOS DA SERRA</t>
  </si>
  <si>
    <t>A GUARNIÇÃO DA VTR 0008/CIA TRÊS BARRAS/3°BPM, FOI ACIONADO VIA CIOSP PARA DESLOCAR ATÉ O BAIRRO ALTOS DA SERRA NA AVENIDA GOVERNADOR VALADARES ESQUINA COM A RUA GUANABARA, QUE NO LOCAL HAVERIA UM INDIVIDUO ALVEJADO POR DISPAROS DE ARMA DE FOGO. CHEGANDO NO LOCAL A GU PM INDICADO POR POPULARES, FOI ATÉ A CASA DE NUMERAÇÃO 01, QUE NO LOCAL ESTARIA A VÍTIMA CAÍDA AO SOLO, QUE CHAGANDO NA R. RESIDENCIAS AVISTOU UM INDIVIDUO CAÍDO AO SOLO, ENSANGUENTADO COM FERIMENTOS APARENTANDO SER DE DISPAROS DE ARMA DE FOGO. QUE FOI ACIONADO ENTÃO A EQUIPE DE SAMU QUE SE FEZ PRESENTE NO LOCAL, CONSTATANDO O ÓBITO, DO SENHOR WENDER SOARES DE SOUZA, FILHO DE ELISANGELA SOARES, ONDE FOI INFORMADO PELA R. EQUIPE DE SAMU. QUE FOI ENTÃO ACIONADO OS ÓRGÃO COMPETENTES, POLITEC E DHPP, QUE SE FIZERAM PRESENTES NO LOCAL, QUE JÁ ESTAVA ISOLADO PELA GU PM. FOI INFORMADO PELA EQUIPE DA POLITEC QUE ELE ESTAVA COM SEIS FERIMENTOS DE PROJÉTIL DE ARMA DE FOGO. DIANTE DISTO A GU PM DESLOCOU ATÉ O CISC PLANALTO PARA CONFECÇÃO DO BO E DEMAIS PROVIDENCIAS QUE O CASO REQUER. NENHUM SUSPEITO FOI LOCALIZADO/CONDUZIDO.</t>
  </si>
  <si>
    <t>2018.32020</t>
  </si>
  <si>
    <t>CRISTIANO FRANCISCO MACHADO</t>
  </si>
  <si>
    <t>ARENAPOLIS</t>
  </si>
  <si>
    <t>BELA VISTA</t>
  </si>
  <si>
    <t>CONFORME DATA E HORA FOMOS ACIONADOS VIA CELULAR DA VIATURA POLICIAL E INFORMADO QUE UM HOMEM HAVIA DADO ENTRADA NO PRONTO ATENDIMENTO DE ARENÁPOLIS E QUE O MESMO ESTAVA BALEADO NA ALTURA DA CABEÇA. AO CHEGARMOS NO LOCAL FOMOS INFORMADOS PELO DR ILMAR QUE A VITIMA VEIO A FALECER DECORRÊNCIA DO FERIMENTO CAUSADO POR ARMA DE FOGO. NO PRONTO ATENDIMENTO ENCONTRAMOS A TESTEMUNHA "WAGNER" QUE NARROU QUE ESTAVA EM SUA RESIDENCIA QUANDO OUVIU UMA DISCUSSÃO ENTRE A VITIMA E O ACUSADO E AO SAIR PARA VER O ACONTECIDO VIU OS DOIS ENVOLVIDOS EM VIAS DE FATO E QUE DE REPENTE O SUSPEITO SACOU DE UMA ARMA DE FOGO E ATIROU CONTRA A VITIMA QUE VEIO A CAIR AO SOLO E QUE NESSE MOMENTO PRESTOU SOCORRO A VITIMA, E QUE O SUSPEITO EMPREENDEU FUGA EM UMA MOTOCICLETA PRETA. NA SEQUENCIA ENCONTRAMOS A SEGUNDA TESTEMUNHA "VALERIA" A MESMA RELATOU QUE ESTAVA EM SUA RESIDENCIA QUANDO OUVIU UM DISPARO DE FOGO E QUE AO SAIR PARA FORA SÓ VIU A VITIMA CAÍDA AO SOLO.</t>
  </si>
  <si>
    <t>2018.32021</t>
  </si>
  <si>
    <t>PEDRO MAGNO FERREIRA DE SOUZA</t>
  </si>
  <si>
    <t>MENOR DE 11 ANOS</t>
  </si>
  <si>
    <t>SÃO MATEUS</t>
  </si>
  <si>
    <t xml:space="preserve">A GUARNIÇÃO DA VIATURA 9789 FOI ACIONADA VIA BASE BEIRA RIO PARA DESLOCAR AS MARGENS DO RIO CUIABÁ PARA ATENDER UMA OCORRÊNCIA DE AFOGAMENTO. AO CHEGAR NO LOCAL A GUARNIÇÃO SE DEPAROU COM A TESTEMUNHA AOS PLANTO, ONDE A MESMA PASSOU A RELATAR QUE NO DIA DE HOJE LEVANTOU-SE CEDO E PERCEBEU QUE SEU ESPOSO ESTAVA DEPRESSIVO, VISTO QUE O PAI FALECERA RECENTEMENTE, E QUE ESTE A CONVIDOU PARA IR ATÉ O RIO, ONDE JÁ NO LOCAL, EM DETERMINADO MOMENTO SEU ESPOSO PASSOU A VERBALIZAR QUE ESTAVA COM SAUDADES DO PAI E DISSE A CRIANÇA 'PEDRO' (FILHO DO CASAL) A FRASE: 'VAMOS ENCONTRAR O VOVÔ'; E JÁ SAINDO RIO, SUBINDO O BARRANCO PARA IR EMBORA, ELE TOMOU A CRIANÇA 'PEDRO ', PUXANDO-A PELOS BRAÇOS E, ABRAÇANDO-O, O LEVOU PARA O RIO A FORÇA, ONDE JÁ DENTRO DA ÁGUA SEU CONVIVENTE A CHAMOU DIZENDO: 'VEM'; LOGO EM SEGUIDA MERGULHOU COM A CRIANÇA NOS BRAÇOS. A TESTEMUNHA RELATA AINDA QUE A CRIANÇA EMERGIU E PASSOU A PEDIR SOCORRO, CONTUDO DISSE NÃO SABER NADAR E NO DESESPERO CORREU PARA PEDIR AJUDA, PORÉM SEU FILHO JÁ HAVIA SUBMERGIDO. DIANTE DAS INFORMAÇÕES PRONTAMENTE A GUARNIÇÃO SOLICITOU APOIO DO CORPO DE BOMBEIROS, O QUAL SE FEZ PRESENTE NO LOCAL E DEU INICIO AS BUSCAS PELOS CORPOS, SENDO LOCALIZADO ATÉ O MOMENTO APENAS O CORPO DO SUSPEITO 'MAGNO'. DESTA FORMA, APÓS OS ÓRGÃOS (POLITEC, DHPP E IML) COMPETENTES SE FAZEREM PRESENTES NO LOCAL, A GUARNIÇÃO DESLOCOU NA CENTRAL DE FLAGRANTES PARA REGISTRO DA OCORRÊNCIA E EM SEGUIDA O ENTREGOU NA DHPP PARA DEMAIS PROCEDIMENTOS PERTINENTES. ---------- OBSERVAÇÃO: O 2º TEN BM JACKSON COMANDOU AS BUSCAS NO LOCAL. </t>
  </si>
  <si>
    <t>2018.32174</t>
  </si>
  <si>
    <t>JOSE SARAFIM BARBOSA REIS</t>
  </si>
  <si>
    <t>TANCREDO NEVES</t>
  </si>
  <si>
    <t>ATENDENDO SOLICITAÇÃO VIA CIOSP, QUE INFORMAVA QUE UMA PESSOA TERIA SIDO BALEADA POR DOIS OCUPANTES EM UMA MOTOCICLETA CB 300, DE COR PRATA, SENDO UM DE CAMISETA BRANCA E OUTRO DE CAMISETA PRETA. ESTA GUARNIÇÃO DESLOCOU ATÉ O LOCAL E CONSTATOU QUE A VÍTIMA SE ENCONTRAVA BALEADA COM DOIS TIROS, SENDO UM DISPARO ATINGIDO NA CABEÇA E OUTRA NA VIRILHA. FOI ACIONADO O SAMU QUE COMPARECEU NO LOCAL E CONSTATOU O ÓBITO DA VÍTIMA. FIZEMOS O DEVIDO ISOLAMENTO DO LOCAL E ACIONAMOS OS ÓRGÃOS COMPETENTES (POLÍCIA CIVIL E POLITEC). NA SEQUÊNCIA, FORAM FEITAS VÁRIAS DILIGÊNCIAS NO INTUITO DE LOCALIZAR OS SUSPEITOS, PORÉM ATÉ O PRESENTE MOMENTO DO REGISTRO DO B.O, SEM ÊXITO EM LOCALIZA-LOS. DIANTE DOS FATOS, O BOLETIM DE OCORRÊNCIA É CONFECCIONADO PARA AS PROVIDÊNCIAS PERTINENTES.</t>
  </si>
  <si>
    <t>2018.33801</t>
  </si>
  <si>
    <t>HELIO SALES DA SILVA RODA</t>
  </si>
  <si>
    <t>JARDIM ESMERALDA</t>
  </si>
  <si>
    <t>ESTA EQUIPE DE INVESTIGADORES DESTA UNIDADE POLICIAL FOI ACIONADO VIA CIOSP PARA ATENDER UMA OCORRENCIA DE HOMICIDIO NO BAIRRO JD. ESMERALDA NA CIDADE DE VARZEA GRANDE. CHEGANDO NO LOCAL DEPARAMOS COM VITIMA CAIDA AO SOLO TODA ENSAGUENTADA SEM VIDA. A VITIMA ESTAVA CAMINHANDO COM SUA NAMORADA QUANDO FORA ABORDADOS POR DOIS INDIVIDUOS A PÉ, ONDE ELES PEDIRAM PARA A VITIMA SENTAR-SE E TIRAR O BONE E LOGO UNS DOIS INDIVIDUOS EFETUOU OS DISPAROS CONTRA A VITIMA, POUPANDO APENAS A SUA NAMORADA DE NOME IVONETE TEREZINHA FERNANDES. APOS OS DISPAROS OS ASSASSINOS FUGIRAM. COORDENADAS: LA: 5903220 LON:8272056</t>
  </si>
  <si>
    <t>22</t>
  </si>
  <si>
    <t>2018.33813</t>
  </si>
  <si>
    <t>LUIZ CARLOS BATISTA FEITOSA</t>
  </si>
  <si>
    <t>COMPARECEU NESTE PELOTÃO PM, O SUSPEITO ILTON, O QUAL RELATOU QUE HAVIA UM INDIVIDUO CAIDO AO SOLO, ENSANGUENTADO, APARENTANDO ESTAR SEM VIDA.</t>
  </si>
  <si>
    <t>2018.33834</t>
  </si>
  <si>
    <t>GABRIEL</t>
  </si>
  <si>
    <t>SANTA TEREZINHA</t>
  </si>
  <si>
    <t>A GUARNIÇÃO DA VIATURA 5230 FOI ACIONADA PELA CIA PM PARQUE CUIABÁ, ONDE FOI INFORMADO QUE DOIS RAPAZES ESTARIAM PELA RUA DOIS DO BAIRRO SANTA TEREZINHA, E QUE UM DELES ESTARIA DE POSSE DE ARMA DE FOGO; AO CHEGAR PELO LOCAL JÁ AVISTOU UMA VÍTIMA CAÍDA AO SOLO NA AVENIDA A, SENDO IDENTIFICADO POSTERIORMENTE COMO SENDO A VITIMA FILIPE, SENDO INFORMADO POR POPULARES QUE UMA SEGUNDA PESSOA HAVIA CORRIDO EM DIREÇÃO A RUA DOIS, SENDO LOCALIZADO CAÍDO EM MEIO AO MATAGAL APARENTEMENTE EM ESTADO DE ÓBITO, ONDE A VITIMA FILIPE INFORMOU TRATAR-SE DE SEU AMIGO DE NOME GABRIEL. A GUARNIÇÃO ACIONOU UMA EQUIPE DO SAMU QUE ESTEVE NO LOCAL A GUARNIÇÃO DA VIATURA ALFA 23, ONDE O DR. ALEXANDRE P. GRANDO CRM Nº 9561, O QUAL CONSTATOU O ÓBITO DA VÍTIMA GABRIEL E EM SEGUIDA ENCAMINHOU A VITIMA FILIPE PARA O PRONTO SOCORRO ONDE PERMANECE SOB CUIDADOS MÉDICOS. DIANTE DO FATO A GUARNIÇÃO DESLOCOU ATÉ A CENTRAL DE FLAGRANTES PARA CONFECÇÃO DESTE BOLETIM E EM SEGUIDA FOI REGISTRADO NA DHPP PARA PROVIDÊNCIAS QUE O CASO REQUER. OBS 01 - AS VITIMAS NÃO PORTAVAM QUALQUER TIPO DE DOCUMENTAÇÃO PESSOAL. OBS - 02 POPULARES INFORMARAM QUE O AUTOR DOS DISPAROS ESTARIA EM UM VEÍCULO FIAT PÁLIO BRANCO COM FINAL DE PLACA 6350 OU 6360.</t>
  </si>
  <si>
    <t xml:space="preserve">2018.35429/2018.35458 </t>
  </si>
  <si>
    <t>JULIANO MARIA DE CAMPOS</t>
  </si>
  <si>
    <t>MANGA</t>
  </si>
  <si>
    <t>ESTA GU FOI ACIONADA VIA CIOSP PARA ATENDER UMA OCORRENCIA, DE AGRESSAO, NO ENDERECO ACIMA CITADO . CHEGANDO PELO LOCAL DEPARAMOS COM A VITIMA CAIDA AO CHAO, COM FERIMENTO NA CABEÇA APARENTANDO ESTAR EM OBITO. QUE FOI CONFIRMADO PELA EQUIPE DO SAMU ALFA II CHEFIADA PELA MEDICA AGATA VS FRUTUOSO. DIANTE DOS FATOS CONFECIONAMOS ESSE BO PARA CONHECIMENTO.</t>
  </si>
  <si>
    <t>00</t>
  </si>
  <si>
    <t>2018.35938 / 2018.36357</t>
  </si>
  <si>
    <t>VANESSA TITO POQUIVIQUI RAMOS</t>
  </si>
  <si>
    <t>3 BARRAS</t>
  </si>
  <si>
    <t>A GUARNIÇÃO DA VIATURA 8440 FOI ACIONADA PELA BASE COMUNITÁRIA DO BAIRRO 3 BARRAS, PARA ATENDER UMA OCORRÊNCIA DE HOMICÍDIO NO ENDEREÇO SUPRACITADO, CHEGANDO NO LOCAL FOI FEITO CONTATO COM A SENHORA SUELI DA SILVA LIMA, ESSA INFORMOU QUE, AO CHEGAR NA CASA DE SUA FILHO DEPAROU COM SUA NORA A SENHORA VANESSA TITO POQUIVIQUI RAMOS DEITADA NO COLCHÃO NA SALA DA CASA DESACORDADA, TENDO EM VISTA QUE SEU FILHO MAYCON JUNIOR DA SILVA DANTAS TERIA TE LIGADO E INFORMADO QUE SUA CONVIVENTE ESTARIA MORTA. DIANTE DAS INFORMAÇÕES A GU PM ADENTROU E AVISTOU O CORPO DA VITIMA COM LESÕES NO PESCOÇO E NO ROSTO. ASSIM, FOI ACIONADO O SAMU QUE SE FEZ PRESENTE E CONSTATOU O ÓBITO, DESTA FORMA, FORAM ACIONADO AS AUTORIDADES COMPETENTES COMO: DHPP, POLITEC E IML, QUE SE FIZERAM PRESENTE. O SUSPEITO MAYCON JUNIOR DA SILVA DANTAS NÃO FOI ENCONTRADO NO LOCAL, POIS ESSE POSSUI ANTECEDENTE CRIMINAL POR VIOLÊNCIA CONTRA MULHER E ESTÁ UTILIZANDO TORNOZELEIRA ELETRÔNICA DO SISTEMA PRISIONAL. PERANTE AOS FATOS FOI CONFECCIONADO O BOLETIM DE OCORRÊNCIA PARA REGISTRO.</t>
  </si>
  <si>
    <t>2018.36054</t>
  </si>
  <si>
    <t>MATHEUS HENRIQUE MELO DOS SANTOS</t>
  </si>
  <si>
    <t>CENTRO ANTIGO</t>
  </si>
  <si>
    <t>ESTA GUPM FOI SOLICITADA VIA 190 , ONDE SEGUNDO INFORMAÇÕES ANONIMAS TINHA OCORRIDOS DISPAROS DE ARMA DE FOGO NA REGIÃO DO CALÇADÃO, CENTRO ANTIGO , DESLOCAMOS PARA O LOCAL E AO SE APROXIMAR DA RUA CASTELO BRANCO ESTA GUPM AVISTOU UM INDIVIDUO CAÍDO AOS SOLO EM FRENTE A RESIDENCIA 111 , AO SE APROXIMAR DA VITIMA ESTA GUPM VERIFICOU QUE SE TRATAVA DO VULGO "DE MENOR" CONHECIDO TAMBÉM POR MATHEUSZINHO . QUE A VITIMA JA ESTAVA EM OBTO COM APROXIMADAMENTE QUATRO PERFURAÇÕES NA PARDE DAS COSTAS , QUE SEGUNDO TESTEMUNHAS OUVIRAM DISPAROS DE ARMA DE FOGO , E EM SEGUIDA A VITIMA VEIO CORRENDO DE UM BECO QUE DA ACESSO PARA A RUA CORONEL JOÃO NASCIMENTO , VINDO A CAIR AO SOLO EM FRENTE A RESIDENCIA N° 111 . DIANTE DO FATO ESTA GUPM ISOLOU O LOCAL E FOI ACIONADO A POLICIA JUDICIARIA CIVIL E A POLITEC , QUE COMPARECERAM AO LOCAL VINDO O PERITO DA POLITEC EDSON GOMES DA CIDADE DE SINOP . APOS OS PROCEDIMENTOS FOI LIBERADO O CORPO PARA A FUNERÁRIA E CONFECCIONADO O PRESENTE BOPM SENDO REGISTRADO NA DELPOL CIVIL LOCAL PARA DEMAIS PROVIDENCIAS .</t>
  </si>
  <si>
    <t>2018.38242</t>
  </si>
  <si>
    <t>JOSIVALDO DA SILVA SANTOS</t>
  </si>
  <si>
    <t>INDUSTRIAL</t>
  </si>
  <si>
    <t>FOMOS ACIONADOS PELA ATENDENTE DO HOSPITAL REGIONAL E INFORMADOS QUE HAVIA DADO ENTRADA NAQUELE HOSPITAL UMA PESSOA VITIMA DE DISPARO DE ARMA DE FOGO,CHEGANDO NO LOCAL FOMOS INFORMADOS QUE UM VEICULO VOYAGE DE COR PRETA TERIA DEIXADO A VITIMA, JOGADO NO CHÃO, PRÓXIMO A PORTA PRINCIPAL DO HOSPITAL, E TOMADO RUMO IGNORADO, NÃO SENDO POSSÍVEL IDENTIFICAR QUEM SERIA O CONDUTOR DO VEICULO, NEM QUEM TERIA FEITO O SOCORRO DA VITIMA.POSTERIORMENTE FOMOS INFORMADOS POR TERCEIROS QUE SÃO VIZINHOS DA VITIMA QUE DOIS INDIVÍDUOS EM MOTOCICLETA TERIA PASSADO EM FRENTE AO SALÃO DA VITIMA E EFETUADO UM DISPARO DE ARMA DE FOGO ATINGINDO AS COSTAS DO MESMO, E POSTERIORMENTE TOMARAM RUMO IGNORADO.A VITIMA FOI PASSOU PELOS CUIDADOS MÉDICOS NO HOSPITAL REGIONAL, VINDO A ÓBITO POSTERIORMENTE. BO PM LAVRADO E REGISTRADO NA DEL POL LOCAL PARA AS PROVIDENCIAS CABÍVEIS.</t>
  </si>
  <si>
    <t>2018.39714 / 2018.39719</t>
  </si>
  <si>
    <t>GIOVANE PEREIRA DE SOUZA</t>
  </si>
  <si>
    <t>JARDIM CANDIDO</t>
  </si>
  <si>
    <t>FOMOS SOLICITADO VIA CIOSP QUE ABAIXO DO 1° PELOTÃO PM,NA MT 130 KM 80 HAVIA OCORRIDO UM ACIDENTE E QUE TINHA UM MOTOQUEIRO CAÍDO NO CHÃO,DESLOCAMOS ATÉ O LOCAL E QUANDO CHEGAMOS A AMBULÂNCIA DO MORRO DA MESA JÁ ESTAVA NO LOCAL E NOS INFORMOU QUE NÃO ERA ACIDENTE E SIM UM HOMICIDO,E AO CONSTATARMOS O FATO PERCEBEMOS A VITIMA TINHA TRÊS PERFURAÇÃO DE DISPARO DE ARMA DE FOGO NO ROSTO NO PESCOÇO E ACIMA DO PEITO LADO DIREITO.INFORMAMOS A POLICIA CIVIL QUE DE IMEDIATO SOLICITOU A POLITEC.</t>
  </si>
  <si>
    <t>2018.39746</t>
  </si>
  <si>
    <t>RONEI DE SOUZA LIMA</t>
  </si>
  <si>
    <t>MATUPA</t>
  </si>
  <si>
    <t>RODOVIA BR 163</t>
  </si>
  <si>
    <t>FOGO</t>
  </si>
  <si>
    <t>ESTA GU PM FOI INFORMADA, ATRAVÉS DO TELEFONE 190, QUE HAVIA UMA PESSOA CAÍDA NO MEIO DA PISTA, PRÓXIMO AO MOTEL CABANAS. DE IMEDIATO FOMOS ATE O LOCAL, ONDE DEPARAMOS COM A VERACIDADE DOS FATOS,HAJA VISTA, QUE A VITIMA ENCONTRAVA-SE CAÍDA, CONFORME INFORMAÇÃO PASSADA VIA TELEFONE. DURANTE PROVIDENCIAS NO LOCAL DO FATO (VITIMA EM ESTADO DE ÓBITO), FOMOS INFORMADOS PELA CENTRAL DE OPERAÇÃO DA 2°CIA PM, QUE HAVIA DADO ENTRADA NO HOSPITAL MUNICIPAL DE MATUPÁ UMA VITIMA COM PERFURAÇÃO DE BALA. A GU PM DESLOCOU ATE A REFERIDA UNIDADE HOSPITALAR, ONDE ENCONTRAVA A VITIMA WANDERSON CARLOS MARTINS, A QUAL RELATOU A ESTA GU PM, QUE, ESTAVA EM UMA BAR NA CIDADE DE PEIXOTO DE AZEVEDO/MT, QUANDO FOI SOLICITADO PELA VITIMA RONEI, O QUAL LHE PEDIU UMA CARONA ATÉ ESTA CIDADE, POIS ESTAVA COM MEDO DE FICAR NO BAR. QUE PRONTAMENTE ATENDEU AO PEDIDO DE RONEI, VINDO AMBOS EM UMA MOTOCICLETA SENTIDO MATUPÁ. QUE A REFERIDA ESTAVA SENDO PILOTADA PELA VITIMA WANDERSON. QUE AO CHEGAR NO LOCAL DO FATO FORAM ABORDADOS POR UMA OUTRA MOTOCICLETA E SOMENTE OUVIU VÁRIOS DISPAROS. QUE A VITIMA RONEI CAIU DA MOTOCICLETA E O CONDUTOR CONSEGUIU FUGIR DO LOCAL EM DIREÇÃO AO HOSPITAL ONDE ESTA SUBMETIDO AOS CUIDADOS MÉDICOS.</t>
  </si>
  <si>
    <t>2018.40171</t>
  </si>
  <si>
    <t>RONALDO ALMEIDA</t>
  </si>
  <si>
    <t>VINGANCA</t>
  </si>
  <si>
    <t>PASCOAL RAMOS</t>
  </si>
  <si>
    <t>QUE A EQUIPE G2 FOI ACIONADA VIA CIOSP PARA ATENDER UMA OCORRENCIA DE HOMICIDIO NO PRESIDIO CENTRAL DO ESTADO - PCE, CHEGANDO AO LOCAL CONTATAMOS A VERACIDADE DOS FATOS ONDE O DETENTO RONALDO ALMEIDA 29 ANOS VULGO MAGRAO FOI ENCONTRADO CAIDO NA POSIÇAO DECUBITO DORSAL NAS IMEDIAÇOES DO RAIO IV COM VARIAS ESCORIAÇOES NOS DEDOS E UM CORTE NA CABEÇA, A VITIMA VEIO TRANSFERIDO DO PRESIDIO DA CIDADE DE SORRISO - MT, NA DATA DE 29 DE JANEIRO DE 2018 E EM SUA CAMISETA TINHA UMA FRASE DE ALERTA ENTRE GRUPOS E FACÇOES RIVAIS UM RECADO AOS GRUPOS RIVAIS QUE ATUAM NOS PRESIDIOS DO ESTADO, A VITIMA POSSUIA VARIAS TATUAGENS PELO CORPO E POSSUI PASSAGENS COM ART 157 E 121</t>
  </si>
  <si>
    <t>2018.40332</t>
  </si>
  <si>
    <t>ARTHUR BARBOSA DE OLIVEIRA</t>
  </si>
  <si>
    <t>CAMPO NOVO DO PARECIS</t>
  </si>
  <si>
    <t>JARDIM DAS PALMEIRAS</t>
  </si>
  <si>
    <t>A POLICIA CIVIL FOI ACIONADA PELA GUARNIÇÃO DA POLICIA MILITAR POIS OCORRERA UM HOMICIDIO NA RUA JOAO DE BARRO ESQUINA COM A RUA BEIJA FLOR. ESTAVA OCORRENDO UMA FESTA NA LOCALIDADE, SENDO QUE A VÍTIMA ARTHUR BARBOSA DE OLIVEIRA SE DESENTENDEU COM TRES SUSPEITOS. O DESENTENDIMENTO SE DEU POR CONTA DE QUE ARTHUR TERIA JOGADO UM COPO DE AGUA NO ROSTO DE UM DOS SUSPEITOS, MOMENTO EM QUE COMEÇARAM A BRIGAR. UM DOS SUSPEITOS ESTAVA COM UMA FACA E ESFAQUEOU A VÍTIMA NAS COSTAS. UM DOS SUSPEITOS SAIU EM UMA MOTOCICLETA GRANDE APARENTEMENTE UMA BROSS. AS PESSOAS NO LOCAL NÃO QUISERAM DIZER PARA ONDE FORAM OS OUTROS DOIS. O PAI DA VÍTIMA TAMBÉM ESTAVA NA FESTA E TENTOU APARTAR A BRIGA. O SAMU COMPARECEU NO LOCAL E ATESTOU O OBITO DA VITIMA.</t>
  </si>
  <si>
    <t>2018.40585</t>
  </si>
  <si>
    <t>JEFFERSON SANTOS SILVA</t>
  </si>
  <si>
    <t>JACIARA</t>
  </si>
  <si>
    <t>SANTO ANTONIO</t>
  </si>
  <si>
    <t xml:space="preserve">FOMOS INFORMANDO VIA 190 QUE NO LOCAL CITADO, HAVIA ACONTECIDO DISPAROS DE ARMA DE FOGO. ESTA GUPM DESLOCOU ATE O LOCAL E DURANTE O TRAJETO FOI INFORMADO PELO COPOM QUE NO LOCAL UMA PESSOA TERIA VINDO A ÓBITO. AO CHEGAR AO LOCAL CONSTATAMOS A VERACIDADE DO HOMICÍDIO, BEM COMO A EXISTÊNCIA DE OUTRA PESSOA QUE TAMBÉM TERIA SIDO ALVEJADO NA ALTURA DO ABDÔMEN, SENDO A PESSOA CONHECIDA COMO SENHOR JOÃO BENEDITO GOMES. A EQUIPE DO SAMU SE FEZ PRESENTE E PRESTOU SOCORRO PARA A VITIMA QUE AINDA SE ENCONTRAVA COM SINAIS VITAIS. EM ENTREVISTA COM A TESTEMUNHA A MESMA INFORMOU QUE APENAS VIU UMA MOTOCICLETA NÃO SABENDO IDENTIFICAR A COR CORRETA, SAINDO EM DIREÇÃO IGNORADA, COM UM OCUPANTE, TAMBÉM NÃO SABENDO IDENTIFICAR AS VESTES. A GUPM FEZ ISOLAMENTO DO LOCAL, POSTERIORMENTE CONTATO COM O INVESTIGADOR DE PLATÃO (AUCIR), ONDE O MESMO ACIONOU A POLITEC QUE SE FEZ PRESENTE NO LOCAL. ESSE BOLETIM FOI CONFECCIONADO E REGISTRADO PARA PROVIDENCIAS NECESSÁRIAS. OBS. O PAI DA VITIMA DO HOMICÍDIO DOLOSO SENHOR HAGAY DO SANTOS SILVA, INFORMOU A ESSA GUPM QUE A VITIMA VINHA SOFRENDO AMEAÇAS DE MORTE. </t>
  </si>
  <si>
    <t>13</t>
  </si>
  <si>
    <t>2018.40652</t>
  </si>
  <si>
    <t>DAVI DOS SANTOS VASCONCELOS</t>
  </si>
  <si>
    <t>VILA MARIANA</t>
  </si>
  <si>
    <t>ESTA GUPM FOI ACIONADA PARA UMA OCORRÊNCIA DE LESÃO CORPORAL GRAVE, O COPOM PASSOU INFORMAÇÕES DE QUE UMA CRIANÇA TERIA DADO ENTRADA NA UBS MENINO JESUS, COM VARIAS LESÕES APARENTANDO SER ESPANCADO, O PAI DA VITIMA LEVOU A CRIANÇA PARA A UBS MENINO JESUS E CONFESSOU TER USADO DROGAS E ESPANCADO A CRIANÇA, NO MOMENTO QUE A GUPM CHEGOU NO LOCAL A VITIMA JÁ ESTAVA EM ÓBITO, O AVÔ DA CRIANÇA QUE ESTÁ VINCULADO A ESTE B.O COMO TESTEMUNHA RELATOU A ESTA GUPM QUE ESTE FATO JÁ VEM DE MUITO TEMPO, QUE O PAI DA CRIANÇA A ESPANCAVA CONSTANTEMENTE, E A OUTRA TESTEMUNHA SENHORA ANDREIA RELATOU A MESMA SITUAÇÃO. DIANTE DOS FATOS O SUSPEITO FOI ENCAMINHADO ATÉ A DEL.POL DE SINOP COM UMA LESÃO NO CALCANHAR DIREITO QUE SEGUNDO O MESMO FOI PROVENIENTE DE SEU LOCAL DE TRABALHO.</t>
  </si>
  <si>
    <t>2018.43136</t>
  </si>
  <si>
    <t>SIDARTO HAGATALMA LIMA CUNHA</t>
  </si>
  <si>
    <t>LUCAS DO RIO VERDE</t>
  </si>
  <si>
    <t>RIO VERDE</t>
  </si>
  <si>
    <t>A COMUNICANTE COMPARECEU A ESTA DELEGACIA DE POLICIA CIVIL NARRANDO O FATO DE QUE SEU IRMÃO SIDARTO HAGATALMA LIMA CUNHA SOFREU UMA TENTATIVA DE HOMICÍDIO E ESTA INTERNADO NO HOSPITAL SÃO LUCAS DESDE A DATA REFERIDA; QUE FORA CONSTATADO MORTE CEREBRAL DO MESMO; QUE ESTA CHEIO DE HEMATOMAS PELO CORPO; QUE A COMUNICANTE ACHOU QUE O MESMO HAVIA DESAPARECIDO POIS ESTAVA DESDE 01/02/2018 FORA DE CASA SEM DAR NENHUM AVISO(INFORMAÇÃO) AO FAMILIARES, QUE A VITIMA ERA SEPARADO E TEM 03 FILHOS, E FAZIA USO DE BEBIDAS ALCOOLICAS, E POR VEZES FICAVA DE 02 A 03 DIAS FORA DE CASA SEM DAR NOTICIAS; QUE NÃO HÁ INFORMAÇÕES SOBRE O SUSPEITO ATÉ ENTÃO. DIANTE DOS FATOS REGISTRO O PRESENTE B.O. QUE COMPARECEU NESTA DATA 06/02 AS 22:00 A COMUNICANTE INFORMANDO QUE POR VOLTA DAS 18:45HS FOI DECLARADA O ÓBITO DA VÍTIMA. QUE FOI ENCAMINHADA AO LEGISTA PARA EXAME NECROSCOPICO. TODAS AS INFORMAÇÕES SÃO DE INTEIRA RESPONSABILIDADE DA COMUNICANTE.</t>
  </si>
  <si>
    <t>NI</t>
  </si>
  <si>
    <t>201840944/201843276</t>
  </si>
  <si>
    <t>PM/PJC</t>
  </si>
  <si>
    <t>HOZANO RODRIGUES DA SILVA</t>
  </si>
  <si>
    <t>TAPURAH</t>
  </si>
  <si>
    <t>FOMOS INFORMADOS VIA 190 PELO SOLICITANTE QUE TRABALHA GERENCIANDO A FAZENDA DO SENHOR CAVAZINI(RANCHO FUNDO), QUE TERIA ESCUTADO UM BARULHO E GRITARIA NO PATIO DA FAZENDA, E AO SAIR PARA PROCURAR SABER SOBRE OQUE SE TRATAVA, NOTOU QUE HAVIA UM DOS FUNCIONÁRIOS CAÍDO AO CHÃO TODO ENSANGUENTADO APARENTANDO ESTAR MORTO. AO AVERIGUAR COM OUTROS FUNCIONARISMO DA FAZENDA SOBRE O FATO, FORA INFORMADO QUE A PESSOA CAÍDA AO CHÃO SE TRATAVA DO SR HOZANO DE RODRIGUES DA SILVA DE 58 ANOS, QUE TERIA SIDO VITIMA DE GOLPES DE FACA SOFRIDO PELO SUSPEITO "JOSÉ AÍLTON BASÍLIO VIEIRA, QUE ATÉ O PRESENTE MOMENTO NINGUÉM SABE DIZER O MOTIVO DA BRIGA QUE RESULTOU NA MORTE.ESTA GUPM AO CHEGAR AO LOCAL DO FATO DEPAROU COM A VITIMA CAÍDA AO CHÃO APARENTANDO JÁ ESTAR SEM VIDA E O SUSPEITO JA TERIA SE EVADIDO DO LOCAL. O LOCAL DO FATO FOI PRESERVADO DA FORMA QUE FORA ENCONTRADO PELA GUPM DE SERVIÇO QUE ACIONOU A POLICIA CIVIL QUE APÓS UM PERÍODO DE TEMPO SE FEZ PRESENTE AO LOCAL DO FATO, JUNTAMENTE COM A POLITEC.</t>
  </si>
  <si>
    <t>2018.42563</t>
  </si>
  <si>
    <t>MARLISON DOS SANTOS</t>
  </si>
  <si>
    <t>DIAMANTINO</t>
  </si>
  <si>
    <t>NOVO DIAMANTINO</t>
  </si>
  <si>
    <t>QUE NA DATA E HORA CITADO NESTE B.O PM, FOMOS SOLICITADOS VIA FONE 190 PELO GERENTE DO SUPERMERCADO C VALLE NOS RELATANDO QUE ESTAVA ACONTECENDO UM TIROTEIO COM O GUARDA DO REFERIDO SUPERMERCADO. ESTA GU PM DIANTE DAS INFORMAÇÕES DESLOCAVA ATÉ O REFERIDO LOCAL QUANDO FOI SOLICITADA NOVAMENTE VIA RADIO ONDE O GERENTE INFORMAVA QUE ENTROU EM CONTATO COM O GUARDA DO ESTABELECIMENTO E NO LOCAL ESTAVA NORMAL. ESTA GU PM AO CHEGAR NO LOCAL DO FATO O GUARDA TAMBÉM NOS RELATOU QUE NÃO HAVIA NADA DE ANORMAL, FOI QUANDO ESTA GU PM AVISTOU UMA BICICLETA DE COR VERMELHA CAÍDA NA MARGENS DA RODOVIA E AO APROXIMARMOS FOI LOCALIZADO O CORPO DA VITIMA JÁ SEM VIDA APARENTANDO TER SIDO MORTA POR DISPARO DE ARMA DE FOGO. ESTA GU PM ISOLOU O LOCAL ACIONANDO EM SEGUIDA A POLICIA JUDICIARIA CIVIL QUE POSTERIORMENTE FEZ A LIBERAÇÃO DO CORPO. EFETUAMOS DILIGENCIAS PELAS PROXIMIDADES MAIS NÃO FOI POSSÍVEL LOCALIZAR O AUTOR DO DELITO.FOI CONFECCIONADO O B.O PM E REGISTRADO NA DEL POL PARA SEREM TOMADAS AS DEVIDAS PROVIDENCIAS.</t>
  </si>
  <si>
    <t>2018.42616/ 2018.43023</t>
  </si>
  <si>
    <t>WAGNER ANTÔNIO PARIZ</t>
  </si>
  <si>
    <t>MAPIN</t>
  </si>
  <si>
    <t>A GUPM FOI ACIONADO VIA CIOSP QUE PELA RUA CÁCERES NO BAIRRO MAPIM ,TERIA UM CORPO AO SOLO , A GUPM DESLOCOU ATE O LOCAL ONDE A VITIMA VAGNER ENCONTRAVA COM 2 PERFURAÇÕES NA CABEÇA,PROVENIENTES DE ARMA DE FOGO ,SEGUNDO MORADORES TERIAM OUVIDOS GRITOS E VIRAM UM VEICULO DEIXANDO O CORPO NO LOCAL , FOI ACIONADO O SAMU QUE SE FEZ PRESENTE NO LOCAL E CONSTATOU O ÓBITO ,LOGO APOS FOI ACIONADO TODOS OS ÓRGÃOS COMPETENTES E DIANTES DOS FATOS DESLOCAMOS ATE ESTA DEL POL PARA REGISTRA O FATO , PARA PROVIDENCIAS QUE O CASO REQUER. OBS;A VITIMA POSSUI TORNOZELEIRA ELETRÔNICA DE Nº0314072568. OBS:A VITIMA POSSUI PASSAGENS ANO 2007 ART. 180 ;2012 ART.33 E 2014 ART.213 ,157 E 148 .</t>
  </si>
  <si>
    <t>2018.43640</t>
  </si>
  <si>
    <t>DEBORA PEREIRA DA SILVA</t>
  </si>
  <si>
    <t>TRÊS BARRAS</t>
  </si>
  <si>
    <t>ESTA EQUIPE DE INVESTIGADORES DE PLANTÃO NESTA ESPECIALIZADA FOI ACIONADA PARA ATENDIMENTO DE OCORRÊNCIA DE ENCONTRO DE CADÁVER, NO LOCAL DEPARAMOS COM A VITIMA DENTRO DE UM CÓRREGO, LATERAL A VIA ESTRADA DE CHÃO, TOTALMENTE DESPIDA, NA POSIÇÃO DE DECUBITO VENTRAL; SEGUNDO INFORMAÇÕES DE FAMILIARES A MESMA ESTARIA DESAPARECIDA DESDE A DATA DE 04/02/2018 ÀS 21:00HS QUANDO DISSE PARA A MÃE QUE DORMIRIA NA CASA DE UM CASAL DA IGREJA EVANGÉLICA, LEIDIMARA E JUNIOR FN (65) 99264-5217, MORADORES DA RUA TUCUNARÉ, S/N, PRÓXIMO AO ZIZO BAR, BAIRRO DOUTOR FABIO II, CUIABÁ, SENDO QUE, SEGUNDO O CASAL LEIDIMARA E JUNIOR A VITIMA CHEGOU EM SUA RESIDENCIA E LOGO EM SEGUIDA LIGOU PARA O EX MARIDO MARCELO OLIVEIRA PARA BUSCA-LA NESSE ENDEREÇO, ONDE O MESMO APARECEU POUCO TEMPO DEPOIS E A VITIMA NÃO FORA MAIS VISTA DESDE ENTÃO;</t>
  </si>
  <si>
    <t>2018.43849</t>
  </si>
  <si>
    <t>MARCOS DE CARVALHO SILVA</t>
  </si>
  <si>
    <t>SANTA ISABEL</t>
  </si>
  <si>
    <t>ESTE GRUPAMENTO MOTO CICLÍSTICO RECEBEU UMA SOLICITAÇÃO VIA CIOSP DE UMA OCORRÊNCIA DE HOMICÍDIO, NA AVENIDA TALHAMARES EM FRENTE A MADESUL NO BAR DE PROMOÇÃO. CHEGANDO NO LOCAL A VITIMA ESTAVA CAÍDA AO SOLO E FOI SOLICITADO POR ESSA GU PM A PRESENÇA DO CORPO DE BOMBEIROS, PARA FAZER O SOCORRO MÉDICO DA VITIMA, PORÉM FOI CONSTATADO PELO CORPO DE BOMBEIRO QUE A VITIMA JA ENCONTRAVA-SE SEM VIDA.DIANTE DESTA SITUAÇÃO FOI SOLICITADO VIA CIOSP A PRESENÇA DA POLICIA JUDICIARIA CIVIL E ESTA SOLICITOU A POLITEC, QUE ASSUMIRAM O LOCAL DO CRIME. FOI FEITO O ISOLAMENTO DO LOCAL POR ESSA GU PM ATE A CHEGADA DAS AUTORIDADES E ÓRGÃOS COMPETENTES. INFORMAÇÕES DE TESTEMUNHAS E TRANSEUNTES RELATAM QUE DOIS ELEMENTOS EM UMA MOTO NAO SABENDO A COR PREDOMINANTE, CHEGARAM E UM DOS SUSPEITOS EFETUOU 5(CINCO) DISPAROS DE ARMA DE FOGO CONTRA A VITIMA. PRÓXIMA A VITIMA HAVIA UM COLDRE VELADO CAÍDO AO SOLO. DIANTE DOS FATOS FOI LAVRADO O BOLETIM DE OCORRÊNCIA E REGISTRADO NA DELEGACIA DE POLICIA DE CÁCERES.</t>
  </si>
  <si>
    <t>2018.44071</t>
  </si>
  <si>
    <t>ANTONIA DOS SANTOS SILVA NEVES</t>
  </si>
  <si>
    <t>DROGAS</t>
  </si>
  <si>
    <t>VENEZA</t>
  </si>
  <si>
    <t>QUE ESTANDO DE PLANTÃO NESTA DATA 07/02 ESTA EQUIPE RECEBEU UMA LIGAÇÃO DE POPULARES, ONDE RELATAVA QUE NO BAIRRO VENEZA HAVIA OCORRIDO UM HOMICÍDIO POR DISPARO DE ARMA DE FOGO E TENDO COMO VITIMA UMA MULHER DE NOME ANTONIA.QUE RAPIDAMENTE DESLOCAMOS PARA O LOCAL IN LOCO E CONSTATAMOS A VERACIDADE DO FATO, DE QUE SE TRATAVA DE UMA OCORRÊNCIA DE HOMICÍDIO. QUE AO CHEGAR AO LOCAL DEPARAMOS COM UMAS QUATRO PESSOA PRÓXIMO AO CORPO, QUE TENTAMOS COLHER ALGUMA INFORMAÇÃO QUE COLABORASSE COM A ELUCIDAÇÃO DO CRIME COM AS PESSOAS QUE ALI ESTAVAM CONTUDO NÃO LOGRAMOS ÊXITO EM LOCALIZAR UMA POSSÍVEL TESTEMUNHA, POIS TODOS COMO DE PRAXE DISSERAM NAO CONHECER A VITIMA, MUITO MENOS SABER DA AUTORIA DO DELITO.A POLITEC FOI ACIONADA E SE FEZ PRESENTE REALIZANDO OS SERVIÇOS TÍPICOS DE PERICIA EM LOCAL DE CRIME.A VITIMA SOFREU POSSIVELMENTE UM ÚNICO DISPARO DE ARMA DE FOGO NO LOBO FRONTAL,PROVOCANDO UMA EXPLOSÃO CRANIANA O QUE LEVOU A VITIMA A MORTE DE IMEDIATO, CONSIDERANDO O TAMANHO DA LESÃO. QUE NO LOCAL FORA LOCALIZADO ALGUNS PROJETEIS AMASSADOS E UM ESTOJO DE MUNIÇÃO CALIBRE .40, PROVAVELMENTE O QUE FOI UTILIZADO PARA CEIFAR A VIDA DA VITIMA. O LOCAL ONDE OCORREU O CRIME FOI DE FRENTE AO BAR OLIVEIRA RUA BÉRGAMO ESQUINA COM AV.SERGIPE,UM DOS LOCAL MAIS PERNICIOSOS DO MUNICÍPIO,DECORRENTE DO GRANDE NUMERO DE USUÁRIO DE DROGAS E PROSTITUIÇÃO NESTE LOCAL.JUNTO AO CORPO NAO HAVIA DOCUMENTOS PESSOAIS DA VITIMA O QUE ATE O MOMENTO DA CONFECÇÃO DESTE BOLETIM DE OCORRÊNCIA NAO FOI POSSÍVEL IDENTIFICAR COMPLETAMENTE A VITIMA, O QUE SABEMOS QUE SE CHAMA ANTONIA, POREM NAO TEMOS A INFORMAÇÃO DE QUE ESSE É SEU NOME DE BATISMO. A COLETA DE INFORMAÇÃO PARA IDENTIFICAR A VITIMA E LEVANTAR ALGUM DADO QUE AJUDASSE A IDENTIFICAR O AUTOR FICOU PREJUDICADA ATE PELO HORÁRIO QUE OCORREU O FATO E PELA INDISPOSIÇÃO DAS PESSOAS QUE FENQUENTA O LOCAL E NAO TEM COMPROMISSO COM A JUSTIÇA.NADA MAIS.............</t>
  </si>
  <si>
    <t>2018.44514</t>
  </si>
  <si>
    <t>ANALICE BRANDT DOS SANTOS</t>
  </si>
  <si>
    <t>PARANATINGA</t>
  </si>
  <si>
    <t>VEICULO</t>
  </si>
  <si>
    <t>ESTA GU PM FOI SOLICITADA POR VIA CIOSP ONDE SEGUNDO O SOLICITANTE INFORMOU QUE DOIS INDIVÍDUOS NUMA MOTOCICLETA DE COR VERMELHA SACARAM UMA ARMA DE FOGO E EFETUOU DISPAROS EM UM VEÍCULO ECOSPORT DE PLACA NPG-5039 EM FRENTE A PREFEITURA MUNICIPAL DA CIDADE DE PARANATINGA-MT. FOI DESLOCADO ATÉ O LOCAL E CONSTATADO A VERACIDADE DO FATO LOCALIZANDO A SENHORA MARILEI BRANDT E SUA FILHA MENOR ANALICE BRANDT DOS SANTOS ONDE RELATARAM QUE DOIS INDIVÍDUOS NUMA MOTOCICLETA EFETUARAM DISPAROS NO VEÍCULO ATINGINDO SEU MARIDO QUE SE ENCONTRAVA NO INTERIOR DO VEÍCULO, E JÁ HAVIA SIDO SOCORRIDO PELO SAMU PARA O HOSPITAL MUNICIPAL, ELA RELATOU TAMBÉM QUE FOI ATINGIDA DE RASPÃO NO BRAÇO. FOI ACIONADO A POLÍCIA CIVIL QUE CHEGOU RAPIDAMENTE AO LOCAL. APÓS DAR ENTRADA NO HOSPITAL A VÍTIMA POSTERIORMENTE VEIO A ÓBITO. DIANTE DOS FATOS ENCAMINHO O PRESENTE B.O PARA CONHECIMENTO E PROVIDÊNCIAS. OBS: FOI FEITO RONDAS NAS PROXIMIDADES PARA LOCALIZAR OS SUSPEITOS MAS ATÉ O PRESENTE MOMENTO SEM ÊXITO.</t>
  </si>
  <si>
    <t>CARLOS ANTONIO DOS SANTOS</t>
  </si>
  <si>
    <t>MARILEI BRANDT</t>
  </si>
  <si>
    <t>2018.45530</t>
  </si>
  <si>
    <t>IZABEL APARECIDA DO AMARAL</t>
  </si>
  <si>
    <t>JARDIM UBIRAJARA</t>
  </si>
  <si>
    <t>FOMOS INFORMADOS VIA 197 QUE NA DATA DE HOJE HAVIA OCORRIDO UM HOMICIDIO, DE IMEDIATO UMA EQUIPE DE INVESTIGADORES SE DESLOCARAM PARA O LOCAL ONDE FOI CONSTATADO A VERACIDADE DOS FATOS. QUE, NO LOCAL FOI ENCONTRADO O CORPO DA VÍTIMA IZABEL APARECIDA, QUE JÁ ESTAVA EM ÓBITO, A VITIMA ENCONTRAVA-SE DEGOLADA DENTRO DO BANHEIRO DE SUA RESIDENCIA, E SEGUNDO INFORMAÇOES UMA SEGUNDA VITIMA, MAGNO APARECIDO, HAVIA SIDO ESFAQUEADO E EVADIU DO LOCAL DO FATO, QUE EM UM LOCAL PROXIMO HAVIA SIDO SOCORRIDO PELO SAMU E ENCAMINHADO AO HOSPITAL MUNICIPAL, ONDE PASSARA POR CIRURGIA. SEGUNDO INFORMAÇOES O SUSPEITO É EX COMPANHEIRO DE IZABEL E APOS O FATO EVADIU DO LOCAL TOMANDO RUMO IGNORADO E NAO SABIDO.</t>
  </si>
  <si>
    <t>MAGNO APARECIDO REATO</t>
  </si>
  <si>
    <t>2018.46894</t>
  </si>
  <si>
    <t>MESSIAS PEREIRA SANDER</t>
  </si>
  <si>
    <t>VILA ALTA V</t>
  </si>
  <si>
    <t>FOMOS ACIONADOS VIA TELEFONE PELA POLICIA MILITAR, DE UM HOMICÍDIO OCORRIDO NA AVENIDA BRASIL, PROXIMO AO BAIRRO VILA ALTA. DESLOCOU ATÉ O LOCAL INVESTIGADOR DE POLICIA CIVIL LUIZ RENATO E JOSE AUGUSTO DANTAS, E CONFIRMAMOS O OBITO DE MESSIAS PEREIRA SANDER, POR DISPARO DE ARMA DE FOGO, TIPO PISTOLA CALIBRE 380MM. NO LOCAL, ESTAVA UMA TESTEMUNHA WENDER RODRIGUES DOS SANTOS, QUE NOS INFORMOU QUE FOI COM A VITIMA ATÉ O LOCAL DO FATO, POIS ELA HAVIA MARCADO UM ENCONTRO PARA VENDER UM VÍDEO GAME PLAYSTATION 3, E QUE O SUPOSTO COMPRADOR CHEGOU EM UM VEICULO CORSA CLASSIC BRANCO QUATRO PORTAS, MOMENTO EM QUE A VITIMA FOI ATÉ A JANELA DO VEICULO PARA MOSTRAR O VÍDEO GAME, E O SUSPEITO, MORENO, FORTE, CERCA DE 1,80M DE ALTURA, CERCA DE 25 ANOS, E QUE ESTAVA DIRIGINDO E SAIU DO VEICULO DISPARANDO CONTRA VITIMA, QUE CORREU COM A TESTEMUNHA, E QUE SE SEPARAM NO MOMENTO DA FUGA, E QUE O SUSPEITO CONTINUOU CORRENDO ATRAS DA VITIMA E DISPARANDO, ATÉ QUE O EXECUTOU. CONFORME A PERICIA DO PERITO ODINEI E NELISE, FOI INFORMADO QUE A VITIMA LEVOU 8 TIROS DE CALIBRE 380MM. INFORMO AINDA QUE A TESTEMUNHA NÃO LEVOU NENHUM TIRO, E QUE NÃO CONSEGUIU VER EXATAMENTE O SUSPEITO, MAS CONSEGUIU DESCREVER AS CARACTERÍSTICAS DO VEICULO E DO SUSPEITO, ACIMA JÁ MENCIONADO. A TESTEMUNHA NOS INFORMOU QUE O CELULAR DA VITIMA FOI SUBTRAÍDO PELO SUSPEITO, AFIM DE OCULTAR AS PROVAS DA AUTORIA DELITIVA, VEZ QUE HAVIA LIGAÇÕES MINUTOS ANTES, DO SUSPEITO PARA A VITIMA, MARCANDO O ENCONTRO DA VENDA DO VIDEO GAME. É O QUE TENHO A RELATAR.</t>
  </si>
  <si>
    <t>2018.46952</t>
  </si>
  <si>
    <t>LIBERINO PEREIRA DA SILVA</t>
  </si>
  <si>
    <t>CASTANHEIRA</t>
  </si>
  <si>
    <t>COHAB GUADALUPE</t>
  </si>
  <si>
    <t>FOMOS ACIONADOS VIA 190 PELO SENHOR LUIZ CARLOS PEREIRA QUE É GERENTE DA FAZENDA MOTORAMA, QUE NOS RELATOU QUE A SENHORA MARIA APARECIDA ADORNO APARECEU DESESPERADA EM SUA CASA PEDINDO SOCORRO, POIS A MESMA RELATAVA AO SENHOR LUIZ, QUE TERIA CHEGADO DOIS INDIVÍDUOS ENCAPUÇADOS E QUE DERA SINAL PARA ELA FICAR QUIETA E QUE SAÍSSE FORA DAQUELE LUGAR, FOI ENTÃO QUE ELA LOGO QUE SAIA ESCUTOU ALGUNS TIROS E QUE PROVAVELMENTE TERIAM ATIRADO EM SEU ESPOSO. DIANTE DA SOLICITAÇÃO A GUPM ACIONOU A POLICIA JUDICIÁRIA CIVIL NA PESSOA DO INVESTIGADOR PORTO, QUE DESLOCOU JUNTAMENTE COM A GUPM ATÉ O LOCAL DO CRIME. JÁ NO LOCAL A GUPM CONSTATOU A VERACIDADE DO FATO E FOI FEITO O ISOLAMENTO DO LOCAL DO CRIME; SENDO COMUNICADO AO DELEGADO PELOS PRÓPRIOS POLICIAIS CIVIS SOBRE O FATO E AGUARDAMOS ATÉ A CHEGADA DOS PERITOS ADÃO E MARIO (POLITEC) JUNTAMENTE COM O INVESTIGADOR ROBSON DA POLICIA CIVIL QUE ASSUMIRAM SUAS FUNÇÕES, FINALIZANDO ASSIM O TRABALHO DA GUPM.</t>
  </si>
  <si>
    <t>2018.46945</t>
  </si>
  <si>
    <t>GILMAR DOS ANTOS SOUSA</t>
  </si>
  <si>
    <t>JARDIM BELA VISTA</t>
  </si>
  <si>
    <t>NESTA DATA, POR VOLTA DAS 03:00 HS DA MADRUGADA A EQUIPE DE INVESTIGADORES PLANTONISTAS DESTA DELEGACIA DE POLICIA CIVIL, TOMARAM CONHECIMENTO ATRAVÉS DA POLICIA MILITAR DE QUE HAVIA OCORRIDO UM CRIME DE HOMICÍDIO NO BAIRRO JARDIM BELA VISTA, NA SEQUENCIA ESTIVEMOS NO LOCAL DO CRIME OBSERVANDO O CENÁRIO DO FATO E ACIONAMOS ENTÃO OS TRABALHOS TÉCNICOS DA PERÍCIA CRIMINAL, OS QUAIS ESTIVERAM NO LOCAL UM AUXILIAR DE NECROPSIA E UM PERITO QUE REALIZOU OS LEVANTAMENTOS FOTOGRÁFICOS E DE LOCAL DE CRIME, E NA SEQUENCIA O CORPO FOI REMOVIDO PELO AUXILIAR DE NECROPSIA, NO LOCAL DO CRIME O CORPO DA VITIMA FOI ENCONTRADO REPOUSADO EM DECÚBITO DORSAL, APARENTEMENTE COM UMA LESÃO NA REGIÃO PROVENIENTE DE PROJÉTIL DE ARMA DE FOGO (PAF) NA PARTE FRONTAL DE SUA CABEÇA (TESTA), LOGO NA ENTRADA DE UMA CASA LOCALIZADA NA TRAVESSA DAS CAMÉLIAS NUMERO 90, BAIRRO JARDIM BELA, NÃO SENDO POSSÍVEL A PRINCÍPIO IDENTIFICAR A VITIMA TENDO EM VISTA QUE NÃO POSSUÍA NENHUM DOCUMENTO PESSOAL CONSIGO, BEM COMO NÃO FOI ARROLADO NENHUMA TESTEMUNHA DO CRIME NO LOCAL DO FATÍDICO. DIANTE DA SITUAÇÃO FOI CONFECCIONADO O PRESENTE BOLETIM DE OCORRÊNCIA POLICIAL.</t>
  </si>
  <si>
    <t>2018.48680</t>
  </si>
  <si>
    <t>EDIMAR DE ALCANTARA</t>
  </si>
  <si>
    <t>O PLANTÃO DE POLÍCIA CIVIL DE SORRISO/MT RECEBEU LIGAÇÃO DA POLÍCIA MILITAR INFORMANDO SOBRE UM HOMICÍDIO OCORRIDO EM UMA REGIÃO CHACAREIRA, ESPECIFICAMENTO NA "CHACARA JULIANA" NESTA CIDADE. O PLANTÃO DILIGENCIOU ATÉ O LOCAL, ACIONANDO A PERÍCIA TÉCNICA (POLITEC). A VÍTIMA FOI MORTA A GOLPES DE FACA, COM PERFURAÇÃO EM DIVERSOS LOCAIS DO CORPO, FOI CONFIRMADO O ÓBITO, O LOCAL FOI DEVIDAMENTE ISOLADO PARA OS TRABALHOS PERICIAIS, SENDO AO TERMINO DESTES, A SERVIDORA DO IML RECOLHEU O CORPO DA VÍTIMA A NECROPSIA . A PROPRIETÁRIA DA CHÁCARA PRESENCIOU UMA DISCUSSÃO ENTRE OS DOIS (O SUSPEITO E A VÍTIMA) QUE TRABALHAM NO LOCAL COM ELA. NO DIA DO DELITO, A TESTEMUNHA PRESENCIOU OUTRA BRIGA ENTRE OS DOIS, SENDO QUE A VÍTIMA ESTAVA COM UMA FACA NA MÃO, ELA ENTÃO LHE PEDIU A FACA, POIS PERCEBEU QUE OS "ÂNIMOS ESTAVAM MUITO EXALTADOS", PORÉM A VÍTIMA SE NEGOU A LHE ENTREGAR, ENTÃO ELA RESOLVEU SAIR DE PERTO DELES, LOGO APÓS, EM UM LUGAR MAIS LONGE DA CASA ELES VOLTARAM A DISCUTIR, COM GRITOS EM VOZ ALTA, QUANDO ENTÃO PODE PERCEBER QUE ELES ESTAVAM EM LUTA CORPORAL. QUE NÃO PRESENCIOU O CRIME, MAS QUE APÓS O FATO, O SUSPEITO LHE DISSE QUE SE ENTREGARIA A POLÍCIA, E ENTÃO SAIU DA CHÁCARA PARA LOCAL INCERTO. A TESTEMUNHA AINDA DISSE QUE O SUSPEITO ESTAVA SENDO AMEAÇADO PELA VÍTIMA DO HOMICÍDIO. QUE O SU</t>
  </si>
  <si>
    <t>2018.50171/2018.50315</t>
  </si>
  <si>
    <t>JESSICA DE TAL</t>
  </si>
  <si>
    <t>CINTURÃO VERDE</t>
  </si>
  <si>
    <t>A GUARNIÇÃO DA VIATURA 2013 FOI ACIONADA VIA CIOSP PARA DESLOCAR ATE UMA CHÁCARA NO BAIRRO CINTURÃO VERDE E VERIFICAR UMA SITUAÇÃO DE SUICÍDIO EM QUE A VITIMA ESTAVA PENDURADA PELO PESCOÇO EM UMA CORDA. A GUARNIÇÃO CHEGOU AO LOCAL E CONSTATOU O FATO E APOS ABRIR A JANELA DE UM QUARTO LOCALIZOU MAIS DOIS CORPOS CAÍDOS EM UM COLCHÃO NO CHÃO SENDO UM DE UMA CRIANÇA E OUTRO DE UMA MULHER, EM APARENTE ESTADO DE DECOMPOSIÇÃO . A GUARNIÇÃO ACIONOU O SAMU E REALIZOU O ISOLAMENTO DO LOCAL. UMA EQUIPE DO SAMU CONSTATOU O ÓBITO DAS TRÊS VITIMAS E ASSIM ACIONOU A DEHPP, POLITEC E IML QUE ESTIVERAM NO LOCAL PARA AS DEMAIS PROVIDENCIAS. A GUARNIÇÃO EM POSSE DOS DADOS DESLOCOU A CENTRAL DE FLAGRANTES PARA REGISTRO DO OCORRIDO E DEMAIS PROVIDENCIAS.</t>
  </si>
  <si>
    <t>201850171/2018.50315</t>
  </si>
  <si>
    <t>MIGUEL PEREIRA DE SOUZA</t>
  </si>
  <si>
    <t>2018.49464</t>
  </si>
  <si>
    <t>KAIAN DA SILVA CONÇEÇÃO</t>
  </si>
  <si>
    <t>CIDADE NOVA</t>
  </si>
  <si>
    <t>FOMO INFORMADOS VIA FONE 190 DE QUE NA AVENIDA DANTE MARTINS DE OLIVEIRA, ESQUINA COM AVENIDA LIONS, ENFRENTE AO MERCADO SERTÃO HAVIA UMA PESSOA FERIDA CAIDA AO SOLO. DE IMEDIATO DESLOCAMOS ATÉ O LOCAL, ONDE DEPARAMOS COM A VITIMA COM SINAIS VITAIS, QUE JUNTAMENTE COM ESTA GUPM CHEGOU AMBULÂNCIA DO HOSPITAL QUE SOCORREU A VITIMA ATÉ O PSHM PARA CUIDADOS MÉDICOS. AO CHEGARMOS NO HOSPITAL MUNICIPAL FOMOS INFORMADOS PELA EQUIPE MEDICA DE PLANTÃO DE QUE A REFERIDA VITIMA NÃO RESISTIU AOS FERIMENTOS E VEIO A ÓBITO, QUE SEGUNDO O MÉDICO, A REFERIDA VITIMA ESTAVA COM UMA PERFURAÇÃO NAS COSTAS E NA REGIÃO DA CLAVÍCULA DO LADO DIREITO, PROVOCADOS POSSIVELMENTE POR DISPAROS DE ARMA DE FOGO. NO LOCAL NÃO FOI LOCALIZADO TESTEMUNHAS QUE PRESENCIARAM O FATO.</t>
  </si>
  <si>
    <t>2018.50685</t>
  </si>
  <si>
    <t>MARCOS PEREIRA</t>
  </si>
  <si>
    <t>PORTO ESPERIDIAO</t>
  </si>
  <si>
    <t>NA DATA E HORA QUALIFICADAS FOMOS ACIONADOS PELO COPOM DO GEFRON PARA ATENDIMENTO DE OCORRÊNCIA DE HOMICÍDIO EM PORTO ESPERIDIÃO. DE POSSE DAS INFORMAÇÕES DESLOCAMOS ATÉ A RUA FELICÍSSIMO PINTO ONDE DEPARAMO-NOS COM UMA AGLOMERAÇÃO DE PESSOAS EM FRENTE A CASA DA SENHORA ELISABETE QUE SE APRESENTOU A ESSA GUPM COMO PROPRIETÁRIA DO IMÓVEL E QUE NO INTERIOR DA RESIDENCIA EM SUA COMPANHIA ESTAVA A VITIMA MARCOS PEREIRA QUE JA SE ENCONTRAVA EM ÓBITO APESENTANDO PERFURAÇÕES NA CABEÇA. EM CONVERSA COM A PROPRIETÁRIA NOS FORA RELATADO QUE A VITIMA MANTINHA COM A MESMA UM RELACIONAMENTO EXTRACONJUGAL E QUE NESTA DATA ESTAVAM EM SUA RESIDENCIA JANTANDO, QUANDO ESTAVAM DEITADOS NO SOFÁ ASSISTINDO TV A TESTEMUNHA RELATA QUE OUVIU QUANDO ALGUÉM ABRIU A PORTA QUE ESTAVA ENCOSTADA E VIU UM VULTO DE UM INDIVIDUO ENCAPUZADO, QUE NESTE MOMENTO SE ASSUSTOU E CORREU PRA COZINHA DE LÁ OUVIU DOIS DISPAROS DE ARMA DE FOGO E VISUALIZOU QUE O INDIVIDUO PORTAVA UM REVÓLVER, REALIZADOS OS DISPAROS O SUSPEITO EVADIU-SE DO LOCAL PULANDO O MURO DA FRENTE, DEIXANDO SOMENTE UM PAR DE CHINELOS DO TIPO "HAVAIANAS" DE COR PRETA NO LOCAL(AOS CUIDADOS DA POLICIA CIVIL). A SEGUNDA TESTEMUNHA SENHOR AGNALDO BATISTA DE FREITAS RELATA TER VISTO APÓS OUVIR OS DISPAROS QUANDO DOIS INDIVÍDUOS ENCAPUZADOS TRAJANDO ROUPAS ESCURAS DESCERAM PELA RUA FELICISSIMO PINTO DE MIRANDA SENTIDO BEIRA-RIO ONDE UM VEICULO ESCURO TIPO VW GOL OU PALIO O ESPERAVAM NO FIM DA RUA EM LOCAL POUCO ILUMINADO EVADINDO-SE SENTIDO BEIRA-RIO. A SENHORA ELISABETE NÃO SOUBE INFORMAR NOMES DE POSSÍVEIS SUSPEITOS NEM MOTIVAÇÃO, DISSE AINDA QUE NÃO SABE NADA DA VIDA DA VITIMA, MAS QUE ESTÃO JUNTOS A 2 ANOS. CONFORME CONSTA NOS REGISTROS SROP A VITIMA JA SOFRERA OUTRAS TENTATIVAS DE HOMICÍDIO EM PORTO ESPERIDIÃO BEM COMO JA HAVIA REGISTRADO BOLETIM DE AMEAÇAS CONTRA SUA PESSOA. PERMANECEMOS ISOLANDO O LOCAL ATE A CHEGADA DO INVESTIGADOR DE POLICIA ODENIL JUNTAMENTE COM O ESCRIVÃO PLANTONISTA, QUE FICARAM NO AGUARDO DA POLITEC PARA DEMAIS PROCEDIMENTOS. ESSA GUPM REALIZOU RONDAS NO INTUITO DE LOCALIZAR SUSPEITOS POREM SEM EXITO.</t>
  </si>
  <si>
    <t>2018.51012</t>
  </si>
  <si>
    <t>SUELTON RODRIGUES DA SILVA</t>
  </si>
  <si>
    <t>FOMOS INFORMADOS VIA TELEFONE 190 DANDO CONTA DE QUE DOIS HOMENS EM UMA MOTOCICLETA ATIRARAM CONTRA A VÍTIMA NO CENTRO DA CIDADE EM FRENTE O BANCO SICRED E QUE ESSA ESTAVA AO CHÃO.</t>
  </si>
  <si>
    <t>2018.52798</t>
  </si>
  <si>
    <t>EDNALDO JOSE DE SOUZA</t>
  </si>
  <si>
    <t>SANTA TEREZA</t>
  </si>
  <si>
    <t>O DESPACHADOR DA 6° CIPM MODULOU COM A VTR BLAZER 2648 PASSANDO A SEGUINTE SITUAÇÃO: QUE NO BAIRRO SANTA TEREZA, NA RUA SANTA ROSA, PRÓXIMO AO FORMIGUINHA CONFECÇÕES HAVIA UM INDIVIDUO ALVEJADO CAÍDO AO SOLO, CONHECIDO PELA ALCUNHA DE "VULGO CARECA", ATINGIDO POR VÁRIOS DISPAROS DE ARMA DE FOGO NA REGIÃO DA CABEÇA.QUE CONFORME RELATOS DE POPULARES, UM VEICULO GOL DE COR BRANCA PAROU PRÓXIMO DA VITIMA E EFETUOU VÁRIOS DISPAROS E EM SEGUIDA TOMOU RUMO IGNORADO.A GUPM DA VTR BLAZER COM APOIO DA VTR 5754 DESLOCOU RAPIDAMENTE NO ENDEREÇO CITADO E FOI CONSTATADO O FATO.PORÉM FOI ACIONADO UMA EQUIPE MÉDICA DO SAMU QUE AVALIOU A SITUAÇÃO E CONSTATOU O ÓBITO DA VITIMA DOS DISPAROS. DIANTE DA SITUAÇÃO FOI FEITO O ISOLAMENTO DO LOCAL DO CRIME E AS VTRS FIZERAM RONDAS PELAS IMEDIAÇÕES, MAS NÃO OBTEVE EXITO NA LOCALIZAÇÃO DOS POSSÍVEIS AUTORES DO CRIME. NA SEQUÊNCIA FORAM ACIONADOS TODOS OS ÓRGÃOS COMPETENTES PARA AS DEVIDAS PROVIDÊNCIAS QUE REQUER O CASO.OBS: FOI FEITA A CHECAGEM DA VITIMA E CONSTA ALGUMAS PASSAGENS PELO ARTIGO 157 ALÉM DE USUÁRIO DE ENTORPECENTES, SENDO QUE O MESMO HAVIA SAÍDO DA PRISÃO HÁ 8 (OITO) MESES CONFORME DECLARAÇÕES DO PRÓPRIO PAI. EM CONTINUIDADE, A EQUIPE DE PLANTONISTA DA POLÍCIA CIVIL DESLOCOU ATÉ O LOCAL DO CRIME; QUE ATRAVÉS DE INFORMAÇÃO RESTRITA, FOMOS INFORMADOS QUE WENDER CESAR DE ARRUDA E RENAN MARQUES DE ARRUDA "RENAN LOUCO", SERIAM OS AUTORES DO HOMÍCIDIO; QUE AO ENCONTRAR O IPC JOADILSON (TESTEMUNHA) ESTE RELATOU QUE TOMOU CONHECIMENTO DO HOMICÍDIO ATRAVÉS DE ALGUMA LIGAÇÕES RESTRITAS E NÃO IDENTIFICADAS CONFIRMANDO A AUTORIA DO FATO DELITUOSO POR RENAN "LOUCO"; QUE O IPC JOADILSON SE DESLOCOU ATÉ A CASA DO SUSPEITO WENDER E DEU INICIO A VIGILÂNCIA POLICIAL; QUE APARECEU ENTÃO CONDUZINDO UM VEÍCULO GOL VERDE PLACA AHL 5965 CONDUZIDO PELO SUSPEITO CIRON BENICIO DA SILVA; QUE SEGUNDO O IPC JOADILSON, APARENTEMENTE O SUSPEITO WENDER ENTROU NO VEÍCULO CONDUZIDO POR CIRON E FORAM ATÉ A RUA INTENDENTE ANTÔNIO JOÃO, SENDO SEGUIDO PELO INVESTIGADOR JOADILSON; QUE O IPC JOADILSON VISUALIZOU CIRON AO LADO DO VEÍCULO GOL BRANCO DE PLACA AKY 4973, CONDUZIDO APARENTEMENTE POR RENAM LOUCO; QUE O VEÍCULO GOL DE COR BRANCA SEGUIU SENTIDO PORTO CERCADO. QUE O INVESTIGADOR JOADILSON ACOMPANHOU CIRON ATÉ A RESIDÊNCIA DELE E COMUNICOU OS PLANTONISTAS DESTA DELEGACIA; QUE OS PLANTONISTAS ESTIVERAM NO LOCAL, LOCALIZANDO CIRON E SEU VEÍCULO VW/GOL DE COR VERDE; QUE CIRON DEU APOIO AO FATO CRIMINOSO, CONDUZINDO UM DOS SUSPEITOS NO INTUITO DE AJUDA-LOS NA FUGA; QUE EM CONTINUIDADE AS BUSCAS, A EQUIPE PLANTONISTA LOCALIZOU O VEÍCULO VW/GOL, COR BRANCA, DEIXADO PELOS SUSPEITOS, NA CASA DA PRIMA DE WENDER, NA REGIÃO DO LAMBARI; QUE A PRIMA DE WENDER RELATOU QUE ESTE ABANDONOU O VEÍCULO E EMBRENHOU-SE NA MATA FECHADA BASTANTE OFEGANTE;É O QUE TEMOS A RELATAR.</t>
  </si>
  <si>
    <t>2018.53491</t>
  </si>
  <si>
    <t>OSMAR JUNIOR FERNANDES BARBOSA</t>
  </si>
  <si>
    <t>QUE A EQUIPE FOI ACIONADA PARA ATENDER UM LOCAL DE CRIME NA REGIÃO DO CINTURÃO VERDE NAS IMEDIAÇÕES DO PEDRA 90 EM CUIABA - MT, CHEGANDO NO LOCAL CITO A LINHA 03 CHÁCARA 16 PRÓXIMO A CASA 10 NESTE LOCAL A VÍTIMA DE 23 ANOS DE NOME OSMAR JUNIOR FERNANDES BARBOSA VULGO JUNINHO ESTAVA AMARRADO AS MÃOS E PÉS E TINHA SEGUNDO ANALISE PRELIMINAR DOS PERITOS CERCA DE 12 (DOZE) PERFURAÇÕES DE ARMA FOGO - PAF, ESPALHADO PELO CORPO.</t>
  </si>
  <si>
    <t>2018.53613</t>
  </si>
  <si>
    <t>IRONE CARLOS GOMES DE LIMA</t>
  </si>
  <si>
    <t>POR VOLTAS DAS 22:30HS, FOMOS ACIONADO VIA CELULAR DA PATRULHA, INFORMANDO SOBRE UNS DISPARO DE ARMA DE FOGO NO BAIRRO BELA VISTA, PRÓXIMO A MERCEARIA DO NEGUINHO, LOGO EM SEGUIDA ESSE GUPM DESLOCOU ATÉ O LOCAL, ONDE FOI CONSTATADO QUE SE TRATAVA-SE DE TENTATIVA DE HOMICÍDIO, ONDE FOMOS INFORMADOS POR POPULARES QUE TINHA UMA PESSOA ALVEJADA DE ARMA DE FOGO DENTRO DA RESIDÊNCIA INDICADA, NA RESIDÊNCIA ENCONTRAMOS A VITIMA ALVEJADA DE ARMA DE FOGO, AINDA RESPIRANDO, ONDE FOI ACIONADO A AMBULÂNCIA E FOI SOCORRIDO PARA O PRONTO ATENDIMENTO MÉDICO, ONDE VEIO ÓBITO CONSTATADO PELA MÉDICA DE PLANTÃO COM DISPAROS NA ALTURA DO PEITO, NO LOCAL COLHEMOS INFORMAÇÃO DE UMA TESTEMUNHA QUE ESTAVA NO LOCAL, QUE RELATOU NA DOS DISPAROS CORREU PARA BANHEIRO E SE ESCONDEU, OUVINDO APENAS OS DISPAROS E DISSE QUE APARENTEMENTE TINHA DUAS PESSOAS, POR QUE OUVIU ELES VAMOS EMBORA DESSE LOCAL E EVADIRAM DO LOCAL SEGUNDO A TESTEMUNHA, QUE NÃO VIU NINGUÉM DEVIDO ESTAR TRANCADO NO BANHEIRO, SENDO QUE A TESTEMUNHA RESIDIA JUNTAMENTE COM A VITIMA. DIANTE DA SITUAÇÃO FOI LAVRADO O BOLETIM DE OCORRÊNCIA E REGISTRADO PARA AS DEVIDAS PROVIDÊNCIAS. FOI APREENDIDO PROJETIL LOCAL E ENCAMINHADO PARA DEL. POL.</t>
  </si>
  <si>
    <t>2018.55152/ 2018.55225</t>
  </si>
  <si>
    <t>ROZENIL PEREIRA IBANHEZ</t>
  </si>
  <si>
    <t>CARRAPICHO</t>
  </si>
  <si>
    <t>ESTA GUPM FOI ACIONADA VIA CIOSP PARA ATENDER A UMA OCORRENCIA DE DISPARO DE ARMA DE FOGO EM VIA PUBLICA NO BAIRRO CARRAPICHO, CHEGANDO AO LOCAL A GUPM JUNTAMENTE COM MORADORES LOCALIZOU UM HOMEM CAIDO AO SOLO, APARENTEMENTE EM ÒBITO, NO INTERIOR DO TERRENO DE UMA CASA QUE SEGUNDO OS MORADORES, A VITIMA HAVIA PARADO NA ESQUINA DA CASA PARA PEDIR UM CIGARRO E QUANDO SAIU EM SUA MOTOCICLETA, UM SUSPEITO USANDO MASCARA SAI DE TRÁS DO MURO AO LADO DA RESIDENCIA E EFETUOU VARIOS DISPAROS DE DE ARMA DE FOGO CONTRA O ROSENIL (VULGO CAVEIRINHA). A VITIMA AINDA CORREU PARA TRAZ DA RESIDENCIA, MAS VINDO CAIDO AO SOLO. A EQUIPE DO SAMU ALFA 2, MÈDICO RODRIGO BRITO, SE FEZ PRESENTE NO LOCAL E CONSTATOU O ÓBITO. OS ÓRGÃOS COMPETENTES SE FIZERAM PRESENTE POLITEC, PJC E IML. FOI REALIZADO A PERÍCIA QUE CONSTATOU QUE A VITIMA FOI ATINGIDA POR 7 DISPAROS DE ARMA DE FOGO, PROVAVELMENTE CALIBRE 9 MM, EM VARIOS LOCAIS DO CORPO. SENDO CONFECIONADO BOLETIM DE OCORRÊNCIA PARA CONHECIMENTO E PROVIDÊNCIAS QUE O CASO REQUER.</t>
  </si>
  <si>
    <t>2018.55434</t>
  </si>
  <si>
    <t>HEBER LUIZ RUEDA</t>
  </si>
  <si>
    <t>CONFORME DATA E HORA CITADO ACIMA, ESTA GUPM FOI ACIONADA VIA CIOSP, NOS INFORMANDO QUE NA RUA DO PIQUIZEIRO ,NOVO DIAMANTINO HAVIA ACONTECIDO ALGUNS DISPARO DE ARMA DE FOGO. DESLOCAMOS ATÉ O LOCAL INDICADO E NÃO ENCONTRAMOS NADA. POIS A VITIMA HEBER LUIZ CONDUZIA UM VEICULO VW FOX DE COR PRATA PLACA NJU 8794 DE DIAMANTINO, NA RUA DO PIQUIZEIRO QUANDO FOI ALVEJADO POR SETE DISPARO DE ARMA DE FOGO, A VITIMA AINDA SAIU EM SEU VEICULO CONSEGUINDO CHEGAR NA RUA DAS PITOMBEIRAS PRÓXIMO A SUA RESIDENCIA, QUANDO PERDEU O CONTROLE DO VEICULO VINDO A SE CHOCAR COM A ARVORE E O MURO DE UMA RESIDENCIA. A VITIMA FOI SOCORRIDO PELA AMBULÂNCIA DO P.A MAS DEVIDO AOS FERIMENTOS VEIO A ÓBITO, O VEICULO DA VITIMA FOI CONDUZIDO PARA DPJC LOCAL PARA AS PROVIDENCIAS QUE O CASO REQUER. OBS: APÓS O ACONTECIDO FORAM RECEBIDA DENUNCIA VIA 190 QUE O AUTOR DOS DISPARO TERIA SIDO O RAFAEL DO BAR DA NEGA. ------------------------------------------------------------------------------------------- QUE APÓS RECEBER O BOLETIM DE OCORRÊNCIA, O TÉCNICO DE NECROPSIA SR WILSON ACIONOU A DELEGACIA INFORMANDO QUE A FAMÍLIA DA VÍTIMA ESTAVA NO IML DE POSSE DO APARELHO CELULAR DA VÍTIMA E QUE SOLICITAVA AS DIGITAIS DA VÍTIMA PARA DESBLOQUEAR O APARELHO CELULAR. WILSON ENTÃO SOLICITOU A PRESENÇA DOS INVESTIGADORES PLANTONISTAS A FIM DE AUTORIZAR O DESBLOQUEIO E APREENDER O APARELHO CELULAR. PORÉM, A FAMÍLIA AO TOMAR CONHECIMENTO DE QUE O APARELHO CELULAR SERIA APREENDIDO PELA POLÍCIA, SE RECUSARAM EM ENTREGAR O APARELHO CELULAR PARA O DESBLOQUEIO E FORAM EMBORA DO LOCAL - IML.</t>
  </si>
  <si>
    <t>2018.55544</t>
  </si>
  <si>
    <t>GILBERTO SANTOS DUARTE</t>
  </si>
  <si>
    <t>CONFRESA</t>
  </si>
  <si>
    <t>APOS A EQUIPE DE INVESTIGAÇÃO TOMAR CONHECIMENTO A RESPEITO DO HOMICÍDIO OCORRIDO NO VILAREJO VILA GOIAS, DESLOCOU ATE O LOCAL DOS FATOS JUNTAMENTE COM A EQUIPE DA POLITEC E A FUNERÁRIA ONDE FOI CONSTATADA A VERACIDADE DOS FATOS. QUE NO LOCAL ENCONTROU COM A SR. IZABEL DE FATIMA DUARTE MAE DA VÍTIMA GILBERTO SANTOS DUARTES, QUE NOS RELATOU QUE POR VOLTA DAS 7H00MIN CHEGOU EM SUA CASA UM HOMEM EM UMA MOTOCICLETA HONDA BROS VERMELHA SEM PLACA, DIZENDO QUE ESTAVA A PROCURA DE FUNCIONÁRIO PARA ROÇA PASTO NA VILA SANTA LUZIA. QUE O SUSPEITO COMEÇOU A CONVERSAR COM SEU FILHO EMBAIXO DO PE DE MANGA QUANDO CHEGOU DEIVILSON PEREIRA DA SILVA. QUE OS TRÊS FORAM PARA O BAR AO LADO DA CASA DA VÍTIMA, SENDO QUE AO CHEGAR NO BAR, O SUSPEITO ORDENOU QUE GILBERTO E DEIVILSON DEITASSEM NO CHÃO SEM OLHAR PARA TRAS DIZENDO QUE ERA UM ASSALTO. QUE DEIVILSON ENTÃO ESCULTOU DOIS DISPAROS CONTRA GILBERTO E LOGO OUVIU O SUSPEITO EXIGINDO QUE ELE ENTREGASSE O CELULAR (SAMSUNG GALAXI J7), E SAISSE DO LOCAL, O QUE ORA FOI FEITO. QUE O SUSPEITO APOS MATAR GILBERTO E SUBTRAIR O CELULAR DE DEIVILSON EMPREENDEU EM FUGA SENTIDO CANTA GALO. OBS. A VICINAL QUE DÁ ACESSO AO CANTA GALO TAMBEM DA ACESSO A VÁRIOS VILAREJOS, INCLUSIVE AO SANTA LUZIA.</t>
  </si>
  <si>
    <t>2018.55794</t>
  </si>
  <si>
    <t>JOSE CARLOS RIBEIRO BATISTA</t>
  </si>
  <si>
    <t>SANTOS DUMONT</t>
  </si>
  <si>
    <t xml:space="preserve">ATENDENDO SOLICITAÇÃO VIA 190 QUE NA RUA DOS AVIADORES NA CASA DA SENHORA VALDETE RODRIGUES DE CALVARIO, HAVIA UM INDIVIDUO SOLICITANDO SOCORRO QUE TINHA SIDO ESFAQUEADO, ESTA GU PM SE FEZ PRESENTE NO LOCAL, CONSTATOU O FATO E SOLICITOU A GU DO CORPO DE BOMBEIROS QUE SE FEZ PRESENTE NO LOCAL E CONSTATOU O ÓBITO, FOI ACIONADO A POLICIA CIVIL, LOGO APOS FAZER O ISOLAMENTO DO LOCAL DO CRIME, ESTA GU OBSERVOU A DIREÇÃO DA MARCA DOS PÉS DA VITIMA, FOI REALIZADA UMA INCURSÃO PELA FORÇA TÁTICA 02 CHEGANDO NA RUA PIRAPUTANGA Nº230 NA CASA DO SUSPEITO LUIS AUGUSTO VULGO PERU, FOI OBSERVADO POÇA DE SANGUE NO QUINTAL E NO QUARTO DO SUSPEITO, ENCONTRAVA-SE NA RESIDÊNCIA O IRMÃO DO SUSPEITO PERU, O SENHOR JULIANO DA SILVA CALVARIO, QUE INFORMOU QUE ESTAVA COM SUA FAMÍLIA EM CASA E ESCUTOU UMA DISCUSSÃO ENTRE SEU IRMÃO, O GEOVANI DA SILVA RAMOS VULGO PEZÃO E A VITIMA JOSE CARLOS RIBEIRO BATISTA VULGO JUCA DA MANGUEIRA, ESTA GUARNIÇÃO OBSERVANDO AS PEGADAS VERIFICOU QUE A VITIMA ESTAVA NA CASA DO GEOVANI VULGO PEZÃO ONDE HOUVE UMA DISCUSSÃO POIS HAVIA VIDROS QUEBRADOS NO CHÃO E A MOTOCICLETA QUE ESTAVA COM A VITIMA ESTAVA ENCOSTADA EM UMA MANGUEIRA NO QUINTAL. OBS: ESTA GUARNIÇÃO FEZ DILIGENCIA ATE A CASA DA VITIMA ONDE FOI INFORMADA PELO ADELSO QUE A VITIMA HAVIA EMPRESTADO SUA MOTOCICLETA E SAÍDO, E QUE TAMBÉM A VITIMA TINHA UMA BRIGA COM O GEOVANI VULGO PEZÃO. DIANTE DO EXPOSTO DESLOCAMOS AO CISC PARA REGISTRO DA OCORRENCIA. </t>
  </si>
  <si>
    <t>2018.55837</t>
  </si>
  <si>
    <t>PAULO CESAR DE OLIVEIRA</t>
  </si>
  <si>
    <t>SANTA MARIA I</t>
  </si>
  <si>
    <t>EM 18/02/18, ÀS 03H32, A VÍTIMA TERIA DADO ENTRADA NO PSM/VG, COM VÁRIAS ESCORIAÇÕES E HEMATOMAS NA REGIÃO DE FACE E CRÂNIO.SEGUNDO LEONILSO, CUNHADO DA VÍTIMA O MESMO ERA ESQUIZOFRÊNICO E, TINHA O HABITO DE SAIR DE CASA A NOITE PARA ANDAR E BEBER NOS BARES, DA REGIÃO DO JD STA MARIA II, VG. QUE A VÍTIMA CHEGOU EM CASA TODO MACHUCADO, SENDO ENTÃO SOCORRIDO POR FAMILIARES. NO BOLETIM MÉDICO PSM/VG, CONSTA QUE JÁ DEU ENTRADA COM PARADA CARDIORRESPIRATÓRIA.</t>
  </si>
  <si>
    <t>2018.56073</t>
  </si>
  <si>
    <t>EDIVALDO KNAAK DE OLIVEIRA</t>
  </si>
  <si>
    <t>SAO JOSE DO RIO CLARO</t>
  </si>
  <si>
    <t>ESTÁ GU PM FOI INFORMADA VIA CELULAR DE PLANTÃO QUE HOUVE VÁRIOS DISPAROS DE ARMA DE FOGO NA ESQUINA DAS RUAS PARANÁ E SERGIPE, ESTA GU PM COMPOSTA PELO CB PM ALEJEVANO E SD PM NUNES DESLOCOU ATÉ O LOCAL ONDE LÁ CHEGANDO FOI VISUALIZADO UM AGLOMERADO DE PESSOAS E UM CORPO CAÍDO AO CHÃO NO BAR DO AMADEU, A VITIMA TRATA-SE DE EDIVALDO KNAAK DE OLIVEIRA, QUE APRESENTA VÁRIAS PERFURAÇÕES DE ARMA DE FOGO; SENDO UMA DESTA CENTRALIZADA ENTRE OLHO DIREITO E O NARIZ E OUTRA NA ORELHA ESQUERDA POR FIM UMA TERCEIRA PERFURAÇÃO NO MAXILAR INFERIOR LADO DIRETO ,JÁ QUANTO AO SUSPEITO NINGUÉM SOUBE INFORMAR QUEM SERIA O AUTOR DOS DISPAROS OU QUALQUEIS CARACTERÍSTICAS BEM COMO ROTA DE FUGA. A POLÍCIA CIVIL FOI ACIONADA SE FAZENDO PRESENTE NO LOCAL BEM COMO A FUNERÁRIA RETIRANDO O CORPO DA VITIMA PARA DEMAIS PROCEDIMENTOS.</t>
  </si>
  <si>
    <t>2018.56176</t>
  </si>
  <si>
    <t>N.I. 02</t>
  </si>
  <si>
    <t>RESIDENCIAL JOSE CARLOS GUIMARAES</t>
  </si>
  <si>
    <t>ESTA EQUIPE DE INVESTIGADORES DE PLANTÃO NESTA ESPECIALIZADA, FOI ACIONADA PELO PLANTONISTA DESTA ESPECIALIZADA PARA ATENDIMENTO DE OCORRÊNCIA DE ENCONTRO DE CADÁVER; NO LOCAL DEPARAMOS COM A VITIMA DECAPITADA DENTRO DE UMA LAGOA EM ESTADO DE PUTREFAÇÃO, SENDO QUE SUA CABEÇA FOI LOCALIZADA NAIS ABAIXO NO LAGO PELA COMPANHIA DO BOMBEIRO MILITAR QUE AUXILIAVAM NA RETIRADA DO CORPO; DE ACORDO COM DADOS PRELIMINARES DA PERICIA TÉCNICA A VITIMA ESTAVA AMARRADA COM AS MÃOS PARA TRÁS COM FIO ELÉTRICO E ALEM DE TER A CABEÇA DECAPITADA APRESENTAVA VARIAS LESÕES DE ARMA BRANCA COM CORTES PROFUNDOS NA PARTE TRASEIRA DE AMBAS AS PERNAS (COXAS);</t>
  </si>
  <si>
    <t>2018.56184</t>
  </si>
  <si>
    <t>VIVIANE DA SILVA ANGELO</t>
  </si>
  <si>
    <t>COXIPO DO OURO</t>
  </si>
  <si>
    <t>ESTA EQUIPE FOI ACIONADA PARA ATENDER OCORRÊNCIA DE NATUREZA HOMICÍDIO LOCALIZADO AVENIDA PRINCIPAL, COMUNIDADE PENIEL, PRÓXIMO AO BAR DO GAÚCHO (2KM A ESQUERDA), BAIRRO COXIPO DO OURO, NESTA CAPITAL. NO LOCAL A VÍTIMA FOI ENCONTRADA EM ÓBITO CAÍDA EM REGIÃO MATAGAL EM AVANÇADO ESTADO DE DECOMPOSIÇÃO, NA POSIÇÃO DECÚBITO DORSAL, TRAJANDO MACACÃO CURTO ESTAMPADO DE VERMELHO, APRESENTAVA FERIMENTOS APARENTEMENTE PROVOCADOS POR INSTRUMENTO CORTANTE NA REGIÃO DO PESCOÇO, E CONTUNDENTE NO CRÂNIO E FACE, POSSUÍA TATUAGENS PAI E MÃE NOS ANTEBRAÇOS. DE ACORDO COM FAMILIAR QUE SE ENCONTRAVA PELO LOCAL SE TRATAVA DE VIVIANE DA SILVA ANGELO, 18 ANOS, QUE SE ENCONTRAVA DESAPARECIDA DE SUA RESIDÊNCIA DESDE SEXTA-FEIRA 16/02/2018 POR VOLTA DAS 19H30MIN, QUANDO ACIONOU MOTO TAXISTA REINALDO(65 99253-2694) PARA FAZER UMA CORRIDA NA REGIÃO DA PONTE DE FERRO. EM BUSCA PELO LOCAL A PERICIA LOCALIZOU UM ESTILETE PROVAVELMENTE UTILIZADO NO CRIME EM TELA, BEM COMO OUTROS OBJETOS, OS QUAIS SEGUEM ANEXO. TERMINO DA OCORRÊNCIA 15H20MIN. COORDENADA DE GPS 21L 0608882/ 8281942.</t>
  </si>
  <si>
    <t>2018.56233/ 2018.56276</t>
  </si>
  <si>
    <t>EVANDRO MORALES FERNANDES</t>
  </si>
  <si>
    <t>JARDIM GRAMADO</t>
  </si>
  <si>
    <t>A GUARNIÇÃO DA VIATURA 6093 FOI ACIONADA VIA CIOSP PARA ATENDIMENTO DE UMA OCORRÊNCIA DE DISPARO DE ARMA DE FOGO E QUE PELO LOCAL HAVIA UMA PESSOA ALVEJADA; AO CHEGAR PELO LOCAL DEPARAMOS COM A VITIMA CAÍDA AO SOLO COM SANGRAMENTO NA REGIÃO DO LADO ESQUERDO DO TÓRAX E ESTAVA CAÍDO PRÓXIMO A UMA MOTOCICLETA DE COR VERMELHA. FOI ACIONADO UMA EQUIPE DO SAMU QUE ESTEVE NO LOCAL E CONSTATOU O ÓBITO DA VÍTIMA, SENDO ASSIM FOI ACIONADO A POLITEC E DHPP QUE REALIZARAM OS TRABALHOS DE PERÍCIA NO LOCAL E VITIMA E EM SEGUIDA O IML REALIZOU A REMOÇÃO DO CORPO DA VÍTIMA. DIANTE DO FATO A GUARNIÇÃO DESLOCOU ATÉ A DHPP PARA REGISTRO DO FATO.</t>
  </si>
  <si>
    <t>2018.56273</t>
  </si>
  <si>
    <t>HERMES ANACLETO MIRANDA</t>
  </si>
  <si>
    <t>CAMPO VERDE</t>
  </si>
  <si>
    <t>RECANTO DOS PÁSSAROS I</t>
  </si>
  <si>
    <t>ESTA GU. FOI ACIONADA VIA COPOM, QUE TERIA UM HOMEM COM FERIMENTOS E DECEPARÃO A MÃO DO MESMO,ESTAVA PEDINDO SOCORRO. ESTA GU. DESLOCOU ATÉ O LOCAL O MESMO ESTAVA CAÍDO AO SOLO COM MUITO SANGRAMENTO E FOI SOCORRIDO PELA EQUIPE DO SAMU ATÉ O HOSPITAL MUNICIPAL, ONDE FOI CONSTATADO PELO MÉDICO QUE O MESMO TINHA VARIAS PERFURAÇÃO DE FACA PELO CORPO E PESCOÇO E DECEPARAM A MÃO DA VITIMA E LOGO EM SEGUIDA O MESMO VEIO A ÓBITO. ESTA GU. TEVE INFORMAÇÃO QUE A VITIMA LIGOU PARA A GENITORA NA DATA DO FATO PEDINDO VALOR R$100,00 CEM REAIS PARA PAGAR DIVIDA DE DROGAS QUE O MESMO ESTAVA DEVENDO QUE IRIAM COBRAR HOJE TIRANDO A SUA VIDA. NINGUÉM QUIZ PRESTAR INFORMAÇÃO OU TESTEMUNHAR SOBRE O FATO, E NEM FOI IDENTIFICADO O AUTOR DAS AGRESSÃO.</t>
  </si>
  <si>
    <t>2018.56289</t>
  </si>
  <si>
    <t>BARBARA BARROS ALMEIDA</t>
  </si>
  <si>
    <t>RISP 12</t>
  </si>
  <si>
    <t>PONTES E LACERDA</t>
  </si>
  <si>
    <t>POR VOLTA DAS 21H15MIN FOMOS INFORMADO VIA 190 QUE NA ESTRADA MUNICIPAL APOS O CORREGO DO BARREIRO NA GLEBA BARREIROS, APROXIMADAMENTE 500(QUINHENTOS METROS), FORA DA RODOVIA 174-B, ESTARIA OCORRENDO UM TIROTEIO, ATO CONTINUO AS GUARNIÇÕES PM SOB COMANDO DO 2º TEN PM REBELO, 3º SGTPM DA SILVA, SDPM LIMEIRA, SDPM BOMFIM, SDPM BRUNO CAMPOS, DESLOCARAM PARA O LOCAL, ONDE RECEBEMOS INFORMAÇÃO VIA COPON QUE NO LOCAL TERIA PESSOAS FERIADAS POR DISPAROS DE ARMA DE FOGO, AO CHEGARMOS NO LOCAL DEPARAMOS COM UM VEICULO UNO DE COR BRANCA ENCAVALADO NO BARRANCO DA ESTRADA E COM O CONDUTOR WANDERSON MORAIS ALMEIDA "VULGO FEDERAL" NO BANCO DO MOTORISTA ATINGIDO POR DISPAROS DE ARMA DE FOGO JÁ SEM VIDA, MOMENTO NO LOCAL TIVEMOS INFORMAÇÃO QUE SUA ESPOSA FERNANDA RODRIGUES DE BARROS ESTAVA JUNTAMENTE COM SUA FILHA BARBARA BARROS ALMEIDA TERIA SIDO SOCORRIDA POR UM MORADO PRÓXIMO DO LOCAL, ONDE FORAM ENCAMINHADAS PELA GUARNIÇÃO DO CORPO DE BOMBEIROS AO HOSPITAL VALE DO GUAPORÉ, ESTAVAM NO INTERIOR DO VEICULO SUA ESPOSA EM COMPANHIA DE SUA FILHA MENOR O QUAL FOI ATINGIDA NA REGIÃO DO TÓRAX, APOS DA ENTRADA NO HOSPITAL NÃO RESISTINDO OS FERIMENTOS VEIO A ÓBITO; SEGUNDO A TESTEMUNHA FERNANDA ELES ESTAVAM DESLOCANDO PARA SUA CHÁCARA, QUANDO SE DEPARARAM COM UMA PESSOA CAÍDA AO SOLO E AO SE APROXIMAR SURGIU DO MEIO DO MATO UMA PESSOA DO LADO ESQUERDO DO VEICULO ONDE EFETUOU DISPAROS CONTRA OS OCUPANTES DO VEICULO; A VITIMA WANDERSON AO PERCEBER QUE SERIA UMA EMBOSCADA TENTOU FUGIR DO LOCAL DANDO MARCHA RÉ NO VEICULO, MOMENTO EM QUE ENCAVALOU NO BARRANCO, QUANDO O AUTOR DOS DISPAROS APROXIMOU DA PORTA DO LADO DO PASSAGEIRO E MANDOU A ESPOSA CORRER SENÃO MATARIA-A TAMBÉM; OS SUSPEITOS ESTAVAM NUMA MOTOCICLETA VESTINDO CAMISETAS DE COR BRANCA E OUTRO DE COR PRETA, FUGIRAM DO LOCAL TOMANDO RUMO IGNORADO; AO CHEGAR A POLICIA TÉCNICA JUNTAMENTE COM POLICIA JUDICIARIA CIVIL FORAM LOCALIZADOS ALGUMAS CAPSULAS MUNIÇÕES 9MM DEFLAGRADAS NO INTERIOR DO VEÍCULOS, NAS MARGENS DA ESTRADA E NO MEIO DA VIA.</t>
  </si>
  <si>
    <t>WANDERSON MORAIS ALMEIDA</t>
  </si>
  <si>
    <t>2018.56316</t>
  </si>
  <si>
    <t>EDIO GOLÇALVES FILHO</t>
  </si>
  <si>
    <t>SAO BENEDITO</t>
  </si>
  <si>
    <t>A GUPM FOI INFORMADA VIA 190, QUE NA RODOVIA TRANSPANTANEIRA PRÓXIMO AO HOTEL CANOAS TERIA UM VEÍCULO FORA DA PISTA E COM UMA PESSOA QUE POSSIVELMENTE ESTARIA DORMINDO NA DIREÇÃO, A GUPM DESLOCOU ATÉ O LOCAL, ONDE ENCONTROU O VEÍCULO COM PERFURAÇÕES DE ARMA DE FOGO E NA DIREÇÃO DO VEÍCULO SE ENCONTRAVA UM INDIVÍDUO DE ALCUNHA "TODI", QUE TAMBÉM APRESENTAVA PERFURAÇÕES DE ARMA DE FOGO NA REGIÃO DA CABEÇA E PESCOÇO, DE IMEDIATO A GUPM ACIONOU O SAMU, A POLÍCIA CIVIL E POLITEC PARA TOMAREM AS MEDIDAS QUE O CASO REQUER. A GU PM ISOLOU O LOCAL ATE A CHEGADA DA POLICIA JUDICIARIA CIVIL. APOS A CHEGADA DOS AGENTES A GU PM DEIXOU O LOCAL DEVIDO A DEMANDA DE OCORRÊNCIAS PENDENTES NO MOMENTO DO FATO.</t>
  </si>
  <si>
    <t>2018.56693 / 2018.56747</t>
  </si>
  <si>
    <t>BENEDITO XAVIER DE MATOS BELEM</t>
  </si>
  <si>
    <t>ROSARIO OESTE</t>
  </si>
  <si>
    <t>ESTA GUPM FOI ACIONADA PELO SOLICITANTE INFORMANDO QUE HAVIAM ATIRADO EM SEU IRMÃO O SR. BENEDITO NA CASA DA VÍTIMA, DESLOCAMOS ATÉ O LOCAL NA COMUNIDADE DO MAZAGÃO ONDE O SR. JOSÉ NOS CONDUZIU ATÉ A RESIDENCIA DA VÍTIMA, ONDE O MESMO ESTAVA NA CAMA SEM SINAIS VITAIS (MORTO), E NO MOMENTO FOMOS INFORMADOS QUE NA CASA DO SR. JOSÉ ENCONTRAVA A OUTRA VÍTIMA O SR. VALDENIS COM TRÊS PERFURAÇÕES DE ARMA DE FOGO, ONDE A GU PRESTOU SOCORRO ATÉ O HOSPITAL LAURA DE VICUNHA EM NOBRES. RETORNAMOS AO LOCAL E RECEBEMOS A INFORMAÇÃO QUE O SUSPEITO HAVIA SEGUIDO SENTIDO A FAZENDA BOM FUTURO, A GU SEGUIU O MESMO SENTIDO E PRÓXIMO A FAZENDA DO SR. VALETE ONDE AVISTAMOS O SUSPEITO SEGUINDO SENTIDO A SAÍDA PARA NOVA BRASILÂNDIA, ONDE FOI FEITA A ABORDAGEM DO MESMO ONDE CONFESSOU TER COMETIDO O CRIME E RELATOU QUE TINHA PRÓXIMO A RESIDENCIA DA VÍTIMA EM UM MATAGAL QUE DEIXOU SUA MOCHILA COM SEUS PERTENCES E A ARMA DO CRIME, O SUSPEITO ESTAVA CONDUZINDO UMA MOTONETA HONDA/C100 BIZ ES DE COR VERMELHA PLACA JZR8036 QUE ROUBOU DE UMA DAS VÍTIMAS O SR. VALDENIS. DIANTE DOS FATOS FOI CONFECCIONADO O B.O E ENCAMINHADO A DELPOL DE ROSÁRIO OESTE, JUNTAMENTE O SUSPEITO E OS MATERIAIS DO CRIME, O SUSPEITO ENCONTRA SE COM UMA LESÃO NA CABEÇA QUE SEGUNDO O MESMO DEVIDO AS QUEDAS QUE SOFREU COM A MOTO NO MOMENTO DA FUGA. OBS: - B.O EDITADO PARA CONSTAR A PLACA DA REFERIDA MOTOCICLETA.</t>
  </si>
  <si>
    <t>2018.56693</t>
  </si>
  <si>
    <t>VALDENIS SILVA DE ARRUDA</t>
  </si>
  <si>
    <t>2018.57670 / 2018.57868</t>
  </si>
  <si>
    <t>ANDERSON FERNANDO MILITAO</t>
  </si>
  <si>
    <t>FOMOS INFORMADOS VIA CIOSP QUE HAVIA UM HOMEM CAÍDO AO SOLO NA AV IARA, PRÓXIMO A PONTE DE MADEIRA DO BAIRRO SOL NASCENTE, VITIMA DE TER SOFRIDO DISPAROS DE ARMA DE FOGO. DE IMEDIATO ESTA GUPM DESLOCOU ATE O LOCAL, ONDE JÁ SE ENCONTRAVAM UMA EQUIPE DA GUARDA MUNICIPAL E UMA EQUIPE DO SAMU, ONDE A MEDICA AGATA V. S. FRUTOSO CRM MT 8055 VEIO A CONSTATAR O ÓBITO. SEGUNDO INFORMAÇÕES DA EQUIPE DA GUARDA MUNICIPAL, A VITIMA TRAFEGAVA PELA AV IARA EM SUA BICICLETA, MOMENTO QUE UM VEICULO SE APROXIMOU E EFETUOU 5 DISPAROS EM SUA DIREÇÃO, EM SEGUIDA EVADIRAM DO LOCAL TOMANDO RUMO IGNORADO. DIANTE DOS FATOS, FORAM ACIONADOS OS ÓRGÃOS COMPETENTES E REGISTRADO ESSE BOPM PARA FINS ADMINISTRATIVOS.</t>
  </si>
  <si>
    <t>2018.58000 / 2018.58811</t>
  </si>
  <si>
    <t>ALEXANDRE ALVES ANTUNES</t>
  </si>
  <si>
    <t>RECANTO DAS SERIEMAS</t>
  </si>
  <si>
    <t>A EQUIPE DE PLANTÃO DESTA DELEGACIA ESPECIALIZADA FOI ACIONADA PELO CIOSP PARA ATENDIMENTO DE OCORRÊNCIA DE LIBERAÇÃO DE CADÁVER NO PRONTO SOCORRO MUNICIPAL DE CUIABÁ. QUE DILIGENCIARAM ATÉ AO REFERIDO PRONTO SOCORRO ONDE CONSTATARAM A VERACIDADE DA OCORRÊNCIA E CONFORME O PRONTUÁRIO DE ATENDIMENTO MÉDICO O PACIENTE FOI SOCORRIDO PELO SAMU, DANDO ENTRADA ÀS 16:51 HORAS, COM LESÃO CAUSADA POR PAF NO CRÂNIO COM EXPOSIÇÃO DE MASSA ENCEFÁLICA, EVOLUINDO PARA ÓBITO ÀS 19:50 HORAS. POSTERIORMENTE TOMAMOS CONHECIMENTO DO BOLETIM DE OCORRÊNCIA DA POLÍCIA MILITAR NUMERO 2018.57665 O QUAL NARRA QUE A VÍTIMA FOI LOCALIZADA NO BAIRRO RECANTO DAS SERIEMAS, INTERIOR DE UM VEÍCULO E COM SINAIS DE PAF'S. NADA MAIS DECLAROU.</t>
  </si>
  <si>
    <t>2018.58026/ 2018.58014</t>
  </si>
  <si>
    <t>MAYCON RIBEIRO DA COSTA</t>
  </si>
  <si>
    <t>PEDRA 90</t>
  </si>
  <si>
    <t>A GUARNIÇÃO DA VIATURA 9248 FOI ACIONADA VIA CIOSP PARA ATENDER UMA OCORRÊNCIA DE DISPARO DE ARMA DE FOGO, LOTEAMENTO VITORIA, NA RUA 52, REGIÃO DO PEDRA 90. A GUARNIÇÃO DESLOCOU A RUA INDICADA, POPULARES INFORMARAM QUE OUVIRAM OS DISPAROS VINDO DO INTERIOR DE UMA RESIDÊNCIA; AO CHEGARMOS NA RESIDÊNCIA ENCONTRAMOS O CORPO DA VITIMA CAÍDA QUASE FORA DA CASA, FOI ACIONADO UMA EQUIPE DO SAMU QUE CONSTATOU O ÓBITO DA VITIMA, POSTERIORMENTE SE FIZERAM PRESENTES NO LOCAL UMA EQUIPE DA DHPP, POLITEC E IML. A GUARNIÇÃO CONVERSOU COM POPULARES, PORÉM NINGUÉM FORNECEU DETALHES DO OCORRIDO. SENDO ASSIM A GUARNIÇÃO DESLOCOU A DHPP ONDE REGISTROU A OCORRÊNCIA PARA PROVIDÊNCIAS.</t>
  </si>
  <si>
    <t>2018.59517</t>
  </si>
  <si>
    <t>DANIEL ALVES FILHO DA SILVA</t>
  </si>
  <si>
    <t>BARRA DO BUGRES</t>
  </si>
  <si>
    <t>DISTRITO DE ASSARI</t>
  </si>
  <si>
    <t>ESTA GUARNIÇÃO PM FOI ACIONADA POR VOLTA DAS 20 HORAS PARA ATENDER UMA OCORRÊNCIA NO DISTRITO DE ASSARI. AS INFORMAÇÕES DAVAM CONTA DE QUE HAVIAM ENTRADO NA RESIDÊNCIA DA VITIMA E EFETUARAM DISPAROS DE ARMA DE FOGO CONTRA ELA. DE IMEDIATO FOI ACIONADO A AMBULÂNCIA DO HOSPITAL REGIONAL PARA PRESTAR SOCORRO À VITIMA E EFETUADO O DESLOCAMENTO PARA O ATENDIMENTO DA SOLICITAÇÃO. AO CHEGAR NO LOCAL DO FATO, FOI CONSTATADO PELOS SOCORRISTAS DA AMBULÂNCIA QUE A VITIMA JÁ ESTAVA EM ÓBITO, COM UM DISPARO DE ARMA DE FOGO NA FACE DO LADO ESQUERDO. DIANTE DA CONSTATAÇÃO, O LOCAL FOI ISOLADO E ACIONADO A POLICIA JUDICIARIA CIVIL JUNTAMENTE COM A POLITEC QUE, POSTERIORMENTE, CHEGARAM AO LOCAL E ADOTARAM AS DEMAIS MEDIDAS CABÍVEIS AO CASO.</t>
  </si>
  <si>
    <t>2018.60650</t>
  </si>
  <si>
    <t>GENIVAL BENICIO DA SILVA</t>
  </si>
  <si>
    <t>SAO JOSE I</t>
  </si>
  <si>
    <t xml:space="preserve">ESTA EQUIPE FOI ACIONADA PELO CIOSP NO DIA 21/02/2018, POR VOLTA DAS 09H38MIN, PARA ATENDER UMA OCORRÊNCIA DE HOMICÍDIO NA AVENIDA FERNANDO CORRÊA DA COSTA, Nº 7029, BAIRRO SÃO JOSÉ I, CUIABÁ  MT. NO LOCAL DA OCORRÊNCIA, CONSTATAMOS QUE A VÍTIMA FOI ENCONTRADA NO QUARTO DOS FUNDOS DA EMPRESA IMPERIO MOTO SERRA, NA POSIÇÃO DECUBITO DORSAL, COM LESÕES PERFURO INCISAS E COM UMA ESPONJA NA BOCA. TRAJAVA UMA CALÇA DE COR VERDE ESCURA E UMA CAMISETA VERDE CLARA. SEGUNDO RELATOS DAS TESTEMUNHAS, A VÍTIMA FOI ENCONTRADA PELO PROPRIETÁRIO DO ESTABELECIMENTO QUE ACIONOU A POLÍCIA MILITAR E, POSTERIORMENTE O SAMU, QUE CONFIRMOU O ÓBITO (REGISTRO DE ATENDIMENTO MÉDICO EM ANEXO).OCORRÊNCIA ENCERRADA ÀS 13H00MIN. </t>
  </si>
  <si>
    <t>2018.60772</t>
  </si>
  <si>
    <t>DIOGO RICARDO DA COSTA</t>
  </si>
  <si>
    <t>FOMOS ACIONADOS VIA 190 PARA ATENDER UMA OCORRÊNCIA DE TENTATIVA DE HOMICÍDIO, NO QUAL QUANDO CHEGAMOS NO LOCAL CONSTATAMOS A VERACIDADE DO FATO. VERIFICAMOS QUE A VÍTIMA ESTAVA COM PERFURAÇÃO NA AXILA, NO LADO ESQUERDO, PERDENDO MUITO SANGUE. LOGO EM SEGUIDA, O SERVIÇO DE ATENDIMENTO MÓVEL DE URGÊNCIA (SAMU) COMPARECEU NO LOCAL PRESTANDO SOCORRO A VÍTIMA, QUE NO ENTANTO VEIO A ÓBITO DENTRO DA VIATURA DO SAMU. A TESTEMUNHA MARIA DE ARAUJO QUE É MÃE DO SUSPEITO PAULO JUNIOR NOS INFORMOU QUE A VÍTIMA DIOGO CHEGOU MUITO ALTERADO A SUA RESIDÊNCIA DIZENDO QUE QUERIA BEBER O SANGUE DO SUSPEITO. A VÍTIMA DIOGO ADENTROU A RESIDÊNCIA E ESFAQUEOU O SUSPEITO PAULO JUNIOR, QUE PARA A SUA DEFESA TAMBÉM PEGOU UMA FACA E DESFERIU FACADAS NA VÍTIMA DIOGO. QUE LOGO APÓS, PAULO JUNIOR EVADIU-SE DO LOCAL FERIDO, TOMANDO RUMO IGNORADO. ESTA GUARNIÇÃO ENTROU EM CONTATO COM A DHPP, QUANDO FOMOS INFORMADOS PELA DELEGADA LÍGIA QUE NÃO ERA NECESSÁRIO FAZER A PRESERVAÇÃO DO LOCAL DO CRIME. DIANTE DOS FATOS, DESLOCAMOS ATÉ A 1º D.P PARA A CONFECÇÃO DO BOLETIM DE OCORRÊNCIA E PROVIDÊNCIAS PERTINENTES.</t>
  </si>
  <si>
    <t>2018.60904</t>
  </si>
  <si>
    <t>MARCELO PEREIRA DA SILVA</t>
  </si>
  <si>
    <t>NOVA BANDEIRANTE</t>
  </si>
  <si>
    <t>QUE ESTA EQUIPE DE POLICIAIS FOI ACIONADA PELO COMUNICANTE ACIMA QUALIFICADO POR VOLTA DAS 15H00MIN, QUE O MESMO NOS RELATOU QUE ESTAVA NO GARIMPO NOVO ASTRO, ZONA RURAL DESTA URBE, APROXIMADAMENTE 140 QUILÔMETROS DE DISTANCIA DO CENTRO E QUE NAQUELA LOCALIDADE HAVIA ACONTECIDO UM HOMICÍDIO, QUE O COMUNICANTE AINDA RELATOU QUE A VITIMA HAVIA SIDO ALVEJADA COM DISPAROS DE ARMA E FOGO; QUE EM POSSE DA NOTICIA A POLICIA CIVIL SOLICITOU APOIO A POLICIA MILITAR QUE PRONTAMENTE ATENDEU A SOLICITAÇÃO, QUE FEZ PARTE DA EQUIPE O AGENTE FUNERÁRIO PAULO CESAR TEOTÔNIO (FUNERÁRIA CRISTO REI), QUE DILIGENCIAMOS ATÉ O LOCAL E LA CHEGANDO NA VILA DO GARIMPO NOVO ASTRO O COMUNICANTE NOS LEVOU ATÉ A LOCAL ONDE HAVIA ACONTECIDO O FATO, QUE VERIFICAMOS A AUTENTICIDADE DOS FATOS E A EQUIPE REALIZOU OS PROCEDIMENTOS DE LOCAL DE CRIME, RECOLHEMOS O CORPO E OS ENVOLVIDOS FORAM ENCAMINHADOS A DELEGACIA PARA PROVIDENCIA CABÍVEIS, QUE SEGUNDO A TESTEMUNHA MANOEL LEITE FERNANDES VULGO GENIVALDO, A VITIMA O SENHOR MARCELO PEREIRA DA SILVA VULGO "PARANÁ" ESTAVA DENTRO DA CANTINA, NO LOCAL ONDE RESIDIA, QUE ESTE LOCAL É UMA HABITAÇÃO COLETIVA, QUE MARCELO TRABALHOU PARA O SENHOR WILSON NUNES DE MOURA E ALI FICAVAM VÁRIOS GARIMPEIROS, QUE NO MOMENTO DO CRIME SEGUNDO A TESTEMUNHA OCULAR MANOEL, A VITIMA ESTAVA SENTADA EM UM BANCO DENTRO DA CANTINA E O SUSPEITO CONHECIDO NA REGIÃO DO GARIMPO NOVO ASTRO COMO "EDMILSON" CHEGOU E JÁ EM POSSE DE UMA ARMA DE FOGO TIPO ESPINGARDA, NÃO DISSE NADA, APROXIMOU DA PORTA DA CANTINA E EFETUOU DOIS DISPAROS DE ARMA DE FOGO CONTRA A VITIMA, QUE A VITIMA DISSE ANTES DO DISPARO "O QUE É ISSO EDMILSON", QUE APÓS OS DISPAROS AS PESSOAS QUE ALI ESTAVAM CORRERAM, QUE ALEM DE MANOEL ESTAVA NO LOCAL A COZINHEIRA DA CANTINA CONHECIDA COMO ROSE, QUE ROSE TAMBÉM TRABALHA PARA SENHOR WILSON NUNES DE MOURA QUE É PROPRIETÁRIO DO LOCAL; QUE, O MOTIVO DO CRIME SERIA POR CONTA DE UMA DISCUSSÃO ENTRE AS PARTES; QUE DEVIDO AO PÉSSIMO ESTADO DE CONSERVAÇÃO DAS ESTRADAS A EQUIPE DEMOROU APROXIMADAMENTE 15H00MIN PARA IR E VOLTAR.</t>
  </si>
  <si>
    <t>2018.62182</t>
  </si>
  <si>
    <t>GIOVANA SINOPOLI</t>
  </si>
  <si>
    <t>JARDIM DAS ORQUIDEAS</t>
  </si>
  <si>
    <t>POR VOLTA DAS 16:50 HORAS FUI INFORMADO PELA AUTORIDADE POLICIAL QUE HAVIA OCORRIDO UM HOMICÍDIO PRÓXIMO A ESTA UNIDADE POLICIAL, DE IMEDIATO DESLOCAMOS PARA O LOCAL INDICADO, SENDO ESTE; AVENIDA DOS BEIJA FLOR, NUMERO 1521-W, AP.19, BAIRRO JARDIM DAS ORQUÍDEAS, ONDE LA CHEGANDO DEPARAMOS COM A RESIDENCIA COM MUITO SANGUE NO CHÃO DA COZINHA, E A VÍTIMA GIOVANA SINOPOLI, DE 16 ANOS JÁ HAVIA SIDO SOCORRIDA PELO CORPO DE BOMBEIRO E LEVADA ATÉ O HOSPITAL MUNICIPAL COM VARIAS PERFURAÇÕES DE INSTRUMENTO CORTO CORTANTE(FACA). NOS DEPARAMOS COM O MENOR ALFREDO HENRIQUE STOFFEL CASAGRANDE, TODO ENSANGUENTADO. SENDO ESTE NAMORADO DA VÍTIMA, QUE ENTREVISTA COM O MESMO ESTE RELATOU INICIALMENTE QUE UM HOMEM DE CAMISA PRETA E CALÇA JEANS ENTROU E PEGOU A FACA SOBRE O BALCÃO DA COZINHA E DESFERIU VÁRIOS GOLPES CONTRA A VÍTIMA E NO MOMENTO EM QUE SAIU DISSE "TA PAGO TA PAGO", EM SEGUIDA TERIA TOMADO RUMO IGNORADO. CONDUZIMOS O MENOR PARA O HOSPITAL MUNICIPAL PARA SER ATENDIDO E EM SEGUIDA ENCAMINHAMOS O MESMO PARA ESTA DELEGACIA ONDE EM ENTREVISTA COM ALFREDO ESTE DEU OUTRA VERSÃO. VALE RESSALTAR QUE ALFREDO ESTAVA MUITO ALTERADO E RELATOU QUE ELE TEVE UM SURTO E EM DADO MOMENTO TEVE UM APAGÃO E QUE SÓ SE RECORDA DE TER VISTO A FACA SOBRE A BANCADA E QUE QUANDO SE DEU POR SI ESTAVA SOBRE O CORPO DE GIOVANA E ELA PEDINDO AJUDA, MOMENTO EM QUE ELE RETIROU A FACA QUE ESTAVA CRAVADA NO CORPO DA VÍTIMA E ENTROU EM DESESPERO E FOI TENTAR BUSCAR AJUDA; QUE AO SAIR DA CASA VIU A VIZINHA ONDE ESTE SOLICITOU AJUDA. ALFREDO RELATOU AINDA QUE NA MENTE DELE HAVIA OUTRA PESSOA NAQUELE LOCAL PORÉM ERA SÓ NA MENTE DELE. SEGUNDO ALFREDO ELE SURTOU E QUE NÃO SE RECORDA DE TER COMETIDO O CRIME, PORÉM SÓ HAVIA ELE E A VÍTIMA NA CASA NA HORA DO OCORRIDO. ALFREDO TEM VARIAS LESÃO NA REGIÃO DO PESCOÇO (SINAIS DE UNHAS), NAS MÃOS, E NA REGIÃO DO TÓRAX. "PROVAVELMENTE" PROVENIENTE DE LUTA CORPORAL COM A VÍTIMA.FOI GRAVADO VÍDEO COM CELULAR DA ENTREVISTA COM ALFREDO.</t>
  </si>
  <si>
    <t>2018.63476</t>
  </si>
  <si>
    <t>TOMAS DOS SANTOS XAVIER</t>
  </si>
  <si>
    <t>NA DATA ACIMA MENCIONADA, O INVESTIGADOR DE POLICIA ROBERTO FOI INFORMADO VIA 197 DE QUE HAVIA UM CORPO DE UM HOMEM NA VILA AGROVILA. DE IMEDIATO OS INVESTIGADORES KESTER E RICARDO DESLOCARAM ATÉ O LOCAL E CONSTATARAM A MORTE VIOLENTA ADVINDO DE ARMA CONTUNDENTE (PAULADAS) DE TOMAS DOS SANTOS XAVIER. NO LOCAL DO HOMICÍDIO HAVIA MUITO SANGUE NO CHÃO E PAREDES E UM TIJOLO NA COZINHA COM RESQUÍCIOS DE SANGUE. O CORPO DA VÍTIMA JÁ ESTAVA EM ESTADO AVANÇADO DE DECOMPOSIÇÃO E APRESENTAVA UM AFUNDAMENTO DE CRÂNIO, ADVINDO DAS PAULADAS. SEGUNDO POPULARES TOMAS BEBIA MUITO, PORÉM ERA UMA EXCELENTE PESSOA. CONFECCIONADO BOLETIM DE OCORRÊNCIA PARA CONHECIMENTO DA AUTORIDADE POLICIAL.</t>
  </si>
  <si>
    <t>2018.124996</t>
  </si>
  <si>
    <t>MARAOZINHO</t>
  </si>
  <si>
    <t>VILA BELA DA SS TRINDADE</t>
  </si>
  <si>
    <t>QUE,RECEBEMOS INFORMAÇÕES ANONIMA QUE MARCOS THIAGO MORAIS DE CASTRO( PRESO EM 24/02/2018 - BO/GEFRON 2018.63854 - TRAFICO DE DROGAS) E VULGO "NEGÃO DA MARTA" TERIA TORTURADO E MATADO A PESSOA DE VULGO "MARAOZINHO".QUE, AINDA SEGUNDO O DENUNCIANTE, O CRIME TERIA TIDO TAMBÉM A PARTICIPAÇÃO DA MULHER DE MARQUINHOS;QUE, A MOTIVAÇÃO DOS FATOS TERIA SIDO QUE MARAOZINHO ERA USUÁRIO DE DROGAS E ESTARIA DEVENDO A MARQUINHOS ALÉM DE TER ASSEDIADO UMA FILHA(MENOR) DA ESPOSA DELE;QUE, REGISTRA-SE O PRESENTE BOLETIM DE OCORRÊNCIA VISANDO PROVIDENCIAS QUE O CASO REQUER.</t>
  </si>
  <si>
    <t>2018.63541</t>
  </si>
  <si>
    <t>LUCIANO ALVES PEREIRA</t>
  </si>
  <si>
    <t>JACARANDA</t>
  </si>
  <si>
    <t xml:space="preserve">COMPARECEU NESTA CENTRAL DE OCORRÊNCIAS POLICIAIS A COMUNICANTE NOTICIANDO QUE SEU IRMÃO (VÍTIMA DESTA OCORRÊNCIA) ESTAVA DESAPARECIDO DESDE O DIA (15/02/2018), RELATA QUE A FILHA DA VÍTIMA OUVIU FALAR QUE SEU PAI ESTARIA MORTO, INFORMA QUE A MENOR ENTROU EM CONTATO COM A COMUNICANTE QUE SE DIRIGIU AO IML (INSTITUTO MÉDICO LEGAL) DE CUIABÁ E CONSTATOU QUE O CORPO DE SEU IRMÃO ESTAVA NO LOCAL, RELATA QUE LUCIANO FOI ASSASSINADO E SEU CORPO FOI ENCONTRADO EM UM LAGO NO BAIRRO JACARANDÁ NO MUNICÍPIO DE VÁRZEA GRANDE MT, A COMUNICANTE INFORMA QUE A EX COMPANHEIRA DE LUCIANO, GLAUCIA SANTOS DOS SANTOS, ESTAVA AMEAÇANDO O MESMO DE MORTE E DISSE QUE LUCIANO NÃO IRIA AO ANIVERSÁRIO DE SUA FILHA (QUE SERÁ NO DIA 25/02/2018). RAZÃO PELA QUAL COMPARECE PAR NARRAR O FATO E REGISTRAR ESTE DOCUMENTO. TODAS AS INFORMAÇÕES PRESTADAS NESTA OCORRÊNCIA SÃO DE INTEIRA RESPONSABILIDADE DO DECLARANTE PODENDO RESPONDER CÍVEL E CRIMINALMENTE. </t>
  </si>
  <si>
    <t>2018.63556 / 2018.63551</t>
  </si>
  <si>
    <t>WILSON SCARIOTTI</t>
  </si>
  <si>
    <t>ESTA GUPM FORA ACIONADO VIA CELULAR FUNCIONAL DE QUE TERIA UMA CARRETA CRUZADA NA PISTA NA MT 225 PRÓXIMO AO ARMAZÉM DA SIPAL, E DE QUE TERIA O CORPO DE UM SENHOR NO MEIO DA VIA APARENTEMENTE JÁ EM ÓBITO, AO RECEBER TAL INFORMAÇÃO, ESSA GUPM INFORMOU SEU ESCALÃO SUPERIOR SOBRE O FATO NARRADO ONDE ESTA FOI ORIENTADA A TOMAR TODAS AS MEDIDAS CABÍVEIS, ESTA GUPM FORA ATE O LOCAL DO FATO ONDE CONSTATOU A VERACIDADE DO ACONTECIDO, ESTA GUPM ISOLOU O PERÍMETRO PRESERVANDO ASSIM O CENÁRIO E LOGO EM SEGUIDA SER FEITA UMA VARREDURA NO LOCAL, DE IMEDIATO FORA ACIONADO O PLANTÃO DA POLICIA JUDICIARIA CIVIL, INVESTIGADOR EVANDRO, QUE DE IMEDIATO COMPARECEU NO LOCAL E ACIONOU O PLANTÃO DA POLICIA TÉCNICA DE SINOP.</t>
  </si>
  <si>
    <t>2018.64126</t>
  </si>
  <si>
    <t>VALDICIO ARRUDA AMORIM</t>
  </si>
  <si>
    <t>BARAO DE MELGACO</t>
  </si>
  <si>
    <t>COHAB JARDIM DAS FLORES</t>
  </si>
  <si>
    <t>A EQUIPE DE INVESTIGADORES DESTA ESPECIALIZADA FOI ACIONADA VIA CIOSP PARA ATENDER A OCORRENCIA DE LIBERAÇÃO DE CADAVER NO PRONTO SOCORRO DA CAPITAL. SEGUNDO INFORMAÇÕES COLHIDAS NA UNIDADE MÉDICA A VÍTIMA FOI SOCORRIDA PELA EQUIPE DO SAMU DA CIDADE DE BARÃO DE MELGAÇO ONDE RESIDIA E POSTERIORMENTE TRAZIDA PARA O PS DE CUIABA COM FERIMENTOS PROVOCADOS POR ARMA BRANCA (FACA) APÓS UMA DISCUSSÃO NO DIA 18/02/2018. A VÍTIMA ESTAVA SOB CUIDADOS MEDICOS DO PS DE CUIABA, PORÉM NÃO RESISTINDO AOS FERIMENTOS VEIO A ÓBITO NESTA DATA POR VOLTA DAS 18:30H.</t>
  </si>
  <si>
    <t>2018.64166</t>
  </si>
  <si>
    <t>VALDERIO DE ARAUJO</t>
  </si>
  <si>
    <t>JARDIM DAS FLORES</t>
  </si>
  <si>
    <t>O SAMU FOI CHAMADO NO LOCAL POR CAUSA DE UM INDIVIDUO QUE ESTAVA EMBRIAGADO DEITADO AO SOLO. AO CHEGAR AO LOCAL O MEDICO DO SAMU CONSTATOU QUE A VÍTIMA ESTAVA EM ÓBITO E COM UMA PERFURAÇÃO NO PEITO, PROVAVELMENTE DE ARMA BRANCA, ONDE O SAMU ACIONOU A POLÍCIA MILITAR E ESTA VIATURA COMPARECEU AO LOCAL E OS INVESTIGADORES GABRIEL E WESLEY DA DELEGACIA DE HOMICÍDIO TAMBÉM ESTIVERAM NO LOCAL, ASSIM COMO OS PERITOS EDER, JONES E LENARD. BOLETIM REGISTRADO PARA PROVIDENCIAS.</t>
  </si>
  <si>
    <t>2018.64602</t>
  </si>
  <si>
    <t>REBERT DIEGO MELGADO</t>
  </si>
  <si>
    <t>JARDIM NOSSA SENHORA DA GLÓRIA</t>
  </si>
  <si>
    <t>ESTA EQUIPE COMPOSTA PELOS INVESTIGADORES MARIA TENÓRIO E BONISENHA FORAM COMUNICADOS SOBRE UM HOMICÍDIO QUE OCORRERA POR MEIO DE ARMA BRANCA, NO CONTEXTO DE DIVERSAS RIXAS E AMEAÇAS TROCADAS ENTRE SUSPEITO E VÍTIMA, QUANDO NESTA DATA APÓS A VÍTIMA TER AMEAÇADO O SUSPEITO E FAMILIARES DESTE EM SUA RESIDÊNCIA, O SUSPEITO RESPONDEU TOMANDO USO DE UMA FACA E PERSEGUINDO A VÍTIMA POR CERCA DE MEIO QUARTEIRÃO A PARTIR DA RESIDÊNCIA DO SUSPEITO ATÉ O MOMENTO EM QUE A VÍTIMA SUCUMBIU A AGRESSÃO, VINDO A ÓBITO. APÓS O ATO, O SUSPEITO TERIA TOMADO RUMO IGNORADO. A GUARNIÇÃO DA POLÍCIA MILITAR DO SARGENTO AZEVEDO FEZ O ATENDIMENTO INICIAL DA OCORRÊNCIA E ACIONOU ESTA ESPECIALIZADA PARA A INVESTIGAÇÃO PRELIMINAR. ATÉ O PRESENTE MOMENTO DA ELABORAÇÃO DESTE BOLETIM, O SUSPEITO SEGUE FORAGIDO.</t>
  </si>
  <si>
    <t>2018.64630</t>
  </si>
  <si>
    <t>ROSIDELMA CANDIDO DE SOUZA</t>
  </si>
  <si>
    <t>LOTEAMENTO PADRE LOTHAR II</t>
  </si>
  <si>
    <t>A EQUIPE COMPOSTA PELOS INVESTIGADORES DA DHPP MARIA TENÓRIO E BONISENHA, ENQUANTO ATENDIA A OCORRÊNCIA Nº 2018.64602, TOMOU CONHECIMENTO DE UM OUTRO HOMICÍDIO QUE TERIA OCORRIDO NO BAIRRO PADRE LOTHAR. DEVIDO A NECESSIDADE DE CONDUÇÃO DE TESTEMUNHA NO PRIMEIRO CASO, E PELAS DUAS OCORRÊNCIAS TEREM OCORRIDO QUASE SIMULTANEAMENTE, SOLICITOU-SE O APOIO DO PLANTÃO DA 1ª DP PARA O ATENDIMENTO DESTA OCORRÊNCIA, PRONTAMENTE ATENDIDO PELOS INVESTIGADORES EVAIR E ROBERTO. FOI INFORMADO POR VIZINHOS DO LOCAL DO FATO QUE HOUVERA UMA FORTE DISCUSSÃO ENTRE A VÍTIMA E O SUSPEITO, NA QUAL A VÍTIMA FOI VISTA COM UMA FACA EM MÃOS E APARENTEMENTE TERIA TENTADO ATACAR O SUSPEITO, E DE POSSE DE UM REVÓLVER TERIA DISPARADO CERCA DE QUATRO TIROS, CAUSANDO O ÓBITO DA VÍTIMA, QUE FOI CONSTATADO NO LOCAL PELA EQUIPE DO SAMU. APÓS O CRIME, O SUSPEITO SE EVADIU DO LOCAL EM UMA MOTOCICLETA HONDA 150 CC PRETA QUE SERIA DE SUA PROPRIEDADE. OS PERITOS MAXSUEL SOUZA E KAIRO ARAÚJO REALIZARAM A PERÍCIA DO LOCAL, QUE ENCONTRAVA-SE ISOLADO POR POLICIAIS MILITARES. CABE RESSALTAR QUE O SUSPEITO E A VÍTIMA ESTAVAM EM UM RELACIONAMENTO AMOROSO HÁ MAIS DE UM ANO E MORAVAM JUNTOS.</t>
  </si>
  <si>
    <t>2018.66327 / 2018.66337</t>
  </si>
  <si>
    <t>WANDER VANDERSON NUNES DE SOUZA</t>
  </si>
  <si>
    <t>NOVA ALIANÇA</t>
  </si>
  <si>
    <t>A GUARNIÇÃO DO OFICIAL DE ÁREA, FOI INFORMADA VIA CIOSP SOBRE UMA OCORRÊNCIA ENVOLVENDO UM CIDADÃO ALVEJADO NO BAIRRO NOVA ALIANÇA EM VÁRZEA GRANDE, MAIS PRECISAMENTE NA RUA 17. DESTA FEITA, A GUARNIÇÃO DA OFICIAL DE AREA JUNTAMENTE COM A VIATURA DE APOIO DESLOCOU PARA O LOCAL E VERIFICOU QUE SE TRATAVA DE UM HOMICÍDIO CONSUMADO,ONDE A VÍTIMA ERA UM ADOLESCENTE DE 16 ANOS DE IDADE POR NOME DE WENDER VANDERSON NUNES DE SOUZA , DE INÍCIO FOI VISUALIZADO MARCAS DE DISPAROS DE ARMA DE FOGO E A MORTE FOI CONFIRMADA PELA EQUIPE DO SAMU, O MÉDICO REGIS LEAL. O OFICIAL DE AREA CHEGOU PELO LOCAL E FEZ O ISOLAMENTO DO LOCAL E POSTERIORMENTE PEDIU PARA QUE O CIOSP ENTRASSE EM CONTATO COM AS AUTORIDADES COMPETENTES, DHPP, POLITEC PARA QUE SE FIZESSE PRESENTE NO LOCAL E REALIZASSE AS MEDIDAS CABÍVEIS. INFORMO AINDA , QUE NENHUMA DAS PESSOAS QUE COMPARECEU AO LOCAL DO CRIME SOUBE INFORMAR O DESFECHO DO CRIME E NEM QUEM FOI OS PARTICIPANTES OU SUSPEITOS.</t>
  </si>
  <si>
    <t>2018.66617</t>
  </si>
  <si>
    <t>JEAN PIERRE QUEIROZ DE OLIVEIRA</t>
  </si>
  <si>
    <t>JARDIM VITÓRIA</t>
  </si>
  <si>
    <t>ESTA EQUIPE DE INVESTIGADORES DESTA DELEGACIA ESPECIALIZADA FOI ACIONADA PELA DELEGADA JULIANA CHIQUITO PALHARES PARA ATENDER A UMA LIBERAÇÃO DE DOIS CORPOS NO PRONTO SOCORRO DE CUIABÁ, TENDO EM VISTA CONFRONTO COM A EQUIPE DA GOE EM OPERAÇÃO CAPTANIADA PELA EQUIPE DO GCCO, ONDE HOUVE UM CONFRONTO COM A EQUIPE DO GOE E FORAM ALVEJADOS, POSTERIORMENTE A PROPRIA EQUIPE DO GOE PRESTOU SOCORRO CONDUZINDO AMBOS AO PRONTO SOCORRO DE CUIABÁ; POREM NÃO RESISTIRAM E FORAM A ÓBITO. NO PRONTO SOCORRO DE CUIABÁ AO FAZER A LIBERAÇÃO DOS CORPOS ENCONTRAMOS FAMILIARES DE UM DOS ALVEJADOS O JEAN PIERRE QUEIROZ DE OLIVEIRA, EM CONVERSA COM O SR. JOSÉ DOMINGOS DE OLIVEIRA FONE 65 9 9244 4727 PAI DE JEAN, NOS FORNECEU O NOME COMPLETO DO SEU FILHO. PERGUNTADO SE SABIA DE ALGUM FAMILIAR DO KELVES, JÁ NO PRONTO SOCORRO NÃO FEZ PRESENTE NENHUM FAMILIAR DO KELVES GONCALVES DA SILVA. CONFORME BOLETIM DE OCORRÊNCIA CONFECCIONADO PELO GCCO BO. 2018.66473, NO LOCAL DO FATO FOI APREENDIDO ENTRE OUTROS OBJETOS, UMA PISTOLA, UMA SUBMETRALHADORA, MUNIÇÕES E SUBSTANCIAS ANÁLOGA A ENTORPECENTES. O FATO OCORREU NO BAIRRO JARDIM VITÓRIA EM CUIABÁ, NA RUA 12 QUADRA 10 CASA 13, NO LOCAL HAVIA FAMILIARES DO JEAN PIERRE ONDE FORAM ARRECADADOS OS CELULARES DOS FAMILIARES, QUE NO LOCAL NÃO HAVIA FAMILIAR DO KELVES, CONFORME CONSTA O BO. 2018.66473 DO GCCO.</t>
  </si>
  <si>
    <t>06</t>
  </si>
  <si>
    <t>KELVES GONCALVES DA SILVA</t>
  </si>
  <si>
    <t>2018.67093</t>
  </si>
  <si>
    <t>RODRIGO AUGUSTO DAS SILVA FUSARI</t>
  </si>
  <si>
    <t>JARDIM AMAZONAS</t>
  </si>
  <si>
    <t>HOJE POR VOLTA DAS 10:15HS A EQUIPE DE INVESTIGADORES PLANTONISTA ANDERSON E RAFAEL PAES FORAM INFORMADO DE UM ENCONTRO DE CADÁVER EM UMA OBRA ABANDONADA LOCALIZADA NA AVENIDA AMAZÔNIA ESQUINA COM RUA ARAÇA, AO CHEGAR NO LOCAL A GUARNIÇÃO DA POLICIA MILITAR COMANDADA PELO TENENTE BARBOSA JÁ SE FAZIA PRESENTE NO LOCAL, FOMOS INFORMADO QUE A VITIMA TRATAVA-SE RODRIGO AUGUSTO DA SILVA FUSARI VULGO "RATO" O LOCAL É UM PONTO DE VENDAS E USO DROGAS ONDE A GRANDE CONCENTRAÇÃO DE TRAFICANTES E USUÁRIOS DE DROGAS, RODRIGO FOI ALVEJADO POR QUATRO DISPARO DE ARMA FOGO CALIBRE NOVE MILÍMETRO SENDO DOIS NA NADGA UM NO TÓRAX NA ALTURA DAS COSTELAS ESTE TRANSFIXO DE UM LADO PARA OUTRO E UM NA ALTURA DO OMBRO VINDO A VITIMA CAIR DENTRO DE UM DOS CÔMODOS DA CASA APARENTEMENTE BANHEIRO, NO MOMENTO EM A EQUIPE ESTAVA NO LOCAL COMPARECEU UM RAPAZ QUE MORA BEM PRÓXIMO AO LOCAL DO OCORRIDO O QUAL SE APRESENTOU COMO SENDO CLEBERSON INFORMOU A EQUIPE QUE POR VOLTA DAS 00:15HS QUANDO CHEGOU EM SUA RESIDENCIA LOGO EM SEGUIIDA OUVIU QUATRO DISPARO DE ARMA DE FOGO NO LOCAL. RODRIGO É USUÁRIO DE DROGA POSSUI VARIAS PASSAGENS POR ESTA DELEGACIA SEGUNDO INFORMAÇÕES DO SOLDADO OSVANIDES UMA PESSOA LIGOU NO QUARTEL DA POLICIA MILITAR INFORMANDO DO OCORRIDO NA OBRA ABANDONADA CONFORME DESCRITO A CIMA E ESTA PESSOA NÃO QUIZ SE IDENTIFICAR.</t>
  </si>
  <si>
    <t>2018.67721</t>
  </si>
  <si>
    <t>JOSEMAR DE LARA PINTO</t>
  </si>
  <si>
    <t>ÁGUA VERMELHA</t>
  </si>
  <si>
    <t>QUE A EQUIPE FOI ACIONADA VIA CIOSP PARA ATENDER UMA LIBERAÇÃO DE CORPO NO PRONTO SOCORRO DE VÁRZEA GRANDE - VG CHEGANDO AO LOCAL CONSTATAMOS A VERACIDADE DOS FATOS ONDE A PESSOA DE JOSEMAR DE LARA PINTO DE 50 ANOS DEU ENTRADA NAQUELE NASOCOMIO NA DATA DE 14 DE FEVEREIRO DE 2018 DEPOIS DE SER ATINGIDO POR 02 (DOIS) DISPAROS DE ARMA FOGO, NA REGIÃO DO ABDOME ENQUANTO CUIDAVA DE SEU ESTABELECIMENTO LOCALIZADO NO BAIRRO ÁGUA VERMELHA EM VÁRZEA GRANDE - VG, SEGUNDO FAMILIARES QUE SOCORRERAM O SENHOR JOSEMAR NA DATA DOS FATOS POR VOLTA DAS 21:00 HORAS DOIS ELEMENTOS APROXIMARAM EM UMA MOTO E DISPARARAM CONTRA A VÍTIMA E SUMIRAM SEM RUMO IGNORADO. QUE A VITIMA FICOU INTERNADO POR APROXIMADAMENTE 13 DIAS E NÃO AGUENTANDO OS FERIMENTOS VEIO A ÓBITO NA DATA DE HOJE POR VOLTA DAS 06:30 HORAS.</t>
  </si>
  <si>
    <t>ERICK PEDRO DE CAMPOS</t>
  </si>
  <si>
    <t>CAPÃO GRANDE</t>
  </si>
  <si>
    <t>201867801 / 2018.67800</t>
  </si>
  <si>
    <t>PM/ PJC</t>
  </si>
  <si>
    <t>DANIELA DE OLIVEIRA CORREA</t>
  </si>
  <si>
    <t>A GUARNIÇÃO DO OFICIAL DE ÁREA DO 24º BPM (ASP CABALHEIRO E SD MOURA LIMA), POR VOLTA DAS 00H00, RECEBEU UMA LIGAÇÃO VIA FUNCIONAL, INFORMANDO SOBRE UM DISPARO DE ARMA DE FOGO NO ENDEREÇO SUPRACITADO. DIANTE DOS FATOS, AS GUPMS DA ÁREA DESLOCARAM ATÉ O LOCAL ONDE FOI LOCALIZADO A VÍTIMA DANIELA CAÍDA AO CHÃO DA RESIDÊNCIA, COM UM DISPARO DE ARMA DE FOGO NA CABEÇA (REGIÃO DA FACE PRÓXIMO AOS OLHOS), APARENTANDO JÁ ESTAR SEM VIDA, SENDO IMEDIATAMENTE ACIONADO O SAMU, O QUAL SE FEZ PRESENTE NO LOCAL CONSTATANDO O ÓBITO, SENDO O LOCAL ISOLADO E SOLICITADO A PJC E POLITEC QUE SE FIZERAM PRESENTE NO LOCAL. POPULARES INFORMARAM QUE O MARIDO DA VÍTIMA, O SUSPEITO EVERTON, SERIA O PROVÁVEL AUTOR DO CRIME, E QUE TERIA FORAGIDO DO LOCAL EM UMA MOTOCICLETA HONDA FAN 125 DE COR PRETA, PLACA NIJ 1547. EM POSSE DESTES DADOS, A GUARNIÇÃO DO APOIO 01 INICIOU AS BUSCAS PELO SUSPEITO, QUANDO POR VOLTA DAS 01H10MIN, NA BR 364, VISUALIZOU O REFERIDO VEÍCULO, O QUAL AO VISUALIZAR A GUPM, TENTOU FORAGIR, ADENTRANDO NA AVENIDA, SENTINDO BAIRRO PASCOAL RAMOS. FOI DETERMINADO SUA PARADA ATRAVÉS DE SINAIS SONOROS E LUMINOSOS, PORÉM O SUSPEITO CONTINUOU FORAGINDO EM ALTA VELOCIDADE, ONDE FOI VISUALIZADO O MESMO ARREMESSANDO UM OBJETO EM REGIÃO DE MATAGAL E APROXIMADAMENTE 200 METROS DEPOIS, O SUSPEITO PAROU A MOTOCICLETA PRÓXIMO AO ACOSTAMENTO, E ADENTROU O MATAGAL TENTANDO FORAGIR E PULANDO UMA CERCA DE ARAME FARPADO, SÓ SENDO DETIDO DENTRO DO MATAGAL, ONDE EVERTON OFERECEU RESISTÊNCIA, SENDO NECESSÁRIO O USO MODERADO DA FORÇA ATRAVÉS DO CONTROLE DE CONTATO PARA CONTER A AGRESSÃO DO SUSPEITO. APÓS A DETENÇÃO, EVERTON CONFESSOU TER REALIZADO O DISPARO DE ARMA NA VÍTIMA DANIELA, ALEGANDO TER SIDO FEITO SEM INTENÇÃO, E QUE TERIA ARREMESSADO A ARMA NO MATAL ALGUNS METROS ATRÁS. FOI SOLICITADO APOIO DAS DEMAIS VTR'S, ONDE REALIZAMOS VARREDURA NO LOCAL, NÃO SENDO POSSÍVEL ENCONTRA-LA, DEVIDO O LOCAL POSSUIR POUCA ILUMINAÇÃO, ALÉM DA ALTURA DO MATAGAL. DIANTE DOS FATOS FOI DADO VOZ DE PRISÃO AO MESMO, SENDO NECESSÁRIO O USO DE ALGEMA, ONDE FOI ENTREGUE A DHPP, COM ALGUMAS VERMELHIDÕES DEVIDO A FUGA E RESISTÊNCIA, PARA AS MEDIDAS E PROVIDÊNCIAS CABÍVEIS. OBS 1: A REFERIDA MOTOCICLETA FOI APREENDIDA E ENCAMINHADA AO PÁTIO DO DETRAN CONFORME AUTO DE APREENSÃO Nº 219203, BEM COMO REALIZADO AS DEMAIS MEDIDAS DE TRÂNSITO CABÍVEIS.</t>
  </si>
  <si>
    <t>2018.69099</t>
  </si>
  <si>
    <t>LUZINETE SOARES DE OLIVEIRA</t>
  </si>
  <si>
    <t>ESTA GUPM FOI ACIONADA VIA COPOM PARA ATENDER UMA OCORRÊNCIA DE ESFAQUEAMENTO NA BAIRRO VILA MARIANA, SEGUNDO INFORMAÇÕES REPASSADAS PELO SERVIÇO 190 HAVIA UMA MULHER ESFAQUEADA E O AUTOR HAVIA TOMADO RUMO IGNORADO. DE IMEDIATO DESLOCAMOS ATÉ O LOCAL DO FATO E AINDA DURANTE O DESLOCAMENTO NOS FOI REPASSADO QUE HAVIA UM HOMEM TAMBÉM ESFAQUEADO NAS PROXIMIDADES DO LOCAL. ESTA GUPM A CAMINHO DO LOCAL DA OCORRÊNCIA DEPAROU-SE COM O HOMEM ESFAQUEADO, QUE HAVIA SIDO INFORMADO ANTERIORMENTE E ESTE JÁ FICOU RECEBENDO ATENDIMENTO DO CORPO DE BOMBEIRO. ESTA GUPM AO CHEGAR AO LOCAL DO FATO DEPAROU-SE COM A VÍTIMA CAÍDA AO SOLO DA RESIDÊNCIA COM DIVERSAS PERFURAÇÕES CAUSADAS POR OBJETO PERFUROCORTANTE, LOGO EM SEGUIDA FEZ-SE PRESENTE O CORPO DE BOMBEIRO QUE TAMBÉM REALIZOU O ATENDIMENTO DA VÍTIMA E ENCAMINHOU AMBOS AO HOSPITAL REGIONAL. EM CONVERSA COM TERCEIROS QUE ENCONTRAVAM-SE NO LOCAL FOI CONSTATADO QUE TRATAVA-SE DE UM CASAL. EM CONVERSA COM A FILHA DO CASAL, ADOLESCENTE EMMILY, QUE TESTEMUNHOU FATO, A MESMA RELATOU QUE O AGRESSOR E VÍTIMA INICIARAM UMA DISCUSSÃO E EM DADO MOMENTO O AGRESSOR PEGOU UMA FACA DE DESFERIU DIVERSOS GOLPES NA VÍTIMA E POSTERIORMENTE SAIU DE CASA, A SENHORA NEIDE, MÃE DA VÍTIMA QUE TAMBÉM PRESENCIOU O FATO DEU A MESMA VERSÃO JÁ RELATADA POR SUA NETA. ESTA GUPM REALIZOU BUSCAS MAS NÃO CONSEGUIU LOCALIZAR A ARMA UTILIZADA. JÁ NO HOSPITAL REGIONAL APÓS RECEBER ATENDIMENTO A VÍTIMA VEIO A ÓBITO, O AGRESSOR COM UM CORTE NA PERNA CONTINUA SOB CUIDADOS MÉDICOS E PODERÁ PASSAR POR PROCEDIMENTO CIRÚRGICO.</t>
  </si>
  <si>
    <t>2018.70632</t>
  </si>
  <si>
    <t>RODRIGO DA SILVA</t>
  </si>
  <si>
    <t>DISTRITO DE ESPIGÃO DO LESTE</t>
  </si>
  <si>
    <t>A GU PM FOI ACIONADA POR POPULARES QUE HOUVE ESFAQUEAMENTO NO ANTIGO BAR DA MARCELA MAS JÁ HAVIAM REMOVIDO A VITIMA PARA PRONTO ATENDIMENTO. ENTÃO A GU PM SE DESLOCOU ATE O PRONTO ATENDIMENTO ONDE MEDICO JÁ NOS COMUNICOU QUE A VITIMA TINHA VINDO A ÓBITO, SEGUNDO TESTEMUNHAS SUPOSTAMENTE O HOMICÍDIO OCORREU POR UMA DIVIDA, ONDE O SUSPEITO DEFERIU GOLPE DE FACA NO PEITO DA VITIMA, E LOGO EM SEGUIDA O SUSPEITO SE EVADIU DO LOCAL EM UMA MOTO HONDA TITAN DE COR VERMELHA. A GU PM SE DESLOCOU ATE O LOCAL DO CRIME E FIZERAM O ISOLAMENTO DO LOCAL, E SEGUIDA INICIARAM AS RONDAS NA CIDADE PARA VER SE CONSEGUIA LOCALIZAR O SUSPEITO MAS TEVE EXITO,ENTÃO RETORNOU ATE O NPM PARA CONFECÇÃO DO B.O.</t>
  </si>
  <si>
    <t>2018.70762</t>
  </si>
  <si>
    <t>ELIZEU ELIAS DA SILVA</t>
  </si>
  <si>
    <t>QUE ESTA EQUIPE DE PLANTÃO FOI ACIONADA VIA CIOSP POR VOLTA DAS 06H:45MIN PARA FAZER UMA LIBERAÇÃO DE CADÁVER O PSM/CUIABÁ. QUE CHEGANDO AO LOCAL CONSTATAMOS OS FATOS E VERIFICAMOS QUE SE TRATA DE UM PRESO CUSTODIADO PELO CRC QUE NEM CHEGOU A DAR ENTRADA NO PRESÍDIO, DEVIDO ESTAR SOB CUIDADOS MÉDICOS NO PRONTO SOCORRO, POR CAUSA DE UMA PERFURAÇÃO POR ARMA BRANCA QUE SOFREU NA MADRUGADA DO DIA 26/02/2018, ONDE ESTE TERIA AGREDIDO A CONVIVENTE, SENDO QUE ESTA ENTÃO TERIA REVIDADO AS AGRESSÕES VINDO A DESFERIR UM GOLPE DE FACA NA VÍTIMA. (BOLETIM DA PM Nº 2018.66332). O SENHOR ELIZEU ELIAS DA SILVA FICOU INTERNADO NO PSM ONDE VEIO A EVOLUIR À ÓBITO NA REFERIDA DATA. NO LOCAL NÃO HAVIA NENHUM FAMILIAR DA VÍTIMA E O AGENTE PRISIONAL QUE ESTARIA FAZENDO A CUSTÓDIA NO DIA, POR CAUSA DO ÓBITO, JÁ HAVIA SE RETIRADO PARA COMUNICAR O CRC SOBRE O FALECIMENTO DO PRESO. QUE NO PSM NÃO HAVIA NENHUM FAMILIAR DA VÍTIMA.</t>
  </si>
  <si>
    <t>2018.71931</t>
  </si>
  <si>
    <t>CARLOS IDAIR BELLON</t>
  </si>
  <si>
    <t>NA DATA E HORA CITADO ACIMA , ESTA GUPM FOI ACIONADA VIA CIOSP, SEGUNDO INFORMAÇÃO, NA RUA PERIMETRAL, PARALELA A BR 163, HAVIA UM HOMEM CAÍDO AO SOLO. DESLOCAMOS PARA O LOCAL E CONSTATAMOS O FATO, ERA UMA VITIMA FATAL DE ARMA DE FOGO. A VITIMA TRAFEGAVA EM UMA MOTOCICLETA QUANDO FOI ALVEJADO NA CABEÇA POR DISPARO DE ARMA DE FOGO, NÃO OBTIVEMOS NENHUMA INFORMAÇÃO DO AUTOR DOS DISPAROS. DEVIDO O LOCAL SER ESCURO E NÃP POSSUIR RESIDENCIA PERTO DO LOCAL. DIANTE DOS FATOS O BOLETIM FOI CONFECCIONADO E REGISTRADO NA DPJC LOCAL PARA AS DEVIDAS PROVIDENCIAS. OBS: A POLICIA CIVIL ISOLOU O LOCAL E FICOU AGUARDANDO A PERICIA.</t>
  </si>
  <si>
    <t>2018.71981</t>
  </si>
  <si>
    <t>JULIANO FERNANDES SOUZA</t>
  </si>
  <si>
    <t>VILA GUAPORÉ</t>
  </si>
  <si>
    <t>FOMOS ACIONADOS VIA 190 PRIMEIRAMENTE PARA ATENDER OCORRÊNCIA EM QUE UM CIDADÃO HAVIA SIDO ESFAQUEADO EM UMA RESIDÊNCIA NAQUELE ENDEREÇO. QUANDO DESLOCÁVAMOS PARA O LOCAL JÁ ACIONAMOS A GUARNIÇÃO DO CORPO DE BOMBEIROS PARA IR TAMBÉM ATÉ O ENDEREÇO PARA UM POSSÍVEL SOCORRO À VÍTIMA. CHEGAMOS NO LOCAL E JÁ CONSTATAMOS A VÍTIMA CAÍDA SOBRE O SOLO EM DECÚBITO LATERAL DIREITO SEM SINAIS VITAIS. FOI CONSTATADO QUE A VÍTIMA TINHA VÁRIOS FERIMENTOS PROVOCADOS POR ARMA CORTANTE E/OU PERFURANTE NO PESCOÇO E DIVERSAS PARTES DO CORPO E SANGRAVA MUITO PELOS FERIMENTOS. A VÍTIMA FOI IDENTIFICADA JULIANO FERNANDES SOUZA DE 23 ANOS DE IDADE, SEGUNDO INFORMAÇÕES DE UMA DENUNCIANTE QUE NÃO QUIS SER IDENTIFICADA A VITIMA SE ENCONTRAVA EM UMA RESIDÊNCIA A NA RUA ANTÔNIO COLOMBO DA CUNHA, CASA DE UMA MULHER CHAMADA DE ANGÉLICA, E QUE ALI SAIU UMA BRIGA E QUE ESSA VÍTIMA SAIU CORRENDO DA CASA DE ANGÉLICA E DOIS HOMENS CORRENDO ATRÁS, CADA UM COM UMA FACA E QUE ESSES DESFERIRAM DIVERSOS GOLPES DE FACA NA VÍTIMA E QUE A VÍTIMA ENTROU CORRENDO NA RESIDÊNCIA DE ESQUINA COM A RUA MAGALHÃES E QUE NESSA CASA A VÍTIMA PEDIA POR SOCORRO E CAIU NO SOLO NA GARAGEM AGONIZANDO E MORREU.SEGUNDO INFORMOU A DENUNCIANTE, A CASA DE ANGÉLICA É UM PONTO DE VENDA DE ENTORPECENTES. QUE OS HOMENS QUE MATARAM JULIANO UM É MENOR E O OUTRO MAIOR DE IDADE, OS QUAIS TEM O NOME DE BRUNO DE OLIVEIRA ROCHA, "FILHO DE ANGÉLICA" E O OUTRO TEM O APELIDO DE "VEINHO". FOMOS NA CASA DE ANGÉLICA E EM CONVERSA COM O MENOR "GABRIEL DE OLIVEIRA ROCHA", INFORMOU QUE AS FACADAS QUE VITIMARAM JULIANO, FOI SEU IRMÃO "BRUNO" E "VEINHO" QUE DESFERIU O QUAL CONTOU COM DETALHES A FORMA COMO FOI DESFERIDO OS GOLPES, E QUE ESSES CORRERAM ATRÁS DA VÍTIMA GOLPEANDO. QUE APÓS A VITIMA ENTRAR NA RESIDÊNCIA DE ESQUINA PEDINDO POR SOCORRO, OS SUSPEITOS VOLTARAM CORRENDO COM A FACA NA MÃO, E QUE "VEINHO" ENTROU NA RESIDÊNCIA DA MÃE DELE E BRUNO TAMBÉM E QUE JOGARAM A FACA E SE ESCONDERAM NAS IMEDIAÇÕES. A CAUSA DO MOTIVO DA BRIGA NÃO FOI INFORMADO, DISSERAM APENAS QUE OS TRÊS ESTAVAM JUNTOS BEBENDO QUANDO COMEÇOU A DISCUSSÃO E QUE "VEINHO" SAIU CORRENDO, FOI ATÉ A RESIDÊNCIA DE SEUS PAIS E VOLTOU COM UMA FACA NA MÃO, QUE BRUNO TAMBÉM PEGOU UMA FACA E QUE OS DOIS CORRERAM ATRÁS E MATARAM JULIANO. FIZEMOS DIVERSAS DILIGÊNCIAS NAS IMEDIAÇÕES NA TENTATIVA DE LOCALIZAR E PRENDER OS SUSPEITOS, TIVEMOS INÚMERAS DENUNCIAS QUE OS SUSPEITOS ESTARIAM ESCONDIDOS NO QUINTAL DA CASA DO AVÔ DE BRUNO, PORÉM ATÉ O MOMENTO DA CONFECÇÃO DO BOLETIM DE OCORRÊNCIA, NÃO FORAM ENCONTRADOS. FOI ACIONADO NO LOCAL DA OCORRÊNCIA A PRESENÇA DA POLICIA JUDICIÁRIA CIVIL, BEM COMO DA POLITEC E ESTEVE NO LOCAL O DELEGADO DR. GILSON E DR. RAFAEL. GUARNIÇÃO COMPOSTA PELO 2º TEM PM MARIO, 3º SGT PM RAMIRES, SD PM VENÍCIO, COM APOIO DA GU PM FORÇA TÁTICA CB JOVANE, SD J. DUARTE, SD GOMES, SD LOURENÇO E SD VIDAL.</t>
  </si>
  <si>
    <t>2018.72240/ 2018.72404</t>
  </si>
  <si>
    <t>ANDRE LUIS LAURO MOREIRA</t>
  </si>
  <si>
    <t xml:space="preserve">ESTA GU PM FOI ACIONADO PELO CIOSP, PARA DESLOCAR ATÉ O LOCAL DO FATO, ONDE HAVIA OCORRIDO POSSIVELMENTE UM HOMICÍDIO. NO LOCAL ENCONTRAMOS A VÍTIMA CAÍDO NA CALÇADA DA VIA, EM FRENTE A RESIDENCIA DE Nº 13, ESTANDO O MESMO COM TRÊS FERIMENTO NA REGIÃO DO TÓRAX, OCASIONADO POR UM MATERIAL CONTUNDENTE, E QUE APARENTAVA ESTAR EM ÓBITO. FOI ACIONADO A EQUIPE DO SAMU, QUE FOI AO LOCAL E CONFIRMOU O ÓBITO DA VÍTIMA. FOI ACIONADO AS EQUIPES COMPETENTES: DHPP E POLITEC, QUE FORAM AO LOCAL E TOMARAM PROVIDENCIAS SOBRE O CASO. DIANTE DO OCORRIDO FOI LAVRADO ESTE BOLETIM PARA REGISTRO E DEMAIS PROVIDENCIAS. OBS: A TESTEMUNHA ALEGA QUE VIU A VÍTIMA SAINDO DA RESIDENCIA DE Nº 13 E EM SEGUIDA CAIU AO SOLO. OBS: SEGUNDO RELATOS DE VIZINHOS A AUTORA DO HOMICÍDIO SE CHAMA MARIA EDUARDA; FOI FEITO DILIGENCIAS NA TENTATIVA DE ENCONTRAR A SUSPEITA E SABERMOS MAIS DETALHES SOBRE A MESMA, PORÉM SEM EXITO. </t>
  </si>
  <si>
    <t>2018.72387</t>
  </si>
  <si>
    <t>N.I. 03</t>
  </si>
  <si>
    <t>A EQUIPE DE PLANTÃO DESTA DELEGACIA ESPECIALIZADA FOI ACIONADA VIA CIOSP PARA ATENDIMENTO DE OCORRÊNCIA DE HOMICÍDIO NO BAIRRO JARDIM FLORIANÓPOLIS, NESTA CAPITAL. QUE DILIGENCIARAM ATÉ AO LOCAL DO FATO, ONDE LOCALIZARAM A VÍTIMA CAÍDA NO INTERIOR DO IMÓVEL, NA POSIÇÃO DECÚBITO DORSAL, TRAJANDO CAMISETA BRANCA, SHORT MARROM E COM FERIMENTOS CAUSADOS POR DISPAROS DE ARMA DE FOGO. INFORMAMOS AINDA, QUE A VÍTIMA NÃO PORTAVA DOCUMENTOS PESSOAIS E POSSIVELMENTE SERIA A PESSOA DE TIAGO MOTA, O QUAL POSSUI VÁRIAS PASSAGENS CRIMINAIS E HAVIA SAÍDO DO PRESÍDIO HÁ APROXIMADAMENTE DOIS MESES E . GPS 21 21L 0598827 - 8281661. NADA MAIS DECLAROU.</t>
  </si>
  <si>
    <t>2018.72432</t>
  </si>
  <si>
    <t>RONALDO DE SOUSA MESQUITA</t>
  </si>
  <si>
    <t>ESTA GUPM QUE SE ENCONTRAVA EM RONDAS FOI INFORMADO VIA COPOM DE QUE TERIA UM HOMEM CAÍDO NA BEIRA DO "RIO DA USINA" E QUE ESTARIA COM UM FERIMENTO NA CABEÇA. DIANTE DA INFORMAÇÃO REPASSADA ESTA GUPM DESLOCOU ATÉ O LOCAL E CONSTATOU O FATO. NO LOCAL HAVIA UM SENHOR QUE FOI RELACIONADO COMO TESTEMUNHA, E QUE NOS RELATOU QUE 3 ADOLESCENTES TERIA INFORMADO QUE VIRAM UM HOMEM CAÍDO NA BEIRA DO RIO MAS NÃO TINHA TELEFONE PRA LIGAR PARA O CORPO DE BOMBEIROS E NEM PRA POLÍCIA, ONDE A TESTEMUNHA FOI ATÉ O LOCAL E VIU O HOMEM CAÍDO COM UMA MOCHILA SOBRE A CABEÇA E LIGOU PARA A POLÍCIA E BOMBEIROS. A EQUIPE DO CORPO DE BOMBEIROS CHEGOU NO LOCAL E CONSTATOU QUE O HOMEM CAÍDO JÁ ESTARIA NO LOCAL SEM SINAIS VITAIS E COM ISSO REALIZADO O ISOLAMENTO PARA PRESERVAR O LOCAL DO CRIME. AO LADO DO CORPO FOI ENCONTRADO UMA CARTEIRA DE COR MARROM ABERTA CONTENDO DOCUMENTOS EM NOME DA VÍTIMA, ONDE O AUTOR DO HOMICÍDIO POSSA TER RETIRADO A CARTEIRA DA BOLSA OU ATÉ MESMO DO BOLSO DA VÍTIMA PARA PODER RETIRAR ALGUMA COISA DE DENTRO DA CARTEIRA E JOGADO ABERTA PRÓXIMO AO CORPO. PRÓXIMO AO CORPO TAMBÉM ESTAVA UM CAPACETE ABERTO DE COR PRETA,UMA SACOLA COM ALGUMAS LATINHAS DE CERVEJA E A MOCHILA AINDA SE ENCONTRAVA PRESA A VÍTIMA MAS ABERTA E SOBRE A CABEÇA DA VÍTIMA. A PERÍCIA ESTEVE NO LOCAL JUNTAMENTE COM A EQUIPE DA POLÍCIA CIVIL PARA REALIZAR O TRABALHO DE PRAXES E A RETIRADA DO CORPO ATÉ O IML. APÓS COLHER TODOS OS DADOS ESTA GUPM DESLOCOU ATÉ A DEL POL DE SINOP PARA REGISTRAR O FATO. REGISTRA-SE. (BO-2018.72824)PJC</t>
  </si>
  <si>
    <t xml:space="preserve">2018.72450/2018.72516 </t>
  </si>
  <si>
    <t>ALMIR CONCEIÇÃO DUARTE</t>
  </si>
  <si>
    <t>A GUARNIÇÃO DA VTR 5148 FOI ACIONADA VIA CIOSP PARA DESLOCAR ATÉ O LOCAL DO FATO PARA ATENDER UMA OCORRÊNCIA DE DISPARO DE ARMA DE FOGO, QUE AO CHEGAR NO LOCAL DEPARAMOS COM A VITIMA CAÍDA DO SOLO, ONDE FOI FEITO O ACIONAMENTO DO SAMU QUE ESTEVE NO LOCAL E CONSTATOU O ÓBITO DA VITIMA. DIANTE DISSO A GUARNIÇÃO ACIONOU OS ÓRGÃOS COMPETENTES (DHPP, POLITEC E IML) QUE ESTIVERAM NO LOCAL E TOMARAM AS PROVIDENCIAS CABÍVEIS. POSTERIORMENTE A GUARNIÇÃO DESLOCOU ATÉ A DELEGACIA DE HOMICÍDIO E PROTEÇÃO A PESSOA PARA O REGISTRO DO FATO.</t>
  </si>
  <si>
    <t>2018.72594/2018.72616</t>
  </si>
  <si>
    <t>SERGIO PEREIRA PINTO</t>
  </si>
  <si>
    <t>COTRIGUACU</t>
  </si>
  <si>
    <t xml:space="preserve">EM DATA E HORAS MENCIONADAS NESTE B.O PM, FOMO INFORMADO PELO SD PM SOUZA ROCHA QUE ESTAVA EM UMA LANCHONETE DE NOME (BEER HOUSE), QUANDO CHEGOU UM CIDADÃO DESCONHECIDO E INFORMADO QUE TERIA ACONTECIDO UM HOMICÍDIO NA IMEDIAÇÕES DA PRAÇA, DIANTE DOS FATOS, SD SOUZA ROCHA TOMOU TODAS AS MEDIDAS CABÍVEIS E COLHEU INFORMAÇÕES DO REFERIDO SUSPEITO, TRATAVA-SE LUCAS LOPES SOBREIRA, PASSANDO AS REFERIDAS INFORMAÇÕES A ESTA GUPM, QUE DESLOCOU-SE RAPIDAMENTE ATÉ O LOCAL DOS FATOS E COM APOIO DO SD SOUZA ROCHA SAIU EM BUSCA DE LOCALIZAR O REFERIDO SUSPEITO, SENDO QUE ESTA GUPM SUSPEITAVA QUE O REFERIDO SUSPEITO PODERIA TER DESLOCADO PARA CASA DA SUA EX MULHER DE NOME JANETE CORREIA DA SILVA QUE FICA LOCALIZADA NA RUA RAIMUNDO TEIXEIRA DE ANDRADE BAIRRO BOTÂNICO 02 PRÓXIMO DA ESCOLA BENICIO TRETTEL , JÁ COM APOIO DA POLICIA JUDICIÁRIA CIVIL INVESTIGADORES KÉRLISON RICO TEIXEIRA E CARLOS PEREIRA DA SANTOS DESLOCAMOS AO ENDEREÇO DE JANETE E AO SE APROXIMAR DO LOCAL O INVESTIGADO RICO AVISTOU O SUSPEITO NAS IMEDIAÇÕES DE UMA JANELA, DA REFERIDA CASA DE JANETE, ONDE FOI FECHADO O CERCO PELA EQUIPE POLICIAIS IMPOSSIBILITANDO QUE O SUSPEITO FUGISSE DO LOCAL FOI LOCALIZADO O SUSPEITO , DENTRO DA CASA DE JANETE, QUE FOI FEITO ABORDAGEM AO LUCAS, E PERGUNTADO O MOTIVO DE LUCAS TER TIRADO A VIDA DA VITIMA QUE FOI IDENTIFICADO COMO SERGIO PEREIRA PINTO , LUCAS RELATOU QUE ISSO SERIA UMA RIXA ANTIGA QUE JÁ TINHA COM A VITIMA PERGUNTADO A LUCAS SOBRE A ARMA BRANCA UTILIZADO PARA COMETER UM HOMICÍDIO, LUCAS RELATOU QUE TERIA DISPERSADO O REFERIDO FACÃO NAS IMEDIAÇÕES DA PRAÇA (LOCAL DOS FATOS ), QUE DEPOIS DE COMETER TAL FATO,LUCAS RELATOU QUE TERIA TIRADO SUA CAMISETA PARA DIFICULTAR QUE OS POLICIAIS LOCALIZASSE, E UTILIZADO DE UMA BICICLETA PARA EVADIR-SE DO LOCAL RAPIDAMENTE, ONDE ESTA GUARNIÇÃO POLICIAL DESLOCOU COM LUCAS NA TENTATIVA DE LOCALIZAR O FACÃO UTILIZADO PARA COMETER O CRIME, E OBTEVE ÊXITO EM LOCALIZAR O REFERIDO FACÃO, NAS IMEDIAÇÕES DA PRAÇA JOÃO PAULO II , FACÃO ESTE RECONHECIDO POR LUCAS O MESMO UTILIZADO POR ELE NO CRIME, DIANTE DOS FATOS FOI CONDUZIDO LUCAS E O REFERIDO FACÃO APREENDIDO POR ESTA GUARNIÇÃO PM PARA DELEGACIA DE POLÍCIA CIVIL DE COTRIGUAÇU PARA MEDIDAS E PROVIDENCIAS QUE O CASO REQUER., RELATO AINDA QUE LUCAS O SUSPEITO, NÃO APRESENTAVA LESÃO VISÍVEL EM SEU CORPO.FOI UTILIZADO O USO DE ALGEMAS PARA GARANTIR A INTEGRIDADE FÍSICA DO SUSPEITO E DOS POLICIAIS ,E POR RECEIO DE FULGA,E RESISTÊNCIA A PRISÃO. </t>
  </si>
  <si>
    <t>2018.73031</t>
  </si>
  <si>
    <t>JEAN PAULO DA SILVA DE ALMEIDA</t>
  </si>
  <si>
    <t>JARDIM LIBERDADE</t>
  </si>
  <si>
    <t xml:space="preserve">NA DIA 04/03/18 ESTA EQUIPE COMPOSTA PELOS IPC'S WESLEY E RUIZ FORAM ACIONADOS VIA CIOSP, SOBRE UM HOMICÍDIO OCORRIDO NA RUA SANTOS DUMONT AO LADO DO NÚMERO 625,NO BAIRRO JD.LIBERDADE. AO CHEGARMOS NO LOCAL A POLICIA MILITAR FAZIA O ISOLAMENTO DO MESMO, FORAM DUAS VITIMAS DE DISPARO DE ARMA DE FOGO, SENDO QUE UMA VEIO A ÓBITO NO LOCAL E A OUTRA FOI SOCORRIDA PELO SAMU E ENCAMINHADA AO HOSPITAL REGIONAL. DE ACORDO COM TESTEMUNHAS DOIS HOMENS DESCERAM DE UMA CAMINHONETE HILUX PRATA NA ESQUINA, ENTRARAM NA CASA E SEGUIRAM ATÉ OS FUNDOS ONDE ENCONTRARAM AS DUAS VITIMAS E EFETUARAM DISPAROS CONTRA ELAS E EM SEGUIDA TOMARAM RUMO IGNORADO. DE ACORDO COM INFORMAÇÕES NO LOCAL O PROPRIETÁRIO DA CASA, ESTAVA NO LOCAL NA HORA DO FATO E TOMOU RUMO IGNORADO LOGO EM SEGUIDA. </t>
  </si>
  <si>
    <t>2018.73060</t>
  </si>
  <si>
    <t>JOAO RODRIGUES NETO</t>
  </si>
  <si>
    <t>GU PM ACIONADA VIA 190, PELO SENHOR ANTONIO, ONDE O MESMO INFORMOU QUE UM HOMEM TERIA DESFERIDO UM GOLPE DE FOICE EM OUTRA PESSOA, NA FAZENDA CONHECIDA COMO DO SENHOR TIM, GU PM SOLICITOU QUE O SENHOR ANTONIO À ACOMPANHASSE ATÉ A REFERIDA FAZENDA, AO CHEGAR PRÓXIMO DO LOCAL, FOI ENCONTRADO O SENHOR DIVINO, QUE AO SER QUESTIONADO, RESPONDEU QUE ESTAVA LAVANDO UM BALDE, E QUE O SUSPEITO, SEM MOTIVO ALGUM, DESFERIU UM GOLPE DE FOICE NA CABEÇA DA VITIMA E POSTERIOR A ISSO TENTOU ACERTA-LO TAMBÉM, QUE CONSEGUIU SE ESQUIVAR E CORRER PARA O MEIO DO MATO, QUE ASSIM CONSEGUIU ENTRA EM CONTATO COM O SENHOR ANTONIO, PARA QUE ELE ACIONASSE A POLICIA. GU PM COM TODAS AS INFORMAÇÕES, FEZ A APROXIMAÇÃO DO LOCAL DO CRIME, E AO CHEGAR PRÓXIMO A CASA, ENCONTROU A VÍTIMA CAÍDA NO CHÃO, COM UM CORTE MUITO PROFUNDO NO LADO ESQUERDO DA CABEÇA E PERDENDO MUITO SANGUE, DIANTE DA SITUAÇÃO, GU PM AO NOTAR QUE A VITIMA AINDA ESTAVA COM SINAIS VITAIS, O COLOCOU NA VIATURA E ENCAMINHOU PARA O PRONTO ATENDIMENTO LOCAL, SIMULTÂNEO A ISSO, FOI DEIXADO UM DOS POLICIAIS, COMPONENTE DA GU PM, NO LOCAL DO CRIME, COM O INTUITO DE RESGUARDAR A INTEGRIDADE FÍSICA DAS OUTRAS PESSOAS QUE ALI ESTAVAM, TENDO EM VISTA A POSSIBILIDADE DO AUTOR DO GOLPE DE FOICE QUERER RETORNAR. QUANDO O RESTANTE DA GU PM RETORNOU AO LOCAL, JÁ COM O APOIO DO SD PM MAYCON SOUZA, FORAM FEITAS DIVERSAS DILIGÊNCIAS NAS PROXIMIDADES COM O INTUITO DE LOCALIZAR O SUSPEITO E TAMBÉM PARA AVISAR OS OUTROS MORADORES DA REDONDEZA SOBRE O OCORRIDO. FOI FEITO CONTATO COM UM TIO DO SUSPEITO, E O MESMO INFORMOU QUE SE TRATAVA DE RAFAEL, QUE O MESMO POSSUI DIVERSAS PASSAGENS PELA POLICIA E QUE É MUITO PROBLEMÁTICO. MOMENTOS DEPOIS DO ACONTECIDO, FOI INFORMADO, PELO PRONTO ATENDIMENTO LOCAL A GU PM, QUE O SENHOR JOÃO NÃO TERIA RESISTIDO AO FERIMENTO E TERIA VINDO A ÓBITO.</t>
  </si>
  <si>
    <t>2018.73174/2018.73319</t>
  </si>
  <si>
    <t>OERKSON DE OLIVEIRA PANTALEAO</t>
  </si>
  <si>
    <t>PRAEIRO</t>
  </si>
  <si>
    <t>A GUARNIÇÃO DA VTR 4318/CIA UFMT/1°BPM, FOI ACIONADO VIA CIOSP PARA DESLOCAR ATÉ A RUA PARANAPUÃ, NO BAIRRO PRAEIRO ONDE NO LOCAL TERIA OCORRIDO UMA TENTATIVA DE HOMICÍDIO. CHEGANDO NO LOCAL, FOI AVISTADO O SR OERKSON DE OLIVEIRA PANTALEAO, ENSANGUENTADO AO SOLO, ONDE DE IMEDIATO FOI ACIONADO A EQUIPE DE SAMU, QUE SE FEZ PRESENTE E CONSTATOU O ÓBITO, POSTERIORMENTE FOI FEITO CONTATO COM AS TESTEMUNHAS, SR NIVALDO SOUSA E SR GABRIEL TAMBURRINO, ONDE PASSARAM A RELATAR QUE APOS UM PARTIDA DE JOGO DE BARALHO, A VÍTIMA PASSOU A DISCUTIR COM O SUSPEITO, O SR JEFERSON RUI, MOMENTO QUE O R. SUSPEITO DE POSSE DE UMA FACA, DESFERIU UM GOLPE NA ALTURA DO PEITO DA VÍTIMA. A GU PM ENTÃO ACIONOU A EQUIPE DE SAMU QUE CONSTATOU O ÓBITO, SENDO EM SEGUIDA ACIONADO OS DEMAIS ÓRGÃOS COMPETENTES, DHPP E POLITEC. QUE A GU PM DO OFICIAL DE ÁREA DO 1°BPM, JUNTAMENTE COM A VTR 6153, FIZERAM PRESENTE NO LOCAL, QUE COLHERAM DADOS DO SUSPEITO COM AS TESTEMUNHAS, ONDE DESLOCARAM ATÉ O ENDEREÇO DO R., POREM ELE NÃO FOI LOCALIZADO, QUE NO ADENTRAMENTO NA RESIDENCIA DO SUSPEITO, FOI LOCALIZADO OS DOCUMENTOS PESSOAIS DELE,CÉDULA DE RG E CARTEIRA DE TRABALHO. COMO JÁ DESCRITO NO BO O SUSPEITO NÃO FOI LOCALIZADO.</t>
  </si>
  <si>
    <t>2018.7387</t>
  </si>
  <si>
    <t>TALCILIO DA LUZ FILHO</t>
  </si>
  <si>
    <t>ARAÉS</t>
  </si>
  <si>
    <t>ESTA EQUIPE DE INVESTIGADORES DESTA ESPECIALIZADA FOI ACIONADA PELO CIOSP PARA ATENDIMENTO DE OCORRÊNCIA DE HOMICÍDIO; NO LOCAL DEPARAMOS COM A VITIMA EM ÓBITO SOBRE A CAMA NO INTERIOR DO QUARTO DE UMA QUITINETE, NA POSIÇÃO DE DECÚBITO DORSAL TRAJANDO APENAS UMA CUECA DE COR VINHO E UMA TORNOZELEIRA ELETRÔNICA EM UMA DAS PERNAS; DE ACORDO COM MORADORES VIZINHO AO QUARTO, A VITIMA ESTARIA NA COMPANHIA DE UMA USUÁRIA DE DROGAS NESSA MESMA NOITE, UMA MOÇA MAGRA DE CABELOS CURTOS E BONÉ, QUANDO POR VOLTA DAS 23:40HS OUVIU-SE CERCA DE QUATRO DISPAROS DE ARMA DE FOGO, QUE OS MORADORES SE ASSUSTARAM COM O BARULHO E AO SAÍREM PARA VER O QUE HAVIA ACONTECIDO ENCONTROU A USUÁRIA BASTANTE ASSUSTADA RELATANDO A ELES QUE ESTARIA COM A VITIMA NO QUARTO QUANDO A PORTA FOI ARROMBADA E UM HOMEM ENTROU DIZENDO SER A POLICIA PEDINDO QUE A MESMA COBRISSE O ROSTO, E ASSIM QUE O FEZ OUVIU VÁRIOS DISPAROS, RELATANDO AINDA AOS MORADORES QUE NÃO CONSEGUIU VER AS CARACTERÍSTICAS FÍSICAS DOS AUTORES NEM TÃO POUCO SE HAVIA MAIS INDIVÍDUOS, OS MORADORES REPASSOU A ESTA EQUIPE QUE TENTARAM CONTER A TESTEMUNHA PARA QUE ESSA NÃO DEIXASSE O LOCAL DO FATO ATÉ A CHEGADA DA POLICIA POREM A MESMA CONSEGUIU ESCAPAR E FUGIU TOMANDO RUMO IGNORADO; DE ACORDO COM DADOS PRELIMINARES DA PERICIA TÉCNICA A VITIMA APRESENTAVA QUATRO PERFURAÇÕES DE ENTRADA PROVOCADA POR DISPAROS DE ARMA DE FOGO; PONTO DE GPS APRESENTADO 21L 0597647 8276450;</t>
  </si>
  <si>
    <t>2018.74880</t>
  </si>
  <si>
    <t>ELZA ALVES MANOEL</t>
  </si>
  <si>
    <t>GLORIA DOESTE</t>
  </si>
  <si>
    <t>NA DATA E HORA MENCIONADA, FOMOS INFORMADO VIA 190 PELO SENHOR ELEANDRO QUE O INDIVIDUO ADRIANO DEPAROU-SE COM SEUS PAIS MORTOS DENTRO DA RESIDENCIA DOS MESMOS E QUE QUANDO O ADRIANO VIU A CENA PEGOU SEUS PAIS E COLOCOU NA CARROCERIA DA CAMINHONETE AMAROK DE COR BRANCA E SAIU DIZENDO QUE IRIA LEVA-LOS PARA UM PSF. DIANTE DESSAS INFORMAÇÕES, ESTA GUPM ESCONTRAVA-SE NA CIDADE DE PORTO ESPERIDIÃO, QUANDO DESLOCOU ATE O PSF LOCAL, POREM NINGUEM TINHAM NENHUMA INFORMAÇÃO SOBRE O FATO. A GUPM TENTOU CONTATO COM O PSF DE GLORIA D'OESTE E CONTINUOU EM DILIGENCIAS, QUANDO AVISTOU A CAMINHONETA TRAFEGANDO PELA CIDADE COM SENTIDO AO PSF. A GUPM DESLOCOU NOVAMENTE AO PSF DE PORTO ESPERIDIÃO E CONSTATOU A VERACIDADE DOS FATOS. EM CONVERSA COM O ADRIANO, FILHO DO CASAL ASSASSINADO O SR NORAIDE E SR ELZA, O MESMO NOS DISSE QUE ESTAVA PESCANDO NO FUNDO DO RANCHO DA FAMILIA QUANDO ESCUTOU CHAMAREM PELO NOME DELE E QUE QUANDO ELE CHEGOU NA SUA CASA VIU SEUS PAIS CAIDOS AO SOLO, O MESMO NOS RELATOU QUE AINDA TENTOU FAZER MASSAGEM CARDIACA EM SEU PAI, MAS SEM SUCESSO, MOMENTO EM QUE COLOCOU AMBOS DENTRO DA CAMINHONETE COM A AJUDA DO INDIVÍDUO QUE O HAVIA CHAMADO. ELE DISSE AINDA QUE PROXIMO AO CORPO DO PAI DELE ESTAVA O REVOLVER DA VITIMA E QUE O ELE (ADRIANO) PEGOU A ARMA DE FOGO E SAIU E DISSE QUE IRIA VINGAR A MORTE DO PAI. DIANTE DOS FATOS FOI ACIONADO A POLICIA CIVIL ONDE SE FEZ PRESENTE O EPC SR GILMAR E EM SEGUIDA O MESMO ACIONOU A POLITEC PARA OS SERVIÇOS DE PRAXES. VALE RELATAR QUE OS ÓBITOS FORAM CONSTATADOS PELO MEDICO DR GLEDSON SENDO A PROVÁVEL CAUSA AS DIVERSAS FACADAS NA REGIAO TORAX E AMBOS CHEGARAM JA SEM SINAIS VITAIS NO PSF. EM CONVERSA COM O CUNHADO DE ADRIANO, O MESMO NOS RELATOU QUE O ADRIANO SERIA USUARIO DE ENTORPECENTE.</t>
  </si>
  <si>
    <t>NORAIDE MANOEL MORAES</t>
  </si>
  <si>
    <t>2018.76209/2018.76154</t>
  </si>
  <si>
    <t>IZAIAS GALDINO DE JESUS</t>
  </si>
  <si>
    <t>A GUARNIÇÃO DO OFICIAL DE ÁREA DO 24°BPM FOI ACIONADO VIA CIOSP PARA DESLOCAR ATÉ AS PROXIMIDADES DO AUTO POSTO LOCATELE DA RODOVIA DOS IMIGRANTES, EM UMA REGIÃO DE CHÁCARAS, FAZENDA MALUF, ONDE NO LOCAL TERIA OCORRIDO UM SUPOSTO HOMICÍDIO. CHEGANDO NO LOCAL FOI CONSTATADO QUE HAVIA UMA VÍTIMA, ESTAVA AO SOLO APARENTEMENTE SEM VIDA, QUE ESTAVAM PRESENTE NO LOCAL AMIGOS FAMILIARES E A TESTEMUNHA, EM CONTATO COM A TESTEMUNHA ESTA RELATOU QUE POR VOLTA DAS NOVE HORAS DESLOCOU COM A VÍTIMA, PARA A R. FAZENDA PARA CATAR MINHOCAS E POSTERIORMENTE VENDE-LAS, QUE O CAPATAZ DA FAZENDA CONHECIDO COM "QUIRINO", AO VISUALIZAR OS DOIS NO INTERIOR DA R. FAZENDA, SE APROXIMOU E PEDIU PARA QUE AMBOS LARGASSEM AS MINHOCAS E FOSSEM EMBORA, SEGUNDO AINDA A TESTEMUNHA, DE IMEDIATO, LARGOU AS MINHOCAS E PEDIU PARA QUE A VITIMA LARGASSE AS MINHOCAS E FOSSE EMBORA, MAS A VÍTIMA NÃO DEU IMPORTÂNCIA, E CONTINUOU A CAMINHAR, LEVANDO CONSIGO AS MINHOCAS, MOMENTO QUE O CAPATAZ, EFETUOU DOIS DISPAROS CONTRA A VÍTIMA, VINDO ATINGIR, UM ÚNICO DISPARO NA PERNA DESTA, LEVANDO-O A ÓBITO. QUE A TESTEMUNHA PEDIU PARA QUE O CAPATAZ DEIXASSE ELA PRESTASSE O DEVIDO SOCORRO A VÍTIMA, POREM FORA NEGADO, QUE NA SEQUENCIA A TESTEMUNHA OUVIU O SUSPEITO FALANDO COM UMA PESSOA NO VIVA VOZ, E EXPLICANDO O QUE HAVIA OCORRIDO, QUE TAL PESSOA HAVIA DITO PARA O CAPATAZ, TAMBÉM MATAR A TESTEMUNHA, QUE AO OUVIR TAL DETERMINAÇÃO, A TESTEMUNHA SAIU CORRENDO PARA TENTAR SALVAR A PRÓPRIA VIDA, QUE O SUSPEITO FOI ATRAS DA TESTEMUNHA, NA TENTATIVA DE MATA-LO, QUE POR ESTE MOTIVO A TESTEMUNHA PERMANECEU ESCONDIDA NO MATO ATÉ PERCEBER QUE NÃO CORRIA MAIS RISCO DE VIDA, E SOMENTE APOS COMUNICOU A PM. DIANTE DOS FATOS FOI ACIONADO A EQUIPE DO SAMU, QUE COMPARECEU NO LOCAL E ATESTOU O ÓBITO, BEM COM OS DEMAIS ÓRGÃO COMPETENTES, POLITEC, E DHPP. OBS.: 01. A GU PM DESLOCOU ATÉ A RESIDENCIA DO SUSPEITO, POREM ELE JÁ HAVIA FORAGIDO DO LOCAL JUNTAMENTE COM SUA FAMÍLIA, E QUE AS PESSOAS QUE SE ENCONTRAVAM NO LOCAL NÃO SABIAM O PARADEIRO.</t>
  </si>
  <si>
    <t>2018.76682</t>
  </si>
  <si>
    <t>NILDE DA SILVA</t>
  </si>
  <si>
    <t>PEDRA PRETA</t>
  </si>
  <si>
    <t>ESTA GUARNIÇÃO FOI INFORMADA VIA TELEFONE FUNCIONAL ANONIMO, QUE O SUSPEITO DO HOMICÍDIO QUE OCORREU DE MADRUGADA CONFORME O B.O.2018.76483 PODERIA ESTAR ESCONDIDO EM UMA RESIDENCIA NA ÁREA CENTRAL DA CIDADE, E APOS DESLOCAR AO ENDEREÇO ESTA GUARNIÇÃO LOCALIZOU O SUSPEITO E COM CONSENTIMENTO DO PROPRIETÁRIO DA RESIDENCIA SR.VANDERLEY MARCOLINO FOI FEITO A VARREDURA DO LOCAL ONDE ELE SE ENCONTRAVA SENDO LOCALIZADA A ARMA DO CRIME SEM MUNIÇÕES EM BAIXO DA CAPA DO SOFÁ. O SUSPEITO FOI DETIDO E ENCAMINHADO A DELEGACIA LOCAL PARA DEVIDAS PROVIDENCIA SEM LESÕES CORPORAIS JUNTAMENTE COM A ARMA DO CRIME.</t>
  </si>
  <si>
    <t>2018.77640</t>
  </si>
  <si>
    <t>N.I. 04</t>
  </si>
  <si>
    <t>O PLANTONISTA DA DELEGACIA MUNICIPAL DE POXORÉO RECEBEU UMA INFORMAÇÃO DE QUE HAVIA UM CORPO NA MARGEM DO RIO POXORÉO E O POLICIAL DESLOCOU-SE ATÉ O LOCAL E CONSTATOU DE QUE HAVIA UM CORPO SIM E ESTAVA DE BRUÇO COM UM LESÃO NA CABEÇA E ALGUNS EMATOMOS PELO CORPO. IMEDIATAMENTE FOI LIGADO PARA O PERITO PLANTONISTA E ENCAMINHADO O CORPO PARA PERICIA OFICIAL.</t>
  </si>
  <si>
    <t>2018.77822</t>
  </si>
  <si>
    <t>JAILSON ALVES DE SOUZA</t>
  </si>
  <si>
    <t>JARDIM CANAÃ</t>
  </si>
  <si>
    <t>AOS 07 DIAS DO MÊS DE MARÇO DE 2018 POR VOLTA DAS 20H58, ESTA GU PM FOI ACIONADA VIA CELULAR DA PATRULHA ONDE FOMOS INFORMADOS QUE UMA PESSOA HAVIA SIDO BALEADA DENTRO DA IGREJA BATISTA NACIONAL NO BAIRRO JARDIM CANAÃ ESTA GU PM DE POSSE DESTAS INFORMAÇÕES DESLOCOU PARA O LOCAL DO FATO E AO CHEGARMOS NO REFERIDO LOCAL E VIMOS SANGUE NO CHÃO ONDE FOMOS INFORMADOS POR TESTEMUNHAS QUE O CORPO DA VITIMA JÁ HAVIA SIDO RETIRADO DE DENTRO DA IGREJA SENDO LEVADO PARA A CASA DA MÃE DA VITIMA, QUE FICA AO LADO DA IGREJA, ESTA GU PM FOI ATE A CASA DA MÃE DA VITIMA ENCONTROU O CORPO DA VITIMA DEITADA NA SALA JÁ SEM VIDA ONDE ESTA GU PM RETORNOU NA IGREJA ONDE AS TESTEMUNHAS NOS RELATARAM QUE ENTROU UMA PESSOA COM CAPACETE NA CABEÇA E SACOU DE UMA ARMA EFETUOU DOIS DISPAROS NA VITIMA FOI ONDE A VITIMA CAIU DE JOELHO MOMENTO QUE O MESMO LEVANTOU E FOI EM DIREÇÃO DO ASSASSINO E LEVOU MAIS TIROS CAINDO NO CHÃO, ONDE O ASSASSINO SAIU PARA A RUA ONDE HAVIA UMA OUTRA PESSOA ESPERANDO COM UMA MOTOCICLETA DE COR PRETA TOMANDO SENTIDO EM DIREÇÃO AO ASFALTO QUE VAI PARA A CIDADE DE DENISE SENDO QUE LOGO APOS OS FAMILIARES DA VITIMA COMPARECEU NO LOCAL E LEVOU A VITIMA PARA SUA CASA, ESTA GU PM ACIONOU O POLICIAL CIVIL VAGNER PARA A PERICIA DO LOCAL, ESTA GU PM FEZ DILIGENCIAS PARA TENTAR LOCALIZAR OS ACUSADOS MAS NÃO SENDO POSSÍVEL POR TER TOMADO RUMO IGNORADO. DIANTE DO FATO O B.O FOI LAVRADO ENCAMINHADO PARA DEL POL LOCAL PARA AS DEVIDAS PROVIDENCIAS CABIVEIS</t>
  </si>
  <si>
    <t>2018.79382</t>
  </si>
  <si>
    <t>ABEL JEFERSON MEGIER</t>
  </si>
  <si>
    <t>GAUCHA DO NORTE</t>
  </si>
  <si>
    <t>FOI REGISTRADO NESTA DELEGACIA DE POLICIA BOLETIM DE OCORRÊNCIA DE DESAPARECIMENTO DE PESSOA DE NÚMERO 2018.77632, INFORMANDO O DESAPARECIMENTO DE ABEL JEFERSON MEGIER E QUE NA TARDE DO 08/03/2018 FOMOS INFORMADO PELA POLICIA MILITAR DE UM CORPO ENTERRADO DILIGENCIAMOS ATÉ O LOCAL E FOI CONSTATADO QUE HAVIA UM CORPO DE UMA PESSOA ENTERRADO E O MESO FOI DESENTERRADO EM AVANÇADO ESTADO DE DECOMPOSIÇÃO SUPOSTAMENTE SENDO O COPO DE ABEL VLGO "TABINHA" COM ERA CONHECIDO.</t>
  </si>
  <si>
    <t>2018.79388</t>
  </si>
  <si>
    <t>ESVERALDO DE JESUS PONCE</t>
  </si>
  <si>
    <t>MARACANÃ</t>
  </si>
  <si>
    <t>ESTA GUARNIÇÃO PM EFETUAVA RONDAS NA ÁREA URBANA DO MUNICÍPIO QUANDO RECEBEU INFORMAÇÕES VIA COPOM DE QUE HAVIA UM CIDADÃO GRITANDO EM FRENTE AO QUARTEL DA 12ª CIPM ALEGANDO TER SIDO ATINGIDO POR DISPARO DE ARMA DE FOGO. QUANDO CHEGAMOS AO LOCAL, FOI CONSTATADO QUE SE TRATAVA DA VITIMA ADEILDO. ENQUANTO ERAM PRESTADOS OS PRIMEIROS SOCORROS A ESTE, ELE NOS INFORMOU QUE O AUTOR DOS DISPAROS FOI O GINALDO (NALDO). ENQUANTO A AMBULÂNCIA DESLOCAVA COM O ADEILDO PARA O HOSPITAL, FOMOS INFORMADOS DE QUE HAVIA OUTRA VITIMA DE DISPARO DE ARMA DE FOGO NO MESMO LOCAL ONDE O ADEILDO HAVIA SIDO ATINGIDO, OU SEJA, NA "BOCA DO PENCA". DE IMEDIATO FOMOS PARA A LOCALIDADE E DEPARAMOS COM A VITIMA AMADO CAÍDO AO SOLO SANGRANDO, E AS VITIMAS JOSÉ ILDO E FLAVIANE GRITANDO, DIZENDO QUE O NALDO, O ROBERTINO, O HARRY POTER E A GEZIANE HAVIAM IDO LÁ EM MOTOCICLETAS DE COR PRETA, DESCIDO, INVADIDO O LOCAL E DISPARADO CONTRA ELES, ATINGINDO APENAS O ADEILDO E O AMADO. A VITIMA FLAVIANE ALEGA AINDA QUE ESTÁ GRAVIDA E FOI ATINGIDA POR UM CHUTE NA BARRIGA DESFERIDO PELO NALDO. ESTAS VITIMAS FORAM SOCORRIDAS NA AMBULÂNCIA PARA O HOSPITAL REGIONAL DESTA URBE, ENQUANTO A VITIMA JOSÉ ILDO FOI CONDUZIDO PARA A UNIDADE POLICIAL POR TRÁFICO ILÍCITO DE ENTORPECENTE JUNTAMENTE COM A FLAVIANE; FATO QUE SERÁ NARRADO EM OUTRO BOLETIM DE OCORRÊNCIA DESMEMBRADO DESTE. ATO CONTINUO AOS FATOS, NO MOMENTO EM QUE ERAM PRESTADOS OS SOCORROS AS VITIMAS NA "BOCA DO PENCA", FOMOS INFORMADOS DE QUE HAVIAM DISPARADO COM ARMA DE FOGO CONTRA OUTRA PESSOA NA RUA DAS PALMEIRAS NO JARDIM ALVORECER, DE IMEDIATO FOI FEITO DESLOCAMENTO PARA A REGIÃO E, LÁ CHEGANDO, FOI VERIFICADO QUE O CIDADÃO ESVERALDO HAVIA SIDO ATINGIDO POR VÁRIOS DISPAROS DE ARMA DE FOGO VINDO A ÓBITO. NESTE CASO, SUA AMASIA CITA QUE OS AUTORES CHEGARAM DE MOTO, MAS NÃO VIU, PORQUE FICOU ESCONDIDA COM MEDO DE SAIR E MORRER TAMBÉM. PARA ESTE ULTIMO FATO FOI ISOLADO O LOCAL PELA GUARNIÇÃO DE SERVIÇO DO CB PM BENEDITO E ACIONADO A POLICIA JUDICIARIA CIVIL BEM COMO A POLITEC PARA ADOÇÃO DAS PROVIDENCIAS CABÍVEIS. NO INSTANTE EM QUE OS FATOS FORAM SE DESENROLANDO, ESTA GUARNIÇÃO PM RECEBEU UMA ULTIMA INFORMAÇÃO DE QUE HAVIAM TENTADO CONTRA A VIDA DA VITIMA WESLEY EM FRENTE A LOJA DENIZE CONFECÇÕES NO CENTRO DA CIDADE. FOI FEITO DESLOCAMENTO E QUANDO LÁ CHEGAMOS, FOMOS INFORMADOS PELA VITIMA DE QUE UM MOTOQUEIRO EM UMA CG TITAN PRETA PAROU PRÓXIMO A ELE, DESCEU COM UMA ARMA DE CANO LONGO DO TIPO ARTESANAL E MANDOU QUE ELE ABAIXASSE, ENQUANTO APONTAVA A ARMA PARA SUA CABEÇA. A VITIMA ALEGA AINDA QUE ENQUANTO ABAIXAVA, REAGIU INDO PARA CIMA DO MELIANTE, CONSEGUINDO LUTAR CONTRA ELE ENQUANTO SE APROXIMAVA AJUDA POR MEIO DE OUTRO GUARDA DA LOCALIDADE PRÓXIMA. ENQUANTO ERA TRAVADA A LUTA CORPORAL, A ARMA CAIU AO SOLO, DANDO OPORTUNIDADE PARA QUE A VITIMA CONSEGUISSE CORRER, ENQUANTO O SUSPEITO PEGOU A ARMA AO SOLO E EVADIU-SE COM A MOTO. VALE RESSALTAR QUE TODA ESTA ULTIMA AÇÃO FOI FILMADA PELAS CÂMERAS DE VIGILÂNCIA DA LOJA DENIZE CONFECÇÕES. DURANTE O DESENROLAR DE TODO O ACONTECIDO, O PLANTONISTA DA CIPM ACIONOU AS GUARNIÇÕES DE SERVIÇO DO MUNICÍPIO DE DENISE, PORTO ESTRELA E TANGARÁ DA SERRA, BEM COMO MILITARES DESTA UPM QUE ESTAVAM DE FOLGA DOS SERVIÇOS, SENDO QUE, ESTE ULTIMOS CHEGARAM RAPIDO E JA INICIARAM DILIGENCIAS NO SENTIDO DE EFETUAR A PRISÃO DOS AUTORES DOS DELITOS. DURANTE DILIGÊNCIAS EFETUADAS, FOI ABORDADO O SUSPEITO ROBERTINO NA RUA CRUZEIRO DO SUL, PROXIMO A LAGOA AZUL, ONDE ESTE ESTAVA EM UMA MOTOCICLETA PRETA COM AS MESMAS CARACTERISTICAS DAS UTILIZADAS NOS DELITOS SUPRAMENCIONADOS E PORTANDO EM SUA CINTURA UMA ARMA DE FOGO DE CANO LONGO TIPO ARTESANAL, SENDO QUE, ARMA, VEICULO, BEM COMO O SUSPEITO, FORAM RECONHECIDOS PELAS VITIMAS. AINDA EM DILIGENCIAS, OUTRAS GAURNIÇÕES DE SERVIÇO DESLOCARAM ATÉ A RESIDÊNCIA DO GENALDO (NALDO) E DA GEZIANE, ONDE OS ABORDARAM, ENCONTRANDO COM ELES OUTRA MOTOCICLETA DE COR PRETA TIPO TITAN...CONTINUAÇÃO NO CAMPO PROVIDENCIAS.</t>
  </si>
  <si>
    <t>2018.80710</t>
  </si>
  <si>
    <t>RAFAEL RODRIGUES GOES</t>
  </si>
  <si>
    <t>FIGUEIROPOLIS D"OESTE</t>
  </si>
  <si>
    <t>ESTA EQUIPE POLICIAL FOI INFORMADA VIA CELULAR POR MORADORES DA REGIÃO QUE NA COMUNIDADE SÃO JOÃO, MAIS PRECISAMENTE NO RIO DOS BAGRES HAVIA SIDO AVISTADO O CORPO DE UMA PESSOA BOIANDO ACERCA DE 100 METROS DA PONTE DA ESTRADA VICINAL DE ACESSO A BR 174, PRÓXIMO AO POSTO PEDRO NECA. CONFORME APURADO NO LOCAL POR ESTA EQUIPE E COM O APOIO DE MORADORES QUE INDICARAM O LOCAL EXATO ONDE O CORPO FOI AVISTADO, FOI CONSTATADO QUE UM CADÁVER APARENTANDO SE TRATAR DE UM HOMEM ESTAVA BOIANDO A CERCA DE 10 METROS DA MARGEM DO RIO. DIANTE DOS FATOS FOI INFORMADO A EQUIPE PLANTONISTA DA POLICIA JUDICIARIA CIVIL DE JAURU DA LOCALIZAÇÃO DO REFERIDO CADÁVER, QUE SE FEZ PRESENTE NO LOCAL JUNTAMENTE COM A EQUIPE DA PERICIA CRIMINAL DE PONTES E LACERDA PARA AS PROVIDENCIAS QUE O CASO REQUER. "OBS. BO EDITADO PARA INCLUIR REFERENCIA AO BO 2018.61568 (DESAPARECIMENTO DE PESSOA)".</t>
  </si>
  <si>
    <t>2018.80811</t>
  </si>
  <si>
    <t>MARCELO HENRIQUE ALVES DE SOUSA</t>
  </si>
  <si>
    <t>LUIZ CARLOS TESSELE JUNIOR</t>
  </si>
  <si>
    <t>NESTA DATA POR VOLTA DAS 7:40HS FOMOS COMUNICADOS PELA POLICIA MILITAR QUE NA RUA SAFIRA ACONTECERA UM HOMICIDIO, QUE TOMADAS AS PROVIDENCIAS, DESLOCAMOS AO LOCAL ONDE A VITIMA MARCELO HENRIQUE ALVES DE SOUSA ESTAVA CAIDA EM FRENTE A RESIDENCIA VITIMA DE DISPARO DE ARMA DE FOGO, QUE A PERICIA ESTEVE NO LOCAL, E, APÓS OS TRABALHOS DE PRAXE, O CORPO FOI LIBERADO. QUE TESTEMUNHAS VIRAM 02 HOMENS CORRENDO APÓS TER EFETUADO OS DISPAROS EM DIREÇÃO A PRAÇA DO BAIRRO, PORÉM OS HOMENS ESTAVAM COM ALGUM CAPUS OU CAPACETE TAMPANDO O ROSTO IMPEDINDO O SEU RECONHECIMENTO. NO LOCAL FORAM ENCONTRADOS ALGUMAS TESTEMUNHAS DO FATO QUE FORAM CONDUZIDAS A DEPOL PARA DEPOIMENTO.</t>
  </si>
  <si>
    <t>2018.81387</t>
  </si>
  <si>
    <t>MAICON LUIS CARVALHO DA SILVA</t>
  </si>
  <si>
    <t>PARQUE UNIVERSITÁRIO</t>
  </si>
  <si>
    <t>ESTA EQUIPE DA DHPP COMPOSTA PELOS INVESTIGADORES FERNANDA E DILMAR, FOI ACIONADA PELO CIOSP AS 00:10 HS, INFORMANDO ACERCA DE UM HOMICÍDIO E DUAS TENTATIVAS OCORRIDAS NO BAIRRO PARQUE UNIVERSITÁRIO. DESLOCAMOS ATÉ O LOCAL, ONDE A POLÍCIA MILITAR JÁ FAZIA O ISOLAMENTO, E NO ENDEREÇO SUPRACITADO HAVIA UM CADÁVER NOS FUNDOS DO QUINTAL, VÍTIMA DE DISPAROS DE ARMA DE FOGO,SENDO IDENTIFICADO COMO MAICON LUIS CARVALHO DA SILVA. FOMOS INFORMADOS QUE DESSA OCORRÊNCIA HAVIAM MAIS DUAS VÍTIMAS QUE FORAM ENCAMINHADAS AO HOSPITAL REGIONAL PARA ATENDIMENTO, UMA DELAS LEANDRO CORREIA MENDES FOI SOCORRIDA PELO SAMU, E A OUTRA IDENTIFICADA COMO CRISTIAN DE OLIVEIRA AJALA, FOI ENCAMINHADA PELO PRÓPRIO PAI. NO LOCAL DO FATO A POLITEC ENCONTROU VÁRIAS CÁPSULAS DE PISTOLA. DESLOCAMOS AO HOSPITAL REGIONAL E CONVERSAMOS COM A VITIMA CRISTIAN, ONDE O MESMO NOS INFORMOU QUE RECONHECE DOIS DOS SUSPEITOS COMO SENDO NEGUIN DO LAVA JATO DO BAIRRO VILA RICA E TIAGO , O QUAL TAMBÉM É SUSPEITO DO HOMICÍDIO DE SEU IRMÃO ISRAEL AJALA, DIAS ANTES.</t>
  </si>
  <si>
    <t>2018.81498</t>
  </si>
  <si>
    <t>BENEDITO KLEYTON BASTOS MELO</t>
  </si>
  <si>
    <t>ESTA EQUIPE SE ENCONTRAVA DE PLANTÃO QUANDO FOI ACIONADA PAR ATENDER UMA OCORRÊNCIA DE ENCONTRO DE CADÁVER NA ESTRADA QUE DÁ ACESSO A PONTE DE FERRO NA REGIÃO DO BAIRRO OSMAR CABRAL. NO LOCAL A VÍTIMA DO SEXO MASCULINO, ESTAVA AS MARGENS DA ESTRADA COM AS MÃO AMARRADAS PARA TRÁS COM UM LENÇOL DE COR ROSA, FOI CONSTATADO PELO MENOS 10(DEZ) PAF S NA REGIÃO DA CABEÇA. A VÍTIMA TRAJAVA APENAS UMA BERMUDA DE COR PRETA COM LISTRAS AMARELAS, AINDA NÃO HAVIA CONSIGO NENHUM DOCUMENTO OU APARELHO CELULAR E ATÉ O MOMENTO NENHUMA FAMILIAR APARECEU PARA RECONHECER O CADÁVER. GPS 21L 0608548-8274971. QUE POR VOLTA DAS 18 HORAS E TRINTA MINUTOS A EQUIPE FOI ACIONADA PELO IML INFORMANDO QUE A VITIMA LOCALIZADA PELA MANHA AS MARGENS DA ESTRADA TINHA SIDO IDENTIFICADA COMO BENEDITO KLEYTON BASTOS MELO DE 29 ANOS..</t>
  </si>
  <si>
    <t>2018.81691/2018.172757</t>
  </si>
  <si>
    <t>PJC/PJC</t>
  </si>
  <si>
    <t>DIEGO DOS SANTOS KRONBAUER</t>
  </si>
  <si>
    <t>APIACAS</t>
  </si>
  <si>
    <t>TRANSCREVO BOPM Nº 110"ESTA GUPM RECEBEU UMA LIGAÇÃO VIA 190 QUE NA COMUNIDADE VILA MUTUM UM CIDADÃO ESTARIA DIZENDO TER ENCONTRADO UM CADÁVER. DE IMEDIATO. ESTA GUPM SE DESLOCOU ATÉ O LOCAL JUNTAMENTE COM A POLICIA CIVIL, AO CHEGAR AO LOCAL INFORMADO FOI CONSTATADA A VERACIDADE DA INFORMAÇÃO. CHEGAMOS ATE O LOCAL CONHECIDO COMO RUA DOS VEACO ONDE FOI POSSÍVEL VISUALIZAR O CADÁVER PRÓXIMO A MATA, LOGO ISOLAMOS O LOCAL E DE IMEDIATO A POLÍCIA CIVIL QUE JÁ SE ENCONTRAVA NO LOCAL COMPOSTA PELOS INVESTIGADORES KLEBSON E LUANDER JÁ REALIZARAM O SEU SERVIÇO DE PRAXE. A VÍTIMA FOI ENCONTRADA EM POSIÇÃO DECÚBITO LATERAL ESQUERDO PRÓXIMO A MATA AONDE JÁ SE ENCONTRAVA UMA LONA DE COR AMARELA SOBRE A VITIMA COM O CORPO TODO CHEIO DE SANGUE E VESTIDO COM UMA CAMISETA LISTRADA DE COR PRETA E UMA CALÇA JEANS ESCURA EM SEU ABDÔMEN HAVIA SEIS PERFURAÇÕES E UMA PERFURAÇÃO NO PESCOÇO APARENTANDO SER GOLPES DE FACA E, TAMBÉM EM SUA MÃO HAVIA UM CORTE PROFUNDO APARENTANDO SER CORTE DE FACA E DOIS RISCOS DE FACA ABAIXO DO SEU QUADRIL, UMA LESÃO EM SUA CANELA LADO DIREITO. DEMAIS INFORMAÇÕES SERÃO RELATADAS NO EXAME DE NECROPSIA. SEGUNDO INFORMAÇÕES DO SENHOR VALDEGILSON GOLMES DOS SANTOS O MESMO FOI ATE O SEU SITIO CONHECIDO COMO SITIO CARAJÁS LOGO PELA MANHÃ DE 11/03/2018, TIRAR LEITE DE VACA, SITIO ESSE QUE FICA LOCALIZADO NA RUA DOS VEACO, QUANDO O MESMO AVISTOU O CADÁVER QUE ESTAVA PRÓXIMO A SUA PROPRIEDADE SEGUNDO INFORMAÇÕES DA TESTEMUNHA A VITIMA COSTUMAVA PASSAR A NOITE DEITADA NO BANCO DA ESCOLA MUNICIPAL JOÃO PAULO SEGUNDO, AONDE SEGUNDO RELATOS DA TESTEMUNHA A MESMA ESTAVA TODA CHEIA DE SANGUE . EM CONVERSA COM O SENHOR POMPOM GUARDA DA ESCOLA MUNICIPAL O MESMO NOS RELATOU QUE O LOCAL AONDE A VÍTIMA COSTUMA PASSAR A NOITE DEITADA ESTAVA TODA CHEIA DE SANGUE POREM O MESMO LAVOU TODO O LOCAL. DIANTE DOS FATOS CONFECCIONAMOS O B.O E REGISTRAMOS NA DEL. POL. PARA DEVIDAS PROVIDÊNCIAS QUE O FATO REQUER."/                                           ESTA EQUIPE DE PLANTÃO RECEBEU UMA LIGAÇÃO 197 O QUAL A INTERLOCUTORA NÃO QUIS SE IDENTIFICAR RELATANDO QUE NA COMUNIDADE VILA MUTUM ONDE A PESSOA DE DIEGO KRONBAUER FORA VITIMA DE HOMICIDIO, RELATOU QUE OS FATOS SE DERAM, POIS A PESSOA DO IRMÃO DO NEGUINHO O QUAL NÃO SABE O NOME, TERIA EMPRESTADO UM MOTOR-SERRA DA PESSOA DE NERISVALDO E QUE A VÍTIMA DIEGO TERIA FURTADO ESSE MOTOR-SERRA E QUE O NEGUINHO TERIA FICADO COM MUITA RAIVA E IDO ATRÁS DO DIEGO O QUAL ESTAVA NA ESCOLA DA COMUNIDADE CONSUMINDO DROGAS JUNTAMENTE COM DUAS OUTRAS PESSOAS, SENDO UMA CONHECIDO POR MARCELO E O OUTRO NÃO SABE INFORMAR O NOME. QUE NO MOMENTO O NEGUINHO TERIA DESFERIDO OS GOLPES DE FACA CONTRA O DIEGO QUE O LEVOU A MORTE. QUE O NEGUINHO RESIDE CHEGANDO NA VILA MUTUM COM SEU PAI NA ANTIGA CASA DO LEÃO. QUE NEGUINHO É UMA PESSOA PERIGOSA QUE JÁ TEVE INFORMAÇÃO QUE O MESMO JÁ COMETEU CRIMES DE HOMICÍDIOS EM OUTRAS CIDADES E QUE O NEGUINHO NÃO TERIA OCUPAÇÃO ALGUMA E QUE AINDA ESTARIA VENDENDO DROGAS DENTRO DA COMUNIDADE VILA MUTUM .</t>
  </si>
  <si>
    <t>2018.81823</t>
  </si>
  <si>
    <t>FATIMA DA SILVA</t>
  </si>
  <si>
    <t>NOVO MUNDO</t>
  </si>
  <si>
    <t>ESTA GUPM FOI ACIONADA PELO PERMANÊNCIA DA 13° CIA DE GUARANTÃ DO NORTE, SOBRE UM DENUNCIA FEITA PELOS MORADORES DA COMUNIDADE FLOR DA MATA ZONA RURAL DE NOVO MUNDO, ONDE FOI INFORMADO SOBRE UM HOMICÍDIO OCORRIDO NAQUELA LOCALIDADE. DIANTE DAS INFORMAÇÕES, ESTA GU DESLOCOU ATÉ O LOCAL E AO CHEGAR DEPARAMOS COM UM AGLOMERADO DE PESSOAS NO LOCAL DO CRIME, DE IMEDIATO ISOLAMOS O LOCAL PARA CHEGADA DA PERÍCIA LOCAL. PROCURAMOS POR TESTEMUNHAS QUE POSSIVELMENTE TERIAM VISTO ACERCA DESSE FATO, EM DIALOGO COM SR. CARLOS TRAVAIN, O MESMO QUE É MORADOR MAIS PRÓXIMO DA VITIMA, PASSOU A RELATAR QUE MOMENTOS ANTES DO CRIME, OUVIU DISCUSSÕES E GRITARIAS NO BAR DA VITIMA/FATIMA, POSTERIORMENTE OUVIU GRITOS DE SOCORRO POR PARTE DE PATRICK GABRIEL/FILHO DA VITIMA. EM DIALOGO COM FILHO DA VITIMA, PASSOU A RELATAR QUE SUA MÃE VIVIA COM SUSPEITO A CERCA DE 8 MESES E QUE O RELACIONAMENTO DE SUA GENITORA ERA BASTANTE CONTURBADO, QUE HOJE O QUE PARECIA MAIS UMA DISCUSSÃO ENTRE VITIMA/SUSPEITO VIROU EM AGRESSÕES E MORTE, O MESMO RELATA AINDA QUE PRESENCIOU O INICIO DA DISCUSSÃO E QUE SUA MÃE PEDIU PARA QUE ELE FOSSE BUSCAR UMA CUIA DE "TERERÉ" QUE FICAVA AOS FUNDOS DO BAR. MOMENTOS DEPOIS RETORNOU E ENCONTROU SUA MÃE JÁ AO SOLO E SUSPEITO DE POSSE DE UMA ARMA CONTUNDENTE PERFURO CORTANTE BRANCA(FACA), AINDA TENTOU DESFERIR GOLPES DE FACA NO MESMO, E O ATINGIU COM UM TACO DE SINUCA NO BRAÇO, NESTE MOMENTO PATRICK CONSEGUIU SE DESVENCILHAR DO SUSPEITO,E QUANDO OLHOU PARA TRAZ REPAROU QUE O SUSPEITO ESTAVA EMPREENDENDO FUGA COM UMA BROZ PRETA PLACA QBK-4385. POSTERIORMENTE ALI NO LOCAL DO CRIME ESSA GUPM CONVERSOU COM A SR. JAQUELINE, QUE RELATOU QUE É VIGILANTE E MORADORA DA CIDADE DE GUARANTÃ DO NORTE E CHEGOU MOMENTOS DEPOIS DO CRIME,COM O INTUITO DE PRESTAR OS PRIMEIROS SOCORROS PARA A VITIMA MAS JÁ SE ENCONTRAVA SEM VIDA E NADA PODE FAZER, ESTA NARRA TAMBÉM QUE CHEGOU A TIRAR VARIAS FOTOS DO LOCAL E COBRIU COM UM LENÇOL BRANCO SOBRE A VITIMA DEVIDO VÁRIOS CURIOSOS ESTAREM PRESENTES.</t>
  </si>
  <si>
    <t>PATRICK GABRIEL DA SILVA ALVES</t>
  </si>
  <si>
    <t>2018.81893</t>
  </si>
  <si>
    <t>JOSE MARIA DA CRUZ SOARES</t>
  </si>
  <si>
    <t>ALTO GARCAS</t>
  </si>
  <si>
    <t>POR VOLTA DAS 21 HORAS, ESTA GUPM FOI ACIONADA VIA CELULAR FUNCIONAL, O SOLICITANTE NÃO QUIS SE IDENTIFICAR E NOS INFORMOU DE QUE HAVIA UMA MOTO HONDA BIZ ABANDONA EM FRENTE A RESIDÊNCIA DO SOLICITANTE, AO CHEGAR NO LOCAL CONSTATAMOS DE QUE A MOTO ESTAVA ENSANGUENTADA E APÓS CHECAGEM NÃO SE TRATAVA DE PRODUTO DE FURTO OU ROUBO, POPULARES TINHA VISTO UM RAPAZ CORRENDO SENTIDO IGNORADO, LOGO DEPOIS UMA FUNCIONÁRIA HOSPITAL MUNICIPAL NOS COMUNICOU DE QUE UM MENOR ERNANDES DOS SANTOS LIMA HAVIA DADO ENTRADA NO PRONTO ATENDIMENTO, ESTE MENOR ERA QUEM ABANDONOU A MOTO APÓS COMETER O ATO DELITUOSO, ELE ESTAVA COM UM CORTE NA MÃO, SUA MÃE ANTONIA RODRIGUES DOS SANTOS LIMA ESTAVA NO LOCAL E ACOMPANHOU O MENOR JUNTO COM A GUPM ATÉ A DEL POL, INDAGAMOS O MESMO SOBRE O QUE TINHA OCORRIDO, O MESMO INFORMOU QUE ESTAVA NA RESIDÊNCIA DA VÍTIMA E QUE TEVE RELAÇÕES SEXUAIS COM O SENHOR JOSÉ MARIA, APÓS A RELAÇÃO HOUVE UM DESENTENDIMENTO SOBRE O PAGAMENTO DO ATO, HOUVE LUTA CORPORAL E O MENOR DESFERIU FACADAS NO ROSTO E PESCOÇO DA VÍTIMA. APÓS O HOMICÍDIO, O MENOR USOU A MOTO HONDA BIZ DA VÍTIMA PARA FUGIR DO LOCAL DO CRIME E ABANDONANDO-A LOGO EM SEGUIDA. DESLOCAMOS ATÉ A RESIDÊNCIA DO SENHOR JOSÉ MARIA ONDE TUDO ACONTECEU, E VERIFICAMOS A VERACIDADE DOS FATOS, O INVESTIGADOR DE PLANTÃO ULISSES FOI ACIONADO E O MESMO ACIONOU A POLITEC. OBS. A MOTO HONDA BIZ PLACA JYY-3131, FOI ENTREGUE AOS PARENTES DA VÍTIMA, O MENOR ERNANDES FOI CONDUZIDO PARA A DEL POL COM LESÃO NA MÃO DIREITA(OCASIONADO POSSIVELMENTE POR FACA), E VERMELHIDÃO NO ROSTO. GUPM SD ZORRON E SD WESLEY</t>
  </si>
  <si>
    <t>2018.81919</t>
  </si>
  <si>
    <t>JOSE CICERO DOS SANTOS FERREIRA</t>
  </si>
  <si>
    <t>RESIDENCIAL PARAISO</t>
  </si>
  <si>
    <t>A VITIMA DO BOLETIM DE OCORRÊNCIA DA POLICIA MILITAR 2018.81913 DE NATUREZA HOMICÍDIO TENTADO QUE FOI ENCAMINHADO PARA HOSPITAL MUNICIPAL PELO CORPO DE BOMBEIROS, VEIO A ÓBITO, NÃO RESISTINDO OS FERIMENTOS CAUSADOS POR ARMA DE FOGO. QUE SÓ FOMOS INFORMADOS DO OCORRIDO MOMENTO EM QUE A PM VEIO FAZER O BOLETIM DE OCORRÊNCIA, TRAZENDO A CONDUZIDA FABIANA FERREIRA DE SOUZA, RESIDENTE DO LOCAL DO FATO.</t>
  </si>
  <si>
    <t>2018.83781</t>
  </si>
  <si>
    <t>SIDNEI ABREU SANTOS</t>
  </si>
  <si>
    <t>PRINCESA DO SOL</t>
  </si>
  <si>
    <t xml:space="preserve">ESTA EQUIPE ENCONTRAVA-SE DE PLANTÃO QUANDO FOI ACIONADA VIA CIOSP PARA ATENDER UMA OCORRÊNCIA DE HOMICÍDIO JUNTO NO BAIRRO PRINCESA DO SOL NA CIDADE DE VÁRZEA GRANDE. CHEGANDO AO LOCAL AVISTAMOS A VÍTIMA CAÍDA AO SOLO, ALVEJADA POR DIVERSOS DISPAROS DE ARMA DE FOGO. INFORMAÇÕES COLHIDAS NO LOCAL AFIRMAM QUE A VITIMA CAMINHAVA POR VIA PÚBLICA, QUANDO FOI ABORDADA POR DOIS INDIVÍDUOS NÃO IDENTIFICADOS. EM SEGUIDA, UM DOS EXECUTORES SACOU UMA ARMA DE FOGO, VINDO A DESFERIR CERCA DE 05 DISPAROS CONTRA A MESMA. QUE APÓS OS DISPAROS, SAÍRAM EM FUGA DO LOCAL TOMANDO RUMO INCERTO. FAMILIARES PRESENTES NO LOCAL INFORMARAM QUE A VÍTIMA SERIA DEPENDENTE QUÍMICA E PARA SUSTENTAR O VÍCIO, COMETIA DIVERSOS CRIMES DE ROUBO E FURTO NA REGIÃO. QUE DEVIDO AOS DELITOS QUE VINHA COMETENDO, VINHA SOFRENDO AMEAÇAS DE MORTE POR PARTE DA FACÇÃO CRIMINOSA DENOMINADA "COMANDO VERMELHO". COORDENADAS GPS:L:0598505/8287433 </t>
  </si>
  <si>
    <t>2018.85039</t>
  </si>
  <si>
    <t>JORDAN RAFAEL BRAZ DE ARRUDA</t>
  </si>
  <si>
    <t>VENENO</t>
  </si>
  <si>
    <t>DEU ENTRADA NA P.C.E NO DIA 06/03/18, POR FORÇA DE MANDADO DE PRISÃO TEMPORÁRIA EXPEDIDO PELA COMARCA DE PIRACICABA-SP, ART. 157 PARÁGRAFO TERCEIRO, A PESSOA CONHECIDA POR JORDAN RAFAEL BRAZ DE ARRUDA. O PRESO, ENCONTRAVA-SE LOCALIZADO NO RAIO 01-04-05 DA REFERIDA UNIDADE. QUE NA DATA DE HOJE 13/03/18, NÃO SABENDO PRECISAR A HORA O REFERIDO, FOI LOCALIZADO SEM VIDA NO RAIO 01-04-05. AO QUE TUDO INDICA, LEVOU A CRER TER SIDO ENVENENADO PELO FAMOSO GATORADE "COCA-COLA X COCAÍNA". AINDA NO LOCAL, JUNTO AO PRESO HAVIA (01)UMA CAMISETA BRANCA, COM ALGUNS DIZERES ESCÁRNIOS PARTINDO DO C.V E, DIRECIONADOS AO P.C.C.</t>
  </si>
  <si>
    <t>2018.85157</t>
  </si>
  <si>
    <t>ROBISON RAMOS DE OLIVEIRA</t>
  </si>
  <si>
    <t>JURUMIRIM</t>
  </si>
  <si>
    <t>A GU PM FOI SOLICITADA VIA 190 SOBRE UMA SITUAÇÃO DE UMA PESSOA ALVEJADA POR ARMA DE FOGO NO BAIRRO JURUMIRIM EM UMA TRAVESSA SEM DENOMINAÇÃO, FAZENDO ESQUINA COM A RUA SANTA FÉ, A GU PM DESLOCOU ATÉ O LOCAL E CONSTATOU O FATO, A VÍTIMA ESTAVA DEITADA SOBRE O SOLO AINDA COM SINAIS VITAIS, LOGO EM SEGUIDA A AMBULÂNCIA DO SAMU CHEGOU PELO LOCAL E SOCORREU A VITIMA ATÉ O PRONTO ATENDIMENTO MEDICO DE POCONÉ, POREM A VITIMA NÃO RESISTIU AOS FERIMENTOS E VEIO A ÓBITO, A VÍTIMA SOFREU PERFURAÇÕES NA REGIÃO DO TÓRAX E REGIÃO LOMBAR. OBS: SEGUNDO RELATOS DE POPULARES OUVIRAM UM BARULHO DE UMA MOTOCICLETA EM LOCOMOÇÃO E EM SEGUIDA OUVIRAM VÁRIOS DISPAROS DE ARMA DE FOGO, QUANDO SAÍRAM NA RUA PARA VER O QUE HAVIA ACONTECIDO, ENCONTRARAM A VITIMA SOBRE O SOLO ALVEJADA.</t>
  </si>
  <si>
    <t>2018.85204</t>
  </si>
  <si>
    <t>N.I. 05</t>
  </si>
  <si>
    <t>NOVA ESPERANÇA 2</t>
  </si>
  <si>
    <t>QUE ESTA EQUIPE DE PLANTÃO FOI ACIONADA VIA CIOSP POR VOLTA DAS 21H:30MIM PARA REALIZAR UMA LIBERAÇÃO DE CADÁVER NO PSM/CUIABÁ. QUE CHEGANDO AO LOCAL CONSTATAMOS OS FATOS DE QUE A VÍTIMA FOI ENCAMINHADA PELO SAMU AO PSM JÁ EM ÓBITO COM PERFURAÇÃO POR PAF NA REGIÃO OCCIPTAL SEGUNDO PRONTUÁRIO DE ATENDIMENTO. NÃO HAVIA NENHUMA DOCUMENTAÇÃO DA VÍTIMA QUE DEU ENTRADA COMO NÃO IDENTIFICADO. QUE A VÍTIMA ATÉ O MOMENTO DO REGISTRO DESSA OCORRÊNCIA AINDA NÃO FOI IDENTIFICADA. NÃO HAVIA FAMILIARES NO PSM PARA MAIORES INFORMAÇÕES.</t>
  </si>
  <si>
    <t>2018.88109</t>
  </si>
  <si>
    <t>N.I. 06</t>
  </si>
  <si>
    <t>TIJUCAL</t>
  </si>
  <si>
    <t>A EQUIPE DE PLANTÃO DESTA DELEGACIA ESPECIALIZADA FOI ACIONADA VIA CIOSP PARA ATENDIMENTO DE OCORRÊNCIA DE HOMICÍDIO NO BAIRRO TIJUCAL, NESTA URBE. QUE DILIGENCIARAM ATÉ AO LOCAL DO FATO, ONDE CONSTATARAM A VERACIDADE DA OCORRÊNCIA E LOCALIZARAM A VÍTIMA CAÍDA EM VIA PÚBLICA, NA POSIÇÃO DE DECÚBITO VENTRAL, TRAJANDO CALÇA JEANS E CAMISETA AZUL, COM VÁRIAS LESÕES POSSIVELMENTE CAUSADAS POR OBJETOS PERFURO CORTANTE E CONTUNDENTES. EM CONVERSA COM POPULARES, ESTES RELATARAM QUE POR VOLTA DAS 03:OO HORAS DA MADRUGADA OUVIRAM VÁRIOS BARULHOS, GRITOS E PEDIDOS DE SOCORRO, QUANDO RESOLVERAM OLHAR JÁ VISUALIZARAM A VÍTIMA CAÍDA E EM ÓBITO. A VÍTIMA NÃO PORTAVA DOCUMENTOS MAS POSSIVELMENTE SEJA A PESSOA DE LUIS ANTONIO DE AQUINO CAMPOS, FILHO DE HELENA DE AQUINO CAMPOS E DE ANTONIO SEBASTIÃO DE OLIVEIRA CAMPOS. GPS 21L 0605042 - 8270964. NADA MAIS DECLAROU.</t>
  </si>
  <si>
    <t>2018.89092</t>
  </si>
  <si>
    <t>MARIA LEUDICER DE SOUZA FERNANDES</t>
  </si>
  <si>
    <t>FELIZ NATAL</t>
  </si>
  <si>
    <t>A POLICIA MILITAR RECEBEU VIA 190 A INFORMAÇÃO QUE PRÓXIMO A ESCOLA MUNICIPAL MARIO CÍRIO ESTAVAM OCORRENDO UMA TROCA DE TIRO; QUE A GUPM DESLOCOU-SE DE IMEDIATO PARA O LOCAL E AO CHEGAR NO ENDEREÇO LOCAL ONDE RESIDE A VITIMA, POPULARES DISSERAM QUE UMA MULHER RESIDENTE DAQUELE LOCAL HAVIA SIDO ALVEJADA POR 6 DISPAROS DE ARMA DE FOGO POR DOIS HOMENS QUE CHEGARAM EM UMA MOTOCICLETA DE COR PRETA TIPO CG FAN, ONDE UM DELES QUE ESTAVA NA GARUPA COM CARACTERÍSTICAS MORENO ESTATURA ALTA E CAPACETE TRAJANDO JAQUETA ESCURA DESCEU DA MOTO FOI ATE A ÁREA DA RESIDENCIA ONDE SE ENCONTRAVA A VITIMA E REPENTINAMENTE COMEÇOU A EFETUAR VÁRIOS DISPAROS CONTRA A VITIMA QUE CAIU AO CHÃO E QUE APOS COMUNICAÇÃO DE POPULARES A VITIMA FOI LOGO SOCORRIDA PELA AMBULA DO PRONTO ATENDIMENTO. QUE POPULARES INFORMARAM AINDA QUE OS DOIS HOMENS ESTAVAM TRAJANDO JAQUETAS PRETA E O SUSPEITO QUE EFETUOU OS DISPARAM PORTAVA UMA ARMA TIPO REVOLVER DE COR ESCURA E RELATARAM AINDA QUE A VITIMA TRATAVA-SE DE UMA SENHORA CONHECIDA POR LAUDICEIA. QUE A GUPM SE DESLOCOU ATE O PRONTO SOCORRO E LA CHEGANDO FOMOS INFORMADO PELO MEDICO DE PLANTÃO QUE A VITIMA HAVIA CHEGADO NA UNIDADE DE SOCORRO AGONIZANTE E APRESENTANDO 3 PERFURAÇÕES DE TIRO NO CORPO DA VITIMA INFORMOU AINDA QUE A VITIMA NÃO RESISTIU AOS FERIMENTOS VINDO A ÓBITO, QUE FOI FEITO DILIGENCIAS PARA TENTAR LOCALIZAR OS SUSPEITOS POR TANTO OS MESMOS NÃO FORAM LOCALIZADOS POREM POSTERIORMENTE COMPARECEU PERANTE A POLICIA MILITAR A TESTEMUNHA IRANY CONHECIDA POR TITIA,QUE PASSOU A INFORMAR QUE E IRMÃ DA VITIMA E QUE NESTA DATA POR VOLTA DAS 11H OS SUSPEITOS JAKSON "VULGO CUIABANO" E BALTAZAR FORAM A TE SEU BAR E LA CHEGANDO PASSOU A AMEAÇAR A TESTEMUNHA IRANY DIZENDO QUE ERA INTEGRANTE DO COMANDO VERMELHO E QUE ESTAVA ALI A MANDO DO SEU CHEFE MAIOR CHAMADO "PADRINHO" E QUE A ORDEM ERA PARA QUE A TESTEMUNHA IRANY FERNANDES, SE ASSOCIAR-SE AO CV E PAGAR A MENSALIDADE COBRADA PELO CHEFE CHAMADO "PADRINHO". QUE A VITIMA REFUTOU A CUMPRIR A ORDEM DIZENDO QUE NÃO IA PAGAR NEHUM VALOR E QUE NÃO ACEITAVA FAZER PARTE DA QUADRILHA DO CV, NESSE MOMENTO OS SUSPEITO QUE ESTAVAM COM UMA PESSOA NA LINHA TELEFÔNICA CHAMADO "PADRINHO" COLOCOU O TELEFONE NO VIVA VOZ DIZENDO AO VULGO PADRINHO QUE A TESTEMUNHA NÃO QUERIA CUMPRIR A ORDEM QUE O INDIVIDUO BRADOU EM ALTA VOZ DIZENDO QUE ERA PARA ELA FAZER O PAGAMENTO QUE FOSSE SOLICITADO O ENTÃO IRIA DAR A ORDEM PARA QUE ALGUÉM FOSSE ATE ONDE A TESTEMUNHA ESTAVA E QUE IRIA QUEBRAR SUAS PERNAS E BRAÇOS E DEPOIS EXECUTA-LA, FOI NESSE MOMENTO QUE CHEGOU NO LOCAL A VITIMA IRMÃ DA SR IRANY E PRESENCIANDO A AMEAÇA INTERPELOU OS DOIS SUSPEITOS DO QUE ESTAVA ACONTECENDO E ESSES DISSERAM TAMBÉM A ELA E QUE TAMBÉM A MESMA CUMPRIR A ORDEM DE QUE O TAL "PADRINHO ESTAVA DETERMINANDO MOMENTO EM QUE A VITIMA DISSE EM ALTA VOZ BATENDO EM SEU PEITO DE QUE ELA NÃO IRIA PARTICIPAR DE "PORCARIA NENHUMA DE PCC E DE CV" E QUE NÃO MEXIA COM ESSES TIPOS DE NEGÓCIOS E QUE NÃO FARIA PAGAMENTO DE VALOR NENHUM PARA OS SUSPEITOS E QUE A MESMA (VITIMA) IRIA PROCURAR SEUS DIREITOS EM SEGUIDA SAIU DO LOCAL EM SUA MOTOCICLETA DIZENDO QUE IRIA PARA SUA CASA. QUE A TESTEMUNHA SENHORA IRANY FERNADES INFORMA QUE OS DOIS SUSPEITOS PERMANECERAM NO LOCAL CONVERSANDO POR TELEFONE COM A PESSOA IDENTIFICADA POR PADRINHO E DIZIAM PARA O INDIVIDUO ATRAVÉS DA LIGAÇÃO TELEFÔNICA DE QUE AS DUAS MULHERES NÃO QUERIA CUMPRIR COM A ORDEM DADA. INFORMOU AINDA A TESTEMUNHA DE QUE NO MOMENTO EM QUE SUA IRMÃ A VITIMA ESTAVA DEIXANDO O LOCAL OS SUSPEITOS TIRARAM FOTO DA VITIMA ATRAVÉS DO CELULAR ENCAMINHADO A IMAGEM FOTOGRÁFICA PARA O INDIVIDUO "PADRINHO". QUE A TESTEMUNHA FOI OBRIGADA A ENTREGAR A QUANTIA DE 100,00 REAIS AOS SUSPEITO E QUE POSTERIORMENTE OS DOIS DEIXARAM O LOCAL. A TESTEMUNHA RELATA QUE EM SEGUIDA FOI A CASA DA MÃE DO SUSPEITO E RELATOU OS FATOS PRATICADO POR JAKSON E DEPOIS ALGUNS MINUTOS DEPOIS FICOU SABENDO QUE SUA IRMÃ, A VITIMA, HAVIA SIDO BALEADAS COM VÁRIOS TIROS POR DOIS INDIVÍDUOS QUE ESTAVAM EM UMA MOTO PRETA</t>
  </si>
  <si>
    <t>2018.89430</t>
  </si>
  <si>
    <t>EGUINALDO GONÇALVES COELHO</t>
  </si>
  <si>
    <t>COMODORO</t>
  </si>
  <si>
    <t>RECEBEMOS COMUNICADO ATRAVÉS DA PRF DE VILHENA/RO., SOBRE HOMICÍDIO OCORRIDO NA GLEBA XII DE OUTUBRO. DESLOCAMOS AO LOCAL ONDE COMPROVAMOS A VERACIDADE DOS FATOS. EGUINALDO GONÇALVES COELHO, CASEIRO DA FAZENDA LUAR DO SERTÃO, FOI VITIMA DE VÁRIOS DISPAROS DE ARMA DE FOGO E JÁ ESTAVA EM ÓBITO. NÃO FOI POSSÍVEL IDENTIFICAÇÃO DO AUTOR NEM MESMO A LOCALIZAÇÃO DA ARMA UTILIZADA PARA PRATICA DO DELITO. NO BOLSO DA VITIMA FOI ENCONTRADO DOIS (02)CARTUCHOS INTACTOS CALIBRE 36.</t>
  </si>
  <si>
    <t>2018.89514</t>
  </si>
  <si>
    <t>ROMARIO JANUARIO COSTA</t>
  </si>
  <si>
    <t>PORTO ALEGRE DO NORTE</t>
  </si>
  <si>
    <t>POR VOLTA DAS 23H 50MIN ESTA EQUIPE (IPC ROSSINI, IPC ANDERSON E IPC DIEISE) FOI INFORMADA PELA GUARNIÇÃO DA SERVIÇO DE POLÍCIA MILITAR (SD RONI E SD JUNIO), QUE TERIA OCORRIDO UM HOMICÍDIO NA ZONA RURAL DE PORTO ALEGRE DO NORTE/MT, (REGIÃO DE NOVA FLORESTA, EM UMA ESTRADA PRÓXIMO A VILA TRÊS MARCOS) E QUE O SUSPEITO DO CRIME JOSEMI LUZ MACIEL ENCONTRAVA-SE FORAGIDO. DE IMEDIATO O DELEGADO PLANTONISTA DR. RENATO FOI COMUNICADO DO FATO, DETERMINANDO QUE ESTA EQUIPE AGUARDASSE A EQUIPE DA POLITEC E EM SEGUIDA JUNTOS DILIGENCIASSEM AO LOCAL PARA APURAÇÃO DOS FATOS. DURANTE O TRAJETO AS EQUIPES DEPARARAM-SE COM UM VEÍCULO CONDUZIDO POR FAMILIARES DA VÍTIMA, SENDO QUE A VÍTIMA ROMÁRIO JANUARIO COSTA JÁ ESTAVA SENDO CONDUZIDA PARA PORTO ALEGRE DO NORTE, SEM NENHUM SINAL VITAL, COM UMA VISÍVEL PERFURAÇÃO NO PESCOÇO, OCASIÃO EM QUE OS FAMILIARES RELATARAM QUE O ÓBITO HAVIA OCORRIDO MINUTOS APÓS A CONDUTA CRIMINOSA. ASSIM SENDO A EQUIPE DA POLITEC DEU POR ENCERRADO OS TRABALHOS, VEZ QUE O LOCAL DO CRIME NÃO FOI PRESERVADO, SENDO QUE ESTA EQUIPE SEGUIU EM DILIGÊNCIA OBJETIVANDO IDENTIFICAR E LOCALIZAR O SUSPEITO DO CRIME, E APÓS INFORMAÇÕES FORNECIDAS POR PARENTES DA VÍTIMA, ESTIVEMOS NA RESIDÊNCIA DO GENITOR E FAMILIARES DO SUSPEITO NA VILA DE NOVA FLORESTA, TODAVIA ESTE NÃO FOI LOCALIZADO. FORAM EFETUADAS AINDA DILIGÊNCIAS NA VILA TRÊS MARCOS, SÍTIO ONDE RESIDE O SUSPEITO, LOCAL DE TRABALHO (FAZENDO OURO VERDE), E EM DIVERSOS OUTROS PONTOS INDICADOS POR POPULARES, PORÉM SEM ÊXITO EM LOCALIZA-LO. EM CONVERSA INFORMAL COM A TESTEMUNHA RAQUEL GOUVEIA DE AMORIM (EX-COMPANHEIRA DO SUSPEITO) NA PRESENÇA DE SUA GENITORA, ESTA NO RELATOU QUE O CRIME OCORREU EM UMA ESTRADA PRÓXIMO A VILA TRÊS MARCOS, RAQUEL RELATOU QUE ESTAVA PRESENTE QUANDO JOSEMI DESFERIU UMA FACADA NO PESCOÇO DA VÍTIMA, RELATOU AINDA QUE O CRIME OCORREU POR MOTIVO DE CIÚME E QUE ROMÁRIO ESTAVA NO VEÍCULO DE JOSEMI ANTES DO CRIME. A REFERIDA TESTEMUNHA NARROU AINDA QUE APÓS O CRIME JOSEMI FUGIU DO LOCAL EM UM VEICULO FIAT UNO COR VERMELHA LEVANDO CONSIGO DUAS CRIANÇAS (RANYKELLY GOUVEIA MACIEL / 3 ANOS DE IDADE E JOSYKELLY / 1 ANO E 8 MESES) AMBAS FILHOS DE JOSEMI E RAQUEL.</t>
  </si>
  <si>
    <t>2018.90708</t>
  </si>
  <si>
    <t>WEVERTON MENDES DA SILVA</t>
  </si>
  <si>
    <t>NOVO COLORADO</t>
  </si>
  <si>
    <t>ESTA EQUIPE DE PLANTÃO FOI ACIONADA VIA CIOSP PARA LIBERAÇÃO JUNTO AO AO HOSPITAL E PRONTO SOCORRO DE CUIABÁ, NO LOCAL OBTIVEMOS A INFORMAÇÃO DE FAMILIARES QUE TUDO SE DEU N AV. JOAQUIM LOUSADA EM CUIABÁ, SEGUNDO OS RELATOS DA ESPOSA DA VITIMA (ARIANE ROCHA)DISSE QUE; ERA POR VOLTA DAS 19:00 HORAS ESTAVA ANDANDO DE BICICLETA EM COMPANIA DE SEU MARIDO, E AO PASSAR PELA RUA JOAQUIM LOUSADA EM FRETE DA EMPRESA AMPER. A VITIMA DISSE PARA PARAR POIS TINHA QUE FAZER NECESSIDADE "URINAR", FOI QUANDO ELE ENTROU UM UM TERRENO BALDIO, DIZ QUE FIOU AGUARDANDO, EM CERTO MOMENTO OUVIU GRITOS E PEDIDOS PARA NAO O MATASSE, DE IMEDIATO ENTROU NO LOTE E DEU DE CARA COM UM RAPAZ MORENO BAIXO, TIPO TRONCUDO DE CALÇA E SEM CAMISA, DISSE O QUE ESTAVAM FAZENDO ALI?, E LOGO O RAPAZ COM UM PISTOLA CROMADA EFETUOU UM DISPARO NA VITIMA , DO INTERIOR DO LOTE APARECERAM DUAS MULHER PEDIDO PARA O AUTOR QUE PARASSE , "DEIXA DISSO AMOR" DIZ O FATO FATO FOI REGISTRO EM BOLETIM DE OCORRÊNCIA TENDO EM VISTO QUE O FATO SE DEU 17/03/2018 AS 21:00 HORAS, PASSAMOS NO LOCAL DO FATO COM A TESTEMUNHA ONDE FOI MOSTRADO EM TODOS OS SEU DETALHES.</t>
  </si>
  <si>
    <t>2018.91368</t>
  </si>
  <si>
    <t>VINICIUS BITENCOURT PEREIRA BARROS</t>
  </si>
  <si>
    <t>SAGRADA FAMILIA</t>
  </si>
  <si>
    <t>NO DIA 17/03/18, SABADO ESTA EQUIPE DE FORMADA PELOS IPC'S WESLEY E RUIZ FORAM ACIONADOS PELO PLANTÃO DA 1° DP SOBRE UM ENCONTRO DE CADAVER NA RUA A N° 132 LOTE 12 CASA 65 BAIRRO SAGRADA FAMILIA. AO CHEGARMOS A POLICIA MILITAR ESTAVA FAZENDO O ISOLAMENTO DO MESMO. A VITIMA, FOI IDENTIFICADA COMO VINICIUS BITENCOURT PEREIRA BARROS, FILIAÇÃO: TELMO PEREIRA BARROS E SIRLEI APARECIDA BITENCOURT. O PAI DA VITIMA, SR TELMO ESTAVA NO LOCAL E NOS RELATOU QUE SEU FILHO ERA USUÁRIO DE DROGAS E QUE SAIU DE CASA NA SEXTA 16/03/18 A TARDE E NÃO RETORNOU E QUE NO SABADO A TARDE ELE E SUA ESPOSA SAIRAM PARA PROCURAR VINICIUS E O ENCONTRARAM O CORPO EM UMA CASA ABANDONADA QUE É CONHECIDA NA REGIÃO POR SER USADA POR USUÁRIOS PARA FAZEREM USO DE ENTORPECENTES.</t>
  </si>
  <si>
    <t>2018.91881</t>
  </si>
  <si>
    <t>IZAIDAN DUARTE BELÉM</t>
  </si>
  <si>
    <t>NA DATA E HORA ACIMA MENCIONADA ESTE DELEGACIA DE POLICIA CIVIL RECEBEU UMA LIGAÇÃO VIA 197 DA POLICIA MILITAR DO GUARIBA, NARRANDO QUE HAVIA UM CORPO VÍTIMA DE HOMICÍDIO NA BEIRA DA BR 206, KM 278 SENTIDO GUATÁ. DE IMEDIATO OS INVESTIGADORES KESTER E RICARDO DESLOCARAM ATÉ O LOCAL E ENCONTRARAM AS MARGENS DA ESTRADA UM CORPO JÁ EM ÓBITO VÍTIMA DE DISPARO DE ARMA DE FOGO QUE ATINGIU O PEITO DA VÍTIMA. NA CABEÇA DA VÍTIMA HAVIA UM CORTE EXTRACRANIANO PRODUZIDO POR GOLPE DE MADEIRA (PAULADA). A VÍTIMA SE ENCONTRAVA PRÓXIMA A UMA TORRE DE INTERNET LIBERADA E NO SEU PESCOÇO HAVIA UM FONE DE OUVIDO, PORÉM O CELULAR NÃO FOI LOCALIZADO. A VÍTIMA ESTAVA SENTADA MEXENDO AO TELEFONE QUANDO FOI SURPREENDIDA PELO SEU DESAFETO. COM A VÍTIMA NÃO TINHA NENHUM DOCUMENTO DE IDENTIFICAÇÃO, ANGARIAMOS ENTÃO QUE A VÍTIMA TRABALHAVA NA FAZENDA LAGOA DAS CONCHAS. CONSEGUIMOS ENTÃO COM O DONO DA REFERIDA FAZENDA UM NÚMERO DE TELEFONE, QUE DE ACORDO COM O PROPRIETÁRIO DA FAZENDA SERIA DA FAMILIA DA VITIMA. ENTRAMOS EM CONTATO COM A FAMILIA E DETECTAMOS QUE A VÍTIMA TRATAVA DE AZAIDAN DUARTE BELÉM, FILHO DE ISABEL DUARTE BELÉM, NASCIDO NO DIA 10 DE OUTUBRO DE 1982, NA CIDADE DE NOVO SÍTIO/MARANHÃO. ANGARIAMOS AINDA QUE A VÍTIMA ERA FORAGIDO DA JUSTIÇA E POSSUIA UM MANDADO DE PRISÃO POR TRÁFICO DE DROGAS.</t>
  </si>
  <si>
    <t>2018.92240</t>
  </si>
  <si>
    <t>LUCAS CEZAR SANTANA DE SOUZA</t>
  </si>
  <si>
    <t>APROXIMAVA DAS 21:40 HS DA CORRENTE DATA, A GUARNIÇÃO PM FOI INFORMADA POR MEIO DO 190 QUE NA RUA DAS HORTENCIAS, ESQUINA COM A RUA DAS SERINGUEIRAS, UMA PESSOA HAVIA SIDO ALVEJADA POR DISPAROS DE ARMA DE FOGO. DESLOCAMOS AO CITADO LOCAL, ONDE UMA GUARNIÇÃO DO CORPO DE BOMBEIROS JÁ HAVIAM SOCORRIDO A VÍTIMA AINDA COM VIDA AO HOSPITAL MUNICIPAL SÃO CAMILO. NO LOCAL FOI POSSIVEL VERIFICAR QUE HAVIA UM PROJETIL EM MEIO AO SANGUE NO CHÃO, TENDO A GU PM RECOLHIDO E ENCAMINHADO A DELEGACIA PARA SUBSIDIAR NAS INVESTIGAÇÕES. ATO CONTÍNUO, A GUARNIÇÃO PM CONVERSOU COM ALGUNS MORADORES NAS PROXIMIDADES DO ACONTECIDO E NOS INFORMARAM QUE OUVIRAM TRÊS DISPAROS E, EM SEGUIDA BARULHOS DE PESSOAS CORRENDO PELO LOCAL. A GU PM SE DESLOCOU HOSPITAL PARA COLHER INFORMAÇÕES DA VÍTIMA, ONDE FOMOS INFORMADO SE TRATAR DE LUCAS CEZAR SANTANA DE SOUZA, ONDE A EQUIPE MÉDICA PONTUOU QUE O MESMO FOI ALVEJADO POR TRÊS DISPAROS DE ARMA DE FOGO, TENDO UM DISPARO ATINGIDO O TÓRAX, OUTRO NA ALTURA DO SUPERCÍLIOS, E UM TERCEIRO DISPARO ATINGIDO O LADO DIREITO DA FACE PRÓXIMO A ORELHA, E QUE NÃO RESISTIU AOS FERIMENTOS E FALECEU LOGO APÓS DAR ENTRADA NAQUELA UNIDADE DE SAÚDE. RESSALTA-SE QUE EM ENTREVISTA COM A SENHORA CRISTINA APARECIDA - MÃE DO LUCAS-, ESTA NOS AFIRMOU SUSPEITAR QUE O AUTOR PODERIA SER UM TAL DE KAIQUE GUIMARÃES, HAJA VISTA O SEU FILHO VINHA SENDO AMEAÇADO PELO MESMO.</t>
  </si>
  <si>
    <t>2018.93478</t>
  </si>
  <si>
    <t>ELTON PEREIRA DA SILVA</t>
  </si>
  <si>
    <t>JARDIM SANTA RITA</t>
  </si>
  <si>
    <t>ESTA EQUIPE DA DIVISÃO DE HOMICÍDIOS DESTA 1ª DELEGACIA DE SINOP, EM INVESTIGAÇÕES A CERCA DO HOMICÍDIO EM DESFAVOR DA VÍTIMA ELTON PEREIRA DA SILVA, OCORRIDO EM 06/03/2018, NO BAIRRO BOA ESPERANÇA, APUROU QUE O SUSPEITO SERIA O AUTOR DE CRIME E QUE O MESMO ESTARIA RESIDINDO A RUA CARLOS EDUARDO, Nº 1579, NO BAIRRO JARDIM SANTA RITA, E QUE MORARIA NESSA RESIDENCIA SOZINHO. AS INFORMAÇÕES COLHIDAS POR ESTA EQUIPE TAMBÉM DAVAM CONTA QUE O SUSPEITO REALIZARIA O TRAFICO DE SUBSTANCIAS ENTORPECENTES NAQUELA REGIÃO, ASSIM COMO JÁ HAVIA SIDO VISTO PORTANDO UMA ARMA DE FOGO. EM DILIGÊNCIA PELO LOCAL ONDE O SUSPEITO MORA, LOGRAMOS EXITO EM LOCALIZA-LO. DE POSSE DAS INFORMAÇÕES DE ENVOLVIMENTO DO SUSPEITO COM O TRAFICO DE DROGAS E COM USO DE ARMA DE FOGO, REALIZAMOS UMA BUSCA NA RESIDENCIA, ONDE FOI LOCALIZADA DUAS PORÇÕES PEQUENAS DE SUBSTANCIA APARENTANDO SER MACONHA. EM CONVERSAS COM O SUSPEITO, O MESMO CONFIRMOU QUE TERIA COMO FONTE DE RENDA O TRAFICO DE DROGAS E CONFIRMOU QUE TERIA SIDO O AUTOR DOS DISPAROS QUE MATARAM A VÍTIMA. SEGUNDO O SUSPEITO, O CRIME FOI COMETIDO A MANDO DE UMA PESSOA QUE O SUSPEITO NÃO SABE QUEM É, POIS LIGOU NO APARELHO CELULAR DELE LHE PASSANDO O SERVIÇO, E QUE O CRIME SERIA MOTIVADO PELO FATO DA VÍTIMA SER "TALARICO", OU SEJA, ESTAR SE ENVOLVENDO COM MULHER COMPROMETIDA COM PESSOAS ENVOLVIDAS NO CRIME. QUE O SUSPEITO DISSE QUE A ARMA DO CRIME LHE FOI ENTREGUE POR UM HOMEM QUE ELE NÃO SABE QUEM É, E QUE DEPOIS DO CRIME, TERIA PEGO A ARMA DE VOLTA, ASSIM COMO UMA ARMA QUE A VÍTIMA PORTAVA NO MOMENTO EM QUE O CRIME OCORREU E QUE O SUSPEITO TERIA PEGO ANTES DE FORAGIR DO LOCAL DO CRIME. DIANTE DAS INFORMAÇÕES, O SUSPEITO VEIO CONDUZIDO ATÉ ESTA DELEGACIA SEM LESÕES CORPORAIS PARA PROVIDENCIAS QUE O CASO REQUER.</t>
  </si>
  <si>
    <t>2018.93684</t>
  </si>
  <si>
    <t>JESUINO CANDIDO DA CRUZ JUNIOR</t>
  </si>
  <si>
    <t>ESTA EQUIPE DE INVESTIGADORES DESTA ESPECIALIZADA FOI ACIONADA PARA ATENDER O LOCAL DE CRIME DE HOMICÍDIO OCORRIDO NAS DEPENDÊNCIAS DA PENITENCIARIA CENTRAL DO ESTADO. INFORMAÇÕES COLHIDAS COM OS AGENTES NO LOCAL FORAM QUE HOUVE UM PRINCIPIO DE MOTIM TENDO OS REEDUCANDOS DOS RAIOS 1,3 E 4 PROMOVIDO UM PRINCIPIO DE REBELIÃO ATACANDO OS AGENTES PENITENCIARIOS COM PEDAÇOS DE CONCRETOS ARRANCADOS DOS ASSENTOS DAS ALAS E TAMBEM JOGANDO AGUA QUENTE NOS AGENTES, QUE MESMO MENOR NUMERO FIZERAM A CONTENÇÃO EFETUANDO DISPAROS DE ARMA DE FOGO EVITANDO A FUGA EM MASSA DOS PRESOS.QUE APÓS A CONTENÇÃO E O RECUO DOS REEDUCANDOS PARA O INTERIOR DAS CELAS, FOI POSSÍVEL CONSTATAR QUE UM REEDUCANDO ESTAVA FERIDO SENDO SOCORRIDO ATE A ENFERMARIA DA PCE ONDE VEIO A ÓBITO. CONSTATAMOS NO LOCAL ALGUMAS PERFURAÇÕES FEITAS POR P.A.F. EM FREZZERS QUE ESTAVAM NO CORREDOR DO REFEITORIO POR ONDE HOUVE O PRINCIPIO DE MOTIM. DE ACORDO COM DADOS PRELIMINARES DA PERICIA TÉCNICA A VÍTIMA APRESENTAVA UMA LESÃO PROVOCADA POR P.A.F. NA REGIÃO TEMPORAL ESQUERDO. A DIREÇÃO DA PENITENCIARIA SE COMPROMETEU A APRESENTAR À ESTA ESPECIALIZADA OS AGENTES ENVOLVIDOS NA CONTENÇÃO BEM COMO AS ARMAS DE FOGO UTILIZADAS POR ELES.</t>
  </si>
  <si>
    <t>2018.93705</t>
  </si>
  <si>
    <t>RAFAEL DOS SANTOS E SANTOS</t>
  </si>
  <si>
    <t>ESTA DP RECEBEU O INFORME POR PARTE DO DIRETOR, JOSÉ CASTRO NETO, DA CADEIA PUBLICA DE UM HOMICÍDIO DENTRO DA SELA DE TRIAGEM. A EQUIPE DE PLANTÃO DIRIGIU-SE IMEDIATAMENTE ATE O LOCAL E RECEBIDOS PELOS AGENTES DE PLANTÃO: ALDENOR ALVES PEREIRA, ANTONIO PEREIRA JUNIOR E ELIANE PEREIRA PERES, OS QUAIS NOS CONDUZIRAM ATE A SELA DE TRANSIÇÃO EM QUE ESTAVAM SEIS (06) DETENTOS, ONDE FOI ENCONTRADO O CORPO DA VITIMA RAFAEL DOS SANTOS E SANTOS. SEGUNDO O DIRETOR, O SAMU HAVIA DEIXADO A UNIDADE ÀS 23HS30, APOS ATESTAR O ÓBITO .</t>
  </si>
  <si>
    <t>2018.95132</t>
  </si>
  <si>
    <t>RODSON VARGAS DE BRITO</t>
  </si>
  <si>
    <t>FLAMBOYANT</t>
  </si>
  <si>
    <t>A EQUIPE DE ROTAM COMANDO EM PATRULHAMENTO PELO BAIRRO CARUMBE, COPIOU VIA CIOSP, A INFORMAÇÃO DE UMA TENTATIVA DE HOMICIDIO OCORRIDO NO BAIRRO FLABOYANT EM CUIABÁ, DIANTE DESTA INFORMAÇÃO, A EQUIPE DESLOCOU ATE O LOCAL INFORMADO " RUA H EM FRENTE AO Nº 100", CHEGANDO DEPARAMOS COM A VTR 2033 - OF DE ÁREA 10º BPM, JA PELO LOCAL QUE JA HAVIA ACIONADO O SAMU PARA ATENDIMENTO DA VITIMA NO LOCAL O QUAL ENCONTRAVA SE NO INTERIOR DO VEICULO CITROEN DE COR PRETO DE PLACA OBI 6004 (O QUAL FOI IDENTIFICADO POSTERIORMENTE COMO SENDO A VITIMA DESTE B.O), O SAMU COMPARECEU PROCEDEU O DEVIDO ATENDIMENTO, SENDO ENTÃO CONSTATADO O ÓBITO. NESTE INTERIM, A EQUIPE ROTAM COMANDO JUNTAMENTE COM AS DEMAIS GUARNIÇÕES PRESENTE NO LOCAL, PASSOU A COLHER INFORMAÇÕES COM VIZINHOS E BUSCOU IMAGENS DE VIDEO MONITORAMENTO PELAS IMEDIAÇÕES, SENDO VERIFICADO ATRAVES DE IMAGENS DE "CFTV", QUE O VEICULO UTILIZADO NAQUELE CRIME TRATAVA-SE DE UM VW GOL DE COR BRANCO DE PLACA NJL 5106, COM DOIS OCUPANTES. EM POSSE DESTA INFORMAÇÃO, A EQUIPE REALIZOU A CHECAGEM DO VEICULO VERIFICANDO QUE O ENDEREÇO DO PROPRIETÁRIO, INDICAVA O BAIRRO JARDIM ICARAI Nº 12 QDA 18. DESLOCAMOS AO ENDEREÇO, FOI LOCALIZADO O VEICULO, E O SUSPEITO JOSE WILLIAN DA SILVA, QUE SE ENCONTRAVA TRAJANDO AS MESMAS VESTIMENTAS (SHORT VERMELHO, CAMISETA PRETA E CHINELO) USADAS NO MOMENTO DO CRIME, DIANTE DISSO FOI LHE DADO VOZ DE PRISÃO, SENDO O MESMO INDAGADO SOBRE O FATO OCORRIDO CONFESSOU O CRIME, INFORMANDO QUE ESTARIA NEGOCIANDO UMA PISTOLA " 765" COM A VITIMA ONDE PAGARIA O VALOR DE 5.000,00 REAIS, PELO ARMAMENTO, MAS NO MOMENTO DA NEGOCIAÇÃO TERIA OCORRIDO UM DESENTENDIMENTO ENTRE AS PARTES, ONDE O SUSPEITO JOSE WILLIAN VEIO A EFETUAR UM DISPARO COM ARMA DE FOGO ATINGINDO A VITIMA NA REGIÃO DA CABEÇA. OBS 1, NA DELEGACIA O SUSPEITO CONDUZIDO JOSE WILLIAN, ENTROU EM CONTRADIÇÃO EM DIVERSOS PONTOS DE SUA VERSÃO SOBRE OS FATOS, INCLUSIVE INFORMANDO QUE NO MOMENTO DO CRIME A VITIMA ESTARIA COM DUAS ARMAS DE FOGO. OBS 2, O VEICULO E O SUSPEITO CONDUZIDO FORAM IDENTIFICADOS, POR UMA CÂMERA DE VIDEO MONITORAMENTO RESIDÊNCIAL INSTALADA NA RESIDÊNCIA DE ENDEREÇO; RUA "G", QDA 08 - LOTE 04. OBS 3, FOI REALIZADO DILIGÊNCIA NO ENDEREÇO DO SEGUNDO SUSPEITO "JHONNATAN RICARDO DE CARVALHO SILVA, SENDO QUE ESTE NÃO FOI LOCALIZADO, EM CONTATO COM O PAI DO REFERIDO SUSPEITO ESTE APRESENTOU UMA CARTEIRA DE TRABALHO EM NOME DO SUSPEITO CITADO, SENDO ESTA APREENDIDA E ENTREGUE NA DELEGACIA COMPETENTE. DIANTE DOS FATOS O SUSPEITO QUE NESTE MOMENTO JA HAVIA SIDO IDENTIFICADO COMO SENDO MILITAR DO EXERCITO LOTADO NO 44º BATALHÃO. FOI CONDUZIDO A DELEGACIA DE HOMICIDIO E PROTEÇÃO A PESSOA "DHPP", PARA OS DEMAIS PROCEDIMENTOS, SENDO INFORMADO TAMBEM O OFICIAL DE DIA DO 44º BTL INFANTARIA MOTORIZADA DO EXERCITO BRASILEIRO. O MILITAR SUSPEITO FOI ENTREGUE SEM LESÕES CORPORAIS.</t>
  </si>
  <si>
    <t>2018.95148/2018.95153</t>
  </si>
  <si>
    <t>JOSE CARLOS CAMELO</t>
  </si>
  <si>
    <t>JARDIM MARAJOARA</t>
  </si>
  <si>
    <t>A GU PM FOI ACIONADA VIA CIOSP PARA DESLOCAR ATE A RUA 10 NO BAIRRO MARAJOARA, ONDE SEGUNDO A SOLICITANTE RAYANE, SEU EX-ESPOSO, QUE É MILITAR, ESTARIA EM FRENTE A SUA RESIDENCIA AMEAÇANDO-A MORTE. QUE AO CHEGAR PELO LOCAL DEPARAMOS COM A SRA. LUCIMAR, A QUAL MUITO NERVOSA DIZIA QUE NOS FUNDOS DE SUA RESIDENCIA HAVIA UM HOMEM "MORTO". QUE AO ADENTRARMOS AOS FUNDOS DA RESIDENCIA DEPARAMOS COM A VITIMA CAÍDA AO SOLO ALVEJADA POR DISPAROS DE ARMA DE FOGO E AO SEU LADO A SRA. RAYANE QUE NOS RELATOU QUE SE TRATAVA DE SEU EX-MARIDO E QUE O MESMO SE TRATAVA DE POLICIAL MILITAR, SENDO CONSTATADO QUE A VITIMA ERA O 2°SGT PM JOSE CARLOS CAMELO. SEGUNDO RELATOS DA SRA. RAYANE, A VITIMA ESTARIA RONDANDO A SUA RESIDENCIA E QUE AO PERCEBER QUE UM VEICULO ESTAVA ESTACIONADO EM FRENTE A CASA, ESTE PAROU O SEU VEICULO, UM VOYAGE DE COR PRETA, UMA QUADRA ANTES, SENDO VISUALIZADO PELA SRA.LUCIMAR QUE O MESMO TERIA PARADO O SEU VEICULO ATRAS DE UMA CARRETA, ORIENTANDO ENTÃO QUE O ATUAL NAMORADO DA SRA. RAYANE NÃO SAÍSSE POIS A VITIMA ESTARIA AINDA RONDANDO O LOCAL PROVAVELMENTE A PÉ, QUE MOMENTOS DEPOIS QUANDO ESTAVAM NA AREA DOS FUNDOS DA RESIDENCIA, PERCEBERAM QUANDO A VITIMA PULOU A GRADE, QUE ENTÃO SAÍRAM CORRENDO E ADENTRARAM A RESIDENCIA FECHANDO A PORTA, PORÉM NÃO DANDO TEMPO DE TRANCA-LA, POIS A VITIMA MUITO AGRESSIVA COMEÇOU A FAZER ESCANDA-LOS, PROFERINDO PALAVRAS DE BAIXO CALÃO DO TIPO "VAGABUNDA" E A AMEAÇANDO DE MORTE, EM SEGUIDA DESFERINDO VÁRIOS CHUTES NA PORTA CHEGANDO A QUEBRAR PARTE DELA. QUE NESTE MOMENTO, SEGUNDO A SRA. RAYANE, SEU NAMORADO QUE TAMBÉM É POLICIAL MILITAR E QUE SEGUNDO ELA SERIA O SOLDADO B.FILHO, PELO VÃO DA PORTA QUEBRADA VEIO A EFETUAR DISPAROS DE ARMA DE FOGO VINDO A ALVEJA-LO, QUE AO PERCEBER QUE HAVIA ATINGIDO A VITIMA, O SUSPEITO EVADIU DO LOCAL DIZENDO A ELA, CONFORME SEU RELATO, QUE SE APRESENTARIA A AUTORIDADE POLICIAL NO DIA SEGUINTE. QUE NO LOCAL FOI VERIFICADO QUE A VITIMA CALÇAVA SOMENTE UM PE DE CHINELO, SENDO O OUTRO LOCALIZADO PENDURADO NA GRADE DO PORTÃO, QUE A ARMA DE FOGO DA VITIMA (PISTOLA) ENCONTRAVA-SE EM SUA CINTURA LADO ESQUERDO. QUE FOI ACIONADO UMA EQUIPE DO SAMU, FAZENDO-SE PRESENTE A EQUIPE DO DOUTOR FELIZARDO (CRM-7166), O QUAL CONSTATOU O ÓBITO DA VITIMA, COM PERFURAÇÕES DE DISPARO DE ARMA DE FOGO NA REGIÃO DO TÓRAX. QUE TODO O FATO FOI INFORMADO AO OFICIAL DE AREA, O QUAL DETERMINOU QUE AS VIATURAS FIZESSEM DILIGENCIAS NA RESIDENCIA DO SUSPEITO E NOS LOCAIS QUE PROVAVELMENTE O MESMO PODERIA SER ENCONTRADO, PORÉM SEM EXITO EM LOCALIZA-LO. DIANTE DOS FATOS FORAM ACIONADOS OS ÓRGÃOS COMPETENTES (DHPP E POLITEC), QUE SE FIZERAM PRESENTES NO LOCAL E TOMARAM AS PROVIDENCIAS NECESSÁRIAS. DIANTE DO EXPOSTO O B.O FOI REGISTRADO NESTA CENTRAL DE FLAGRANTES PARA CONHECIMENTO E DEVIDOS FINS. OBS: VALE RESSALTAR QUE APÓS O FATO, O SOLDADO PM B.FILHO ENTROU EM CONTATO VIA TELEFONE COM O OFICIAL DE AREA DO 4°BPM (ASP OF PM AVILA) INFORMANDO QUE POSTERIORMENTE SE APRESENTARIA A AUTORIDADE POLICIAL.</t>
  </si>
  <si>
    <t>2018.95150</t>
  </si>
  <si>
    <t>RODRIGO BAZAN SABORE</t>
  </si>
  <si>
    <t>QUILOMBO</t>
  </si>
  <si>
    <t>QUE ESTA EQUIPE DE PLANTÃO ACIONADA VIA CIOSP PARA FAZER UMA LIBERAÇÃO DE CADÁVER NO HOSPITAL SÃO BENEDITO DE UMA VITIMA VINDO DE CÁCERES-MT DE NACIONALIDADE BOLIVIANO VITIMA DE ESPANCAMENTO CHEGANDO NA UNIDADE HOSPITALAR NO DIA 15/02/2018 E POSTERIORMENTE VINDO A PIORAR O SEU QUADRO DE SAÚDE E VEIO A ÓBITO NO DIA 21/03/2018 AS 22:52 HORAS.</t>
  </si>
  <si>
    <t>2018.96431</t>
  </si>
  <si>
    <t>BONIFACIO JOSE TAVARES</t>
  </si>
  <si>
    <t>NOSSA SENHORA APARECIDA</t>
  </si>
  <si>
    <t>ESTA EQUIPE DE PLANTÃO FOI ACIONADA PELA GUARNIÇÃO DA POLÍCIA MILITAR DE QUE HAVIA UM CORPO SEM VIDA EM UMA RESIDÊNCIA QUE PROVAVELMENTE FORA VÍTIMA DE HOMICÍDIO. DESLOCAMOS AO REFERIDO ENDEREÇO ONDE CONSTATAMOS QUE DE FATO HAVIA UMA PESSOA DENTRO DA CASA E SEM VIDA. OS MORADORES DAS REDONDEZAS ACIONARAM A POLÍCIA MILITAR DEVIDO O FORTE ODOR QUE EMANAVA DA CASA. FOI CHAMADA A PERÍCIA TÉCNICA PARA AVALIAR A CENA DO CRIME E ULTERIORES PROCEDIMENTOS;</t>
  </si>
  <si>
    <t>2018.96447/2018.96483</t>
  </si>
  <si>
    <t>JUNIOR PAULO DE LIMA</t>
  </si>
  <si>
    <t>A GU DO OFICIAL DE AREA FOI INFORMADO VIA CIOSP SOBRE UMA SITUAÇÃO DE UM HOMICÍDIO NA RUA TARUMA DO BAIRRO MAPIM,AO CHEGAR NO LOCAL POPULARES INFORMARAM QUE DOIS HOMENS CHEGARAM EM UMA MOTOCICLETA ONDE UM DELES DESCEU DA GARUPA DO VEICULO EFETUANDO DOIS DISPAROS CONTRA A VITIMA IDENTIFICADO COMO JUNIOR PAULO DE LIMA ,POSTERIORMENTE A ISSO VOLTARAM PARA A MOTOCICLETA E SE EVADIRAM TOMANDO RUMO IGNORADO. DIANTE DISSO O OFICIAL DE ARIA SOLICITOU APOIO DESTA GU PM QUE TAMBÉM SE FEZ PRESENTE NO LOCAL AUXILIANDO NAS BUSCAS DOS ENVOLVIDOS JUNTAMENTE COM AS GUARNIÇÕES DO GRUPO DE APOIO, O SAMU FOI SOLICITADO POR POPULARES E CONSTATOU O ÓBITO(EQUIPE ALFA COM O MEDICO RENAN VICENTE).DESTA FEITA ,O GRUPO DE APOIO COMPOSTO PELO TEM PM SATIRO INFORMOU O CIOSP E PEDIU PARA QUE INFORMASSE MOS A DHPP E A POLITEC QUE LOGO CHEGARAM NO LOCAL. ATRAVÉS DE CHECAGEM VIA CIOSP FOI CONSTATADO QUE A VITIMA POSSUI PASSAGEM PELO ARTIGO 121(HOMICÍDIO) NO ANO DE 2011.</t>
  </si>
  <si>
    <t>2018.97737</t>
  </si>
  <si>
    <t>SILVANO RIBEIRO</t>
  </si>
  <si>
    <t>SANTA CRUZ 2</t>
  </si>
  <si>
    <t>QUE POR VOLTA DAS 22:15HR, ESTA GUPM FOI INFORMADA VIA 190 QUE ACABARA DE OCORRER UM HOMICIDIO NO LOCAL DO FATO, ONDE DE IMEDIATO DESLOCAMOS ATÉ O LOCAL PARA CONSTATAR O FATO. QUE AO CHEGAR NO LOCAL DO FATO, SE ENCONTRAVA A CONVIVENTE DA VITIMA, ONDE NOS INFORMOU QUE POR VOLTA DAS 20:00HR DO PRESENTE DIA, ESTAVA JUNTO COM A VITIMA NA RESIDENCIA DELA, ONDE UM DETERMINADO MOMENTO, A VITIMA DISSE A ELA QUE IRIA DESLOCAR ATÉ A CASA DELE (LOCAL DO FATO) PARA TOMAR UM BANHO E QUE RETORNARIA A CASA DELA EM ALGUNS INSTANTES, QUE APOS PASSAR ALGUMAS HORAS, A VITIMA NÃO RETORNOU NA RESIDENCIA DA COMUNICANTE E QUE POR VOLTA DAS 22:00HR, A COMUNICANTE DESLOCOU-SE ATÉ A CASA DA VITIMA (LOCAL DO FATO), ONDE ENCONTROU O PORTÃO DA RESIDENCIA ENTRE-ABERTO, E A VITIMA JÁ SEM VIDA SOBRE O BANCO DA MESA NA VARANDA DA RESIDENCIA, PERGUNTADO A COMUNICANTE SE ELA VIU OUTRA PESSOA NO LOCAL DO FATO OU NAS PROXIMIDADES, A MESMA RESPONDEU QUE NÃO VIU NINGUEM. QUE EM SEGUIDA ESTA GUPM SOLICITOU AO OFICIAL DE DIA PARA ENTRAR EM CONTATO E ACIONAR A POLICIA CIVIL, JUNTAMENTE COM A POLITEC, PARA QUE FOSSE INICIADO AS PROVIDENCIAS FUTURAS QUE O CASO REQUER.</t>
  </si>
  <si>
    <t>2018.97750</t>
  </si>
  <si>
    <t>JOAMILSON JUNIOR DE ALMEIDA CRUZ</t>
  </si>
  <si>
    <t>DOUTOR FÁBIO LEITE</t>
  </si>
  <si>
    <t>A GUARNIÇÃO DA VIATURA 3048 FOI ACIONADA VIA CIOSP PARA DESLOCAR NA UNIDADE DE PRONTO ATENDIMENTO MORADA DO OURO, ONDE HAVIA DADO ENTRADA DOIS INDIVÍDUOS VITIMAS DE PROJETEIS DE ARMA DE FOGO. CHEGANDO AO LOCAL A GUARNIÇÃO CONSTATOU ATRAVÉS DE INFORMAÇÕES DA EQUIPE MEDICA O ÓBITO DA VITIMA JOAMILSON JUNIOR. A VITIMA MAIKON WILSON, QUE ESTAVA JUNTO DA VITIMA JOAMILSON FOI ATINGIDO POR DOIS DISPAROS NA REGIÃO DA CINTURA E FOI ENCAMINHADO AO PSM DE CUIABÁ. SEGUNDO RELATOU O PAI DA VITIMA MAIKON QUE ESTAVA NO LOCAL ONDE OCORREU OS DISPAROS, CHEGOU UM VEICULO VW GOL DE COR BRANCA, SEM PLACA COM TRES INDIVÍDUOS ENCAPUZADOS E DOIS DELES EFETUARAM VÁRIOS DISPAROS NA DIREÇÃO DAS VITIMAS, VINDO A ATINGIR UMA DAS RESIDENCIAS E EMPREENDERAM FUGA DO LOCAL EM ALTA VELOCIDADE EM DIREÇÃO AO BAIRRO ALTOS DA SERRA. AS VITIMAS FORAM SOCORRIDOS POR POPULARES ATE A UPA DA MORADA DO OURO PARA ATENDIMENTO MEDICO. DIANTE DISSO A GUARNIÇÃO REGISTRA O OCORRIDO PARA DEMAIS PROVIDENCIAS.</t>
  </si>
  <si>
    <t>2018.97751/2018.97779</t>
  </si>
  <si>
    <t>HERICLES APARECIDO DIAS PAZETTO</t>
  </si>
  <si>
    <t>JARDIM MATO GROSSO</t>
  </si>
  <si>
    <t>NESTA DATA DE 23 PARA 24/03/2018, POR VOLTA DAS 22:00 HORAS FOMOS SOLICITADOS VIA 190, POR UM SENHOR QUE IDENTIFICOU COMO BARROSO, E NOS DEU CONTA DE QUE ACABARA DE OCORRER UM HOMICÍDIO, NA RUA MARANHÃO, S/N°, PRÓXIMO DO MORRO VERMELHO. DE IMEDIATO ESTA GUARNIÇÃO DE POLICIAIS MILITARES, DESLOCOU ATÉ O REFERIDO LOCAL, ONDE FORA CONSTATADO A VERACIDADE DO FATO. E QUANDO FICAMOS SABENDO QUE A VÍTIMA SE TRATAVA DE HERICLES APARECIDO DIAS PAZETTO, DE APROXIMADAMENTE 22 ANOS DE IDADE. SEGUNDO OS VIZINHOS, E O PRÓPRIO SENHOR BARROSO, NÃO OUVIRAM BARULHO DE CARRO OU DE MOTOCICLETA. APENAS OUVIRAM TIROS. ASSIM SENDO ISOLAMOS O LOCAL DO CRIME E O PRESERVAMOS E ACIONAMOS A POLÍCIA CIVIL. QUE SE FIZERAM PRESENTES NO LOCAL, E ASSUMIRAM OS DEMAIS TRABALHOS LEGAIS REFERENTES AO FATO. COM BASE NOS FATOS FORA LAVRADO O PRESENTE BOLETIM DE OCORRÊNCIA E ENCAMINHADO PARA DELEGACIA DE POLÍCIA CIVIL DE COMODORO-MT.</t>
  </si>
  <si>
    <t>2018.97815</t>
  </si>
  <si>
    <t>MAIKON WILSON DA SILVA ALMEIDA</t>
  </si>
  <si>
    <t>DR FABIO II</t>
  </si>
  <si>
    <t>QUE A EQUIPE FOI ACIONADA PARA ATENDER UMA LIBERAÇÃO DE CORPO NA UNIDADE DE PRONTO ATENDIMENTO - UPA MORADA DO OURO EM CUIABÁ - MT, CHEGANDO AO LOCAL CONSTATAMOS A VERACIDADE DOS FATOS ONDE A PESSOA DE JOAMILSON JUNIOR DE ALMEIDA CRUZ 21 ANOS, FOI ALVEJADO POR DISPAROS DE ARMA DE FOGO NO BAIRRO DR. FABIO II, QUE A VÍTIMA SE ENCONTRAVA COM AMIGOS CONVERSANDO NA CALÇADA QUANDO APROXIMOU UM VEÍCULO VW GOL DE COR BRANCA G5 SEM PLACA ONDE DESCERAM 04 (QUATRO) ELEMENTOS ARMADOS QUE DESEMBARCARAM DO VEÍCULO E COMEÇARAM A DISPARAR CONTRA AS PESSOAS ALI PRESENTES E OS DISPAROS VIERAM A VITIMAR JOAMILSON JUNIOR DE ALMEIDA CRUZ E ATINGIRAM MAIKON WILSON DA SILVA ALMEIDA 24 ANOS QUE ESTÁ INTERNADO NO PSM DE CUIABÁ- MT, CORRE RISCO DE MORTE, QUE JOAMILSON CHEGOU A SER ATENDIDO NA UPA, PORÉM NÃO RESISTIU AOS FERIMENTOS.</t>
  </si>
  <si>
    <t>2018.98005</t>
  </si>
  <si>
    <t>ADRIANO GINO</t>
  </si>
  <si>
    <t>JARDIM JACARANDAS</t>
  </si>
  <si>
    <t>REGISTRA-SE QUE NA DATA E HORA DO FATO AS EQUIPES DE POLICIAIS DA DELEGACIA ESPECIALIZADA DE ROUBOS E FURTOS DE SINOP (DERF) COM APOIO DA DIVISÃO DE HOMICÍDIOS (DHPP) E DO NÚCLEO DE INTELIGENCIA (NI) DILIGENCIARAM NOS SEGUINTES LOCAIS: RUA DAS PRIMAVERAS N°853 JARDIM JACARANDAS E NA RUA MILENA N°1253 JARDIM FLORENÇA AMBOS NA CIDADE DE SINOP PARA JUNTOS CUMPRIREM 3 (TRÊS) MANDADOS DE PRISÃO E 2 (DOIS) MANDADOS DE BUSCA E APREENSÃO, TODOS DEFERIDOS PELA 1° VARA CRIMINAL DESTA COMARCA. OS MANDADOS DE PRISÃO FORAM CUMPRIDOS EM DESFAVOR JOSE GRACILIANO DOS SANTOS E DE ADRIANO DOS SANTOS, INVESTIGAÇÕES APONTARAM QUE AMBOS SÃO OS AUTORES DO HOMICÍDIO DE ADRIANO GINO E QUE ELES TERIAM SIDO CONTRATADOS POR CLEIA ALVES DOS SANTOS BUENO QUE TAMBÉM TEVE MANDADO DE PRISÃO CUMPRIDO EM SEU DESFAVOR. EM CONVERSAS COM OS SUSPEITOS JOSE E ADRIANO, ESTES CONFESSARAM A AUTORIA DO HOMICIDO DE ADRIANO GINO E INFORMARAM AINDA QUE TERIAM ENTERRADO O CORPO PRÓXIMO À ESTRADA AUZIRA NA ZONA RURAL DESTA CIDADE. DE POSSE DESTAS INFORMAÇÕES AS EQUIPES ENVOLVIDAS NAS DILIGENCIAS DESLOCARAM-SE ATÉ O LOCAL DESCRITO PELOS SUSPEITOS E CONSEGUIRAM LOCALIZAR O CORPO DE ADRIANO GINO, O CORPO DELE ESTAVA ENTERRADO EM UMA COVA RASA, FOI ENCONTRADO AINDA NO LOCAL UMA MOTOCICLETA TOTALMENTE CARBONIZADA QUE SEGUNDO RELATO DOS SUSPEITOS ERA A MOTO UTILIZADA POR ADRIANO GINO. INFORMAMOS AINDA QUE NO ENDEREÇO DE JOSE E DE ADRIANO (ALVO DE UM DOS MANDADOS DE BUSCA E APREENSÃO) FOI ENCONTRADO ALGUNS APARELHOS CELULARES E UM REVOLVER CALIBRE 32 COM UMA MUNIÇÃO E AINDA O VALOR DE R$ 1895,55 EM ESPÉCIE.</t>
  </si>
  <si>
    <t>2018.98079</t>
  </si>
  <si>
    <t>N.I. 07</t>
  </si>
  <si>
    <t>QUERENCIA</t>
  </si>
  <si>
    <t>SETOR INDUSTRIAL</t>
  </si>
  <si>
    <t>FOMOS INFORMADO VIA 190 QUE POSSIVELMENTE TERIA UMA PESSOA SEM VIDA DENTRO DE UMA RESIDENCIA NO SETOR INDUSTRIAL PROXIMO AO BAR DA KEILA.</t>
  </si>
  <si>
    <t>2018.98341</t>
  </si>
  <si>
    <t>JOAQUIM VELOZO</t>
  </si>
  <si>
    <t>AOS 24 DIAS DO MÊS DE MARÇO DE 2018, POR VOLTA DAS 22:15 HORAS FOMOS SOLICITADOS VIA CELULAR DA PATRULHA, ONDE O DENUNCIANTE NOS RELATOU QUE NO BAIRRO BELA VISTA, NA RUA SÃO SEPE, HAVIA ACABADO DE ACONTECER UM HOMICÍDIO, ONDE A VÍTIMA CONHECIDO POR APELIDO DE "MICHILA" FOI ALVO DE VÁRIOS DISPAROS DE ARMA DE FOGO. DESLOCAMOS ATÉ O REFERIDO ENDEREÇO, ONDE AO CHEGARMOS VERIFICAMOS A VERACIDADE DA DENUNCIA, ONDE A VÍTIMA ESTAVA CAÍDA EM MEIO A RUA JÁ SEM VIDA. POPULARES RELATARAM OUVIR VÁRIOS DISPAROS DE ARMA FOGO, PORÉM NÃO VIRAM O POSSÍVEL AUTOR DOS DISPAROS. FOI FEITO O ISOLAMENTO DO LOCAL E ACIONADO A POLÍCIA CIVIL. POSTERIORMENTE FORAM FEITO DILIGENCIAS COM O INTUITO DE LOCALIZAR O POSSÍVEL SUSPEITO, PORÉM SEM EXITO. O B.O FOI CONFECCIONADO E ENCAMINHADO PARA DELPOL LOCAL PARA DEVIDAS PROVIDÊNCIAS.</t>
  </si>
  <si>
    <t>2018.98410</t>
  </si>
  <si>
    <t>CONCEIÇÃO DE MARIA CRUZ RAMOS</t>
  </si>
  <si>
    <t>MODULO 4</t>
  </si>
  <si>
    <t>FOMOS SOLICITADOS VIA 190, POIS OCORRERA UMA BRIGA ENTRE CASAL NO BAR BARAKAT DRINKS, NO LOCAL FOMOS INFORMADOS PELOS BOMBEIROS QUE UM HOMEM HAVIA DEFERIDO GOLPES DE FACA NA PROPRIETÁRIA DO BAR E EVADIDO SENTIDO FACULDADE AJES, QUE UM DOS BOMBEIROS DE PLANTÃO CORREU ATRÁS DO SUSPEITO, ENTRETANTO NÃO LOGROU ÊXITO EM DETÊ-LO. SEGUNDO A TESTEMUNHA O SUSPEITO NÃO ACEITAVA O TERMINO DA RELAÇÃO E HOJE FOI AO LOCAL E PEDIU PARA FALAR COM A VÍTIMA, QUE ELA O ATENDEU E DURANTE A CONVERSA O SUSPEITO TIROU UMA FACA DA ROUPA E COMEÇOU A GOLPEÁ-LA, QUE A TESTEMUNHA FOI PARA FORA DO BAR PEDIR AJUDA E RETORNOU PARA DENTRO ONDE O SUSPEITO CONTINUAVA A DESFERIR GOLPES NA VÍTIMA, QUE ACERTOU O SUSPEITO COM UM BANCO NO INTUITO DE CESSAR A AÇÃO. QUE MOMENTOS DEPOIS O SUSPEITO SAIU EM RUMO IGNORADO, QUE UM BOMBEIRO O SEGUIU. FOI ISOLADO O LOCAL E ACIONADO O SAMU QUE CONSTATOU O ÓBITO E ACIONADO A PJC. SEGUNDO OS BOMBEIROS DE PLANTÃO, OUVIRAM GRITOS E VISUALIZARAM UM HOMEM SAIR DO BAR CORRENDO QUE FORAM AO LOCAL E CONTATARAM QUE HAVIA UMA MULHER FERIDA, QUE UM DOS BOMBEIROS SAIU CORRENDO ATRÁS DO SUSPEITO, PORÉM NÃO CONSEGUIU DETÊ-LO. ESTA GUPM REALIZOU RONDAS PELA REGIÃO, MAS NÃO OBTEVE ÊXITO EM ENCONTRA-LO.</t>
  </si>
  <si>
    <t>2018.100719/ 2018.101096</t>
  </si>
  <si>
    <t>DANILSON NASCIMENTO TRINDADE</t>
  </si>
  <si>
    <t>SETOR PIONEIRO</t>
  </si>
  <si>
    <t>DE ACORDO COM BOPM Nº 132/2018, TENDO COMO NATUREZA TENTATIVA DE HOMICÍDIO, TENDO COMO VITIMA A PESSOA IDENTIFICADA POR DANILSON NASCIMENTO TRINDADE E SUSPEITO JESIVALDO SIMÃO, MEIO EMPREGADO UMA ARMA BRANCA ATINGINDO O LADO ESQUERDO DO ABDOMEM, QUE APÓS REALIZADO O SOCORRO MÉDICO A VITIMA FOI ENCAMINHADA POR MEIO AÉREO, PARA O HOSPITAL REGIONAL DE ALTA FLORESTA EM ESTADO GRAVE, ONDE APÓS ALGUMAS HORAS A VÍTIMA VEIO A TER HEMORRAGIA INTERNA EVOLUINDO COM CHOQUE HIPOVOLÊMICO E CONSEQUENTEMENTE UMA PARA CARDIORRESPIRATÓRIA VINDO A ÓBITO.</t>
  </si>
  <si>
    <t>2018.103050</t>
  </si>
  <si>
    <t>ANDREA CLAUDIA CAROLINA BURIAN DIAZ PUDO</t>
  </si>
  <si>
    <t>FOMOS ACIONADOS PELA GUARNIÇÃO DA POLICIA MILITAR SOBRE UM HOMICIDIO OCORRIDO EM UMA RESIDENCIA NO BAIRRO JARDIM DAS PALMEIRAS, DESLOCAMOS ATÉ O REFERIDO ENDEREÇO ONDE FOI CONSTATADO QUE HAVIA DUAS VITIMAS JA SEM VIDA NO INTERIOR DA CASA, SENDO QUE A VITIMA SENHORA ANDREA CLAUDIA SE ENCONTRAVA CAIDA NO QUARTO COM SINAIS DE PERFURAÇÕES PELO CORPO E O SENHOR JOZIAS DIAS SE ENFORCOU NA SALA DA RESIDENCIA, A POLITEC FOI ACIONADA E ESTEVE NO LOCAL DO CRIME PARA AVALIAÇÕES.</t>
  </si>
  <si>
    <t>JOZIAS DIAS PUDO</t>
  </si>
  <si>
    <t>2018.109438</t>
  </si>
  <si>
    <t>RAFAEL MIRANDA DA SILVA</t>
  </si>
  <si>
    <t>SÃO SEBASTIÃO I</t>
  </si>
  <si>
    <t>NA DATA DE 28/03/18 (QUARTA-FEIRA) ESTA EQUIPE DE INVSTIGADORES COMPOSTA PELOS IPC'S CLAUDIO E RUIZ FOI ACIONADA VIA CIOSP SOBRE UM HOMICIDIO OCORRIDO EM UMA RESIDENCIA NO BAIRRO SÃO SEBASTIÃO I. AO CHEGARMOS NO LOCAL A PM ESTAVA FAZENDO O ISOLAMENTO DO MESMO E NOS DEPARAMOS COM O CORPO NO CHÃO DA SALA. DE ACORDO COM INFORMAÇÕES OBTIDAS NO LOCAL A VITIMA ESTAVA NA SALA ASSISTINDO TV QUANDO UM HOMEM TERIA APARECIDO NA PORTA E EFETUADO DIVERSOS DISPAROS CONTRA A VITIMA E SEM SEGUIDA OUTRO HOMEM ENTROU NA CASA E TERIA TAMBÉM EFETUADO DISPAROS CONTRA A VITIMA E EM SEGUIDA TOMANDO RUMO IGNORADO.</t>
  </si>
  <si>
    <t>2018.103875</t>
  </si>
  <si>
    <t>MAYCON DOUGLAS FERREIRA PESSOA</t>
  </si>
  <si>
    <t>VILA ARAPUTANGA</t>
  </si>
  <si>
    <t>ESTA GU PM FOI ACIONADA PELO COPOM (190), PARA ATENDIMENTO DE OCORRÊNCIA, A QUAL A EQUIPE DO SAMU HAVIA SOLICITADO A APOIO DA POLICIA MILITAR PARA ATENDIMENTO DE UMA VITIMA QUE SOFREU GOLPES DE FACADA E ESTARIA CAÍDA AO SOLO NA RUA KAIABI, EM FRENTE AO NUMERO 293 W, DE IMEDIATO A GU PM DESLOCOU AO LOCAL INFORMADO E NO TRAJETO CRUZOU COM A AMBULÂNCIA DO SAMU JÁ EM DESLOCAMENTO PARA A UPA - TANGARÁ DA SERRA. NO LOCAL DO FATO FOI VERIFICADO QUE A HAVIA UMA MARCA DE SANGUE NO MEIO DA RUA E DEVIDO AO HORÁRIO NÃO FOI POSSÍVEL ENCONTRAR TESTEMUNHAS. POSTERIORMENTE A GU PM DESLOCOU A UPA E POR LÁ FOMOS INFORMADOS PELA A EQUIPE DO SAMU QUE A VITIMA JA SE ENCONTRAVA EM ESTADO DE ÓBITO. FOMOS INFORMADOS PELA EQUIPE MÉDICA QUE A VITIMA SOFREU QUATRO PERFURAÇÕES DE OBJETO CORTANTE, SENDO DUAS NA REGIÃO ABDOMINAL E DUAS NA REGIÃO TORAXICA. OBS: FOI ENTREGUE A GU PM OS PERTENCES DA VITIMA, SENDO: 01 APARELHO DE CELULAR LG - COR PRETA. RG E CPF DA VITIMA; 01 ISQUEIRO COR VERMELHA E R$42,00 QUARENTA E DOIS REAIS EM ESPECIE. DIANTE DOS FATOS OS OBJETOS DA VITIMA FORAM ENTREGUES NA PJC CONFORME RELAÇÃO ACIMA E O BOLETIM E OCORRÊNCIA REGISTRADO.</t>
  </si>
  <si>
    <t>2018.103899/ 2018.104008</t>
  </si>
  <si>
    <t>ADELSO CLAUDIO DE MORAES</t>
  </si>
  <si>
    <t>MANGABEIRA</t>
  </si>
  <si>
    <t>FOI IRRADIADO VIA CIOSP QUE NO BAIRRO CELESTINO HENRIQUE PEREIRA ESTARIA ACONTECENDO UM POSSIVEL SEQUESTRO. A GU PM DA VTR 2083 (SD ANTONIO SILVA E SD OLIVEIRA) CHEGOU NO LOCAL E ENCONTROU A RESIDENCIA ABERTA E QUE OS VIZINHOS INFORMARAM TEREM OUVIDO QUE O SENHOR ADELSO ESTARIA DISCUTINDO COM UMA PESSOA DESCONHECIDA DENTRO DA SUA RESIDENCIA E PEDIA PARA O MESMO TER CALMA QUE TUDO SE RESOLVERIA E QUE POSTERIORMENTE SAIRAM EM UMA CAMINHONETE S10 EXECUTIVE DE COR PRETA . POSTERIORMENTE AS 05:30 O CIOSP INFORMOU QUE HAVIA UM VEICULO APARENEMENTE ABANDONADA NA RUA A DO BAIRRO MANGABEIRA E QUE SEGUNDO RELATOS DO SOLICITANTE HAVIA OUVIDO DISPAROS DE ARMA DE FOGO. A GU PM DA VTR 8269 (SD TARCISIO E SD FIGUEIREDO) JUNTAMENTE COM A GU PM DA VTR 2083 DESLOCOU ATE O REFERIDO LOCAL ONDE FOI CONSTATADO QUE HAVIA UM VEICULO S10 DE COR PRETA E PLACA NGS6873 E NO INTERIOR DO VEICULO UM CASAL ALVEJADO POR ARMA DE FOGO E JÁ APARENTANDO ESTAR EM OBITO. FOI ACIONADO O SAMU E CONSTATOU QUE O CASAL JÁ ESTAVA EM OBITO. NO LOCAL FOI VISUALIZADO APROXIMADAMENTE 7 CAPSULAS DEFLAGRADAS DE MUNIÇÕES DE CALIBRE 380 PROXIMO AO VEICULO. DIANTE DO FATO FORAM ACIONADOS OS ORGÃOS COMPETENTES (DHPP E POLITEC) FICANDO A GU PM DA VTR 2083 PRESERVANDO O LOCAL E ESTA GU PM DESLOCOU ATE ESTA CENTRAL DE FLAGRANTES PARA CONFECÇÃO E REGISTRO.</t>
  </si>
  <si>
    <t>2018.103899/2018.104008</t>
  </si>
  <si>
    <t>PATRICIA GOMES DA COSTA</t>
  </si>
  <si>
    <t>2018.104201</t>
  </si>
  <si>
    <t>RIAN FERREIRA DA SILVA</t>
  </si>
  <si>
    <t>VERA</t>
  </si>
  <si>
    <t>PRINCESA IZABEL</t>
  </si>
  <si>
    <t>ESTA GUPM FOI ACIONADA QUE HAVIA UMA VITIMA DE DISPARO DE ARMA DE FOGO NA RUA VISCONDE DO RIO BRANCO BAIRRO PRINCESA IZABEL QUE SEGUNDO O COMUNICANTE JA HAVIA ACIONADO O SOCORRO LOCAL E ESTA GUPM DESLOCOU DE IMEDIATO PARA O LOCAL QUE AO CHEGAR A VITIMA JA HAVIA SIDO SOCORRIDO ATÉ O PRONTO ATENDIMENTO QUE DESLOCAMOS ATÉ O PRONTO ATENDIMENTO QUE SEGUNDO A MEDICA DE PLANTÃO ANA PAULA O MESMO JA CHEGOU EM ÓBITO QUE FORAM FEITO MASSAGENS E DESCARGAS DE REANIMAÇÃO MAIS O MESMO NÃO RESISTIU QUE SEGUNDO RELATOS DE TERCEIROS QUE ESTAVA PRÓXIMO AO LOCAL NO MOMENTO DO OCORRIDO O MESMO CHEGOU CORRENDO VINDO DA RUA JOSÉ DO PATROCÍNIO E CAIU NA EM UM CORREDOR NA RUA CITADA ACIMA QUE NO LOCAL NINGUÉM SE MANIFESTOU COM MAIS INFORMAÇÕES QUE ESTA GUPM RECEBEU UMA DENUNCIA NO TELEFONE DE PLANTÃO 66 9 99257784 QUE SEGUNDO SE APRESENTOU SENDO O "VEREADOR TONHO PENA FIEL E DISSE QUE O ATIRADOR SE TRATAVA DE UM TAL ALISSON QUE FOI VITIMA DE GOLPES DE FACÃO NA LANCHONETE DEZINHO E UM VEÍCULO GOL PRETO DEU APOIO, QUE ESTA GUPM FEZ VARIAS RONDAS PELA IMEDIAÇÕES NO INTUITO DE LOCALIZAR ALGUNS DOS SUSPEITO MAIS SEM EXITO, SEM MAIS. DIANTE DO FATO EXPOSTO FORA CONFECCIONADO ESTE PRESENTE BOPM E REGISTRADO NA DEL POL LOCAL PARA DEMAIS PROVIDENCIAIS QUE OCASO REQUER. REGISTRA SE</t>
  </si>
  <si>
    <t>2018.104747/2018.104830</t>
  </si>
  <si>
    <t>DIEGO SANTOS DA SILVA</t>
  </si>
  <si>
    <t>COHAB 8 DE MARÇO</t>
  </si>
  <si>
    <t>A GU FOI VIA CIOSP PARA ATENDIMENTO DE UMA OCORRENCIA DE DISPAROS DE ARMA DE FOGO QUE ESTAVA ACONTECENDO NO BAIRRO OITO DE MARCO, FUNDO DO GINASIO DE ESPORTE DO BAIRRO PARQUE DO LAGO. E NO LOCAL A GU PM ENCONTROU UM INDIVIDUO EM DECÚBITO VENTRAL SOBRE O SOLO COM VARIAS PERFURAÇÕES DE ARMA DE FOGO NA REGIÃO DA CABEÇA, E EM CONTATO COM O SENHOR SEBASTIÃO SOARES DA SILVA (PAI DAS VITIMAS), PASSOU A RELATAR QUE A VITIMA DIEGO SANTOS DA SILVA SUPRACITADA ESTAVA EM COMPANHIA DO IRMÃO RIQUELME SOARES DA SILVA QUE TAMBEM FOI ALVEJADO POR ARMA DE FOGO, MAS QUE HAVIA SIDO SOCORRIDO PELA TESTEMUNHA WELTON MATOS SANTOS. O SAMU ESTEVE NO LOCAL E CONSTATOU O OBITO DA VITIMA DIEGO SANTOS. POR SUA VEZ, A GUARNIÇÃO DO MOTORIZADO FOI AO PSMH-VG, E CONFIRMOU QUE A VITIMA RIQUELME SOARES DA SILVA DEU ENTRADA COM DUAS PERFURAÇÕES NA REGIÃO DO TORAX E UMA NO BRAÇO, E EM CONTATO COM A TESTEMUNHA WELTON MATOS PASSOU A DECLARAR QUE ESTAVA EM UM CAMPO DE FUTEBOL NOS FUNDOS DO GINASIO DO PARQUE DO LAGO, QUANDO DOIS INDIVIDUOS MAGROS CHEGARAM E EFETUARAM VARIOS DISPAROS NAS VITIMAS CITADAS E EVADIRAM-SE A PE. OBS.: A VITIMA RIQUELME SOARES DA SILVA SE ENCONTRA NO PSHM-VG EM ESTADO GRAVE. OBS: ANEXO REGISTRO DE ATENDIMENTO DO SAMU</t>
  </si>
  <si>
    <t>2018.104830</t>
  </si>
  <si>
    <t>RIQUELME SOARES DA SILVA</t>
  </si>
  <si>
    <t>QUE ESTA EQUIPE PLANTONISTA, PERTENCENTE AO CARTÓRIO C2 DA DHPP, FOI ACIONADA ÀS 16H50MIN, PARA ATENDER A UMA OCORRÊNCIA DE HOMICÍDIO NO BAIRRO RESIDENCIAL OITO DE MARÇO. QUE AO CHEGARMOS NO LOCAL ENCONTRAMOS A VÍTIMA CAÍDA EM DECÚBITO VENTRAL, TRAJANDO BLUSA VERMELHA, BERMUDA JEANS E DESCALÇO. EM CONVERSA COM OS POLICIAIS MILITARES, ESTES NOS INFORMARAM QUE DOIS RAPAZES HAVIAM REALIZADO OS DISPAROS DIRECIONADO A VÍTIMA DIEGO,QUE MORREU NO LOCAL, ALVEJANDO JUNTAMENTE O SEU IRMÃO RIQUELME QUE FOI SOCORRIDO ATÉ O PSM DE VG. EM CONVERSA COM O PAI DA VÍTIMA, O SR. SEBASTIÃO SOARES DA SILVA, 992443424, A VÍTIMA DIEGO HAVIA SAÍDO DA PRISÃO HÁ POUCOS MESES POR ENVOLVIMENTO NO GRUPO DE EXTERMÍNIO, E QUE NÃO SABE SE SEU FILHO ESTAVA SENDO AMEAÇADO. APÓS ESTA EQUIPE FINALIZAR OS TRABALHOS DE LOCAL DE CRIME, DESLOCAMOS ATÉ O PRONTO SOCORRO DE VÁRZEA GRANDE, COM O INTUITO DE CONVERSAR COM O PRIMO DA VÍTIMA WELTON, POIS ESTE TAMBÉM ESTAVA NO CAMPO DE FUTEBOL, E AO CHEGARMOS LÁ, FOMOS INFORMADOS PELA EQUIPE MÉDICA QUE A VÍTIMA RIQUELME TAMBÉM HAVIA ENTRADO ÓBITO ÀS 18H10MIN, ONDE APROVEITAMOS PARA REALIZAR A LIBERAÇÃO DO CORPO. PRIMO WELTON NOS RELATOU QUE ESTAVA NO LOCAL DE CRIME E QUE SOCORREU A VÍTIMA RIQUELME; QUE NO CAMINHO ENCONTROU COM O SAMU ONDE FOI LEVADO ATÉ O PSM/VG. EM CONSULTA NO SISTEMA SIC, NÃO ENCONTRAMOS O REGISTRO DA VÍTIMA RIQUELME. COORDENADAS DO GPS DO LOCAL DO CRIME 21L 597262 8268255. OCORRÊNCIA FINALIZADA ÀS 21H28MIN.</t>
  </si>
  <si>
    <t>2018.104990</t>
  </si>
  <si>
    <t>ANDRIK RODRIGUES DE SOUSA</t>
  </si>
  <si>
    <t>COHAB PARMA</t>
  </si>
  <si>
    <t xml:space="preserve">GUPM NO LOCAL DE CRIME DEPAROU COM AS VITIMAS CAIDAS AO SOLO NA SALA DA RESIDENCIA FERIDAS POR DISPARO DE ARMA DE FOGO. DESTA FORMA O LOCAL FOI ISOLADO E PRESERVADO, FORAM ACIONADOS: O SAMU QUE SE FEZ PRESENTE NO LOCAL E A MEDICA PLANTONISTA CONSTATOU O OBITO DAS VITIMAS, A PJC E E A POLITEC QUE PERICIOU O LOCAL E COLETOU OS MATERIAIS. A TESTEMUNHA DECLAROU PARA ESTA GUPM QUE ESTAVA NA CIA DAS VITIMAS NO INTERIOR DO IMOVEL, MOMENTO QUE DOIS SUSPEITOS ADENTRARAM AO IMOVEL E BATERAM NA PORTA DA SALA E PRONUNCIARAM O NOME DA VITIMA ANTONIO CEZAR DIZENDO:  CEZINHA ABRE AQUI, SOU EU SEU AMIGO DIANTE DISSO A TESTEMUNHA ABRIU A PORTA DA SALA E NESTE INSTANTE O SUSPEITO JÁ EM POSSE DE UM REVOLVER QUESTIONOU A VITIMA ANTONIO CEZAR DIZENDO: CEZINHA CADE A PISTOLA, QUERO A PISTOLA E QUE APÓS ESSAS PALAVRAS OS SUSPEITOS TENTARAM EFETUAR DISPAROS DE ARMA DE FOGO NAS VITIMAS, POREM O REVOLVER FALHOU E QUE OS SUSPEITOS CONTINUARAM APERTANDO O GATILHO DA ARMA., QUE ENTAO OS DISPAROS TIVERAM EXITO E ATINGIRAM PRIMEIRAMENTE A VITIMA ANDRIK E POSTERIOR A VITIMA ANTONIO CEZAR AMBOS OS FERIMENTOS FORAM NA REGIAO DA CABEÇA. A TESTEMUNHA DECLARA QUE APÓS OUVIR OS PRIMEIROS DISPAROS EMPREENNDEU FUGA PARA A PARTE DOS FUNDOS DA RESIDENCIA, E QUE OS SUSPEITOS FORAGIRAM EM UMA MOTOCICLETA COR VERDE. OBS:CELULAR QUE ESTA VINCULADO NESTE B.O PERTECE A VITIMA ANDRIK. </t>
  </si>
  <si>
    <t>ANTONIO CEZAR DOS SANTOS SILVA</t>
  </si>
  <si>
    <t>2018.105033</t>
  </si>
  <si>
    <t>WILLIAN GONÇALVES VICENTE</t>
  </si>
  <si>
    <t>O PLANTONISTA DA DELEGACIA DE MATUPÁ FOI INFORMADO ATRAVÉS DA GUARNIÇÃO DA POLICIA MILITAR ACERCA DE UM HOMICÍDIO OCORRIDO NA RUA 01, BAIRRO JARDIM DAS FLORES (KITINET DA POTI). A PERICIA POLITEC GUARANTÃ FOI ACIONADA QUE COMPARECEU NO LOCAL. SEGUNDO A PM TOMARAM CONHECIMENTO ATRAVÉS DO 190 POR DENUNCIA ANÔNIMA QUE AO CHEGAR NO LOCAL NÃO ENCONTROU NENHUM MORADOR DAS KITINETES E O CORPO DA VÍTIMA EM UMA REDE COM MARCA DE SANGUE NA CABEÇA QUE FOI RECOLHIDO PELA FUNERÁRIA SAO JUDAS TADEU.</t>
  </si>
  <si>
    <t>2018.105180</t>
  </si>
  <si>
    <t>PAULO SERGIO DA SILVA</t>
  </si>
  <si>
    <t>CLAUDIA</t>
  </si>
  <si>
    <t>HABITAR BRASIL</t>
  </si>
  <si>
    <t>ESTA GUPM FOI ACIONADA VIA 190 SENDO INFORMADA ANONIMAMENTE, QUE HAVIA OCORRIDO UM HOMICÍDIO NA RUA SANTA MARIA BAIRRO HABITAR BRASIL QUADRA 12 LOTE 14,ONDE ESTARIA O CORPO DA SUPOSTA VITIMA EM ÓBITO.CONFORME SOLICITAÇÃO ESTA GUARNIÇÃO SE FEZ PRESENTE NO REFERIDO LOCAL,CONSTATANDO DE FATO O HOMICÍDIO CONSUMADO, ONDE A VITIMA VULGO PAULINHO ESTAVA EM UM QUARTO DA RESIDENCIA DEITADO EM UM COLCHÃO COM VÁRIOS CORTE PELO CORPO , APARENTEMENTE AS LESÕES DE CORTE NA VITIMA CAUSADO POR UMA FACA OU FACÃO. DIANTE DO FATO ESTA GUPM REALIZOU O ISOLAMENTO DO LOCAL DE CRIME ACIONANDO A POLICIA JUDICIARIA CIVIL E POLITEC, PARA AS DEMAIS PROVIDENCIAS. ESTA GUARNIÇÃO POLICIAL AO INDAGAR O VIZINHO DA VITIMA , SOBRE O FATO SE HAVIA AVISTADO ALGUM SUSPEITO OU SE TERIA OUVIDO ALGUM BARULHO OU SE SOUBE DE ALGUMA COISA SOBRE A MOTIVAÇÃO DO HOMICÍDIO, O VIZINHO SENHOR SEBASTIÃO DE OLIVEIRA. RESPONDEU QUE NÃO OUVIU NADA E TAMBÉM NÃO AVISTOU NENHUM SUPOSTO SUSPEITO E QUE DESCONHECE ALGUM MOTIVO DE ALGUÉM CEIFAR A VIDA DA VITIMA.DIANTE DO FATO ESTA GUPM REALIZOU DILIGENCIA POREM NÃO OBTEVE EXITO.</t>
  </si>
  <si>
    <t>2018.105295</t>
  </si>
  <si>
    <t>MARCIONEY BRUNO OLIVEIRA LEITE</t>
  </si>
  <si>
    <t>A GU PM DA VTR 8420 EM RONDAS PELO BAIRRO COHAB NOVA, DEPAROU COM VÁRIOS POPULARES CORRENDO, E AO ABORDAR TERCEIROS, NOS INFORMARAM QUE DOIS QUARTEIRÕES A FRENTE NO BAR PONTO FINAL FOI FEITO DISPARO DE ARMA DE FOGO, E DE IMEDIATO POPULARES COMEÇARAM A NOS ACENAR PARA QUE FOSSEMOS ATÉ O LOCAL, QUANDO A GUPM ESTAVA SE APROXIMANDO DO BAR PONTO FINAL QUE JÁ ESTAVA COM VÁRIAS PESSOAS AGLOMERADAS, VIMOS QUE TINHA UM CIDADÃO TODO ENSANGUENTADO E QUE JÁ ESTAVA SENDO SOCORRIDO PELA SUA MÃE DE NOME LUCIENE JOANA DE OLIVEIRA E PELO PADRASTO DA VITIMA DE NOME ODILSON PINTO FIALHO, COLOCANDO EM UM CARRO DE MARCA GOL E DE COR BRANCA, QUE IRIA DESLOCAR ATÉ O PRONTO ATENDIMENTO MÉDICO(PAM), ANTES DA GUPM SAIR DO LOCAL DO FATO FOI MODULADO PARA QUE OUTRA VIATURA FOSSE NOS DAR APOIO PARA QUE COLETASSEM DADOS O FATO OCORRIDO PARA QUE NOS ACOMPANHÁSSEMOS A VITIMA QUE VISIVELMENTE AINDA ESTAVA COM VIDA.AO CHEGAR NO PAM DE IMEDIATO A VITIMA FOI ATENDIDO PELOS MÉDICOS DE PLANTÃO,FOI DADO TODO O SUPORTE MEDICO, E FOI CONSTATADO PELOS MÉDICOS QUE O MESMO TINHA SIDO ALVEJADO COM UM DISPAROS DE ARMA DE FOGO NA CABEÇA,MINUTOS DEPOIS O DOUTOR DE NOME ANTENOR E A DOUTORA DE NOME CARLA INFORMOU A G.U PM QUE A VITIMA NÃO RESISTIU AOS FERIMENTOS E POSTERIORMENTE VEIO A ÓBITO. SEGUNDO O RELATO DA TESTEMUNHA DE NOME JONATA GABRIEL QUE SE ENCONTRAVA JUNTO COM A VITIMA PELO LOCAL DISSE QUE HAVIA UMA MOTO DE COR VERMELHA DE MARCA HONDA 160, RODEANDO O BAR COMPOSTA POR UMA MULHER GORDA QUE PILOTAVA A MOTO E O PASSAGEIRO DE CARACTERÍSTICA DE UM HOMEM MORENO MAGRO E NO MOMENTO EM QUE AVISTOU A VITIMA EFETUOU VÁRIOS DISPAROS EM SUA DIREÇÃO E COM ISSO A VITIMA MARCIONEY VEIO A CAIR AO SOLO E O SUSPEITO DESCEU DA MOTOCICLETA EFETUOU OUTROS DISPAROS COM A VITIMA AO SOLO,TENDO TAMBÉM TENTADO ACERTAR A TESTEMUNHA POREM NÃO CONSEGUIU ATINGI-LO APÓS O FATO SUBIU NA MOTOCICLETA E TOMOU RUMO IGNORADO. OBS: FOI ACIONADO A POLICIA CIVIL QUE ESTIVERAM PRESENTE NO LOCAL DO FATO PARA SER TOMADA AS MEDIDAS CABÍVEIS.</t>
  </si>
  <si>
    <t>2018.105411</t>
  </si>
  <si>
    <t>FABIO CARDOSO DOS SANTOS</t>
  </si>
  <si>
    <t>FOMOS CHAMADOS VIA 190 POR UMA PESSOA QUE NÃO QUIS SE IDENTIFICAR, O QUAL DISSE QUE HAVIA UMA PESSOA CAIDA NO MEIO DA RUA NA AV. SÃO PAULO, PROXIMO À ACADEMIA AO AR LIVRE. DE IMEDIATO DESLOCAMOS PARA O LOCAL E FOI CONSTATADO O FATO, UM CIDADÃO HOMEM DE COR MORENA, ESTAVA SEM NENHUM TIPO DE DOCUMENTO. ALGUNS CURIOSOS QUE ESTAVAM NO LOCAL NOS DISSE QUE ELE PARECIA COM A PESSOA DE "FABINHO" DO BAIRRO VILA GUAPORÉ, QUE NA CONFECÇÃO DESTE BOLETIM DE OCORRÊNCIA, FOI IDENTIFICADO COM SENDO FABIO CARDOSO DOS SANTOS. QUANDO CHEGAMOS NO LOCAL FOI CONSTATADO A PRIORI QUE O MESMO ESTAVA CAÍDO DE COSTAS PARA O SOLO E BARRIGA PARA CIMA, E APÓS A CHEGADA DA GUARNIÇÃO DO CORPO DE BOMBEIROS, FOI VERIFICADO QUE ELE HAVIA PERFURAÇÕES DE ARMA DE FOGO NO TORAX, UMA NA BARRIGA, UMA NO OMBRO DIREITO, UMA NA MÃO ESQUERDA, BEM COMO OUTRAS DUAS PERFURAÇÕES NAS COSTAS TOTALIZANDO APROXIMADAMENTE OITO DISPAROS, MÁS QUE SERÃO CONFIRMADOS PELA EQUIPE DA POLITEC. DIANTE DISSO FOI CHAMADO A EQUIPE DE POLICIAIS CIVIS NO LOCAL, BEM COMO A POLITEC. GUARNIÇÃO: SGT RAMIRES E SD ANTONIO MARCOS; APOIO: 2º TEN MÁRIO E SD BONFIM.</t>
  </si>
  <si>
    <t>2018.106493</t>
  </si>
  <si>
    <t>MATEUS FERREIRA DE BRITES</t>
  </si>
  <si>
    <t>ARIPUANA</t>
  </si>
  <si>
    <t>VILA OPERARIA</t>
  </si>
  <si>
    <t>NA DATA E HORA ACIMA MENCIONADOS, ESTA GUPM FOI ACIONADA VIA 190 PELO COMUNICANTE ACIMA QUALIFICADO, DE QUE TERIA OCORRIDO UMA BRIGA NA RESIDÊNCIA ONDE MORA, E QUE UMA PESSOA TERIA SIDO VITIMA DE UM GOLPE DE ARMA BRANCA ''FACA'' DE IMEDIATO DESLOCAMOS ATÉ O LOCAL, ONDE TAMBÉM JÁ HAVIA SIDO ACIONADO O SERVIÇO DE EMERGÊNCIA ''SAMU''. CHEGAMOS AO LOCAL JUNTAMENTE COM SERVIÇO DE EMERGÊNCIA, DEPOIS DE SERMOS ABORDADO PELA TESTEMUNHA ACIMA QUALIFICADO, QUE É FILHO DA ENTÃO SUSPEITA E ENTEADO DA VITIMA NOS ORIENTANDO AO CERTO O LOCAL DA RESIDÊNCIA. AO ADENTRARMOS A RESIDÊNCIA NOS DEPARAMOS COM A VITIMA CAÍDA AO SOLO NA ÁREA DOS FUNDOS, EQUIPE DO SAMU FEZ O PRONTO ATENDIMENTO, POREM A VITIMA NÃO RESISTIU AO FERIMENTO DO CORTE NA REGIÃO DO PESCOÇO E VEIO A ÓBITO NO LOCAL CONFORME CONSTATOU A EQUIPE DO SAMU. CONSTATADO O ÓBITO FOI TOMADA AS MEDIDAS AFIM DE PRESERVAR O LOCAL DO CRIME E ACIONADO A POLICIA JUDICIARIA CIVIL. QUE LOGO APÓS SE FEZ PRESENTE NO LOCAL COM UMA EQUIPE DE DOIS INVESTIGADORES E O DELEGADO LOCAL, QUE ADOTARAM AS DEVIDAS PROVIDÊNCIAS. INDAGADO A TESTEMUNHA ELE NOS RELATOU DE QUE ESTARIA ACONTECENDO UMA DISCUSSÃO ENTRE SUA MÃE E SEU PADASTRO, E ELE AO OUVIR A DISCUSSÃO TENTOU INTERVIR PARA QUE PARASSEM , ONDE SEU PADASTRO VEIO A ENTRAR EM LUTA CORPORAL COM RONALDO "TESTEMUNHA'' E FILHO DA ENTÃO SUSPEITA ROSANGELA, MOMENTO ESTE QUE SUA MÃE SE APOSSOU DE UMA FACA E DEFERIU UM GOLPE NA REGIÃO DO PESCOÇO DA VITIMA, AINDA CONFORME A TESTEMUNHA, APÓS O ACONTECIDO A SUSPEITA SE EVADIU DO LOCAL EM UMA MOTO HONDA CG 150 DE COR VINHO TOMANDO RUMO IGNORADO.</t>
  </si>
  <si>
    <t>2018.107112/2018.107126</t>
  </si>
  <si>
    <t>KILSNEY IGOR CASTRO DA ROSA SOUZA</t>
  </si>
  <si>
    <t>JARDIM CUIABÁ</t>
  </si>
  <si>
    <t>A GUARNIÇÃO DA VIATURA 5568 FOI ACIONADA VIA CIOSP PARA DESLOCAR NO ENDEREÇO DO FATO E VERIFICAR UMA OCORRÊNCIA EM QUE UM INDIVIDUO HAVIA SIDO VITIMA DE PERFURAÇÃO POR ARMA DE FOGO. AO CHEGAR PELO LOCAL A GUARNIÇÃO CONSTATOU O FATO E DEPAROU COM A VITIMA CAIDA NO QUINTAL FRONTAL DA RESIDENCIA (PROXIMO AO PORTÃO LATERAL) E O SAMU FOI ACIONADO QUE FOI ATE O LOCAL E CONSTATOU O ÓBITO, VITIMA COM PERFURAÇÃO DE ARMA DE FOGO NO PEITO (ALTURA DO CORAÇÃO). DESTA FORMA FORAM ACIONADOS OS ÓRGÃOS COMPETENTES, DEHPP, POLITEC E IML QUE ESTIVERAM NO LOCAL PARA DEMAIS PROCEDIMENTOS CABÍVEIS. SEGUNDO INFORMAÇÕES DE POPULARES A VITIMA CHEGOU AO LOCAL COM APROXIMADAMENTE MAIS QUATRO INDIVÍDUOS, PROVAVELMENTE PARA PRATICA DE ROUBO E FORAM SURPREENDIDOS POR UMA PESSOA QUE NÃO FOI IDENTIFICADA E NEM LOCALIZADA O QUAL EFETUOU DISPARO QUE ACERTOU A VITIMA QUE FOI IDENTIFICADA COMO KILSNEY IGOR CASTRO DA ROSA SOUZA. DIANTE DISSO A GUARNIÇÃO REGISTRA O OCORRIDO NA DEHPP, PARA AS DEMAIS PROVIDENCIAS.</t>
  </si>
  <si>
    <t>2018.107131</t>
  </si>
  <si>
    <t>EVANDERSON RAFAEL PINHEIRO MIGUEL</t>
  </si>
  <si>
    <t>ACIONADOS VIA CIOSP PARA OCORRÊNCIA DE HOMICÍDIO, DE IMEDIATO ESTA EQUIPE PLANTONISTA SE DESLOCOU PARA O LOCAL, ONDE FOMOS INFORMADOS PELA ESPOSA DA VÍTIMA DE QUE QUATRO ELEMENTOS ARMADOS INVADIRAM A RESIDÊNCIA, SENDO QUE DOIS ENTRARAM ARROMBANDO APORTA DA SALA E OUTROS DOIS ENTRARAM ARROMBANDO A PORTA DA COZINHA, DOIS SEGURARAM A ESPOSA DA VÍTIMA E OUTROS DOIS, FICARAM COM A VÍTIMA NA SALA DA RESIDÊNCIA PERGUNTARAM SOBRA AS MOTOCICLETAS E PEGARAM AS CHAVES DA MOTOCICLETA XRE 300, COR VERMELHA, ANO 2013/13, PLACA OBP 5920, E OS APARELHOS CELULARES DE NUMERAIS 9.9225-8486 E 9.9238-4801 E EFETUARAM TRÊS DISPAROS CONTRA A CABEÇA DA VÍTIMA CONHECIDA COMO "TOPETE" E EVADIRAM-SE LEVANDO TAMBÉM A MOTOCICLETA ACIMA CITADA. COORDENADAS 0587714 E 8267471.</t>
  </si>
  <si>
    <t>2018.109108/2018.109451</t>
  </si>
  <si>
    <t>WELLINGTON MORAES CAMARGO</t>
  </si>
  <si>
    <t>JD.NOVO HORIZONTE</t>
  </si>
  <si>
    <t>A GUARNIÇÃO DA VIATURA 5184 DURANTE PATRULHAMENTO NO BAIRRO JD. NOVO HORIZONTE FOI ACIONADA POR POPULARES QUE INFORMARAM QUE NA RUA SÃO PAULO HAVIA UM HOMEM COM FERIMENTO CAUSADO POR ARMA DE FOGO; AO CHEGAR PELO LOCAL DEPARAMOS COM A VITIMA CAÍDA AO SOLO COM SANGRAMENTO NA REGIÃO DO ABDOME E QUADRIL, FOI ACIONADO UMA EQUIPE DO SAMU QUE AO CHEGAR PELO LOCAL CONSTATOU O ÓBITO DA VITIMA. FOI INFORMADO POR POPULARES QUE NÃO QUISERAM SE IDENTIFICAR, QUE A VITIMA HAVIA EFETUADO UM ROUBO NO SUPERMERCADO MINEIRO E O PROPRIETÁRIO SR. GERSON BASILIO PEREIRA NASCIMENTO HAVIA EFETUADO DISPAROS DE ARMA DE FOGO NA VITIMA E EM SEGUIDA FECHOU AS PORTAS DO ESTABELECIMENTO E SAIU DO LOCAL. APÓS CHEGOU PELO LOCAL A DRA. ANA CRISTINA FELDNER DELEGADA DE POLÍCIA E O PERITO CRIMINAL DANIEL SOARES JUNTAMENTE COM A EQUIPE DA POLICIA MILITAR E ADENTRARAM NO SUPERMERCADO COM INTUITO DE LOCALIZAR A ARMA DE FOGO UTILIZADA PELO PROPRIETÁRIO E A POSSÍVEL ARMA DE FOGO QUE A VITIMA PORTAVA, PORÉM FOI LOCALIZADO APENAS 06 (SEIS) MUNIÇÕES CALIBRE 38 INTACTAS E UM COLDRE PRÓXIMO AO CAIXA, SENDO OS REFERIDOS MATERIAIS APREENDIDOS PARA PERÍCIA. DIANTE DO FATO A GUARNIÇÃO DESLOCOU ATÉ A CENTRAL DE FLAGRANTES PARA O REGISTRO DO FATO. OBS: DEVIDO A FALTA DAS CHAVES DO ESTABELECIMENTO, FOI SOLICITADO UM CHAVEIRO NO LOCAL PARA FAZER A ABERTURA DO LOCAL.</t>
  </si>
  <si>
    <t>2018.109765</t>
  </si>
  <si>
    <t>MARIA APARECIDA GUIMARÃES DA SILVA</t>
  </si>
  <si>
    <t>FOMOS ACIONADOS VIA COPOM SOBRE DISPAROS DE ARMA DE FOGO NA RUA BURITIS, DE IMEDIATO A GUPM DESLOCOU-SE ATE O LOCAL DOS FATOS E CONSTATOU QUE FOI CENA DE HOMICÍDIO, E QUE O VEICULO FORD KA BRANCO DE PLACA QNV-4083 ESTAVA PARADO EM FRENTE A RESIDENCIA DAS VITIMAS ALVEJADOS POR DISPAROS DE ARMA DE FOGO. FORAM PRESTADOS OS PRIMEIROS SOCORROS PELA EQUIPE DO SAMU DAS VITIMAS DIRCEU BELARMINO PEREIRA REMOVIDO PARA O HOSPITAL MUNICIPAL CORAÇÃO DE JESUS AINDA COM VIDA ATINGIDO POR TRÊS DISPAROS NA REGIÃO DO TÓRAX E PESCOÇO E MARIA APARECIDA GUIMARÃES DA SILVA QUE NÃO RESISTIU AOS FERIMENTOS E VEIO A ÓBITO NO LOCAL. FOI REALIZADO O ISOLAMENTO PARA A PRESERVAÇÃO DA CENA DO CRIME E ACIONADA A POLICIA JUDICIARIA CIVIL E POLITEC PARA AS DEVIDAS PROVIDENCIAS. SEGUNDOS INFORMAÇÕES DE POPULARES OUVIRAM TRÊS DISPAROS E EM SEGUIDA MAIS TRÊS DISPAROS EM SEQUENCIA, VALE RESSALTAR QUE O LOCAL DO CRIME ESTAVA BEM ERMO COM POUCA ILUMINAÇÃO E QUE NENHUM DOS MORADORES DA REGIÃO VIU OU OUVIU NADA, SOMENTE OS DISPAROS. A POLITEC DE PRIMAVERA CHEGOU NO LOCAL DO CRIME POR VOLTA DAS 01H45MIN E REALIZOU A PERICIA.</t>
  </si>
  <si>
    <t>2018.111125/2018.111238</t>
  </si>
  <si>
    <t>THIAGO LUIZ DO AMARAL DUARTE</t>
  </si>
  <si>
    <t>PEDRA NOVENTA</t>
  </si>
  <si>
    <t>A GUARNIÇÃO DA VIATURA 7548 FOI ACIONADA PELA BASE PM PEDRA 90 PARA AVERIGUAR DISPAROS DE ARMA DE FOGO, QUE SEGUNDO SOLICITANTE HAVIA OUVIDO CERCA DE 07 (SETE) DISPAROS DE ARMA DE FOGO NAS PROXIMIDADES DA PRAÇA DO CAIC; AO CHEGAR PELO LOCAL A GUARNIÇÃO DEPAROU COM A VITIMA CAÍDA AO SOLO COM SANGRAMENTO NA REGIÃO DA CABEÇA E REGIÃO DO TÓRAX, FOI ACIONADO UMA EQUIPE DO SAMU QUE ESTEVE NO LOCAL E CONSTATOU O ÓBITO DA VITIMA, EM SEGUIDA FOI ACIONADO A DHPP, POLITEC E IML, QUE ESTIVERAM NO LOCAL E REALIZARAM OS TRABALHOS DE PERÍCIA E REMOÇÃO DO CORPO DA VÍTIMA. DIANTE DO FATO A GUARNIÇÃO DESLOCOU ATÉ A DHPP PARA REGISTRO DO FATO. OBS 01 - O CIOSP RECEBEU UMA LIGAÇÃO ANÔNIMA INFORMANDO QUE DOIS ELEMENTOS EM UMA MOTOCICLETA XRE-300 DE COR VERMELHA CHEGARAM PELO LOCAL E O GARUPA DESCEU DE POSSE DE UMA ARMA DE FOGO E EM SEGUIDA CHEGOU PELO LOCAL UM ELEMENTO EM UMA MOTOCICLETA TITAN DE COR ESCURA ONDE O PILOTO DESCEU E SACOU UMA ARMA DE FOGO E AMBOS PASSARAM A DESFERIR VÁRIOS DISPAROS CONTRA A VITIMA. OBS 02 - A GUARNIÇÃO RECEBEU INFORMAÇÃO DE QUE NA UPA PASCOAL RAMOS HAVIA DADO ENTRADA DE UM ELEMENTO COM FERIMENTO DE ARMA DE FOGO NA REGIÃO DO BRAÇO QUE SEGUNDO INFORMAÇÃO ESTARIA NA PRAÇA DO CAIC EM COMPANHIA DA VITIMA, PORÉM AO DESLOCAR ATÉ A UNIDADE DE SAÚDE, O MESMO JÁ HAVIA SIDO LIBERADO, SENDO INFORMADO O CÓDIGO DE ATENDIMENTO Nº 86926.</t>
  </si>
  <si>
    <t>2018.112374/2018.112409</t>
  </si>
  <si>
    <t>JACKSON RODRIGUES UCHOA</t>
  </si>
  <si>
    <t>BOSQUE DA SUADE</t>
  </si>
  <si>
    <t>A GUARNIÇÃO DA VTR 5648/CIA PLANALTO/3°BPM EM RONDAS PELA AVENIDA JURUMIRIM, OUVIU VÁRIOS BARULHO SEMELHANTE A DISPARO DE ARMA DE FOGO, ONDE DESLOCOU EM DIREÇÃO A LOCAL, QUE CHEGANDO NAS PROXIMIDADES DO POSTO AMARELINHO, JÁ AVISTOU O FRENTISTA DO R. POSTO DE GASOLINA, QUE CHAMOU PELA GU PM, E INFORMOU QUE HAVIA UM INDIVIDUO FERIDO POR DISPARO DE ARMA DE FOGO, CAÍDO AO SOLO AO LADO DA BOMBA DE COMBUSTÍVEL, FOI AVISTADO A VÍTIMA NO LOCAL JÁ ENSANGUENTADO, E DE IMEDIATO A GU PM ACIONOU A EQUIPE DE SAMU, QUE A R. EQUIPE DE SAMU SE FEZ PRESENTE NO LOCAL, CHEFIADA PELO DR ROGÉRIO PAULO B LANHES, CRM 5290, QUE CONSTATOU O ÓBITO DA VÍTIMA. QUE ENTÃO FOI ISOLADO O LOCAL, ACIONADO A EQUIPE DA DHPP E POLITEC. APOS A CHEGADA DAS R. EQUIPES A GU PM PASSOU AS INFORMAÇÕES A PRINCIPIO COLHIDAS E DESLOCADO ATÉ O CISC PLANALTO PARA CONFECÇÃO DO PARA REGISTRO DA OCORRÊNCIA E DEMAIS PROVIDENCIAS QUE O CASO REQUER. OBS.: 01. A ESPOSA DA VÍTIMA, MARIA APARECIDA VANIS DA SILVA SE FEZ PRESENTE NO LOCAL, PARA RECONHECIMENTO E DEMAIS INFORMAÇÕES;</t>
  </si>
  <si>
    <t>2018.112402</t>
  </si>
  <si>
    <t>JOSENI TELES DA SILVA</t>
  </si>
  <si>
    <t>VILA OPERÁRIA</t>
  </si>
  <si>
    <t>FOMOS SOLICITADOS VIA 190, SENDO INFORMADO DE QUE NA AV PONCE DE ARRUDA,N° 5424, HAVERIA OCORRIDO VÁRIOS DISPAROS DE ARMA DE FOGO E TINHA UMA PESSOA ALVEJADA NA ÁREA DA FRENTE DA RESIDÊNCIA. ESTA GU ESTEVE NO LOCAL E DEPAROU COM A VÍTIMA CAÍDA NA ÁREA DA CASA ALVEJADO POR DISPAROS DE ARMA DE FOGO NO TORAX, CABEÇA E BRAÇO ESQUERDO. EM SEGUIDA FOI ACIONADA A EQUIPE DO SAMU QUE CONSTATOU O ÓBITO CONFORME AVALIAÇÃO E EXAME CLÍNICO EM ANEXO. POSTERIORMENTE FOI ACIONADA A POLICIA JUDICIÁRIA CIVIL E A POLITEC, QUE COMPARECERAM NO LOCAL PARA DEVIDAS PROVIDÊNCIAS. A GU CONVERSOU COM O PROPRIETÁRIO DA RESIDENCIA, O SENHOR ALDENOR LEITE DA COSTA, QUE ESTAVA NOS FUNDOS DA RESIDÊNCIA NO MOMENTO DOS DISPAROS, E ESTE FALOU NÃO TER VISTO NADA, E ESTAVA NO INTERIOR DA RESIDÊNCIA QUANDO OUVIU CINCO DISPAROS DE ARMA DE FOGO. A FRENTE DA RESIDÊNCIA É ESCURA E DIFÍCIL VISIBILIDADE, E AO LADO DA VITIMA ESTAVA UMA SACOLA COM MANDIOCA COZIDA E UM ESPETINHO PELA METADE. A TESTEMUNHA IDENTIFICOU A VÍTIMA COMO SENDO JOSENI TELES DA SILVA, VULGO CASCAVEL, E DISSE QUE O MESMO NÃO TINHA PARADEIRO CERTO,POIS ERA USUÁRIO DE ENTORPECENTES, PORÉM AS VEZES OFERECIA ABRIGO PARA A MESMO.DIANTE DOS FATOS O B.O FOI REGISTRADO PARA DEMAIS PROVIDÊNCIAS.</t>
  </si>
  <si>
    <t>2018.112454</t>
  </si>
  <si>
    <t>SIDEVALDO RIBEIRO FERREIRA</t>
  </si>
  <si>
    <t>VILA NOVA</t>
  </si>
  <si>
    <t>POR VOLTA DAS 07H00MIN, FOMOS INFORMADO VIA FONE 190 POR UM TERCEIRO NÃO IDENTIFICADO, QUE NA RUA 05 DO BAIRRO VILA NOVA, HAVIA UMA PESSOA CAÍDA E QUE POSSIVELMENTE ESTARIA MORTO, AO DESLOCAR ATÉ O LOCAL, FOI CONSTATADO A VERACIDADE DOS FATOS, IMEDIATAMENTE FOI FEITO O ISOLAMENTO DO LOCAL E AVISADO A EQUIPE DE SAÚDE MÉDICA LOCAL E A PJC, QUE COMPARECERAM NO LOCAL PARA AS DEVIDAS PROVIDENCIAS. FOI CONSTADO PELA EQUIPE MÉDICA QUE DE FATO A PESSOA ALI EM QUESTÃO ESTARIA MORTA E ATÉ ENTRANDO EM ESTADO DE RIGIDEZ CADAVÉRICA.</t>
  </si>
  <si>
    <t>2018.112672/2018.112699</t>
  </si>
  <si>
    <t>N.I 08</t>
  </si>
  <si>
    <t>VERDÃO</t>
  </si>
  <si>
    <t>A GUARNIÇÃO DA VTR 2646 FOI ACIONADA VIA CIOSP PARA DESLOCAR NA FRENTE DA POLICLÍNICA DO VERDÃO ONDE UM VEICULO PALIO DE COR BRANCA 4 PORTAS PAROU NA RUA E DE DENTRO DO PALIO SAIU UM OCUPANTE CARREGANDO NOS BRAÇOS A VITIMA VINDA A DEIXA-LA NO SOLO EM FRENTE A POLICLÍNICA SAINDO EM FUGA SEM PRESTAR MAIORES INFORMAÇÕES. DIANTE DOS FATOS A GUARNIÇÃO SE FEZ PRESENTE NA POLICLÍNICA CONSTATANDO A VERACIDADE DOS FATOS SENDO QUE ACIONOU OS ÓRGÃOS COMPETENTES (PJC/POLITEC) ONDE SE FIZERAM PRESENTES A DELEGADA DRA. ALANA JUNTAMENTE COM SUA EQUIPE ONDE TOMARAM AS DEVIDAS PROVIDENCIAS. A GUARNIÇÃO DESLOCOU A CENTRAL DE FLAGRANTES PARA REGISTRO E PROVIDENCIAS. */* OBS. A VITIMA TERIA SIDO ALVEJADA NA COSTELA DO LADO DIREITO.</t>
  </si>
  <si>
    <t>2018.112850</t>
  </si>
  <si>
    <t>ALAN DA SILVA DOS SANTOS</t>
  </si>
  <si>
    <t>PRAÇA DAS BANDEIRAS</t>
  </si>
  <si>
    <t>CONFORME O BOPM Nº2018.112709 FOI ENCONTRADO UM CORPO NA PRAÇA DA BÍBLIA AS 14:00 HORAS; QUE A PM E A POLICIA CIVIL, JUNTAMENTE COM A POLITEC FORAM ATÉ O LOCAL E RECOLHERAM O CORPO PARA PROCEDIMENTOS; QUE UMA PESSOA NÃO IDENTIFICADA VEIO ATÉ O PLANTÃO DA POLICIA CIVIL DE SINOP E ENTREGOU UMA CARTEIRA MARROM QUE PERTENCE A ALAN DA SILVA DOS SANTOS E DISSE QUE HAVIA ENCONTRADO PRÓXIMO PENSÃO DO ALEMÃO; QUE IMEDIA MEDIATAMENTE LIGAMOS OS FATOS SUSPEITANDO QUE PODERIA SE TRATAR DA VITIMA QUE FOI ENCONTRADA NA PRAÇA DA BÍBLIA; QUE TENTAMOS LIGAR EM ALGUNS TELEFONES QUE HAVIAM NA CARTEIRA ENTRETANTO NÃO TIVEMOS EXITO; QUE ATRAVÉS DO SISTEMA SROP LOCALIZAMOS UM BOLETIM DE OCORRÊNCIA RECENTE QUE A VITIMA HAVIA FEITO E CONSEGUIMOS CONTATO COM A FAMÍLIA DA VITIMA; QUE A FAMÍLIA VEIO ATÉ A DELEGACIA E JUNTAMENTE COM A IRMÃ DA VITIMA ALANA DA SILVA DOS SANTOS CPF 04215577101; QUE DESLOCAMOS ATÉ A POLITEC E A MESMA RECONHECEU O DO ALAN QUE ESTAVA DESPARECIDO DESDE TERÇA FEIRA; QUE POR DETERMINAÇÃO DA AUTORIDADE POLICIAL APRENDEMOS A CARTEIRA DO ALAN COM OS DOCUMENTOS E CARTÃO DO BANCO. OBS: EM 10/04/2018 AS 11:00 HORAS A SENHORA "ALANA DA SILVA DOS SANTOS" IRMA DA VITIMA COMPARECEU NA DELEGACIA PARA FAZER ALGUMAS ALTERAÇÕES NO BOLETIM, COMO OS DADOS PESSOAIS NÃO ESTÃO CORRETOS (CIDADE ONDE NASCEU), E NA QUARTA-FEIRA A VITIMA AINDA ESTAVA NA SUA RESIDENCIA COM VIDA, RELATA TAMBÉM QUE O APARELHO CELULAR DA VITIMA NÃO SE ENCONTRAVA COM O MESMO NO LOCAL DO FATO, RELATA QUE O APARELHO CELULAR POSSUÍA MUITAS PROVAS QUE A VITIMA RECEBIA AMEAÇAS DIARIAMENTE.</t>
  </si>
  <si>
    <t>2018.123386</t>
  </si>
  <si>
    <t>ELZA SATELES DE FIGUEIREDO</t>
  </si>
  <si>
    <t>ASSENTAMENTO JOÃO DE BARRO</t>
  </si>
  <si>
    <t>NA DATA DO FATO DEU ENTRADA EM ESTADO GRAVE NO HOSPITAL MUNICIPAL DE POXOREU UMA SENHORA CHAMADA ELZA SATELES DE FIGUEIREDO, APARENTEMENTE COM LESÃO NA CABEÇA. OS FUNCIONÁRIOS DO HOSPITAL CHEFIADOS PELO MÉDICO PLANTONISTA GABRIEL, LIGARAM NA DELEGACIA INFORMANDO A SITUAÇÃO DA PACIENTE. APÓS O OCORRIDO A SRA. ELZA FOI ENCAMINHADA PARA O HOSPITAL REGIONAL DE RONDONÓPOLIS E VEIO A ÓBITO NA DATA DE HOJE. OS INVESTIGADORES LUIZ OTAVIO E FLAVIO BISCO, DESLOCARAM ATÉ O SITIO, E EM CONVERSAS COM DIVERSOS MORADORES DA REGIÃO, FOMOS INFORMADOS QUE O FILHO DE ELZA CHAMADO SANDRO SERIA O PRINCIPAL SUSPEITO POR SER DEPENDENTE QUÍMICO E CONSTANTEMENTE APRESENTAR COMPORTAMENTO VIOLENTO. AO CHEGARMOS NO ENDEREÇO DO FATO ENCONTRAMOS O SUSPEITO SANDRO QUE A PRINCIPIO MENTIU INFORMANDO QUE NÃO CONHECIA ELZA E QUE ALI NÃO ERA SEU ENDEREÇO. DEPOIS DE ALGUM TEMPO, SANDRO FALOU A VERDADE, MAS QUANDO QUESTIONADO SE TERIA MATADO SUA MÃE, O MESMO FICOU NERVOSO E COMEÇOU A GAGUEJAR, DIZENDO QUE APENAS Á EMPURROU, E COMO CONSEQUÊNCIA DA AGRESSÃO A VÍTIMA TERIA BATIDO FORTEMENTE A CABEÇA. NA CASA TAMBÉM MORAVA UM SR. CHAMADO DE GERALDO, ENCONTRAMOS O MESMO NO BAR DO CAIPIRA, E O MESMO INFORMOU QUE JÁ RESIDIA COMO CASEIRO A MAIS DE 5 ANOS, E QUE CONHECIA MUITO BEM A SRA. ELZA. GERALDO AFIRMA QUE NO DIA DO OCORRIDO, CHEGOU POR VOLTA DAS 17:00 HORAS E ENCONTROU A VÍTIMA DESMAIADA NO SOFÁ E O SUSPEITO EM OUTRO CÔMODO. NESSE INSTANTE GERALDO CORREU ATÉ O VIZINHO MAIS PRÓXIMO PARA PEDIR AJUDA E TRAZER A SRA. ELZA PARA O HOSPITAL DE POXOREU.</t>
  </si>
  <si>
    <t>2018.113102</t>
  </si>
  <si>
    <t>RONILDO COSTA DE OLIVEIRA</t>
  </si>
  <si>
    <t>CONSELVAN</t>
  </si>
  <si>
    <t>NA DATA E HORA ACIMA CITADOS, ESTA GUPM FORA ACIONADO POR POPULARES INFORMANDO QUE HAVIA OCORRIDO UMA BRIGA EM UM BAR, ONDE O SENHOR RONALDO COSTA DE OLIVEIRA VEIO A AGREDIR COM GOLPES DE FACA O SENHOR RONILDO COSTA DE OLIVEIRA NA REGIÃO DO PESCOÇO. A VITIMA FOI SOCORRIDA AO PSF DE CONSELVAN AINDA COM VIDA. A VITIMA FOI ATENDIDA PELA PLANTONISTA, POREM DE ACORDO COM A PLANTONISTA DO PSF DE CONSELVAN A VITIMA VEIO A OBITO, POIS O MESMO NÃO APRESENTAVA SINAIS VITAIS. O SUSPEITO EVADIU-SE DO LOCAL LOGO APOS O FATO. ESTA GUPM REALIZOU RONDAS NAS IMEDIAÇÕES NO INTUITO DE LOCALIZAR O SUSPEITO, POREM NÃO OBTEVE EXITO.</t>
  </si>
  <si>
    <t>2018.113162</t>
  </si>
  <si>
    <t>VALDOMIR CARDOSO RODRIGUES</t>
  </si>
  <si>
    <t>FOI SOLICITADO VIA 190 QUE UM HOMEM TERIA SIDO VITIMA DE ARMA DE FOGO PROXIMO A O BAR PONTO FINAL,DIANTE DA SITUAÇAO ESTA GU PM DESLOCOU ATE O LOCAL E PODEMOS CONSTATAR O FATO, A VITIMA SE TRATAVA DO SENHOR (VALDOMIR CARDOSO RODRIGUES DE 53 ANOS DE IDADE) QUE SE ENCONTRAVA APARENTEMENTE COM PERFURAÇÕES DE ARMA DE FOGO, DE IMEDIATO FOI ACIONADO O SAMU MAS O MESMO NAO COMPARECEU NO LOCAL POIS A AMBULÂNCIA SE ENCONTRAVA INOPERANTE PARA O SERVIÇO DE ATENDIMENTO,FOI ACIONADO A POLICIA CIVIL, SEGUNDO INFORMA COES RECOLHIDAS PELO LOCAL O SENHOR VALDOMIR SE ECONTRAVA NA FRENTE DA RESIDENCIA DA SENHORA( ROSANGELA COSTA MARQUES) JUNTAMENTE COM O SENHOR ( VALDEIR BENEDITO LOBO SILVA) E QUE A VITIMA PEDIU PARA O SENHOR VALDEIR QUE O AJUDASSE A BUSCAR SUA MOTO QUE TERIA DEIXADO PRÓXIMO AO BAR ENTÃO AO SE DESLOCAR AO LOCAL FORAM SURPREENDIDOS POR UMA MOTO QUE ESTAVA COM DOIS SUSPEITOS QUE JÁ DESCERAM ATIRANDO E A VITIMA CORREU PARA DENTRO DA RESIDENCIA DA SENHORA ROSÂNGELA MAS QUE JÁ HAVIA SIDO ALVEJADO ENTÃO SEU VALDEIR VENDO A SITUAÇÃO RESOLVEU ARRASTAR A VITIMA PRÓXIMO A RUA E PEDIR AJUDA MAS NINGUÉM O AJUDOU. DIANTE DA SITUAÇÃO FOI FEITO O ISOLAMENTO DO LOCAL DO CRIME E ENCAMINHADO PARA POLICIA CIVIL DE POCONE, O SENHOR( VALDEIR BENEDITO LOBO SILVA)E A SENHORA ( ROSANGELA COSTA MARQUES) PARA QUE SEJA TOMADAS AS DEVIDAS PROVIDENCIAS QUE O CASO REQUER. OBS AO CHEGARMOS NO LOCAL DO FATO ,A RESIDENCIA DA SENHORA (ROSANGELA), O SENHOR VALDEIR JA TERIA LIMPADO O SANGUE DE DENTRO DA RESIDENCIA,</t>
  </si>
  <si>
    <t>2018.113217</t>
  </si>
  <si>
    <t>FRANCENILDO DE LUCAS DIAS DO NASCIMENTO</t>
  </si>
  <si>
    <t>FOMOS INFORMADOS VIA 190 DE UM HOMICÍDIO NA RUA DOS PEQUIZEIROS BAIRRO 13 DE MAIO EM FRENTE A CASA 2212. CHEGANDO NO LOCAL NOS DEPARAMOS COM A VITIMA ESTIRADA AO SOLO, CHAMAMOS A EQUIPE DO SAMU E AO CHEGA VERIFICARAM QUE A VITIMA JA ESTAVA SEM VIDA, ISOLAMOS O LOCAL E FIZEMOS CONTATO COM A POLICIA JUDICIARIA CIVIL QUE LOGO CHEGOU AO LOCAL E COMUNICARAM A POLITEC PARA QUE SEJA TOMADA AS PROVIDENCIA CABÍVEIS. EM CONVERSA COM O SR.LUCIANO LOPES DA SILVA "TESTEMUNHA" QUE ESTAVA COM A VITIMA NOS RELATOU QUE ESTAVA VINDO DE UMA FESTA ONDE A VITIMA FRANCENILDO DE LUCAS DIAS DO NASCIMENTO VULGO " CACIQUE" PEDIU UMA CARONA O MESMO CEDEU QUANDO ESTAVAM VINDO EM BORA TRAFEGANDO PELA REFERIDA RUA QUANDO DOIS SUSPEITOS EM UMA MOTOCICLETA PRETA SE APROXIMARAM DE SEU VEICULO BATENDO NA JANELA DE SEU CARRO PEDINDO PARA QUE O MESMO PARASSE E AO ABRIA A JANELA UM DOS SUSPEITOU EFETUOU VÁRIOS DISPARO CONTRA A VITIMA QUE AINDA ABRIU A PORTA DO CARRO PARA TENTA FUGIR MAIS LOGO EM SEGUIDA CAIU. A TESTEMUNHA NOS FALOU AINDA QUE OS SUSPEITO O CHAMOU PELO NOME E PEDIU PARA ELE AFASTASSE A CABEÇA PARA TRAZ E EM SEGUIDA EFETUOU OS DISPARO CONTRA A VITIMA QUE ESTAVA NO BANCO DO PASSAGEIRO DE SEU CARRO, MOMENTO EM QUE O MESMO SAIU CORRENDO E LOGO VIU SEU COLEGA ALVEJADO CAÍDO AO SOLO.OS SUSPEITOS FUGIRAM TOMANDO RUMO IGNORADO ESTA GUPM FEZ DILIGENCIAS MAIS NÃO CONSEGUIU OBTER EXITO EM LOCALIZAR OS SUSPEITOS.</t>
  </si>
  <si>
    <t>2018.113401</t>
  </si>
  <si>
    <t>EMERSON SOTTANO</t>
  </si>
  <si>
    <t>BRASNORTE</t>
  </si>
  <si>
    <t>NA DATA E HORÁRIO SUPRACITADO ESSA GUPM RECEBEU UM CHAMADO DE MORADORES DA FAZENDA TUPÃ, RELATANDO QUE ACABARA QUE OCORRER UM HOMICÍDIO NA LOCALIDADE, E QUE O SUSPEITO HAVIA SE EVADIDO RUMO À CAMPO NOVO DO PARECIS. DE POSSE DAS CARACTERÍSTICAS DO SUSPEITO, ESSA GUPM SE DESLOCOU ATÉ A LOCALIDADE, HÁ APROXIMADAMENTE 83KM DA CIDADE DE BRASNORTE-MT SENTIDO CAMPO NOVO. AO CHEGARMOS AO LOCAL FOMOS INFORMADOS POR POPULARES QUE AO AVISTAR A GUPM O SUSPEITO SE EMPREENDEU FUGA EM MEIO A PLANTAÇÃO DE SOJA, MOMENTO O QUAL A GUPM AVISTOU O SUSPEITO, IDENTIFICADO POSTERIORMENTE COMO ALEX WILLIANS CICERO SOARES, CORRENDO EM MEIO A PLANTAÇÃO, NESTE INSTANTE ESSA GUPM, EMBARCADA NA VIATURA L200 TRITON, ADENTROU A PLANTAÇÃO E OBTEVE EXITO EM ABORDAR O SUSPEITO, ONDE FOI DADO VOZ DE ABORDAGEM E ORDENADO QUE O MESMO DEITASSE AO SOLO EM COLOCASSE AS MÃOS SOBRA A CABEÇA E ENTRELAÇASSE OS DEDOS, MOMENTO EM QUE FOI PROCEDIDO O ATO DE ALGEMAMENTO E APREENDIDA A FACA UTILIZADA NO CRIME. QUESTIONADO, O SUSPEITO RELATA QUE ESTAVA NA COMPANHIA DA VITIMA, IDENTIFICADA POSTERIORMENTE COMO EMERSON SOTTANO, FAZENDO USO DE BEBIDA ALCOÓLICA, E QUE APÓS UM DESENTENDIMENTO HAVERIA PEGO UMA ARMA DE AR COMPRIMIDO(ESPINGARDA DE PRESSÃO) A ATIRADO CONTRA A VITIMA POR 3 VEZES, E PARA TERMINAR O "SERVIÇO" UTILIZOU DE UMA FACA PARA DESFERIR VÁRIOS GOLPES NA VITIMA, NA REGIÃO DO PESCOÇO, TÓRAX E BARRIGA. QUESTIONADO SOBRE A LOCALIZAÇÃO DA ARMA DE AR COMPRIMIDO, O SUSPEITO RELATA QUE NÃO SE LEMBRAVA DE ONDE HAVIA JOGADO, E EM BUSCAS PELO LOCAL, A GUPM NÃO OBTEVE EXITO EM LOCALIZÁ-LA. O SUSPEITO FOI DETIDO E ENCAMINHADO AO 1º PELPM DE BRASNORTE PARA REGISTRO DA OCORRÊNCIA E POSTERIORMENTE ENCAMINHADO À DELEGACIA DE POLICIA JUDICIARIA CIVIL DE BRASNORTE PARA AS MEDIDAS CABÍVEIS.</t>
  </si>
  <si>
    <t>2018.113496/2018.113552</t>
  </si>
  <si>
    <t>RAFAEL HENRIQUE SANTI</t>
  </si>
  <si>
    <t>ENGORDADOR (DISTRITO)</t>
  </si>
  <si>
    <t>INFORMADOS VIA CIOSP A GUPM DESLOCOU ATÉ A CHÁCARA DAS PODEROSAS, ONDE ESTARIA OCORRENDO UMA FESTA PELO BAIRRO ENGORDADOR, QUE HAVIA OCORRIDO UMA TENTATIVA DE HOMICÍDIO. CHEGANDO AO LOCAL, APÓS ENTRAR EM CONTATO COM TRANSEUNTES, FOMOS INFORMADO DE QUE A VITIMA RAFAEL HENRIQUE SANTI, TERIA EFETUADO DISPAROS DE ARMA DE FOGO PELO E QUE O MESMO FOI ALVEJADO POR UM INDIVIDUO NÃO IDENTIFICADO, SENDO SOCORRIDO PELO SR DARICK SILVA PEREIRA E LEVADO ATÉ O PRONTO SOCORRO MUNICIPAL. APÓS ATENDIMENTO A VITIMA VEIO A ÓBITO, E POSTERIOR FOI ENCONTRADO NA MEIA DA VITIMA 06 (SEIS) MUNIÇÕES INTACTAS DE CALIBRE 38.</t>
  </si>
  <si>
    <t>2018.113569/2018.113540</t>
  </si>
  <si>
    <t>ODAIR RODRIGUES</t>
  </si>
  <si>
    <t>CARUMBÉ</t>
  </si>
  <si>
    <t>A GUARNIÇÃO DA VTR 5184 FOI ACIONADA VIA CIOSP PARA DESLOCAR NO LOCAL DO FATO E ATENDER OCORRÊNCIA DE DISPARO DE ARMA DE FOGO. AO CHEGAR NO LOCAL A GUARNIÇÃO DEPAROU-SE COM UM INDIVIDUO ALVEJADO DE ARMA DE FOGO CAÍDO AO SOLO APARENTANDO ESTAR SEM VIDA. FOI ACIONADO SAMU QUE SE FEZ PRESENTE NO LOCAL CONSTATANDO O ÓBITO. FOI ACIONADA A PJC E POLITEC QUE SE FEZ PRESENTE NO LOCAL. DIANTE DOS FATOS A GUARNIÇÃO DESLOCOU A CENTRAL DE FLAGRANTES PARA REGISTRO DO FATO. ** OBS. A GUARNIÇÃO TENTOU COLHER INFORMAÇÕES REFERENTE AO HOMICÍDIO E UMA TESTEMUNHA QUE NÃO QUIS SE IDENTIFICAR APENAS INFORMOU QUE O SUSPEITO ESTARIA UTILIZANDO TORNOZELEIRA ELETRÔNICA.</t>
  </si>
  <si>
    <t>2018.113647</t>
  </si>
  <si>
    <t>ELIEDSON DE JESUS FURTADO LEITE</t>
  </si>
  <si>
    <t>NARRA O COMUNICANTE QUE NA DATA DE 08/04/2018 POR VOLTA DAS 21H40MIN TOMOU CONHECIMENTO QUE O SEU PRIMO, ORA VITIMA, HAVIA SIDO VITIMA DE DISPAROS DE ARMA DE FOGO, CONFORME BO PM 2018.113517 (TENTATIVA DE HOMICIDIO), ENTÃO O COMUNICANTE SE DIRIGIU PARA O HOSPITAL REGIONAL DE SORRISO PARA VER O SEU ESTADO DE SAÚDE, NA DATA DE 09/04/2018 ÀS 01H15MIN A VITIMA NÃO AGUENTOU E VEIO A ÓBITO.</t>
  </si>
  <si>
    <t>2018.116746</t>
  </si>
  <si>
    <t>CLEONILDO DA SILVA</t>
  </si>
  <si>
    <t>BEIRA RIO</t>
  </si>
  <si>
    <t>NA DATA E HORA JÁ QUALIFICADAS ESTA GUPM ESTAVA REALIZANDO RONDAS NA CIDADE DE GLORIA D'OESTE, QUANDO RECEBEU SOLICITAÇÃO VIA CELULAR DA VIATURA DE QUE UM HOMEM HAVIA SIDO BALEADO PRÓXIMO A BEIRA DO RIO, O SOLICITANTE NO CASO ERA O GUARDA DO POSTO DE SAUDE. IMEDIATAMENTE ESTA GUPM DESLOCOU ATÉ A CIDADE DO PORTO COM O APOIO DO POLICIAL DO GLORIA D'OESTE, ONDE FOI LOGO AO LOCAL DO FATO E CONSTATOU A VERACIDADE DO FATO. LOGO O MEDICO JA TINHA CONSTATADO QUE A VITIMA TINHA VINDO A ÓBITO NO LOCAL, NÃO DANDO TEMPO NEM DE RECEBER UNS PRIMEIROS SOCORROS. NO LOCAL JÁ ESTAVAM OS INVESTIGADORES DE POLICIA RONALDO E ODENIL, OS QUAIS INFORMARAM QUE NÃO TINHA CARACTERÍSTICAS NENHUMA DOS SUSPEITOS, POIS PERGUNTANDO NO LOCAL NINGUEM TINHA VISTO NADA. LOGO ESTA GUPM FEZ A SEGURANÇA DO LOCAL JUNTAMENTE COM POLICIAL CIVIL RONALDO ATÉ A CHEGADA DO PERITOS QUE DESLOCARAM DE CÁCERES. DIANTE DO EXPOSTO ESTA GUPM AGUARDOU A PERICIA E DESLOCOU PARA CONFECCIONAR O PRESENTE BOLETIM DE OCORRENCIA QUE FOI DEVIDAMENTE REGISTRADO NA DEL POL CIVIL DE PORTO ESPERIDIÃO - MT PARA QUE SEJAM TOMADAS AS PROVIDENCIAS QUE O CASO REQUER.</t>
  </si>
  <si>
    <t>2018.116800</t>
  </si>
  <si>
    <t>BERNARDO DE SOUZA CORREA FILHO</t>
  </si>
  <si>
    <t>JARDIM ARAÇA</t>
  </si>
  <si>
    <t>ESTA EQUIPE FOI ACIONADA POR VOLTA DAS 19:00 PARA ATENDIMENTO DE LIBERAÇAO DE CADAVER NO PSM/CBA, SENDO REPASSADO PELO CIOSP QUE A VITIMA TERIA DADO ENTRADA JA EM OBITO, PROVENIENTE DE ARMA BRANCA. SEGUNDO FAMILIARES A VITIMA ESTARIA INGERINDO BEBIDAS ALCOOLICA JUNTAMENTE COM OUTROS COLEGAS SENDO ESTES MARQUINHOS E BURINHA, QUANDO POR VOLTA DAS 17:00 HORAS, A IRMA DA VITIMA DE NOME FLAVIA FOI INFORMADA QUE A VITIMA ESTARIA CAIDA EM FRENTE A QUADRA DO BAIRRO JARDIM ARAÇA, LOCAL ONDE E COMUM ELES BEBEREM. INFORMARAM QUE O SUSPEITO É CONHECIDO POR NILSON, NOME SOCIAL "BILU", EX PRESIDENTE DO BAIRRO JARDIM ARAÇA. A VITIMA FOI ATINGIDA NA REGIAO DO PEITO.</t>
  </si>
  <si>
    <t>2018.118292</t>
  </si>
  <si>
    <t>JOSE GERALDO DE SOUZA</t>
  </si>
  <si>
    <t>COMPARECEU NESTE NUCLEO PM O COMUNICANTE: HILTON DE SOUZA PEREIRA DIZENDO QUE CHEGOU NA FAZENDA DE SUA FAMILIA, COMO É DE CONSTUME PELA MADRUGADA PARA TIRAR LEITE, QUANDO NOTOU QUE ALGO HAVIA OCORRIDO, NOTOU QUE A CASA ESTAVA ANORMAL, INSTANTE QUE PERCEBEU QUE SEU PAI ESTAVA MUITO MACHUCADO E SEU IRMAO ESTAVA CAIDO NA SALA DA RESIDENCIA E ESTAVA EM OBITO. APOS A SOLICITACAO ESTA GUANIÇAO PM ESTEVE NA DELEGACIA E ACIONAMOS A PJC E A AMBULANCIA FOI ACIONADA. A GUPM DESLOCOU ATE A ZONA RURAL PRECISAMENTE NA FAZENDA NOVO HORIZONTE KM4 SENTIDO CASTANHEIRA A JURUENA, ACOMPANHADA PELA A AMBULANCIA QUE CHEGOU NO LOCAL E FEZ O SOCORRO DO JOSE LUIZ DE SOUZA CONHECIDO COMO "ZÉ DA CANDIDA" ATE O PRONTO ATENDIMENTO. APOS O SOCORRO DE SENHOR JOSELUIZ O MÉDICO DE PLANTAO DR. RUAN CONSTATOU QUE A PESSOA QUE ESTAVA NA SALA DA RESIDENCIA ESTAVA EM OBITO,TRATAVA-SE DE JOSE GERALDO DE SOUZA CONHECIDO POPULARMENTE COMO "PRETO", EM ATO CONTINUO, APOS A CONSTATAÇÃO A GUARNIÇAO PM FEZ O ISOLAMANTO DO LOCAL DE CRIME, ATE A CHEGADA DA PJC E POLITEC. O SENHOR JOSE LUIZ ESTAVA MUITO LESIONADO E DEBILITADO MAS AINDA INFORMOU QUE FOI LEVADO UM CHEQUE NO VALOR DE R$200,00 (DUZENTOS MIL REAIS), UMA MOTOCILCETA HONDA BROS PLACA: JZU-3397 CASTANHEIRA-MT, R$8000,00 (OITO MIL REAIS) E ALGUMAS ARMAS. A GUPM AGUARDOU A CHEGADA DA PJC INVESTIGADOR ROBSON E POLITEC PERITO ANA, QUE REALIZARAM SEUS TRABALHOS.</t>
  </si>
  <si>
    <t>2018.118325/2018.118943</t>
  </si>
  <si>
    <t>LUCAS PETTER DA SILVA GARCES</t>
  </si>
  <si>
    <t>POR VOLTA DAS 08:40 HS, A GUARNIÇÃO DA VTR 3048 (3º BPM/CIA CPA) FOI ACIONADA VIA CIOSP PARA ATENDER UMA OCORRÊNCIA NA UPA MORADA DO OURO, ONDE SEGUNDO INFORMAÇÕES, POR VOLTA DAS 02:00 HRS, UM INDIVÍDUO CHEGOU A UPA JÁ SEM VIDA. CHEGANDO NO LOCAL, EM CONVERSA COM O MÉDICO PLANTONISTA, A VITIMA CHEGOU A UPA POR VOLTA DAS 02:00 HS, JÁ SEM VIDA, VITIMA DE ESPANCAMENTO. SEGUNDO INFORMAÇÕES DA MÃE DA VITIMA, OS AUTORES DO CRIME SÃO DOIS INDIVÍDUOS, SENDO UM CHAMADO CAIO - VULGO CURINGA E OUTRO CHAMADO RODRIGO - VULGO GORDO E QUE, O CRIME OCORREU NO BAIRRO SANTA ISABEL, NÃO SABENDO INFORMAR MAIORES DETALHES. FORAM ACIONADOS OS ÓRGÃOS COMPETENTES (DHPP, POLITEC) E, POSTERIORMENTE, A GUARNIÇÃO DESLOCOU ATE A CENTRAL DE FLAGRANTES PARA O REGISTRO DESTE FATO E PROVIDENCIAS LEGAIS............. OBS.: A VITIMA FOI CHECADA VIA CIOSP E CONSTATADO QUE POSSUI DUAS PASSAGENS CRIMINAIS, UMA POR ENTORPECENTE E OUTRA POR PORTE ILEGAL DE ARMA DE FOGO.</t>
  </si>
  <si>
    <t>2018.120102</t>
  </si>
  <si>
    <t>N.I. 09</t>
  </si>
  <si>
    <t>NAO IDENTIFICADO</t>
  </si>
  <si>
    <t>VILA ARTUR</t>
  </si>
  <si>
    <t>A EQUIPE DE INVESTIGADORES DO CARTÓRIO C2 FOI ACIONADA ÀS 07:34HS PELO PLANTONISTA DA DHPP PARA ATENDER OCORRÊNCIA DE ENCONTRO DE CADÁVER. NO LOCAL CONSTATAMOS A VERACIDADE DO FATO, DEPARAMOS COM UM CORPO DE UMA PESSOA CARBONIZADA EM UMA CASA ABANDONADA A BEIRA DO CÓRREGO, AOS FUNDOS DO BAIRRO VILA ARTHUR. NÃO FOI POSSÍVEL DEFINIR O SEXO DA VÍTIMA. A VIZINHANÇA NÃO SOUBE INFORMAR DO OCORRIDO, E NÃO TEM CONHECIMENTO DE NENHUMA PESSOA DO BAIRRO DESAPARECIDA. NÃO FOI ENCONTRADO NENHUM VESTÍGIO QUE PUDESSE AUXILIAR NAS INVESTIGAÇÕES, NEM MESMO TESTEMUNHAS OU POSSÍVEIS SUSPEITOS. OCORRÊNCIA FOI FINALIZADA AS 10:30HS. LOCALIZAÇÃO 21L 0601917 8277269.</t>
  </si>
  <si>
    <t>2018.120968</t>
  </si>
  <si>
    <t>N.I. 10</t>
  </si>
  <si>
    <t>NOVA MONTEVERDE</t>
  </si>
  <si>
    <t>JARDIM NOVA ESPERANCA</t>
  </si>
  <si>
    <t>A GUPM FOI ACIONADA VIA 190 PELA SOLICITANTE VITIMA ALEGANDO QUE AO ABRIR A PORTA DE SUA CASA NESSA MANHA DE SÁBADO DIA 14 DE ABRIL DE 2018 PARA IR TRABALHAR, QUANDO OLHOU PARA FORA AVISTOU "UMA PESSOA CAÍDA EM SEU QUINTAL", DE IMEDIATO SEGUNDO A MESMA QUE ENTROU PARA ENTRO DA RESIDÊNCIA E ACIONOU A POLICIA MILITAR PARA ESTAR INDO AO LOCAL POIS FICOU ASSUSTADA E NÃO SABIA SE HAVIA OCORRIDO ALGO COM AQUELA PESSOA. DIANTE DA INFORMAÇÃO A GUPM DESLOCOU AO LOCAL INFORMADO E DEPAROU-SE COM ALGUMAS MARCAS DE SANGUE EM FRENTE A RESIDÊNCIA E OUTRAS NO CAMINHO QUE A VITIMA TOMOU ATE CAIR NO LOCAL ONDE FOI ENCONTRADO. TAMBÉM FOI ENCONTRADO NO LOCAL UMA "FACA" COM A "BAINHA". A VITIMA ESTAVA CAÍDA AO SOLO DE "BRUÇOS" JÁ SEM VIDA, COM MANCHAS DE SANGUE ESPALHADAS PELO CORPO, UM CORTE PROFUNDO EM SEU PESCOÇO "NUCA". DIANTE DISSO FOI FEITO O ISOLAMENTO DO LOCAL E EM SEGUIDA FOI ACIONADO A PJC DESSA URBE PARA DEMAIS PROVIDENCIAS. AO COLHER RELATOS DE VIZINHOS, ALGUNS FALARAM QUE OUVIRAM BARULHOS, MAS ACHARAM QUE SERIA DE "BOMBINHAS" E OUTROS RELATARAM QUE OUVIRAM APROXIMADAMENTE 5 (CINCO) DISPAROS SEMELHANTES A ARMA DE FOGO. A GUPM FICOU NO LOCAL ATE A CHEGADA DA POLICIA CIVIL, ONDE OS INVESTIGADORES EVERTON E WELLIGTON ENTRARAM EM CONTATO COM O(A) DELEGADO(A) DE PLANTÃO E O MESMO(A) ACIONOU A POLITEC. A GUPM SAIU EM DILIGENCIAS PARA COLETAR ALGUMAS INFORMAÇÕES PARA A POSSÍVEL IDENTIFICAÇÃO DA VITIMA, QUE APENAS FOI INFORMADO POR TERCEIROS O PRIMEIRO NOME DA VITIMA "ANDERSON" E QUE O MESMO JÁ RESIDIU NO DISTRITO DE SÃO JOSE DO APUI E NO MUNICÍPIO DE CARLINDA-MT, QUE POSSIVELMENTE EM CARLINDA-MT CONSEGUIRIA LOCALIZAR PARENTES DA VITIMA. ATRAVÉS DE INFORMAÇÕES DE TRANSEUNTES QUE O SUSPEITO ESTAVA "FICANDO" NO "BARRACÃO DA IGREJA CATÓLICA", QUE A GUPM AO DESLOCAR ATE O LOCAL FOI ENCONTRADO ALGUNS PERTENCES DA VITIMA ( VESTES, CALÇADOS), FOI ENCONTRADO TAMBÉM ALGUNS "PAPELOTES" DE ENTORPECENTES VAZIOS E ALGUMAS LATAS DE CERVEJAS COM FUROS, UTILIZADAS POSSIVELMENTE PARA USO DE ENTORPECENTES, POREM NÃO FOI ENCONTRADO NENHUM DOCUMENTO DA VITIMA. OS OBJETOS ENCONTRADO NO LOCAL FOI ENTREGUES A DELEGACIA DE POLICIA. AO RETORNAR AO LOCAL DO CRIME, JÁ SE FAZIA PRESENTE O PERITO REALIZANDO OS PROCEDIMENTOS NECESSÁRIOS E FOI FEITA A RETIRADA DO CORPO DO LOCAL. AO RETIRAR O CORPO DO SOLO, FOI POSSÍVEL PERCEBER MAIS FERIMENTOS DE OBJETO PERFURO CORTANTE E UM ORIFÍCIO NO TÓRAX (COSTELA) POSSIVELMENTE PROVENIENTE DE ARMA DE FOGO. APOS A RETIRADO DO CORPO DA VITIMA DO LOCAL, A GUPM DESLOCOU ATE O 3° PELOTÃO DE POLICIA MILITAR PARA A CONFECÇÃO DO BOPM, MOMENTO ESSE QUE CHEGOU AO CONHECIMENTO DA GUPM QUE A VITIMA SE TRATAVA DE "ANDERSON DA CRUZ". DIANTE DO OCORRIDO FOI CONFECCIONADO O PRESENTE BOPM E REGISTRADO NA DEL. POL. JUD. CIVIL PARA DEMAIS PROVIDENCIAS.</t>
  </si>
  <si>
    <t>2018.121172</t>
  </si>
  <si>
    <t>ELIAS CARVALHO ALMEIDA</t>
  </si>
  <si>
    <t>JARDIM UNIVERSITÁRIO</t>
  </si>
  <si>
    <t xml:space="preserve">FOMOS SOLICITADO VIA FONE 190 DE EMERGÊNCIA, ONDE O SOLICITANTE LIGOU DO TELEFONE NÚMERO (66) 99669-9577, INFORMANDO QUE NA AV. IVO CARNELOS PRÓXIMO A FACULDADE FACIDER HAVIA DOIS HOMENS BRIGANDO, ONDE UM EFETUOU UM DISPARO DE ARMA DE FOGO QUE ATINGIU O OUTRO, QUE ESTÁ GUPM SE FEZ PRESENTE LOCAL, QUE ENCONTROU A VÍTIMA CAÍDA NO ASFALTO EM FRENTE AO SEU VEÍCULO MARCA ASTRA DE COR BRANCA PLACA CYR 1114, A PRINCÍPIO NÃO DAVA PARA IDENTIFICAR SE A VÍTIMA HAVIA ALGUMA PERFURAÇÃO, HAJA VISTA NÃO HAVIA SANGUE E NEM PERFURAÇÃO AVISTA NO CORPO DA VÍTIMA, QUE EM SEGUIDA O CORPO DE BOMBEIROS COMPARECEU NO LOCAL, ONDE A VÍTIMA APRESENTAVA SINAIS VITAIS E QUE FEZ OS SOCORROS DE EMERGÊNCIA E ENCAMINHOU A VÍTIMA PARA HOSPITAL REGIONAL DE COLIDER, E NO DESLOCAMENTO PARA O HOSPITAL A EQUIPE DO CORPO DE BOMBEIRO PERCEBEU E LOCALIZOU A PERFURAÇÃO NO TÓRAX DO LADO ESQUERDO EM BAIXO DO BRAÇO PRÓXIMO AO CORAÇÃO, QUE FOI DADO ENTRADO NO HOSPITAL DE COLIDER COM VIDA, PORÉM MINUTOS DEPOIS A VÍTIMA NÃO RESISTIU AO FERIMENTO E VEIO FALECER. QUE EM SEGUIDA FOI ISOLADO O LOCAL DO CRIME E ACIONADO POLICIA JUDICIARIA CIVIL NA PESSOA DO INVESTIGADOR EMANOEL QUE SE FEZ PRESENTE NO LOCAL E QUE E FICOU RESPONSÁVEL PELO O VEÍCULO E O LOCAL DO ISOLAMENTO. QUE DIANTE DO FATO FOI FEITO DILIGENCIAS COM INTUITO DE IDENTIFICAR, LOCALIZAR E PRENDER O SUSPEITO, PORÉM SEM ÊXITO ATÉ FECHAMENTO DO DESTE PRESENTE BO PM. QUE EM SEGUIDA FOI CONFECCIONADO O PRESENTE BO PM E REGISTRADO A DEL POL LOCAL PARA DEVIDAS PROVIDENCIAS. </t>
  </si>
  <si>
    <t>2018.121305</t>
  </si>
  <si>
    <t>MARCELO FERREIRA DE MELLO</t>
  </si>
  <si>
    <t>MORADA DA SERRA</t>
  </si>
  <si>
    <t>AS GUARNIÇÕES DO TENENTE PM CAPOBIANCO E SD VARGAS E SGT DALÉCIO E SD JOSÉ DIAS FORAM ACIONADAS PELO COPOM PARA ATENDER UMA OCORRÊNCIA DE TENTATIVA DE HOMICÍDIO NO BAIRRO JARDIM MORADA DA SERRA. A GUARNIÇÃO DO SGT PM DALÉCIO CHEGOU AO LOCAL PRIMEIRO JUNTAMENTE COM OS BOMBEIROS QUE DE IMEDIATO PRESTARAM SOCORRO A VÍTIMA. NO LOCAL ESTAVA A VÍTIMA O SENHOR MARCELO DEITADO DE BARRIGA PARA CIMA COM A ARMA PRÓXIMO DE SUA MÃO, UM REVOLVER CALIBRE 38. NENHUMA TESTEMUNHA SE DISPÔS A EXPLICAR FORMAMENTE O OCORRIDO, MAS PESSOAS RELATARAM QUE UMA MOTO COM 2 OCUPANTES, PAROU NA FRENTE DA CASA DA VÍTIMA E COMEÇOU A DESFERIR DISPAROS CONTRA O SENHOR MARCELO, QUE TAMBÉM DE POSSE DE UM REVOLVER RESPONDEU AO ATAQUE. NO LOCAL FORAM ENCONTRADAS CÁPSULAS DE CALIBRE 380. E TAMBÉM RECOLHIDO 2 PROJÉTEIS DE ARMA DE FOGO QUE ESTAVAM NA CALÇADA E NA RUA DE TERRA. O CORPO DE BOMBEIROS LEVOU A VÍTIMA AO HOSPITAL QUE CHEGOU JÁ SEM VIDA. OS SUSPEITOS DO HOMICÍDIO FORAGIRAM EM UMA MOTO BIZ PRETA, SENDO QUE HAVIA INFORMAÇÕES QUE O CONDUTOR ESTARIA COM CAMISETA BRANCA. FORAM FEITAS DILIGENCIAS PORÉM NINGUEM FOI ENCONTRADO ATÉ O MOMENTO. A VÍTIMA POSSUI PASSAGENS CRIMINAIS, E ACABARA DE SAIR DO PRESÍDIO POUCOS DIAS ATRÁS. FOI ACIONADO A POLICIA CIVIL, PARA VERIFICAR SE HAVIA NECESSIDADE DE PERÍCIA NO LOCAL, AONDE FOI INFORMADO A PM DE QUE NÃO IRIAM POIS A VÍTIMA AINDA ESTAVA VIVA E FOI ORIENTADO A PM PARA COLETA DOS MATERIAS E OBJETOS DA CENA DO CRIME. O QUE FOI ENTÃO FEITO E SEGUE VINCULADO JUNTAMENTE COM ESSE BOLETIM DE OCORRÊNCIA. DIANTE DOS FATOS FOI CONFECCIONADO O PRESENTE BOPM PARA REGISTRO, CONHECIEMENTO E AS DEVIDAS PROVIDÊNCIAS.</t>
  </si>
  <si>
    <t>2018.121601</t>
  </si>
  <si>
    <t>JEAN DE SOUZA</t>
  </si>
  <si>
    <t>RONDOLANDIA</t>
  </si>
  <si>
    <t>POR VOLTA DAS 08:45 A GUARNIÇÃO COMPOSTA PELOS POLICIAIS MILITARES SD PM FLAUZINO E SD PM DOS SANTOS RECEBEU UMA LIGAÇÃO DA SENHORA IANCA RELATANDO QUE ENCONTRARA O CORPO DE SEU EX MARIDO, JEAN DE SOUZA ARAÚJO, NA RESIDÊNCIA DESTE; INFORMOU QUE O MESMO ESTAVA BASTANTE FERIDO E DESACORDADO. DE IMEDIATO A GUARNIÇÃO FEZ CONTATO COM A UNIDADE DE SAÚDE DO MUNICÍPIO, PARA SE VERIFICAR O ESTADO DE SAÚDE DA VÍTIMA E SE DESLOCOU AO LOCAL DOS FATOS. A MÉDICA JÉSSICA CONSTATOU O ÓBITO, CAUSADO POR PERFURAÇÕES DE OBJETOS PERFURO CORTANTES E UM CORTE PROFUNDO NA REGIÃO DA NUCA, TAMBÉM REALIZADO POR OBJETO CORTANTE. OUTRAS LESÕES OBSERVADAS NA CABEÇA PARECEM TER SIDO CAUSADAS POR TIJOLOS E UM PEDAÇO DE BALAÚSTRA QUE SE ACHAVAM NO LOCAL, PRÓXIMO AO CORPO. ¬CONSTATADO O ÓBITO, A GUARNIÇÃO ISOLOU O LOCAL DO CRIME E PROCEDEU A BUSCA POR PESSOAS QUE PODERIAM TRAZER ALGUMA INFORMAÇÃO DE POSSÍVEIS SUSPEITOS. A SENHORA IANCA RELATA QUE A VÍTIMA ESTAVA BÊBADA NA TARDE DO DIA 14/04/2018, POR VOLTA DAS 18:00, E PASSAVA PELA RUA ONDE HAVIA UMA RODA DE AMIGOS (GUILHERME, GABRIEL, GLEYSON-VULGO PAVELA, GERSON), MAIS ESPECIFICADAMENTE EM FRENTE À CASA DE LUANA, QUE AO PASSAR POR ESSA RODA DE AMIGOS COMEÇOU A XINGAR ESTES, QUE POR SUA VEZ, DISSERAM PARA ELE IR EMBORA, ESSA VERSÃO FOI CONFIRMADA PELA SENHORA LUANA, PELA SENHORA IANCA E PELA SENHORA VERÔNICA. MAIS TARDE, DE ACORDO COM O MENOR GERSON AS 19:00 HORAS O GRUPO DE AMIGOS SE DISPERSOU, GERSON, GABRIEL GLEYSON E GUILHERME FORAM PARA A CASA DO MAXUEL-VULGO PERIQUITO. A SENHORA IANCA INFORMA QUE A VÍTIMA JÁ TINHA UM HISTÓRICO DE DESENTENDIMENTOS COM OS AGENTES QUE ESTAVAM NA RODA DE AMIGOS, DISSE AINDA QUE QUE GLEYSON-VULGO PAVELA AMEAÇOU JEAN NAQUELA TARDE, DIZENDO (NÃO SOU MOLEQUE, DOU UM FIM EM VOCÊ!). AS TESTEMUNHAS (IANCA, LUANA E VERÔNCA) TAMBÉM CONTARAM E CONFIRMARAM QUE GABRIEL, GUILHERME E GLEYSON-VULGO PAVELA DISCUTIRAM COM JEAN NA SEMANA ANTECEDENTE AO CRIME NO BAR DO VULGO MARANHÃO. A TESTEMUNHA LUANA DISSE QUE VIU JEAN PELA ÚLTIMA VEZ AS 23:00 HORAS DAQUELA NOITE E ESTE ESTAVA EMBRIAGADO. A GU, COM APOIO DO INVESTIGADOR JEVERSON FEZ BUSCAS PELA CIDADE E LOGROU ÊXITO EM LOCALIZAR E ENCAMINHAR O SUSPEITO GLEYSON-VULGO PAVELA E O MENOR GERSON MOREIRA MOROZESQK PARA A DELEGACIA DE POLÍCIA PARA PROVIDÊNCIAS SEGUINTES. POR HAVER APREENSÃO DE MENORES, FOI ACIONADO O CONSELHO TUTELAR DA CIDADE, PARA ACOMPANHAR AS PROVIDÊNCIAS TOMADAS. O CORPO E LOCAL DE CRIME FICOU SOB A TUTELA DA DELEGACIA DE POLÍCIA CIVIL APÓS CONSTATADO O ÓBITO.</t>
  </si>
  <si>
    <t>2018.121965/2018.121983</t>
  </si>
  <si>
    <t>DEVANIR DE OLIVEIRA SILVA</t>
  </si>
  <si>
    <t>OURO VERDE</t>
  </si>
  <si>
    <t>A GU SE ENCONTRAVA EM RONDAS PELO BAIRRO OURO VERDE , E FOI INFORMADA POR TRANSEUNTE QUE NO FINAL DA RUA 05 HAVIA DOIS INDIVIDUOS CAIDO AO SOLO . CHEGANDO NO LOCAL DEPARAMOS COM UMA MOTOCICLETA HONDA TITAN DE COR AZUL DE PALACA KAK-9195 CAIDO EM CIMA DA CALÇADA,E AS DUAS VITIMAS CAIDO DO LADO DA REFERIDA MOTOCICLETA , AMBOS COM PERFURAÇÕES DE ARMA DE FOGO. DE IMEDIATO FOI ACIONADO O SAMU QUE SE FEZ PRESENTE NO LOCAL , CONSTATANDO O ÓBITO DAS DUAS VITÍMAS SENDO QUE HAVIA UMA CARTEIRA E UMA ALIANÇA DO LADO DAS VITÍMAS. ALGUNS MORADORES INFORMARAM QUE OUVIRAM ALGUNS DISPARO DE ARMA DE FOGO, E AO SAIR NA RUA JA VISUALIZARAM AS VITÍMA CAIDA EM CIMA DA CALÇADA. FOI FEITO O ISOLAMENTO E PRESERVAÇÃO DO LOCAL DO CRIME E ACIONADO A DHPP E POLITEC QUE SE FEZ PRESENTE LOCAL PARA AS DEVIDAS PROVIDÊNCIAS. FOI FEITO BO PARA REGISTRO E CONHECIMENTO DEVIDO.</t>
  </si>
  <si>
    <t>LUCIANO SILVA MAGALHÃES</t>
  </si>
  <si>
    <t>2018.122330</t>
  </si>
  <si>
    <t>JONAS EVANGELISTA DA SILVA</t>
  </si>
  <si>
    <t>FOMOS ACIONADOS VIA FONE 190, EM QUE A COMUNICANTE NOS RELATAVA QUE NA COMUNIDADE SANTA HELENA, SITIO CORAÇÃO DE JESUS, LOTE 22, HAVIA ACONTECIDO UM HOMICÍDIO. DE IMEDIATO ACIONAMOS A POLICIA CIVIL (INVESTIGADOR LUCACIO) E DESLOCAMOS AO LOCAL E QUE ALI FOMOS RECEBIDOS PELA COMUNICANTE E PELA TESTEMUNHA, SENDO ESTA IRMÃO DA VITIMA, QUE DISSERAM QUE O SUSPEITO E A VITIMA TRABALHAVAM JUNTOS NA FAZENDA "NEQUINHO" E QUE NA DATA DE ONTEM (15/04/2018) POR VOLTA DAS 21:30 ELES CHEGARAM NA CASA DA TESTEMUNHA E QUE ELES APRESENTAVAM TRAÇOS DE EMBRIAGUES ALCOÓLICA E QUE TINHA CONSIGO UMA GARRAFA DE CACHAÇA MARCA VELHO BARREIRO, QUE OS TRÊS(VITIMA, SUSPEITO E TESTEMUNHA) JANTARAM E FIZERAM CONSUMO DA REFERIDA BEBIDA ALCOÓLICA, QUE NESTA DATA(16/04/2018) POR VOLTA DAS 03:00 HS A TESTEMUNHA CHEGOU CORRENDO NA CASA DA COMUNICANTE DIZENDO QUE O SUSPEITO HAVIA EFETUADO DOIS DISPAROS DE ARMA DE FOGO CONTRA A VITIMA E DOIS DISPAROS CONTRA AQUELA (TESTEMUNHA), QUE A COMUNICANTE DISSE QUE DECORREU UM CERTO TEMPO ENTRE O FATO E A COMUNICAÇÃO DESTE POR CAUSA DA MESMA NÃO SABER ACIONAR O SERVIÇO DE 190, QUE CONSEGUIU COM A AJUDA DE UMA VIZINHA, QUE DISSE AINDA QUE HAVIA IDO ATE O LOCAL E VISTO QUE A VITIMA ESTAVA CAÍDA AO SOLO E QUE TINHA MANCHAS DE SANGUE NA ROUPA E NOTOU QUE HAVIA UM PEQUENO ORIFÍCIO NA REGIÃO DORSAL. ATO CONTINUADO, A GUPM SE FEZ PRESENTE NO LOCAL DO FATO E DEPAROU COM A VITIMA CAÍDA EM POSIÇÃO DE DECÚBITO VENTRAL, QUE JÁ NÃO APRESENTAVA OS SINAIS VITAIS APARENTES: RESPIRAÇÃO E BATIMENTO CARDÍACO E APRESENTAVA CERTA RIGIDEZ CORPORAL, QUE TINHA MANCHAS DE SANGUE PELAS ROUPAS E QUE PRÓXIMO AO SEU CORPO TINHA UMA CAPSULA DEFLAGRADA, QUE ISOLAMOS O LOCAL AGUARDANDO A POLITEC. QUE POR VOLTA DAS 06:45 ALI CHEGOU A COMUNICANTE DIZENDO QUE O SUSPEITO ESTAVA ALI PRÓXIMO, QUE A GUPM FEZ SUA DETENÇÃO E QUE EM BUSCA PESSOAL FOI ENCONTRADO EM SUA CINTURA UM REVOLVER MARCA TAURUS, CALIBRE .38 SPECIAL, NUMERAÇÃO: KL538517 MUNICIADO COM CINCO MUNIÇÕES INTACTAS, QUE O SUSPEITO FOI ALGEMADO E COLOCADO NO INTERIOR DA VIATURA. EM SEGUIDA, PELO LOCAL, COMPARECEU A POLICIA CIVIL, EQUIPE DE SAÚDE DO HOSPITAL AMPARO, IML JUNTAMENTE COM A POLITEC, QUE LHES FORA REPASSADO OS DADOS INICIAIS DO FATO, QUE ADOTARAM AS MEDIDAS PERTINENTES. EM SEGUIDA, APOS COLHERMOS OS DADOS RELATIVOS AO FATO, DESLOCAMOS A DEL. POL. LOCAL, QUE APRESENTAMOS O SUSPEITO SEM LESÃO CORPORAL QUE FOI ENTREGUE A ARMA E AS MUNIÇÕES JÁ ESPECIFICADAS, SENDO O B.O. ELABORADO E REGISTRADO PARA OS DEVIDOS FINS LEGAIS.</t>
  </si>
  <si>
    <t>2018.122789</t>
  </si>
  <si>
    <t>RAFAEL DE CASTRO SOUZA ALVARENGA BAZANA</t>
  </si>
  <si>
    <t>SERRA DOURADA</t>
  </si>
  <si>
    <t>SEGUNDO O COMUNICANTE O MESMO ESTAVA A PROCURA DE SEU SOBRINHO, RAFAEL DE CASTRO SOUZA ALVARENGA BAZANA, DEVIDO O MESMO SER USUÁRIO DE ENTORPECENTES E QUE NA DATA DE HOJE (16/04/2018)POR VOLTA DAS 10:20 O MESMO COM DEMAIS FAMILIARES LOCALIZARAM A VÍTIMA EM UM TERRENO BALDIO NO BAIRRO SERRA DOURADA JÁ EM ÓBITO. DESTA FEITA, A EQUIPE DA DIVISÃO DE HOMICÍDIOS E PROTEÇÃO A PESSOA - DHPP DESTA UNIDADE POLICIAL FOI ACIONADA CONSTATANDO O ÓBITO E PROCEDENDO A INVESTIGAÇÃO, SENDO QUE O LOCAL ONDE OCORREU OS DISPAROS EM DESFAVOR DA VÍTIMA FOI A APROXIMADAMENTE 150 METROS. SEGUNDO AS TESTEMUNHAS NA DATA DE ONTEM (15/04/2018) POR VOLTA DAS 18:00 HORAS A VÍTIMA TRAFEGAVA DE BICICLETA NA RUA SERRA DA MANTIQUEIRA E DOIS SUJEITOS EM UMA MOTOCICLETA SE APROXIMOU DA VÍTIMA E EFETUO O DISPARO, A VÍTIMA CORREU PARA A CASA DA TESTEMUNHA ROSANA DE FREITAS. FRENTE A ISSO, AS TESTEMUNHAS CORRERAM DO LOCAL RECEOSAS QUE ALGO ACONTECESSE, CORRENDO PARA A RESIDENCIA DA SRA. IRENE E QUE SEGUNDO AS TESTEMUNHAS, ESTAS SOLICITAR A PRESENÇA DA POLÍCIA MILITAR NO LOCAL, POSTO QUE A VÍTIMA DEIXOU UMA BICICLETA FEMININA DE COR BRANCA E ROSA E UMA QUANTIDADE EM DINHEIRO DE R$ 9,00 (NOVE REAIS), E QUE SEGUNDO A TESTEMUNHA ROSANA, A POLÍCIA MILITAR ESTEVE NO LOCAL E A VÍTIMA JÁ NÃO ESTAVA EM SUA RESIDENCIA, E QUE NA DATA DE HOJE (16/04/2018) TOMOU CONHECIMENTO ATRAVÉS DA POLÍCIA O ÓBITO DA VÍTIMA. FRENTE A LOCALIZAÇÃO DA VÍTIMA EM ÓBITO NO LOCAL FOI ACIONADO A "POLITEC" E O "IML" PARA OS PROCEDIMENTOS DE PRAXE.</t>
  </si>
  <si>
    <t>2018.123065</t>
  </si>
  <si>
    <t>EMILLY VITÓRIA FERREIRA DA SILVA</t>
  </si>
  <si>
    <t>NOSSA EQUIPE DE INVESTIGAÇÃO FOI ACIONADA PELO PRONTO SOCORRO MUNICIPAL, PARA DILIGENCIARMOS SOBRE O FALECIMENTO DE BEBE DE 3 MESES DE IDADE, AO CHEGARMOS RECEBEMOS A INFORMAÇÃO DA ENFERMEIRA ADRIELE, DE QUE A MÃE JÁ TROUXE O BEBE GELADO PARA O HOSPITAL, O MÉDICO DE PLANTÃO DR. ARTHUR DISSE QUE O RECÉM-NASCIDO CHEGOU SEM VIDA AO PRONTO SOCORRO, A EQUIPE MÉDICA TENTOU REANIMAR O CORPO DO BEBE, MAS NÃO OBTIVERAM SUCESSO. APÓS ISSO A EQUIPE MÉDICA OBSERVOU VÁRIOS HEMATOMAS NO CORPO DO NENÉM, (NA REGIÃO DA CABEÇA, NARIZ, PEITORAL, COSTAS E JOELHO), ALÉM DISSO AO SER PERGUNTADO PARA A MÃE DO BEBE O MOTIVO DOS HEMATOMAS, A MESMA DISSE PARA A EQUIPE DE INVESTIGAÇÃO NÃO SABER, DEPOIS DISSE QUE O SEU MARIDO CONFIDENCIOU QUE ÀS 06 DA MANHÃ O BEBE CAIU DA CAMA, MAS FORAM OFERECER SOCORRO MÉDICO AO MESMO SOMENTE ÁS 12:40, A MÃE DIZ QUE ACORDOU AS 07 HORAS E JÁ PERCEBEU O NENÉM GELADO, MAS MESMO ASSIM VOLTOU A DORMIR, TANTO O PAI QUANTO A MÃE DO BEBE SÃO USUÁRIOS DE DROGAS CONFESSOS, INCLUSIVE FOI ENCONTRADOS UM CACHIMBO PARA USO DE PASTA BASE EM SUA RESIDÊNCIA, VALE LEMBRAR QUE NO MOMENTO DO ACONTECIDO ESTAVAM SOMENTE PAI E MÃE JUNTAMENTE COM O RECÉM-NASCIDO EM CASA. APÓS O ACONTECIDO NOSSA EQUIPE TOMOU OS PROCEDIMENTOS E CONDUZIU O PAI E A MÃE DO NENÉM PARA A DELEGACIA PARA PRESTAREM ESCLARECIMENTOS.</t>
  </si>
  <si>
    <t>2018.123546/2018.123601</t>
  </si>
  <si>
    <t>FRANCISCO NOGUEIRA LIMA</t>
  </si>
  <si>
    <t>COMPARECEU NESTA UPM O COMUNICANTE SENHOR OTAVIO GOMES DA SILVA (FILHO DA VITIMA LIDIA DOS SANTOS SILVA) PASSOU A RELATAR O SEGUINTE FATO: QUE POR VOLTA DAS 18 HORAS RECEBEU UMA LIGAÇÃO DE UM AMIGO CONHECIDO COMO "TIÃO DA SILFER" NUMERO DE TELEFONE 66-996650346, ONDE ESTE INFORMOU QUE AO PASSAR PELO MT-225 PRÓXIMO AO KM-15 MAS CONHECIDO COMO "PÉ DE GALINHA" SENTIDO FELIZ NATAL-MT, ENCONTROU COM OS SOBRINHOS DO COMUNICANTE, SENDO OS MENORES " CARLOS MANOEL WILMAN DE 12 ANOS E LUCAS GABRIEL BRANCO DE 04 ANOS" NO MEIO DA RODOVIA PEDINDO CARONA E QUE AMBOS ESTRIAM CHORANDO E ASSUTADO PEDINDO POR SOCORRO RELATANDO QUE SEUS AVOS (VITIMAS) HAVIAM SIDO BALEADOS. QUE O COMUNICANTE APOS CONVERSA COM O MENOR CARLOS MANOEL WILMAN DE 12 ANOS ESTE LHE INFORMOU QUE SEUS AVOS ESTAVAM NO INTERIOR DA RESIDENCIA E QUE HAVIA CHEGADO UM INDIVIDUO ALTO DE COR BRANCA E BARBA EM UMA MOTOCICLETA, QUE ESTE FOI ATE A PORTA E COMEÇOU A ATIRAR NAS VITIMAS QUE APOS ESCUTAREM OS DISPAROS AMBOS OS MENORES CORRERAM PROCURANDO ABRIGO NAS MATAS AS MARGENS DA RODOVIA NÃO PODENDO REPASSAR MAIS INFORMAÇÕES INCLUSIVE QUAL DESTINO O SUSPEITO TERIA SEGUIDO APOS O CRIME.</t>
  </si>
  <si>
    <t>LIDIA DOS SANTOS SILVA</t>
  </si>
  <si>
    <t>2018.123555/2018.123589</t>
  </si>
  <si>
    <t>LUAN NATAL PEREIRA NERES</t>
  </si>
  <si>
    <t>VILA SÃO JOÃO</t>
  </si>
  <si>
    <t>A GUARNIÇÃO FOI ACIONADA VIA CIOP, ONDE SEGUNDO INFORMES HAVIA UMA VÍTIMA DE HOMICIDO NO BAIRRO VILA SÃO JOÃO, A GU AO CHEGAR PELO LOCAL FOI INFORMADA POR POPULARES QUE HAVIAM OUVIDO DISPAROS DE ARMA DE FOGO EM SEGUIDA BARULHO DE UMA MOTOCICLETA SAINDO DO LOCAL, SENDO COMPROVADO A VERACIDADES DOS FATOS PELA GU QUE ACIONOU TODOS OS ÓRGÃOS COMPETENTES.</t>
  </si>
  <si>
    <t>2018.125763</t>
  </si>
  <si>
    <t>SERGIO CARNEIRO DOS SANTOS</t>
  </si>
  <si>
    <t>ASSENTAMENTO VALE VERDE</t>
  </si>
  <si>
    <t>ESTA GU PM FOI ACIONADA VIA 190 PARA ATENDER UMA DENUNCIA DE HOMICÍDIO, QUE AO CHEGAR NO LOCAL ENCONTRAMOS A VÍTIMA COM ALGUMAS PERFURAÇÕES VISÍVEIS NO CORPO APARENTANDO SER ORIUNDA DE PROJETEIS DE ARMA DE FOGO, QUE DE IMEDIATO A EQUIPE SAMU FOI ACIONADA E RAPIDAMENTE COMPARECERAM NO LOCAL ONDE CONSTATARAM QUE A VÍTIMA JÁ ESTAVA EM ÓBITO, QUE ENTÃO A POLÍCIA JUDICIÁRIA CIVIL FOI ACIONADA E EM SEGUIDA COMPARECERAM NO LOCAL JUNTAMENTE COM UMA EQUIPE DA POLITEC PARA REALIZAÇÃO DOS TRABALHOS NECESÁRIOS. OBS: FOI REALIZADO ISOLAMENTO DO LOCAL CONFORME PREVISÃO VIGENTE VISANDO PRESERVAR OS VESTIGIOS E/OU INDÍCIOS DO CRIME OCORRIDO. TERCEIROS QUE OPTARAM POR NÃO SE IDENTIFICAR RELATARAM QUE OUVIRAM VÁRIOS DISPAROS DE ARMA DE FOGO E EM SEGUIDA O BARULHO DE UM VEÍCULO MOTOCICLETA SE EVADINDO DO LOCAL. FICA ESTA PEÇA INFORMATIVA CONFECCIONADA E REGISTRADA PARA PROVIDÊNCIAS NECESSÁRIAS.</t>
  </si>
  <si>
    <t>2018.126019</t>
  </si>
  <si>
    <t>JOELIO DA SILVA DENIS</t>
  </si>
  <si>
    <t>JOÃO GODOFREDO</t>
  </si>
  <si>
    <t>A POLICIA MILITAR DE POCONÉ FOI ACIONADA VIA 190 A RESPEITO DE UM HOMICIDIO OCORRIDO NO BAIRRO JOÃO GODOFREDO, SEGUNDO INFORMES DO SOLICITANTE HAVIA UM HOMEM CAÍDO AO SOLO VÍTIMA DE DISPAROS DE ARMA DE FOGO. EM SEGUIDA ESTA GUPM DESLOCOU ATÉ O LOCAL INFORMADO E CONSTATOU A VERACIDADE DO FATO, A VÍTIMA ESTAVA CAÍDA AO SOLO E JÁ SEM VIDA. FOI REALIZADO O ISOLAMENTO DO LOCAL E ACIONADA A POLICIA JUDICIÁRIA CIVIL.</t>
  </si>
  <si>
    <t>2018.127539</t>
  </si>
  <si>
    <t>JULIANO ANTONIO VIANA GRASSI</t>
  </si>
  <si>
    <t>GLEBA UNIÃO</t>
  </si>
  <si>
    <t>SEGUNDO RELATOS DO GENITOR DA VÍTIMA (TESTEMUNHA ARROLADA, DEVIDAMENTE VINCULADA), NA DATA DE 19/04/2018, POR VOLTA DAS 20H20MIN, A FAMÍLIA ESTAVA EM CASA JANTANDO, JUNTAMENTE COM A VÍTIMA, QUANDO CHEGOU NO PORTÃO DA FAZENDA, UM VEÍCULO, OCUPADO POR DOIS INDIVÍDUOS OU MAIS. QUE OS OCUPANTES DO VEÍCULO, CHAMARAM OS MORADORES DE DENTRO DO CARRO, PERGUNTARAM POR UM VIZINHO. QUE A VÍTIMA PASSOU A DAR INFORMAÇÕES, E, LOGO EM SEGUIDA FOI ALVEJADO POR DISPAROS DE ARMA DE FOGO. QUE OS SUSPEITOS SAÍRAM COM O VEÍCULO EM ALTA VELOCIDADE E A VÍTIMA FICOU NO LOCAL AGONIZANDO. A TESTEMUNHA UTILIZOU UM OUTRO VEÍCULO, LEVARAM-NA ATÉ O POSTO DE SAÚDE DA COMUNIDADE PADOVANI. QUE DE IMEDIATO SAÍRAM EM DIREÇÃO A CIDADE DE MATUPÁ EM UMA AMBULA DO MUNICÍPIO. QUE CHEGANDO NA PONTE DO RIO PEIXOTINHO, A VÍTIMA NÃO RESISTIU AOS FERIMENTOS SOFRIDOS EM CONSEQUÊNCIA DO ATENTADO. A TESTEMUNHA RELATA AINDA, QUE OS SUSPEITOS ESTAVAM EM UM VEICULO DA MARCA VW, MODELO PARATI DE COR VERDE, NÃO SABENDO INFORMAR A PLACA. A TESTEMUNHA DISSE QUE NO LOCAL, HÁ UMA DISPUTA POR TERRA, ONDE ACABOU POR GERAR RIXA ENTRE A VÍTIMA E UM HOMEM CONHECIDO NAQUELA REGIÃO POR VULGO ZÉ PEQUENO, SENDO ESTE VIZINHO DA VÍTIMA. QUE O VULGO ZÉ PEQUENO É AMIGO DE UM AGENTE DE SAÚDE CONHECIDO POR SALES DE TAL, ESTE RESIDE NA CIDADE DE MATUPÁ E HÁ MUITO TEMPO FREQUENTA AQUELA REGIÃO, "GRILANDO" TERRAS EM COMPANHIA DO VULGO ZÉ PEQUENO. TAMBÉM DISSE A VÍTIMA QUE CERCA DE TRÊS DIAS ATRÁS, O VULGO ZÉ PEQUENO SE APROXIMOU DA VITIMA E A AMEAÇOU DE MORTE. QUE DERA ULTIMATO PARA A VITIMA E SEU PAI RETIRAREM O GADO DE DENTRO DO PASTO, ONDE ELE (VITIMA E SEU PAI) ARRENDAM DE UM SENHOR CONHECIDO POR ZÉ FILHO. SEGUNDO AINDA A TESTEMUNHA, OS SUSPEITOS JÁ AMEAÇARAM A VÍTIMA EM OUTRA OCASIÃO, CHEGANDO ATÉ SOLTAR O GADO NA SOJA DO PROPRIETÁRIO, DERRUBOU CERCA, ENFIM, CRIANDO UMA GAMA DE PREJUÍZO A FAMÍLIA DA VITIMA. A TESTEMUNHA ENTREGOU PARA A GUPM UM PROJÉTIL, O QUAL ELA DISSE QUE ENCONTROU NO LOCAL DO FATOR E QUE FOI ORIUNDO DOS DISPAROS QUE CEIFOU A VITIMA.</t>
  </si>
  <si>
    <t>2018.128701/2018.128736</t>
  </si>
  <si>
    <t>DEUSDETE VIEIRA DA SILVA</t>
  </si>
  <si>
    <t>PRIMEIRO DE MARÇO</t>
  </si>
  <si>
    <t>A GUARNIÇÃO DA VIATURA 2420 FOI ACIONADA VIA CIOSP PARA DESLOCAR NO ENDEREÇO DO FATO E VERIFICAR OCORRÊNCIA DE UM INDIVIDUO CAÍDO AO SOLO. A GUARNIÇÃO DESLOCOU PARA O LOCAL E DEPAROU COM UM INDIVIDUO CAÍDO AO SOLO ENSANGUENTADO NA REGIÃO DA CABEÇA E PEITO. A GUARNIÇÃO CHEGOU AO LOCAL E ACIONOU O SAMU QUE ESTEVE NO LOCAL E CONSTATOU O ÓBITO NO LOCAL E VITIMA DE VARIAS PERFURAÇÕES POR ARMA DE FOGO NA CABEÇA E PEITO. FORAM ACIONADOS DEMAIS ÓRGÃOS COMPETENTES: POLITEC, DEHPP E IML PARA DEMAIS PROVIDENCIAS. DIANTE DISSO A GUARNIÇÃO CONFECCIONOU O BOLETIM NA CENTRAL E REGISTRO NA DEHPP PARA DEMAIS PROVIDENCIAS. NENHUM SUSPEITO FOI LOCALIZADO.</t>
  </si>
  <si>
    <t>2018.128731/2018.128742</t>
  </si>
  <si>
    <t>ROBSON GONCALVES MENEZES</t>
  </si>
  <si>
    <t>COSTA VERDE</t>
  </si>
  <si>
    <t>A GU 4568 ACIONADA VIA CIOSP, QUE PELA RUA ESCOLÁSTICO PINTO NO BAIRRO COSTA VERDE, ACABARÁ DE OCORRER DISPAROS DE ARMA DE FOGO EM UM BAR ATINGINDO O PROPRIETÁRIO DO ESTABELECIMENTO, AO CHEGAR NO LOCAL CONSTATADO O FATO, FOI PERGUNTADO A POPULARES E FAMILIARES SOBRE O SUSPEITO DE EFETUAR OS DISPAROS CARACTERÍSTICAS, VESTIMENTA, ENTRE OUTROS DETALHES, OS MESMO AFIRMARAM NÃO TER VISTO NADA POIS A AÇÃO FOI MUITO RÁPIDA E NÃO CONSEGUIRAM SE ATENTAR AOS DETALHES, VERIFICADO QUE O MESMO APRESENTAVA TER SIDO ALVEJADO APROXIMADAMENTE POR OITO PROJETEIS, E O MESMO NÃO APRESENTAVA SINAIS VITAIS APARENTANDO JÁ TER VINDO A ÓBITO, ACIONADO UMA VIATURA DO SAMU NO LOCAL ONDE FOI CONSTATADO O ÓBITO DO INDIVIDUO PELO MEDICO DO SAMU DR. RODRIGO BRITO, APOS CONSTATAÇÃO DO ÓBITO FOI SOLICITADO A PRESENÇA DOS ÓRGÃOS COMPETENTES PARA PERICIA E ENCAMINHAMENTO DO CORPO AO IML, POSTERIOR A TODOS OS TRAMITES ESTA GU DESLOCOU A DEL POL PARA REGISTRO DO FATO.</t>
  </si>
  <si>
    <t>2018.128858</t>
  </si>
  <si>
    <t>N.I. 11</t>
  </si>
  <si>
    <t>MORADA NOVA</t>
  </si>
  <si>
    <t>QUE, NESTA DATA 20/04/2018 FOI LOCALIZADO UM CADÁVER (EM ESTADO DE DECOMPOSIÇÃO) A MARGEM DA RUA MORADA NOVA, NO SETOR MORADA NOVA; QUE, INICIALMENTE A POLÍCIA MILITAR RECEBEU A INFORMAÇÃO SOBRE A LOCALIZAÇÃO DO CADÁVER E, EM SEGUIDA, APÓS VERIFICAR A VERACIDADE DA INFORMAÇÃO, INFORMOU O PLANTONISTA DA POLÍCIA CIVIL. DIANTE DISSO, ESTE PLANTONISTA DILIGENCIOU ATÉ O LOCAL INFORMADO JUNTAMENTE COM O PLANTONISTA DA POLITEC, E O FUNCIONÁRIO DA FUNERÁRIA; QUE, FOI OBSERVADO UM CADÁVER ENROLADO EM UM COLCHÃO, EM ESTADO DE DECOMPOSIÇÃO; QUE, O CADÁVER ESTAVA USANDO UM BERMUDA JEANS, CAMISETA VERMELHA; QUE, O CADÁVER APARENTA TER APROXIMADAMENTE 35 (TRINTA E CINCO) ANOS, ESTATURA MÉDIA, COR PARDA, PESO MÉDIO; QUE, O ROSTO DO CORPO, ESTAVA EM ESTADO AVANÇADO DE DECOMPOSIÇÃO; QUE, FORAM REALIZADOS OS PROCEDIMENTOS PERTINENTES NO LOCAL DO FATO E POSTERIORMENTE FORAM REALIZADAS DILIGENCIAS JUNTAMENTE COM A GUARNIÇÃO DA POLÍCIA MILITAR COM INTUITO DE LOCALIZAR O AUTOR DO DELITO; QUE, POPULARES PRÓXIMO AO LOCAL DO FATO NÃO VISUALIZARAM NADA, QUE POSSA CONTRIBUIR EM POSTERIORES INVESTIGAÇÕES. SALIENTO QUE NÃO ENCONTRAMOS DOCUMENTOS PESSOAIS JUNTO AO CADÁVER.</t>
  </si>
  <si>
    <t>2018.128896</t>
  </si>
  <si>
    <t>N.I. 12</t>
  </si>
  <si>
    <t>FOMOS ACIONADOS PELA POLICIA MILITAR A RESPEITO DE UM HOMICÍDIO DOLOSO, IPC LUIZ E IPC LAZARO FORAM ATÉ O LOCAL DO CRIME, E VERIFICAMOS O CORPO DE UMA MULHER SEM DOCUMENTOS PESSOAIS, COM AS CARACTERÍSTICAS FÍSICAS: MORENA, APARENTANDO TER 1,70M DE ALTURA, CABELO UM POUCO VERMELHO, PESO MÉDIO, E O CORPO ESTAVA NU E QUEIMADO POR FOGO QUE FOI AUXILIADO POR UM COLCHÃO VELHO E UM PALETE DE MADEIRA. O CORPO FOI LOCALIZADO EM UM TERRENO E.T. DO SAMAE, QUE FICA RESTOS DE LIXOS, E CAÇAMBAS. QUEM LOCALIZOU O CORPO FOI O CATADOR DE LIXO CHAMADO ANTONIO (TELEFONE 99274-4873), AS 06:30, QUE IMEDIATAMENTE ACIONOU A POLICIA MILITAR GUARNIÇÃO DA TENENTE JOELMA, QUE CHEGARAM NO LOCAL E APAGARAM O FOGO NO CORPO DA VITIMA. NO LOCAL DO CRIME NÃO HAVIA INSTRUMENTOS SUSPEITOS DE TER CAUSADO O HOMICÍDIO, SÓ HAVIA UMA PEÇA DE ROUPA DA VITIMA QUE ERA UM SUTIÃ. A PERICIA FOI ACIONADA NO LOCAL, E DISSERAM QUE APARENTEMENTE NÃO HAVIA PERFURAÇÃO DE FACA, E NEM DE ARMA DE FOGO, E O CORPO FOI LEVADO PARA O IML PARA SER FEITO A NECROPSIA. INTERROGAMOS NO LOCAL DO CRIME O VIZINHO DO TERRENO, SENHOR ALUISIO GOMES DE OLIVEIRA (99953-2999) E DISSE QUE SO OUVIU LATIDOS DO SEU CACHORRO POR VOLTA DAS 23:30, E QUE NÃO VIU OU OUVIU MAIS NADA, E QUE SÓ ACORDOU AS 07:00 DA MANHA.</t>
  </si>
  <si>
    <t>2018.129065</t>
  </si>
  <si>
    <t>JESULINO RIBEIRO DE ALMEIDA</t>
  </si>
  <si>
    <t>ESTA GUPM FOI INFORMADA VIA FONE EMERGENCIAL 190 DE UM CRIME DE DUPLO HOMICÍDIO OCORRIDO PRÓXIMO A COMUNIDADE SÃO SEBASTIÃO NA LINHA 27, ONDE SEGUNDO INFORMAÇÕES DOIS SUSPEITOS EMBOSCARAM AS VITIMAS EM UMA CURVA DA ESTRADA DE ACESSO A COMUNIDADE, AS QUAIS TRAFEGAVAM EM UMA MOTOCICLETA BROS COR PRETA PLACA OAX-8463/VARZEA GRANDE-MT. DE IMEDIATO O GRADUADO DE DIA DISTRIBUIU AS GUARNIÇÕES DE SERVIÇO E A GUPM DE APOIO, DESTINADOS-AS PARA FORMAREM UM CERCO POLICIAL COM A FINALIDADE DE REALIZAR A CAPTURA DOS CRIMINOSOS QUE ACABARA DE COMETER O ILÍCITO PENAL. JÁ TÍNHAMOS CONHECIMENTO QUE OS SUPOSTOS DELINQUENTES ESTAVAM NUMA MOTOCICLETA ALTA VERMELHA QUANDO FORAM AO ENCONTRO DAS VÍTIMAS, HAJA VISTO QUE ALGUMAS PESSOAS TERIAM VISTO DOIS INDIVÍDUOS INDO E VOLTANDO PELA REFERIDA ESTRADA. POR DETERMINAÇÃO DO GRADUADO DE DIA, A GUPM COMPOSTA PELO CB PM GOMES, SD PM ITEONI, RAILAN E RANGEL, DESLOCARAM-SE PELA LINHA DA PASCOA, PROCEDENDO DIVERSAS ABORDAGENS A VEÍCULOS QUE TRANSITAVAM EM SENTIDO CONTRÁRIO, QUANDO DE LONGE VISUALIZAMOS DOIS INDIVÍDUOS NUMA MOTOCICLETA COM AS MESMAS CARACTERÍSTICAS INFORMADA, VINDO DE ENCONTRO COM A REFERIDA GUPM, OS QUAIS, AO PERCEBEREM A APROXIMAÇÃO DA VIATURA, DISPENSARAM DOIS OBJETOS NO MATAGAL QUE ADORNA A VIA. FOI DADO ORDEM DE PARADA AOS INDIVÍDUOS, OS QUAIS DE PRONTO AS ATENDERAM. DURANTE BUSCA PESSOAL, NADA DE ILÍCITO FORA ENCONTRADO, TODAVIA, QUESTIONADO SOBRE OS OBJETOS DISPENSADOS, NEGARAM QUALQUER DISPERSÃO. MOMENTO EM QUE O SD PM ITEONI DESLOCOU-SE AO LOCAL ONDE OS INDIVÍDUOS TERIAM DISPENSADO TAIS OBJETOS, PROCEDENDO BUSCAS PERIFÉRICAS LOGROU ÊXITO EM LOCALIZAR UM REVOLVER, CALIBRE .44 MAGNUM, MARCA LLAMA SUPER COMANCHE, FABRICADO PELA GABILONDO Y CIA. VITÓRIA (ESPANHA, CAPACIDADE DE 06 MUNIÇÕES, NUMERAÇÃO RB 1930, COM 04 (QUATRO) MUNIÇÕES INTACTAS. O SEGUNDO OBJETO DISPENSADO NÃO FOI ENCONTRADO. DE IMEDIATO FOI FEITO CONTATO COM CB GOMES, SOLICITANDO A DETENÇÃO DOS INDIVÍDUOS. ENTREVISTADOS SOBRE A ARMA LOCALIZADA, O SUSPEITO JAIRO, ASSUMIU TER ARREMESSADO A REFERIDA ARMA DE FOGO, BEM COMO UMA SACOLA BRANCA CONTENDO DIVERSAS MUNIÇÕES E CAPSULAS DEFLAGRADAS. QUESTIONADO SOBRE OS FATOS RELACIONADOS AO PRESENTE, CONFESSOU A AUTORIA DELITIVA, RELATANDO QUE ESTAVAM HÁ DOIS DIAS EM TOCAIA (VIGIA) OBSERVANDO A VÍTIMA JESULINO PARA MATÁ-LO, HAJA VISTO QUE O REFERIDO HAVIA MATADO SEU IRMÃO HÁ TEMPOS ATRÁS. ACRESCENTOU QUE ELE E O SUSPEITO MARCOS DEPAROU-SE COM AS VÍTIMAS, SOLICITANDO SUA PARADA E JÁ FOI DISPARANDO POR DIVERSAS VEZES CONTRA A VÍTIMA JESULINO, TODAVIA OS DISPAROS ATINGIRAM TAMBEM A VÍTIMA PEDRO QUE ESTAVA EM SUA GARUPA. AFIRMA AINDA QUE DESEMBARCOU E EFETUOU MAIS DISPAROS CONTRA JESULINO. DE POSSE DAS INFORMAÇÕES, O CB PM GOMES COMUNICOU ESTE GRADUADO SOBRE OS FATOS NARRADOS PELO SUSPEITO. POR SUA VEZ, A GUPM DO SGT ROBERTO, DESLOCOU-SE AO LOCAL DO FATO, ONDE DEPAROU-SE COM AS VÍTIMAS JÁ SEM VIDA, CAÍDAS À MARGEM (APROX. 10MT) DA VIA CONTRÁRIA DOS DISPAROS, VEZ QUE HAVIAM VESTIGIOS DAS VÍTIMAS TERM SIDO ARRASTADAS PELOS CRIMINOSOS, OCULTANDO OS CORPOS, COBRINDO-OS PARCIALMENTE COM DIVERSAS FOLHAGENS, COMUNICANDO DE PRONTO À ESTE GRADUADO. DIANTE DISSO, ESTA GUPM DESLOCOU-SE EM APOIO AO CB PM GOMES PARA REALIZAR A CONDUÇÃO DOS SUSPEITOS EM COMPARTIMENTO ADEQUADO COM USO DE ALGEMAS. POSTERIORMENTE, APÓS INDICAÇÃO DA TESTEMUNHA VICENTE, LOCALIZAMOS A MOTOCICLETA CONDUZIDA POR JESULINO (VÍTIMA), A QUAL SUPOSTAMENTE FOI ESCONDIDA PELOS CRIMINOSOS NUM CARREADOR HÁ 600 MT DO LOCAL DO FATO. DURANTE A CONFECÇÃO DO PRESENTE, SOLICITAMOS OS DOCUMENTOS DO SUSPEITO JAIRO, O QUAL APRESENTOU UMA CNH FALSA, Nº 0476900430, COM SUA FOTO, PORÉM COM DADOS DE ADIMILSON DOS SANTOS OLIVEIRA (IRMÃO DO SUSPEITO). A MOTOCICLETA HONDA BROS, 150 CC, PLACA JZW 1972, UTILIZADA NA PRÁTICA CRIMINOSA FOI ENCAMINHADA JUNTAMENTE COM OS SUSPEITOS A DEPOL CIVIL DESTA URBE. NO LOCAL DOS DISPAROS FORAM ENCONTRADOS DOIS PROJÉTEIS QUE TERIA TRANSFIXADO AS VÍTIMAS, ALOJANDO NO SOLO, AS QUAIS ENCONTRAM-SE VINCULADO NESTE BOPM.</t>
  </si>
  <si>
    <t>PEDRO ROQUE GOMES</t>
  </si>
  <si>
    <t>2018.129423</t>
  </si>
  <si>
    <t>CELSO QUIXABA DOS SANTOS</t>
  </si>
  <si>
    <t>NOVO SANTO ANTONIO</t>
  </si>
  <si>
    <t>NA NOITE DE ONTEM FOMOS INFORMADOS E PELO SR OREDIO QUE NA FESTIVIDADE DE ENCERRAMENTO DA TRILHA DO MURERÉ, REALIZADA NA FAZENDA SÃO SEBASTIÃO DO MURERÉ TINHA ACONTECIDO UMA TRAGÉDIA; QUE NA OCASIÃO UM HOMEM CONHECIDO PELA ALCUNHA DE MANINHO DO PLANTÃO, TERIA SACADO SUA ARMA FOGO E DESFERIDO DISPAROS CONTRA TRÊS PESSOAS E QUE MANINHO TERIA FUGIDO DOO LOCAL EM UM VEÍCULO FIAT STRADA DE COR BRANCA.</t>
  </si>
  <si>
    <t>EDEILSON VIEIRA DOS SANTOS</t>
  </si>
  <si>
    <t>2018.131978</t>
  </si>
  <si>
    <t>ALEXANDRE MIRANDA ROSA</t>
  </si>
  <si>
    <t>A EQUIPE DE INVESTIGADORES DO CARTÓRIO C2 FOI ACIONADA ÀS 08:42HS PARA ATENDER OCORRÊNCIA DE LIBERAÇÃO DE CADÁVER NO PSM DE CUIABÁ. NO LOCAL CONSTATAMOS TRATAR-SE DE UMA VÍTIMA DO SEXO MASCULINO, DE 40 ANOS DE IDADE, O QUAL VEIO TRANSFERIDO DE CAMPO NOVO DO PARECIS EM ESTADO GRAVE DE SAÚDE, VÍTIMA DE PAF NA REGIÃO DA FACE. A VÍTIMA DEU ENTRADA NO PSM EM 23/04/2018 ÀS 21:14HS, NÃO RESISTIU AOS FERIMENTOS VINDO A ÓBITO NA DATA DE HOJE ÀS 07:10HS. NO PSM CONVERSAMOS COM A SENHORA LENIR MARIA MIRANDA ROSA GALVÃO (65 99986-9118), A QUAL SE APRESENTOU COMO FAMILIAR DA VÍTIMA. LENIR NOS RELATOU QUE ALEXANDRE, IGOR PATRICK DOS SANTOS DUARTE (99984-7829), AGNALDO PEREIRA DE OLIVEIRA (99615-2584) E O SUSPEITO LINDIOMAR MENDES DA SILVA TRABALHAVAM COMO PEÃO NA FAZENDA TAMANDUÁ; QUE NO ULTIMO SÁBADO, 21/04/2018, POR VOLTA DAS 20:30HS, NO ALOJAMENTO DA FAZENDA TAMANDUÁ, HOUVE UM DESENTENDIMENTO ENTRE IGOR E O SUSPEITO LINDIOMAR; QUE LINDIOMAR SE ARMOU COM UMA FACA E PARTIU CONTRA IGOR, MOMENTO EM QUE ALEXANDRE E AGNALDO, INTERVIRAM E DESARMARAM O SUSPEITO; QUE LINDIOMAR SAIU E RETORNOU ARMADO COM UMA ESPINGARDA; QUE ALEXANDRE FALAVA AO CELULAR COM A SUA SOBRINHA CAMILA MENDONÇA (99948-4912) QUANDO FOI ATINGIDO PELO TIRO; QUE LINDIOMAR EFETUOU O DISPARO E EM ATO CONTINUO LARGOU A ESPINGARDA NO CHÃO E FORAGIU EMBRENHANDO NA MATA. EM 22/04/2018 NA DELEGACIA DE CAMPO NOVO DO PARECIS, O PROPRIETÁRIO DA FAZENDA TAMANDUÁ, GUSTAVO GEROLIN RIBEIRO (99928-6138), REGISTROU O BOLETIM DE OCORRÊNCIA Nº 2018.129441 A RESPEITO DA TENTATIVA DE HOMICÍDIO DE ALEXANDRE. OCORRÊNCIA FOI FINALIZADA ÀS 12:00HS.</t>
  </si>
  <si>
    <t>2018.129522</t>
  </si>
  <si>
    <t>ADEMAR GONÇALVES DOS SANTOS</t>
  </si>
  <si>
    <t>CAMPINAPOLIS</t>
  </si>
  <si>
    <t>ZÉ VIOLA</t>
  </si>
  <si>
    <t>ESTA GU PM FORA ACIONADA VIA CELULAR DA VTR ONDE FOMOS INFORMADO QUE ACABARA DE ACONTECER UMA BRIGA ENTRE PAI E FILHO ONDE O FILHO DE ALTURA MEDIANA, MORENO, TRAJANDO BERMUDA JINZ, CAMISA AZUL E BOTA MARROM DESFERIU UM GOLPE DE MACHADO NA CABEÇA DE SEU GENITOR (SEGUE FOTOS EM ANEXO) E EVADIU DO LOCAL, E A VITIMA FORA ENCAMINHADA PARA O HOSPITAL PELOS ENFERMEIROS DE PLANTÃO NA AMBULÂNCIA, ESTA GU PM DE IMEDIATO REALIZOU DILIGENCIAS NO INTUITO DE LOCALIZAR O SUSPEITO LOGRANDO ÊXITO NO LOCAL DO FATO, FORA DADO VOZ DE PRISÃO AO MESMO ONDE O SUSPEITO TENTOU REAGIR CONTRA A GU PM SENDO NECESSÁRIO O USO PROGRESSIVO DA FORÇA MEDIANTE A IMOBILIZAÇÃO E ALGEMAMENTO, FORA FEITO A CONDUÇÃO DO SUSPEITO PARA ESTE PELOTÃO PM ONDE FORA CONFECCIONADO O B.O, INDAGADO SOBRE O FATO O SUSPEITO INFORMOU QUE A DIAS VEM DISCUTINDO COM SEU GENITOR E QUE NESTA DATA CHEGOU EM SUA RESIDÊNCIA E VIU SEU GENITOR DORMINDO EM UM SOFÁ QUE FICA EM BAIXO DE UMA ARVORE (SEGUE FOTOS EM ANEXO) O SUSPEITO ENTÃO FORA NA RESIDÊNCIA DA TESTEMUNHA E PEDIU EMPRESTADO UM MACHADO ALEGANDO QUE IRIA MATAR SEU PAI, RETORNOU A SUA RESIDÊNCIA ONDE DESFERIU O GOLPE EM SUA CABEÇA E LOGO EM SEGUIDA TOMOU RUMO IGNORADO, A TESTEMUNHA INFORMOU QUE O SUSPEITO CHEGOU EM SUA RESIDÊNCIA PEDINDO UM MACHADO EMPRESTADO INFORMANDO QUE IRIA TIRAR A VIDA DE SEU GENITOR, POR ACHAR QUE SE TRATAVA DE UMA BRINCADEIRA E POR VARIAS VEZES JÁ TER EMPRESTADO TAL OBJETO PARA FINS DE CORTAR LENHA, EMPRESTOU O OBJETO PARA O SUSPEITO. SUSPEITO ENCAMINHADO PARA A DEL.POL.CIVIL SEM LESÕES CORPORAIS.</t>
  </si>
  <si>
    <t>2018.132825</t>
  </si>
  <si>
    <t>APARECIDO DE MORAES</t>
  </si>
  <si>
    <t>COMUNIDADE BANDEIRA</t>
  </si>
  <si>
    <t>QUE NA DATA DE HOJE A SR.° PATRÍCIA AGOSTINHO, TELEFONE 99294 6328, COMPARECEU NESTA DELEGACIA COM O BOLETIM DE OCORRÊNCIA N° 2018.131464, COMUNICANDO O DESAPARECIMENTO DE SEU EX MARIDO DE NOME APARECIDO DE MORAES, VULGO BARÉ, DESDE A NOITE DO DIA 22/04/2018. RELATOU A EQUIPE DO SETOR DE DESAPARECIDOS QUE MORADORES DO BAIRRO COMENTARAM QUE OUVIRAM DISPAROS DE ARMA DE FOGO NA RESIDENCIA DE SEU EX MARIDO E QUE ATÉ O MOMENTO ELE ESTAVA DESAPARECIDO. INFORMOU AINDA QUE, A VÍTIMA FAZ USO DE TORNOZELEIRA. DIANTE DISSO, A EQUIPE DO SETOR DE DESAPARECIDOS REQUEREU A TRAJETÓRIA DA TORNOZELEIRA DA VÍTIMA E EM SEGUIDA DESLOCOU ATÉ O LOCAL ONDE DEU O ÚLTIMO SINAL DO GPS DA TORNOZELEIRA, ONDE ENCONTRARAM UM CADÁVER, ACIONANDO 190. DE IMEDIATO ESTA EQUIPE PLANTONISTA, PERTENCENTE AO CARTÓRIO C2, FOI ACIONADA VIA CIOSP, ÀS 16H15MIN PARA ATENDER AO ENCONTRO DE CADÁVER. AO CHEGARMOS NO LOCAL, ENCONTRAMOS UM CADÁVER JÁ EM ESTADO DE DECOMPOSIÇÃO, EM DECÚBITO DORSAL, NU, COM FERIMENTOS PROVOCADOS POR ARMA DE FOGO, PRÓXIMO A UMA CERCA, NA ESTRADA BANDEIRA 1. APÓS FINALIZAR OS TRABALHOS DO LOCAL, DESLOCAMOS ATÉ A RESIDENCIA DA VÍTIMA PARA DAR CONTINUIDADE NOS TRABALHOS DA PERÍCIA, ONDE PATRÍCIA ESTEVE PRESENTE PARA ACOMPANHAR AS ATIVIDADES. NA RESIDENCIA DA VÍTIMA, ONDE ESTA EQUIPE TEVE CONTATO COM PATRÍCIA, ESTA NOS RELATOU QUE SOUBE QUE NO DOMINGO POR VOLTA DAS 20H30MIN, VIZINHOS OUVIRAM CERCA DE 4 DISPAROS DE ARMA DE FOGO.IMPORTANTE RESSALTAR QUE NO LOCAL DE ENCONTRO DE CADÁVER (ESTRADA BANDEIRA 1) O PERITO MÁRIO RECOLHEU UM PINGENTE DE COR DOURADA COM A LETRA "B"; E PRÓXIMO A RESIDENCIA DA VÍTIMA, TAMBÉM FOI RECOLHIDO UM SHORT. COORDENADAS DO GPS DO LOCAL DE ENCONTRO DE CADÁVER 21L 0600073 8285565; COORDENADAS DO GPS REFERENTE A RESIDENCIA DA VÍTIMA 21L 0599626 8280892. ESTA OCORRÊNCIA ENCERROU-SE ÀS 20H.</t>
  </si>
  <si>
    <t>2018.132691</t>
  </si>
  <si>
    <t>ROBSON MACHADO DA SILVA</t>
  </si>
  <si>
    <t>JARDIM MORUMBI</t>
  </si>
  <si>
    <t>FOMOS ACIONADOS VIA CIOSP A COMPARECER AO ENDEREÇO ACIMA CITADO INFORMANDO QUE HAVIA UMA VÍTIMA DE DISPARO DE ARMA DE FOGO. AO CHEGAR AO LOCAL JÁ SE ENCONTRAVA A EQUIPE DO SAMU E NOS INFORMOU QUE A VÍTIMA JÁ SE ENCONTRAVA EM ÓBITO. ESTA GUARNIÇÃO INDAGOU A TESTEMUNHA MARCOS VINICIUS E O MESMO NOS RELATOU QUE ESTAVA NA RESIDENCIA DA VÍTIMA PARA VENDER UMA MOTOCICLETA, MOMENTO EM QUE CHAMOU A VÍTIMA UM INDIVIDUO EM UMA MOTO DE COR PRETA, NÃO SABENDO INFORMAR MARCA NEM MODELO EFETUOU VÁRIOS DISPAROS CONTRA A VÍTIMA ROBSON, MOMENTO ESTE QUE MARCOS VINICIUS SAIU CORRENDO PULANDO VÁRIOS MUROS COM MEDO DE TAMBÉM SER ALVEJADO. DIANTE DOS FATOS BOLETIM DE OCORRÊNCIA CONFECCIONADO PARA PROVIDENCIAS.</t>
  </si>
  <si>
    <t>2018.134798</t>
  </si>
  <si>
    <t>GYSELLE DE ALMEIDA DUARTE</t>
  </si>
  <si>
    <t>A GUARNIÇÃO DA VTR:6043 FOI ACIONADA VIA CIOSP PARA DESLOCAR NO ENDEREÇO INDICADO, ONDE POR LÁ UMA MULHER TERIA SIDO ESFAQUEADA. A GU .PM CHEGOU NO LOCAL, LÁ SE ENCONTRAVA APENAS O SENHOR VALDINEI VIEIRA DE FREITAS, CONVIVENTE DA VITIMA, O QUAL RELATOU QUE A VITIMA FOI ESFAQUEADA PELA SUSPEITA DAYANE, E QUE A VITIMA JÁ FORA ENCAMINHADA AO PSMC PELO SEU PAI. APÓS INFORMAÇÃO DO ENDEREÇO DA SUSPEITA, A GUARNIÇÃO DESLOCOU ATÉ A CASA DELA, EM CONVERSA COM ELA, CONFIRMOU TER AGREDIDO A VITIMA, MAS QUE TERIA APENAS SE DEFENDIDO. DIANTE DOS FATOS A SUSPEITA FOI ENCAMINHADA ATÉ A POLICLINICA DO VERDÃO DEVIDO A UM FERIMENTO EM SUA PERNA DIREITA...OBS: SEGUNDO INFORMAÇÕES DO CONVIVENTE DA VITIMA, ELA ESTÁ NA SALA DE CIRURGIA E FORA ATINGIDA POR TRES GOLPES DE FACA, SENDO QUE UM TERIA ATINGIDO A REGIÃO DA BARRIGA...OBS: A SUSPEITA FOI ENTREGUE SEM USO DE ALGEMAS NA CENTRAL DE FLAGRANTES PARA DEMAIS PROVIDENCIAS LEGAIS...OBS: SEGUNDO INFORMAÇÕES DO CONVIVENTE DA VITIMA, A SUSPEITA A TERIA AGREDIDO NA SEMANA PASSADA.</t>
  </si>
  <si>
    <t>2018.135477</t>
  </si>
  <si>
    <t>N.I. 13</t>
  </si>
  <si>
    <t>CONFORME DENUNCIA ANONIMA RECEBIDA ATRAVÉS DO NUMERO 197 FOMOS INFORMADOS SOBRE A OCORRÊNCIA DE UM ÓBITO NAS PROXIMIDADES DO RIO PIQUIRI A CERCA DE 7 QUILÔMETROS DE DISTANCIA DESTA CIDADE. QUE O INVESTIGADOR JORGE LUIS FOI ATÉ O LOCAL E CONSTATOU A VERACIDADE DO FATO. QUE A PERICIA TÉCNICA (POLITEC) DA CIDADE DE SORRISO/MT FOI ACIONADA PARA COMPARECER NO LOCAL COM A FINALIDADE DE REALIZAR O PROCEDIMENTO. QUE, SEGUNDO O INVESTIGADOR JORGE LUIS, TRATAVA-SE DE UMA PESSOA DO SEXO MASCULINO, COR DA PELE MORENA, APARENTANDO TER A IDADE ENTRE 20 A 25 ANOS. QUE O CORPO ESTAVA APENAS COM UMA BERMUDA, SEM CAMISA E DESCALÇO. QUE O CORPO ESTAVA COM UM PEDAÇO DE PANO ENVOLTO NO PESCOÇO, COM OS PUNHOS AMARRADOS PARA TRAZ, E HAVIAM CERCA DE 5 PERFURAÇÕES NO ROSTO DO LADO DIREITO PRODUZIDAS POR DISPAROS DE ARMA DE FOGO. QUE NÃO FORAM LOCALIZADOS QUALQUER TIPO DE DOCUMENTO JUNTO AO CORPO , SENDO ACHADO EM UM DOS BOLSOS UM FRASCO CONTENDO UMA PEDRA DE SUBSTANCIA APARENTANDO SER PASTA BASE DE COCAINA, O QUAL FOI APREENDIDO PELA EQUIPE DA POLITEC. QUE, APÓS A PERICIA, O CORPO FOI ENCAMINHADO PARA EXAMES DE CORPO DE DELITO (NECROPSIA). QUE ATÉ O ENCERRAMENTO DA OCORRENCIA NÃO FOI POSSIVEL IDENTIFICAR A VITIMA. BOLETIM DE OCORRENCIA CONFECCIONADO PARA FINS DE REGISTRO E DEMAIS PROVIDENCIAS.</t>
  </si>
  <si>
    <t>2018.135708</t>
  </si>
  <si>
    <t>JOSE VANDERLEI DE MELO</t>
  </si>
  <si>
    <t>A GU  FORMADA PELO SD RUBNER E SD FERNANDO FOI INFORMADA QUE NA RUA ALAGOAS, CRUZAMENTO COM A RUA PARANÁ, UM HOMEM HAVIA SIDO ATINGIDO POR APROXIMADAMENTE 5 DISPAROS DE ARMA DE FOGO, NÃO SE SABE DE QUANTOS INDIVÍDUOS, QUE PROVAVELMENTE ESTAVAM EM UMA MOTOCICLETA. A PJC REALIZOU PROCEDIMENTOS E A FUNERÁRIA FEZ O ENCAMINHAMENTO DO CORPO AO IML DA CIDADE DE DIAMANTINO. REALIZAMOS DILIGENCIAS MAS NADA FOI ENCONTRADO. SEGUNDO INFORMAÇÕES DOS FAMILIARES, A VITIMA ERA USUÁRIO DE DROGAS E HAVIA SE ENVOLVIDO EM DIVERSAS BRIGAS, RELATARAM AINDA QUE UM HOMEM ADENTROU NA RESIDENCIA ARMADO COM UM REVOLVER PROCURANDO PELA VITIMA POUCO ANTES DO OCORRIDO. DIANTE DISTO FOI LAVRADO O B.O PM E REGISTRADO NA DEL POL PARA SEREM REALIZADAS AS DEVIDAS INVESTIGAÇÕES E TOMADAS AS DEVIDAS PROVIDENCIAS.</t>
  </si>
  <si>
    <t>2018.137033</t>
  </si>
  <si>
    <t>JANDERCIO DE SOUZA ARAUJO</t>
  </si>
  <si>
    <t>RELATO QUE EM HORÁRIO DE 21H25, RECEBEMOS A INFORMAÇÃO VIA APLICATIVO WHATSAPP, DE QUE NA LOCALIDADE GLEBA IRACEMA III, DISTRITO DE FILADÉLFIA, TERIA OCORRIDO UM HOMICÍDIO. DIANTE DOS FATOS E RELATOS INICIAIS, JUNTAMENTE COM OS INVESTIGADORES, VINICIUS RAMOM E JOÃO EVANGELISTA, EDUARDO (PERITO) E VOLUNTÁRIOS DA AME, DESLOCAMOS PARA O LOCAL DOS FATOS. EM HORÁRIO APROXIMADO DE 1 H, CHEGAMOS NA LOCALIDADE E, CONSTATAMOS A VERACIDADE DAS INFORMAÇÕES, ENCONTRAMOS O CORPO DE JANDERCIO DE SOUZA ARAÚJO, JAZENDO SOB ÁREA EXTERNA DE UMA RESIDÊNCIA, NA POSIÇÃO DECÚBITO DORSAL, COM APARENTEMENTE DOIS FERIMENTOS, PROVOCADOS POR INSTRUMENTO PERFURO CORTANTE. NAS INVESTIGAÇÕES PRELIMINARES REALIZADA NO LOCAL DOS FATOS, VERIFICAMOS QUE A PESSOA DE FILEMON DE SOUZA, É O SUSPEITO DE PRATICADO O CRIME EM TELA. O CRIME EM APURAÇÃO, OS ATOS INICIARAM NA CASA, ONDE MORAVAM VÍTIMA E SUSPEITO, E SE CONSUMOU NA CASA DE UMA PESSOA IDENTIFICADA POR JAQUES DE OLIVEIRA, HÁ APROXIMADAMENTE 500 M DE DISTANCIA. EMPREENDEMOS DILIGENCIAMOS NO INTUITO DE PRENDER FILEMON, PORÉM SEM ÊXITO. NA CASA DE FILEMON APREENDEMOS UMA ESPINGARDA CARTUCHEIRA CALIBRE 28, Nº 6302, MARCA ILEGÍVEL, E CINCO CARTUCHOS INTACTOS DO MESMO CALIBRE. VALE RESSALTAR QUE FILEMON E IRMÃO DA VÍTIMA. INTIMAMOS PARA COMPARECER NESTA DELEGACIA NA DATA DE 01/05/2018, A PESSOA DE JAQUES DE OLIVEIRA, PARA PRESTAR DEPOIMENTO DOS FATOS EM APURAÇÃO.</t>
  </si>
  <si>
    <t>2018.137519</t>
  </si>
  <si>
    <t>JOSIVAL MALTAS DOS SANTOS</t>
  </si>
  <si>
    <t>JARDIM NAÇÕES</t>
  </si>
  <si>
    <t xml:space="preserve">ESTA GUPM FOI INFORMADA VIA COPOM, DE QUE UMA PESSOA TERIA SIDO VÍTIMA DE DISPAROS DE ARMA DE FOGO EM UMA RESIDÊNCIA LOCALIZADA NA RUA DAS GAIVOTAS NO BAIRRO JARDIM DAS NAÇÕES. DE IMEDIATO A GUPM SE DESLOCOU ATÉ O LOCAL, ONDE AO CHEGARMOS, FOMOS INFORMADOS PELA TESTEMUNHA IDENTIFICADA COMO, LEONARDO DA SILVA, QUE ELE, JUNTAMENTE COM A VÍTIMA IDENTIFICADA COMO JOSIVAL MALTAS DOS SANTOS, ESTARIAM SENTADOS EM FRENTE A RESIDÊNCIA, QUANDO UM VEÍCULO GOL DE COR PRETA, TERIA PARADO AO LADO DOS MESMOS ONDE O PASSAGEIRO TERIA EFETUADO VÁRIOS DISPAROS CONTRA JOSIVAL. TANTO JOSIVAL QUANTO LEONARDO, CORRERAM PARA OS FUNDOS DA RESIDÊNCIA, ONDE JOSIVAL, ALVEJADO PELOS DISPAROS, ACABOU CAINDO. FOI ACIONADA UMA EQUIPE DO CORPO DE BOMBEIROS MILITAR, ONDE FOI CONSTATADO O ÓBITO DE JOSIVAL. NENHUMA DAS TESTEMUNHAS QUE ESTAVAM NA RESIDÊNCIA, SOUBERAM INFORMAR ALGUM MOTIVO OU ALGUÉM QUE PUDESSE TER COMETIDO O CRIME, INFORMANDO AINDA QUE JOSIVAL ESTAVA APENAS VISITANDO AMIGOS, E QUE RESIDIRIA EM OUTRA LOCALIDADE. A GUPM ENTÃO, PROVIDENCIOU O ISOLAMENTO DO LOCAL DO CRIME ATÉ A CHEGADA DA PJC E POLITEC, E POSTERIOR CONFECÇÃO DO B.O PM. LAVRA-SE E REGISTRA-SE. </t>
  </si>
  <si>
    <t>2018.137563</t>
  </si>
  <si>
    <t>CLAUDIOMAR VERARDO</t>
  </si>
  <si>
    <t>ESSA GUPM FOI ACIONADA PELA TESTEMUNHA QUE NOS RELATOU QUE UM HOMEM ESTARIA ATIRANDO DENTRO DE SEU ESTABELECIMENTO EM UMA VITIMA , DESLOCAMOS ATE O LOCAL ONDE FOI VISUALIZADO UMA VITIMA CAÍDA AO SOLO COM PERFURAÇÕES DE ARMA DE FOGO APARENTEMENTE JÁ SEM VIDA , UM DISPARO NA CABEÇA E OUTRO NO PEITO , SEGUNDO A TESTEMUNHA O SUSPEITO ENTRARAM EM LUTA CORPORAL COM A VITIMA DENTRO DE SEU ESTABELECIMENTO COMERCIAL E O SUSPEITO DISPAROU COM UMA ARMA DE FOGO CONTRA A VITIMA , FOI FEITO CONTATO COM A POLICIA CIVIL PLANTÃO POLICIAL CIVIL SOSTENIS E POLITEC DE GUARANTÃ QUE SE FEZ PRESENTE NO LOCAL PARA TOMAR AS DEVIDAS PROVIDENCIAS , ESSA GUPM EM POSSE DAS IMAGENS DE MONITORAMENTO DO LOCAL FOI IDENTIFICADO O SUSPEITO E QUE O MESMO APOS MATAR A VITIMA AINDA ROUBOU A CAMINHONETE DA VITIMA E TOMOU RUMO IGNORADO , EM CONVERSA COM A TESTEMUNHA O MESMO NOS RELATOU QUE O SUSPEITO E A VITIMA TINHA RELATADO A ELE MAIS CEDO QUE ERA DE TERRA NOVA DO NORTE , COM A FOTO DO SUSPEITO E CARACTERÍSTICAS DO VEICULO UTILIZADO NA FUGA ENTRAMOS EM CONTATO COM POLICIAIS DE TERRA NOVA QUE CONSEGUIRAM FAZER A DETENÇÃO DO SUSPEITO JÁ EM TERRA NOVA COM A CAMINHONETE DA VITIMA .</t>
  </si>
  <si>
    <t>2018.137593/2018.137607</t>
  </si>
  <si>
    <t>THIAGO HONORIO DA SILVA</t>
  </si>
  <si>
    <t>SANTO AFONSO</t>
  </si>
  <si>
    <t>FOMOS ACIONADOS VIA CELULAR VTR INFORMANDO QUE OCORREU DISPAROS DE ARMA DE FOGO ATRÁS DA ESCOLA ESTADUAL ACADÊMICO LAURO AUGUSTO DE BARROS, DE IMEDIATO ESTA GUPM DESLOCOU-SE ATÉ LOCAL ONDE AVISTAMOS UM HOMEM CAÍDO AO SOLO COM VÁRIAS PERFURAÇÕES NA ALTURA DA FACE, FOI ACIONADO O RESGATE E CONSTATADO O ÓBITO DA VÍTIMA, O LOCAL FOI ISOLADO E POSTERIORMENTE ACIONADO A PJC PARA AS MEDIDAS QUE O CASO REQUER.</t>
  </si>
  <si>
    <t>2018.137663/2018.137634</t>
  </si>
  <si>
    <t>JOSE NILTON DOS SANTOS LIMA</t>
  </si>
  <si>
    <t>ESTA GUARNIÇÃO DE SERVIÇO RECEBEU INFORMAÇÃO VIA COPOM QUE ESTARIA OCORRENDO UM CRIME DE HOMICÍDIO NA RUA MARECHAL CÂNDIDO RONDON N° 1817, BAIRRO BELA VISTA. DE IMEDIATO DESLOCAMOS ATÉ O LOCAL, SENDO QUE NA FRENTE DA RESIDÊNCIA ENCONTRAMOS AS TESTEMUNHAS - NILTON JÚNIOR QUE ESTAVA BASTANTE EXALTADO DIZENDO QUE UMA PESSOA TERIA ATIRADO CONTRA O SEU PAI E MÃE, SENDO QUE O ELEMENTO AUTOR DOS DISPAROS ESTAVA NO INTERIOR DA RESIDÊNCIA, JUNTAMENTE COM ESTA PRIMEIRA TESTEMUNHA HAVIA A TESTEMUNHA - DOUGLAS. NESTE MOMENTO FIZEMOS A INCURSÃO NA RESIDÊNCIA Á PROCURA DAS VITIMAS E TAMBÉM DO AUTOR DOS DISPAROS, SENDO QUE O PORTÃO E PORTAS DA CASA ESTAVAM ABERTAS. NO CORREDOR DA RESIDÊNCIA ESTÁ GUARNIÇÃO DE SERVIÇO VISUALIZOU DUAS PESSOAS CAÍDAS E ENSANGUENTADAS NO GRAMADO, NESTE MOMENTO ACIONAMOS A EQUIPE DO CORPO DE BOMBEIROS, E CONTINUAMOS AS BUSCAS NA RESIDÊNCIA A PROCURA DO SUSPEITO QUE AINDA ESTARIA ARMADO. DURANTE AS VARREDURAS NO INTERIOR DA RESIDÊNCIA, ENCONTRAMOS O SUSPEITO - ARILDO DENTRO DO BANHEIRO , NESTE MOMENTO VISUALIZAMOS UMA ARMA DE FOGO DO TIPO CAL. 12, AO LADO DO ACUSADO, ENTÃO VERBALIZAMOS PARA QUE O ACUSADO SAÍSSE DO LOCAL E DEITASSE NO PISO, NESTE MOMENTO DEMOS VOZ DE PRISÃO AO ACUSADO QUE APRESENTAVA LESÕES NOS BRAÇOS DE UMA PROVÁVEL LUTA CORPORAL COM AS VITIMAS, SENDO QUE ESTE GRADUADO 2° SARGENTO ANTONIO MARCOS REALIZOU À APREENSÃO DA ARMA DE FOGO CAL.12 ESCORT MAGNUM CARREGADA COM DUAS MUNIÇÕES INTACTAS. ATO CONTINUO A EQUIPE DO CORPO DE BOMBEIROS ESTEVE NO LOCAL, E REALIZOU O SOCORRO DA VITIMA MARIA, QUE APRESENTAVA SINAIS VITAIS, NESTE MOMENTO APARENTANDO ESTAR DESMAIADA, E CONSTATANDO TAMBÉM QUE A VITIMA JOSÉ NILTON NÃO APRESENTAVA SINAIS VITAIS E POSSUÍA UM ORIFÍCIO GRANDE NA ALTURA DO PEITO, PRODUZIDO PROVAVELMENTE POR PROJETIL ARMA DE FOGO. NA SEQUÊNCIA FORA ACIONADA A EQUIPE DO POLICIA CIVIL, QUE FEZ-SE PRESENTE JUNTAMENTE COM OS PERITOS CRIMINAIS QUE REALIZARAM OS TRABALHOS PERICIAIS NO LOCAL, ONDE ENCONTRARAM AO LADO DO CORPO DA VITIMA JOSÉ NILTON, DOIS CARTUCHOS DE MUNIÇÕES CAL. 12 E ALGUNS OBJETOS TIPO ANÉIS QUE FORAM RECOLHIDOS E APREENDIDOS PELO PERITO CRIMINAL LUCIANO. ESTA GUARNIÇÃO RECEBEU INFORMAÇÃO DA TESTEMUNHA IVONEIDE SOUSA, QUE O FATO TERIA ACONTECIDO PELO DESCONTENTAMENTO DO ACUSADO DEVIDO UM SOM NA RESIDÊNCIA DAS VITIMAS, SENDO QUE EM CERTO MOMENTO O ACUSADO DE POSSE DE UMA ARMA DE FOGO (TIPO LONGA) TERIA DESLOCADO ATÉ A CASA DAS VITIMAS (RESIDÊNCIA A FRENTE DA CASA DO ACUSADO), E AMEAÇADO A VITIMA JOSÉ NILTON, NESTE MOMENTO AS VITIMAS DESLOCARAM DISCUTINDO E BRIGANDO COM O ACUSADO EM DIREÇÃO A CASA DO SUSPEITO, E QUE NESTE MOMENTO A TESTEMUNHA - IVONEIDE, ESCUTOU DOIS BARULHOS PROVAVELMENTE DE DISPAROS DE ARMA DE FOGO, NÃO VISUALIZANDO O QUE TERIA ACONTECIDO. A TESTEMUNHA DOUGLAS (FILHO DO ACUSADO), APÓS A PRISÃO ACOMPANHOU A GUARNIÇÃO DE SERVIÇO DURANTE AS BUSCAS NA RESIDÊNCIA, RELATANDO-NOS QUE SEU PAI TERIA LHE LIGADO VIA TELEFONE DEVIDO UM SOM E TAMBÉM REFERENTE A QUESTÕES DE DESENTENDIMENTO COM VIZINHOS; A GUARNIÇÃO DE SERVIÇO ENCONTROU NO INTERIOR DA CASA DO ACUSADO, OS SEGUINTES MATERIAIS: LOCALIZADO PELO SOLDADO ELOI DENTRO DO GUARDA ROUPAS NO QUARTO DO ACUSADO, UM REVÓLVER CALIBRE 32 MARCA TAURUS, CABO BRANCO, MUNICIADO COM 06 MUNIÇÕES, UMA CAIXA DE MUNIÇÕES CAL. 357 DE MARCA FEDERAL, 18 (DEZOITO) MUNIÇÕES CAL. 32 CAL. 32, SENDO LOCALIZADOS PELOS SOLDADO MONTEIRO NO INTERIOR DA GARAGEM DA RESIDÊNCIA, UMA ESPINGARDA CAL.22 DE COM CARREGADOR VAZIO, E UM BALDE DE COR BRANCA CONTENDO DIVERSAS MUNIÇÕES DE VARIADOS CALIBRES. A TESTEMUNHA MARIA APÓS ATENDIMENTO MÉDICO HOSPITALAR, CONSTATOU-SE LESÕES NAS PERNAS (NÃO SENDO IDENTIFICADO A ORIGEM), E CONFORME A MÉDICA PLANTONISTA A MESMA ESTAVA BASTANTE AGRESSIVA E APARENTAVA EMBRIAGUES ALCOÓLICA, NÃO SABENDO REPASSAR EXATAMENTE O QUE TERIA ACONTECIDO, SOMENTE QUE TERIA SIDO AMEAÇADA E ENTROU EM LUTA CORPORAL COM O ACUSADO, SENDO QUE ESTE POR SUA VEZ TAMBÉM APRESENTA DIFICULDADE EM RELATAR O OCORRIDO, CONTINUAÇÃO...</t>
  </si>
  <si>
    <t>2018.137710</t>
  </si>
  <si>
    <t>JOARES MARQUES</t>
  </si>
  <si>
    <t>ESTA GUPM SE ENCONTRAVA EM RONDAS NA CIDADE QUANDO FOI INFORMADA PELA BASE QUE NA DISTRIBUIDORA DO GORDO LOCALIZADA NA RUA- PINHEIRO MACHADO NO BAIRRO_BOM PASTOR SE ENCONTRAVA UMA VITIMA JÁ EM ÓBITO, QUE FOI ATINGIDA POR DISPAROS DE ARMA DE FOGO,DESLOCAMOS EM SEGUIDA AO CHEGARMOS NO LOCAL ENCONTRAMOS A EQUIPE DA POLICIA CIVIL ( INVESTIGADORES DANIEL E PATRICIA) ISOLANDO O LOCAL, SEGUNDO INFORMAÇÕES DE POPULARES, A VITIMA SE ENCONTRAVA NO LOCAL QUANDO FOI SURPREENDIDA POR HOMEM EM UMA MOTO QUE ESTACIONOU O REFERIDO VEICULO PRÓXIMO, RAPIDAMENTE SACOU UMA ARMA DE FOGO E EFETUOU VÁRIOS DISPARO CONTRA A VITIMA, O SUSPEITO NÃO FOI IDENTIFICADO E TOMOU RUMO IGNORADO. BO FOI CONFECCIONADO E REGISTRADO NA DELEGACIA DE POLICIA CIVIL PARA PROVIDENCIAS. SE FEZ PRESENTE NO LOCAL A POLITEC E IML, A EQUIPE DA POLITEC LOCALIZOU CAPSULAS DE PISTOLA CAL. 9MM NO LOCAL.</t>
  </si>
  <si>
    <t>2018.138003</t>
  </si>
  <si>
    <t>JOSE CARLOS CANDIDO DE OLIVEIRA</t>
  </si>
  <si>
    <t>CELIDIO MARQUES</t>
  </si>
  <si>
    <t>FOMOS ACIONADO VIA COPOM 190, QUE TERIA ACONTECIDO UMA TENTATIVA DE HOMICÍDIO NA RUA JASMIM, EM FRENTE DO NUMERO 694, QUE OUVIU DISPARO DE ARMA DE FOGO E QUE UM INDIVIDUO ESTAVA CAÍDO AO SOLO. QUE ESSA GUPM SE DESLOCOU IMEDIATAMENTE PARA O LOCAL E CONSTATOU A VERACIDADE. QUE ESTA GUPM AO CHEGAR DEPAROU COM A VITIMA JOSE CARLOS CANDIDO DE OLIVEIRA CAÍDA AO SOLO E LOGO EM SEGUIDA A GUBM SE FEZ PRESENTE, FEZ OS PRIMEIROS PROCEDIMENTOS E ENCAMINHARAM A VÍTIMA ATE O HOSPITAL REGIONAL DE COLÍDER. QUE DESLOCAMOS ATE O HOSPITAL REGIONAL, ONDE CONSTATOU O ÓBITO DA VITIMA, ONDE FOI INFORMADO PELA EQUIPE MEDICA QUE A VITIMAIS TEVE TAIS PERFURAÇÕES: SENDO UM NA CABEÇA, ADENTRANDO DO LADO ESQUERDA PARA DIREITA, UMA NO TORAX - LADO ESQUERDO, UM NA APROXIMIDADE DO ABDOME E UMA NA MÃO DIREITA, E QUE EXISTE NO CORPO DA VITIMA UMA LESAO NA MAO ESQUERDA, NAO SABENDO INFORMAR SE FORA UMA PERFURAÇÃO OU ATINGIDO DE RASPÃO. ESTA GUPM RELATA AINDA QUE A VITIMA FOI ATINGINDO NA CALCADA EM FRENTE SUA CASA E QUE INFORMAÇÕES DE TRANSEUNTES DOIS SUSPEITOS EM UMA BICICLETA TERIA EFETUADO OS DISPARO. ESTA GUPM REALIZOU NO INTUITO DE LOCALIZAR OS SUSPEITO POREM SEM ÊXITO ATE O PRESENTE BOPM.</t>
  </si>
  <si>
    <t>2018.139351</t>
  </si>
  <si>
    <t>RAIMUNDO NONATO DA SILVA</t>
  </si>
  <si>
    <t>QUE NA DATA ACIMA CITADO O SUSPEITO TERIA IDO ATE A RESIDENCIA DA VITMIMA TOMAR "CACHAÇA" E QUE EM DETERMINADO MOMENTO A VITIMA RAIMUNDO NONATO DA SILVA COMEÇOU A BATER NA SUA CABEÇA E POSTERIORMENTE PEGOU UMA FOICE E DISSE PARA JOSE JOAQUIM DOS SANTOS QUE EU VOU TE MATAR, FOI ENTÃO QUE JOSE JOAQUIM DOS SANTOS CONSEGUIU CORREU PARA FORA DA RESIDENCIA E MOMENTOS DEPOIS ELE PEGOU UMA ARMA DE FOGO TIPO ESPINGARDA CALIBRE 28, QUE AVIA DEIXADO EM UM MATO PERTO DA RESIDENCIA DE RAIMUNDO, E VOLTOU PARA DENTRO DA RESIDENCIA E DESFERIU DOIS TIROS CONTRA A VITIMA RAIMUNDO, QUE APOS A VITIMA CAIR NO CHÃO O SUSPEITO AINDA DESFERIU DOIS GOLPES DE FACA NA REGIÃO DO TÓRAX. QUE O FATO ACORREU NO DIA 29/04/2018 AS 22:00 HS, E QUE O SUSPEITO FOI ATE O SITIO DE SEU IRMÃO (SITIO SÃO BENTO), JÁ NA DATA DE HOJE 01/05/2018, E RELATOU A ELE O ACONTECIDO, DE IMEDIATO SEU IRMÃO JOSE BENTO AVISOU O PATRÃO DE SEU IRMÃO ONDE ELES VINHERAM ATE ESTA DELEGACIA DE POLICIA COMUNICAR O FATO, ONDE DILIGENCIAMOS ATE O SITIO DO SENHOR JOSE BENTO DE SANTANA, ONDE O SUSPEITO ESTARIA E CHEGANDO LA O SUSPEITO FALOU ONDE ESTAVA A ARMA E A FACA UTILIZADA NO CRIME, ONDE ELAS FORAM APREENDIDAS, E ENTREGUE NESTA DELEGACIA, DILIGENCIAMOS ATE O LOCAL DO FATO ONDE CONSTATAMOS A VERACIDADE DO FATO, ONDE A VITIMA ESTAVA DEITADA NA COZINHA DE SUA CASA COM DUAS PERFURAÇÕES NO TARAX E COM COM A FACE COM ALGUMAS PERFURAÇÕES, LOCO DEPOIS ENCAMINHAMOS O CORPO PARA FAZER EXAME DE NECROPSIA.</t>
  </si>
  <si>
    <t>2018.139091</t>
  </si>
  <si>
    <t>CICERO JOSE DOS SANTOS</t>
  </si>
  <si>
    <t>FOI INFORMADO A ESTE PLANTONISTA QUE NA DATA E HORA ESPCIFICADA UM HOMEM ACABARA DE SER ALVEJADO POR ARMA DE FOGO, EM UM BAR/LANCHONETE QUE FICA NOS FUNDOS DA PRAÇA CENTRAL DO BAIRRO JARDIM DAS PALMEIRAS. FOI ACIONADO O SAMU E A VITIMA FOI ENCAMINHADA PARA O PRONTO ATENDIMENTO DO HOSPITAL MUNICIPAL. JUNTO COM A VITIMA A EQUIPE DE EMERGENCIA RECOLHEU EM SEUS BOLSOS OS SEGUINTES OBJETOS: UM CARTEIRA DE COR PRETA CONTENDO DOCUMENTOS PESSOAIS, CARTOES DE BANCO E UMA QUANTIA EM ESPÉCIE DE R$ 329,00 REAIS; FOI RECOLHIDO TAMBEM UM RELOGIO MARCA CHAMPION DE COR DOURADA E DUAS MUNICÇÕES INTACTAS CAL. 38.</t>
  </si>
  <si>
    <t>2018.139163</t>
  </si>
  <si>
    <t>ORLANDO JORGE COSTA DOS SANTOS</t>
  </si>
  <si>
    <t>NESTA DATA, FOMOS INFORMADOS DA CONSUMAÇÃO DE UM CRIME DE HOMICÍDIO OCORRIDO EM MEIO A RUA DIAMANTE, MAIS PRECISAMENTE EM FRENTE AS CASAS DE NÚMEROS 562, 572 E 567, NO BAIRRO LUIZ CARLOS TESSELE JÚNIOR, NESTA CIDADE. DESTARTE, SOLICITAMOS A PERÍCIA TÉCNICA, A FUNERÁRIA, BEM COMO TOMAMOS DEMAIS PROVIDÊNCIAS PRELIMINARES DE PRAXE. NO LOCAL CONSTATAMOS A VERACIDADE DA INFORMAÇÃO. VIMOS QUE A VÍTIMA ESTAVA SEM VIDA E QUE SE TRATAVA DE UM HOMEM BAIXO, MAGRO,NEGRO, QUE UTILIZAVA CAMISETA E SHORT E EM CUJA FACE, CORPO E BRAÇO HAVIA SINAIS CLAROS DE LESÕES PROVOCADAS POR PROJETEIS DE ARMA DE FOGO. UM PROJÉTIL(SOMENTE O PROJÉTIL) APARENTEMENTE DE CALIBRE .38 MM FOI ENCONTRADO PRATICAMENTE INTACTO E PRESERVADO A POUCOS METROS DO CORPO. O PERITO CRIMINAL FEZ A SUA ARRECADAÇÃO. NÃO FORAM LOCALIZADOS CARTUCHOS, PORTANTO A PRINCÍPIO NÃO FOI UTILIZADA PISTOLA. ENTREVISTAMOS DIVERSAS PESSOAS, EM ESPECIAL OS VIZINHOS DAS CASA DE NÚMEROS 562, 572 E 567, QUE NEGARAM, A PRIORI, QUE TENHA AVISTADO O MOMENTO DO CRIME, CONTUDO, DISSERAM QUE OUVIRAM DIVERSOS TIROS. LOGO EM SEGUIDA CHEGOU AO LOCAL DO FATO A IRMÃ DA VÍTIMA, SENHORITA ADRIELE LUANA COSTA DOS SANTOS E O CUNHADO DE NOME ANTÔNIO ROBERTO FERREIRA VITÓRIO, OS QUAIS, INQUIRIDOS DISSERAM QUE A VÍTIMA SE CHAMAVA ORLANDO JORGE COSTA DOS SANTOS, VULGO JÚNIOR, 26 ANOS DE IDADE E QUE ELE SERIA USUÁRIO DE DROGAS. DISSERAM AINDA QUE A VÍTIMA HAVIA SOFRIDO TENTATIVA DE HOMICÍDIO ALI NO BAIRRO, FATO OCORRIDO NO FINAL DO MÊS DE JANEIRO DO CORRENTE ANO E QUE O AUTOR DAQUELA TENTATIVA TERIA SIDO O VULGO "MARQUINHOS" O QUAL ESTARIA PRESO. NAQUELA OCASIÃO A VÍTIMA TERIA SIDO ALVEJADA COM TRÊS TIROS. AINDA NO QUE TANGE AO FATO PRETÉRITO AVENTADO,LOGO QUE SE RECUPEROU A VÍTIMA TERIA IDO TRABALHAR EM UMA FAZENDA. QUE, HÁ QUINZE DIAS A VÍTIMA TERIA RETORNADO PARA O BAIRRO. POR FIM NARRARAM QUE QUANTO AO FATO ATUAL RESULTANTE NO HOMICÍDIO DA VÍTIMA, UM MORADOR DA CASA DE NÚMERO 562 DE NOME FÁBIO CARDOSO MARTINS, HAVIA RELATADO AO CUNHADO DA VÍTIMA ANTÔNIO ROBERTO FERREIRA VITÓRIO, QUE ELE TERIA OUVIDO UM TIRO E EM SEGUIDA OUTRO E QUE RESOLVEU ABRIR A JANELA PARA VER QUEM ESTAVA ATIRANDO QUANDO, QUANDO AVISTOU A VITIMA CAÍDA NO ASFALTO E AO MENOS UM HOMEM EFETUANDO DISPAROS MORTAIS CONTRA ELA. NO MESMO SENTIDO CORREU CONVERSA CUJA ORIGEM NÃO SE DESCOBRIU QUE A VÍTIMA ESTARIA NO BAR SINUCÃO E QUE TERIA SIDO PERSEGUIDA POR SEUS ASSASSINOS DESDE LÁ ATÉ QUE FOSSE ALCANÇADA E MORTA. RETORNAMOS A CASA DE Nº 562 E ENTREVISTAMOS A TESTEMUNHA APONTADA, FÁBIO CARDOSO MARTINS, ENTRETANTO, ELE REAFIRMOU QUE NADA VIU NÃO OBSTANTE TENHA DADO VERSÃO CONTRÁRIA AO CUNHADO DA VÍTIMA. APÓS ANÁLISE DO CORPO PELA PERÍCIA, CONSTATOU-SE QUE A VÍTIMA FOI ATINGIDA POR APROXIMADAMENTE DEZ OU MAIS TIROS. NOTOU-SE QUE NO CORPO DA VÍTIMA HAVIA FICADO ALOJADO, DE MODO VISÍVEL, OUTROS PROJETEIS. OS VIZINHOS DO LOCAL DO FATO AFIRMARAM QUE OUVIRAM SEIS OU SETE DISPAROS, CONTUDO, A VÍTIMA FOI ALVEJADA POR CERCA DE DEZ TIROS, O QUE NOS LEVA A CONJECTURAR QUE, EM SE TRATANDO DE REVÓLVER UTILIZADO PARA PERPETRAR O CRIME, É POSSÍVEL QUE A AUTORIA SEJA ATRIBUÍDA, DE FATO, A MAIS DE UM PESSOA, A NÃO SER QUE O AUTOR TENHA RECARREGADO A ARMA, TODAVIA A QUE SE APURAR DE MODO MAIS APROFUNDADO TAL HIPÓTESE. A IRMÃ DA VÍTIMA TAMBÉM NARROU QUE ELE POSSUÍA UM APARELHO CELULAR, NÃO OBSTANTE NÃO ENCONTRADO. NO BAR SINUCÃO, NÃO CONSEGUIMOS INFORMAÇÕES RELEVANTES. POSTO ISTO, ENTREVISTAR A TESTEMUNHA FÁBIO CARDOSO MARTINS E CONFRONTÁ-LO COM O CUNHADO DA VÍTIMA ANTÔNIO ROBERTO É UM CAMINHO PARA MELHOR DESCRIÇÃO DO QUE REALMENTE OCORREU E, POR ÓBVIO, OUTRAS DILIGÊNCIAS PERTINENTES. POR FIM, NÃO CONSEGUIMOS NO ATO DE ATENDIMENTO DA OCORRÊNCIA LEVANTAR OUTRAS INFORMAÇÕES ACERCA DO CRIME.</t>
  </si>
  <si>
    <t>2018.139147</t>
  </si>
  <si>
    <t>JOSIANE BARRETO DE OLIVEIRA</t>
  </si>
  <si>
    <t>LAGOA II</t>
  </si>
  <si>
    <t>FOMOS SOLICITADO VIA CIOSP QUE PRÓXIMO AO POSTO DE COMBUSTÍVEL SÃO LUCAS HAVIA OCORRIDO UM HOMICÍDIO,SEGUNDO A IRMÃ DA VITIMA,ESTAVAM INDO EMBORA PRA CASA APÓS O TERMINO DA FESTA "ENCONTRO DE VIOLEIROS"E PRÓXIMO DO POSTO DE COMBUSTÍVEL SÃO LUCAS O EX-MARIDO DE SUA IRMA PEDIU PARA ELAS PARA O VEICULO EM QUE ELAS ESTAVAM E CHAMOU A VITIMA PARA CONVERSAR,FOI QUANDO O MESMO SACOU DE UMA ARMA DE FOGO (REVOLVER) E EFETUOU VÁRIOS DISPAROS DE QUEIMA ROUPA NA VITIMA E FUGIU LOGO EM SEGUIDA.QUANDO ESTA GU CHEGOU NO LOCAL A VITIMA JÁ TINHA SIDO SOCORRIDA PARA O HOSPITAL POR POPULARES,ESTA GU PM APÓS INFORMAÇÕES DA TESTEMUNHA,EFETUOU RONDAS NO INTUITO DE LOCALIZAR O SUSPEITO BEM COMO ADENTRANDO NA RESIDENCIA DO MESMO COM O OBJETIVO DE LOCALIZAR MAIS SEM OBTER EXIDO,LOCALIZANDO APENAS A CNH DO SUSPEITO E UM COLDRE DE ARMA DE FOGO.</t>
  </si>
  <si>
    <t>2018.139175</t>
  </si>
  <si>
    <t>GIOVANNI HENRIQUE OLIVEIRA LOPES</t>
  </si>
  <si>
    <t>FOMOS SOLICITADO VIA CIOSP,QUE NA RUA ROSA BORORO HAVIA OCORRIDO UMA TENTATIVA DE HOMICÍDIO,E QUE A VITIMA HAVIA SIDO SOCORRIDO.DESLOCAMOS ATE O LOCAL DO FATO AONDE A ESPOSA DA VITIMA NOS INFORMOU QUE SEU ESPOSO TINHA ACABADO DE CHEGAR DA FESTA,E RECLAMOU QUE TINHA BRIGADO COM ALGUNS RAPAZES NO EVENTO.EM SEGUIDA TENTARAM ARROMBAR A PORTA DA FRENTE E QUANDO A VITIMA SAIU PELA PORTA DO FUNDO FOI SURPREENDIDO POR 03 (TRÊS) INDIVÍDUOS E QUE UM DELES USAVA DISTINTIVO FALANDO QUE ERA POLICIA,E USANDO TAMBÉM UM COLETE PRETO,VINDO A DEFERIR UM DISPARO NA CABEÇA DA VITIMA,E EVADINDO-SE DO LOCAL,E QUE SEGUNDO A ESPOSA DA VITIMA NÃO CONHECE NENHUM DOS SUSPEITO MAIS RELATA QUE SE VER ALGUM DELES RECONHECE.E QUE NOS INFORMOU AINDA QUE OS SUSPEITOS ENCONTRAVA-SE EM UM GOL PRATA E UM CIVIC TAMBÉM PRATA.</t>
  </si>
  <si>
    <t>2018.139571</t>
  </si>
  <si>
    <t>ERIC SILVA SOARES</t>
  </si>
  <si>
    <t>SAN DIEGO</t>
  </si>
  <si>
    <t>FOMOS ACIONADOS PELA POLICIA MILITAR, INFORMARAM QUE NA RUA 64-A DO BAIRRO SAN DIEGO HAVIA 02(DUAS) VÍTIMAS DE DISPARO DE ARMA DE FOGO. A PM E O SAMU JÁ ESTAVA NO LOCAL, AS VÍTIMAS ESTAVAM DENTRO DA VIATURA DO SAMU E, FORAM CONDUZIDOS PARA A UPA DESTA CIDADE. PARENTES E AMIGOS NARRARAM QUE ESTAVAM FESTEJANDO EM CASA E OS DOIS RAPAZES QUE FORAM ALVEJADOS, TINHAM ACABADO DE CHEGAR COM AS BEBIDAS QUE HAVIAM SAÍDO PARA COMPRAR. MOMENTO EM QUE APROXIMOU-SE DOIS INDIVÍDUOS EM UMA MOTO E EFETUARAM 02(DOIS) DISPAROS EM ERIC E 01(UM) DISPARO EM JEAN. A VÍTIMA ERIC SILVA SOARES DE 21 ANOS FOI ATINGIDO POR UM DISPARO NO PESCOÇO E OUTRO NA CLAVÍCULA E CHEGOU MORTO NO HOSPITAL, O OUTRO JEAN MANOEL PEREIRA FOI ATINGIDO NO OMBRO E NÃO CORRE RISCO DE MORTE.</t>
  </si>
  <si>
    <t>2018.139851</t>
  </si>
  <si>
    <t>VAGNER DA SILVA FERRAZ</t>
  </si>
  <si>
    <t>JAURU</t>
  </si>
  <si>
    <t>CRUZEIRO</t>
  </si>
  <si>
    <t>NARRA O COMUNICANTE QUE NA DATA ACIMA CITADA QUE:TRANSITAVA PELA AVENIDA MAUÁ QUANDO FOI SURPREENDIDO POR TRÊS ELEMENTOS NÃO IDENTIFICADOS ONDE TEVE LUTA CORPORAL ONDE VEIO A LEVAR UMA FACADA NAS NÁDEGAS "BUNDA" ONDE FOI SOCORRIDO POR POPULARES ATÉ O HOSPITAL DE JAURU PARA SER MEDICADO,ESTA EQUIPE DE POLICIAIS ESTEVE NO HOSPITAL NO INTUITO DE DESCOBRIR O POSSÍVEL SUSPEITO DA TENTATIVA DE HOMICÍDIO ENTRETANTO A VÍTIMA NÃO SOUBE INFORMAR OQUE REALMENTE ACONTECEU RESSALTANDO QUE A VÍTIMA É USUÁRIO DE ENTORPECENTES E NÃO PRESTOU MAIS NENHUMA INFORMAÇÃO RELEVANTE AO FATO.</t>
  </si>
  <si>
    <t>2018.141317</t>
  </si>
  <si>
    <t>GILSON DOUGLAS</t>
  </si>
  <si>
    <t>MIRASSOL D"OESTE</t>
  </si>
  <si>
    <t>CONSOANTE DATA E HORA MENCIONADO NOS DADOS DA OCORRÊNCIA, EQUIPE DE INVESTIGADORES, APÓS SEREM ACIONADOS PELOS POLICIAIS MILITARES DESTA URBE, DESLOCARAM AO LOCAL DO FATO ONDE HAVIAM SIDO EFETUADOS VÁRIOS DISPAROS DE ARMA DE FOGO CONTRA A VIDA DAS VÍTIMAS, NILSON SANTANA DE OLIVEIRA E GILSON DOUGLAS QUE ESTAVAM EM UM LAVA JATO CUJO ENDEREÇO É RUA JUSCELINO KUBITSCHEK COM NILMA PEREIRA LEITE, AOS FUNDO COM O PRÉDIO DA FACULDADE ANHANGUERA. NO LOCAL (LAVA JATO), TIVEMOS A INFORMAÇÃO DE QUE HAVIAM TRÊS PESSOAS NO CARRO, UM FIAT UNO, E QUE, QUEM ESTAVA CONDUZINDO ERA O GILSON DOUGLAS E QUE, NILSON SANTANA E O OUTRO NÃO IDENTIFICADO ESTAVAM NA COMPANHIA DO MESMO, QUANDO, SEGUNDO O PROPRIETÁRIO DO LAVA JATO, DOIS SUSPEITOS ENCAPUZADOS CHEGARAM NO ESTABELECIMENTO DISPARANDO VÁRIAS VEZES CONTRA AS VÍTIMAS, MAS QUE A TERCEIRA PESSOA, AINDA NÃO IDENTIFICADA, TOMOU RUMO IGNORADO, SÃO SABENDO INFORMÁ SE ESTE FOI ALVEJADO OU NÃO. A VERDADE É QUE SOMENTE AS PESSOAS DE GILSON DOUGLAS E NILSON SANTANA VIERAM A ÓBITO AINDA NO LOCAL. A EQUIPE DA POLÍCIA JUDICIÁRIA CIVIL, DEVIDAMENTE ACOMPANHADA PELA AUTORIDADE POLICIAL, COLHERAM AS INFORMAÇÕES DEVIDAS NO LOCAL, BEM COMO ACIONARAM A POLITEC PARA AS PROVIDÊNCIAS CABÍVEIS. A POLÍCIA MILITAR JUNTAMENTE COM A POLÍCIA CIVIL, REALIZARAM DIVERSAS DILIGÊNCIAS POR VÁRIOS LUGARES DA CIDADE CUJA FINALIDADE ERA A DE ENCONTRAR OS SUSPEITOS DESTA AÇÃO, VEZ QUE, SEGUNDO INFORMES, OS MESMOS ESTAVAM NA DIREÇÃO DE UM VEÍCULO APARENTANDO SE TRATAR DE UMA CAMIONETE S-10 DE COR BRANCA, CABINE DUPLA. DUAS TESTEMUNHAS, NÃO IDENTIFICADA QUANDO NA LAVRATURA DESTE BOLETIM DE OCORRÊNCIA, FORAM ENCAMINHADAS A ESTA UNIDADE POLICIAL PARA PRESTAREM ATERMAÇÕES REFERENTE AO OCORRIDO.</t>
  </si>
  <si>
    <t>NILSON SANTANA DE OLIVEIRA</t>
  </si>
  <si>
    <t>2018.143756</t>
  </si>
  <si>
    <t>JOSEFE DA SILVA CAMPOS</t>
  </si>
  <si>
    <t>ACORIZAL</t>
  </si>
  <si>
    <t>NA HORA E DATA ACIMA DESCRITAS, ESTA DELEGACIA DE POLÍCIA CIVIL DE ACORIZAL-MT, FOI ACIONADA VIA CIOSP SOBRE UM POSSÍVEL HOMICÍDIO NA REGIÃO DE ITAMARACÁ, NO MUNICÍPIO DE ACORIZAL-MT, COM ENDEREÇO NA RODOVIA BR 364 SENTIDO VÁRZEA GRANDE A JANGADA, LOGO APÓS O RIO FERRUGEM, NA PRIMEIRA ENTRADA A DIREITA, DEPOIS 12 KM DE ESTRADA DE CHÃO NA CHÁCARA DENOMINADA IMPERIAL. DE PRONTO, A EQUIPE DE POLICIAIS COMPOSTA PELOS INVESTIGADORES LUIZ MÁRIO JUNIOR, JEAN PAULO, BENEDITO VIRTES, JUNTAMENTE COM O DELEGADO DE POLÍCIA DR ADALBERTO ANTÔNIO, SE DIRIGIRAM ATÉ O PROVÁVEL LOCAL DOS FATOS. IN LOCU, ENCONTRAMOS A PORTEIRA DA CHÁCARA ABERTA COM UM CORPO ESTENDIDO NO CHÃO COM LENÇOL POR CIMA APARENTANDO ESTAR SEM VIDA A ALGUMAS HORAS, COM ALGUNS PARENTES DA VÍTIMA (ESPOSA, IRMÃO E PADRASTO) E MORADORES DAQUELA REGIÃO EM VOLTA. IMEDIATAMENTE ACIONAMOS A POLÍCIA TÉCNICA (POLITEC), BEM COMO O INSTITUTO MÉDICO LEGAL (IML) PARA AS DEMAIS PROVIDÊNCIAS CABÍVEIS. O CORPO ERA DE JOSEFE DA SILVA CAMPOS, CASEIRO DA CHÁCARA IMPERIAL, E APÓS UMA BREVE CONVERSA COM A ESPOSA DA VÍTIMA, ESTA NOS RELATOU QUE PELA MANHÃ (NÃO SOUBE PRECISAR O HORÁRIO) SEU ESPOSO HAVIA RECEBIDO UMA LIGAÇÃO E LOGO EM SEGUIDA DESCEU ATÉ A PORTEIRA DA CHÁCARA PARA ABRI-LA POIS SEMPRE DEIXAVAM FECHADA E HAVIA UM VEÍCULO LÁ (NÃO SOUBE DIZER QUAL VEÍCULO E COR). APÓS ALGUM TEMPO (MÉDIA 10 MINUTOS) TERIA OUVIDO ALGUNS BARULHOS NA PORTEIRA, E QUANDO FOI CHECAR VIU SEU MARIDO ESTENDIDO NO CHÃO, NÃO SABENDO DIZER QUEM FOI O AUTOR DO CRIME OU SEU PARADEIRO. AO REQUISITARMOS DOCUMENTAÇÃO DA VÍTIMA, SUA ESPOSA DISSE QUE ESTE TERIA APENAS CARTÃO DO SUS E NENHUM OUTRO DOCUMENTO. AO QUESTIONARMOS O PROPRIETÁRIO E PATRÃO DA VÍTIMA SE TERIA OS DOCUMENTOS DESTE, ESTE TAMBÉM NOS INFORMOU NÃO POSSUIR NENHUM DOCUMENTO. DIANTE DESSES FATOS, A AUTORIDADE POLICIAL COLETOU O CELULAR DA VÍTIMA PARA POSTERIOR PERÍCIA. ESTE É O RELATO.</t>
  </si>
  <si>
    <t>2018.144482</t>
  </si>
  <si>
    <t>LUZILENE ANA ARAUJO PASSOS</t>
  </si>
  <si>
    <t>APROXIMAVA DAS 13:50 HS DA CORRENTE DATA, A GUARNIÇÃO PM FOI ACIONADA PELO SOLICITANTE SRº VIDAL (GERENTE DA FAZENDA RECANTO AZUL) NOS INFORMANDO QUE NA REFERIDA FAZENDA TRABALHAVA UM CASAL E QUE O MARIDO (SUSPEITO) HAVIA ESFAQUEADO SUA ESPOSA (VÍTIMA). DE IMEDIATO DESLOCAMOS ATÉ O LOCAL JUNTAMENTE COM O SOLICITANTE E TAMBÉM UMA EQUIPE DO CORPO DE BOMBEIROS, NO LOCAL ESTA GUPM VISUALIZOU O SUSPEITO NA VARANDA LAVANDO UM DE SEUS FILHOS (MENOR DE 9 MESES DE IDADE) QUE DE PRONTO O SUSPEITO FORA ABORDADO, E APÓS FAZER UMA VISTORIA NO INTERIOR DA RESIDÊNCIA FOI LOCALIZADO A VITIMA CAÍDA NUM COLCHÃO QUE ESTAVA NO CHÃO TODA ENSANGUENTADA, O CORPO DE BOMBEIROS AINDA TENTOU PRESTAR SOCORRO PORÉM FOI VERIFICADO PELOS MESMOS QUE A VITIMA NÃO APRESENTAVA MAIS OS SINAIS VITAIS. FOI VERIFICADO AINDA POR ESTA GUPM QUE HAVIA UMA ARMA BRANCA (CANIVETE) AO LADO DA VITIMA PROVAVELMENTE USADO NO CRIME. DIANTE DE TAL FATO ESTA GUPM FEZ O ISOLAMENTO DO LOCAL, BEM COMO FOI ACIONADO A POLICIA JUDICIARIA CIVIL ONDE DE IMEDIATO ACIONOU A POLITEC DA CIDADE DE SORRISO-MT, FOI TAMBÉM ACIONADO O CONSELHO TUTELAR TENDO EM VISTA O CASAL TER TRÊS CRIANÇAS MENORES DE IDADE. A TESTEMUNHA FRANCIELE (FILHA DA VITIMA) RELATOU QUE ESCUTOU UM DE SEUS IRMÃOS CHORANDO NO INTERIOR DA CASA E QUE AO VERIFICAR NOTOU A SUA MÃE CAÍDA E ENSANGUENTADA, QUE AO SAIR AINDA DEU DE FRENTE COM O SUSPEITO QUE SE ENCONTRAVA EM POSSE DE UMA ARMA BRANCA (FACA) E AINDA VEIO A AMEAÇA-LA DIZENDO``VOCÊ QUER MORRER¿¿ MOMENTO ESSE QUE A TESTEMUNHA SAIU CORRENDO. A TESTEMUNHA JEFFERSON RELATOU-NOS QUE SE ENCONTRAVA NAS PROXIMIDADES DO LOCAL ONDE O SUSPEITO O PROCUROU-O PEDINDO O RADIO DE COMUNICAÇÃO PARA ENTRAR EM CONTATO COM O GERENTE (VIDAL) POIS SEGUMDO O MESMO TERIA FEITO UMA ``CAGADA``. DIANTE DE TAL FATO FOI DADO VOZ DE PRISÃO AO SUSPEITO E CONDUZIDO ATÉ A DEL POL LOCAL ONDE FOI CONFECCIONADO ESTE B.OPM E ENTREGUE SEM LESÕES CORPORAIS PARA AS DEVIDAS PROVIDÊNCIAS CABÍVEIS. OBS: APÓS A CHEGADA DA POLITEC FOI FEITO A PERICIA DO LOCAL BEM COMO NO CORPO DA VITIMA E QUE POSTERIORMENTE O CORPO FOI LIBERADO E FICOU SOB OS CUIDADOS DA FUNERÁRIA (FUNERÁRIA NOVA MUTUM) PARA PROCEDIMENTOS CABÍVEIS.</t>
  </si>
  <si>
    <t>2018.144825</t>
  </si>
  <si>
    <t>BENEDITO FERREIRA</t>
  </si>
  <si>
    <t>NA DATA E HORA ACIMA MENCIONADOS FOMOS INFORMADOS VIA 190 PELO SENHOR JOSIEL CARDOSO CONHECIDO POR (ZUZA) QUE HAVIA OCORRIDO UM HOMICÍDIO NO 3º ASSENTAMENTO DEPOIS DA COMUNIDADE NOVA CONQUISTA E QUE A VITIMA SE TRATAVA DO SENHOR BENEDITO FERREIRA VULGO (DITO GAGO), QUE SEGUNDO ZUZA A EQUIPE DE SAÚDE JA HAVIA CONFIRMADO O ÓBITO, ENTÃO DE IMEDIATO ACIONAMOS A POLICIA CIVIL NA PESSOA DO INVESTIGADOR ROBSON E PEDIMOS QUE O MESMO JA SOLICITASSE A POLITEC POIS POR SE TRATAR DE UM HOMICÍDIO,ENTÃO DESLOCAMOS PARA O LOCAL ONDE AO CHEGAR CONSTATAMOS A VERACIDADE DOS FATOS ENTÃO ISOLAMOS O LOCAL COM A FITA ZEBRADA E FICAMOS AGUARDANDO A POLITEC JUNTAMENTE COM A POLICIA CIVIL CHEGAR, O CORPO DO SENHOR BENEDITO FERREIRA VULGO (DITO GAGO)ESTAVA CAÍDO AO CHÃO SEM VIDA CONFORME A CONSTATAÇÃO DA EQUIPE DE SAUDE DE PLANTÃO E AO LADO DE SUA MOTOCICLETA HONDA BROZ PLACA NJG 6069-CASTANHEIRA-MT. QUE ESTAVA EM PE (ESTACIONADA), ENTÃO EM CONVERSA COM A ESPOSA DA VITIMA A SENHORA MARIA HELENA ELA NOS DISSE QUE SEU ESPOSO TINHA SAIDO PRA AJUDAR UM HOMEM QUE CHEGOU EM SEU SITIO PEDINDO AJUDA POIS SEU CARRO HAVIA ATOLADO MAS ELA POREM NÃO VIU QUEM ERA POIS ESTAVA DEITADA, EM SEU QUARTO SO HOUVIU A CONVERSA, LOGO QUE A VITIMA TROCOU A ROUPA QUE ESTAVA VESTIDO E DISSE QUE IRIA AJUDAR UNS BEDADOS E SAIU E DEPOIS DE ALGUM TEMPO DEMORANDO A VOLTAR CHEGOU EM SUA CASA SEUS VIZINHOS DIZENDO NÃO TER UMA BOA NOTICIA QUE TINHA ENCONTRADO SEU MARIDO JÁ SEM VIDA. COM A CHEGADA DAS EQUIPES POLITEC E PJC QUE REALIZARAM SEUS TRABALHOS.</t>
  </si>
  <si>
    <t>2018.144796</t>
  </si>
  <si>
    <t>WANDERSON CLAUDINO MIRANDA</t>
  </si>
  <si>
    <t xml:space="preserve">FOMOS ACIONADOS VIA 190 PARA DESLOCARMOS ATE O HOSPITAL SÃO LUCAS, QUE HAVERIA DADO ENTRADA NAQUELE HOSPITAL UMA PESSOA VITIMA DE ARMA BRANCA. CHEGANDO NO LOCAL FOMOS INFORMADOS PELA EQUIPE MEDICA QUE A VITIMA JÁ ESTARIA EM ÓBITO, POIS HAVIA SOFRIDO UMA PERFURAÇÃO PRÓXIMO AO CORAÇÃO. E QUE TAMBÉM HAVIA UMA VITIMA DE ARMA DE FOGO ATINGIDO NA CABEÇA QUE HAVIA ACABADO DE CHEGAR TRAZIDO POR TERCEIROS , LOGO FOMOS INFORMADOS QUE O HOMEM QUE TINHA LEVADO A VITIMA DE ARMA DE FOGO ESTARIA DO LADO DE FORA DO HOSPITAL. AO ENCONTRARMOS A PESSOA QUE HAVIA LEVADO A VITIMA EDUARDO DALLAPRIA ATE O HOSPITAL TAMBÉM FOI LOCALIZADO UMA ARMA DE FOGO ( ESPINGARDA) CALIBRE 36 COM UM CARTUCHO DEFLAGRADO PRÓXIMO A ELE. E QUE AO INDAGARMOS SOBRE A REFERIDA ARMA O MESMO NOS RELATOU QUE UM HOMEM CHAMADO EIDSON HAVIA DADO UM TIRO EM SEU AMIGO, E QUE O MESMO HAVIA TOMADO A REFERIDA ESPINGARDA DO AUTOR DO DISPARO E TERIA LEVADO ATE O HOSPITAL. ALGUNS MINUTOS DEPOIS A FAMÍLIA DO WANDERSON CLAUDINO ( VITIMA DE ARMA BRANCA), CHEGARAM AO HOSPITAL E JUNTO COM ELE TAMBÉM CHEGOU A TESTEMUNHA QUE DISSE TER VISTO O OCORRIDO. QUE SEGUNDO A TESTEMUNHA A VITIMA WANDERSON SE ENCONTRAVA NO BAR IGOR LANCHES, QUANDO O DAVI ELIAS O ABRAÇOU POR TRAZ E DESFERIU UM GOLPE DE FACA NO PEITO DA VITIMA, QUE FOI SOCORRIDO PARA O HOSPITAL SÃO LUCAS. O SUSPEITO DAVI RELATOU QUE ESTAVA EM SUA CASA E QUE O EIDSON ( TIO DA VITIMA EM ÓBITO WANDERSON), ADENTROU NA SUA RESIDÊNCIA E EFETUOU O DISPARO DE ARMA DE FOGO DE CONTRA O MESMO SENDO QUE O DISPARO VEIO A ATINGIR O EDUARDO DELLAPRIA. DIANTE DO OCORRIDO FOI DADO VOZ DE PRISÃO AO DAVI EM SEGUIDA CONDUZIDO JUNTAMENTE COM A ARMA DE FOGO PARA A DELPOL LOCAL PARA PROVIDENCIAS QUE O CASO REQUER. E O EDUARDO DELLAPRIA PERMANECEU NO HOSPITAL SOB CUIDADOS MÉDICOS. </t>
  </si>
  <si>
    <t>2018.144827</t>
  </si>
  <si>
    <t>TIAGO GONÇALVES DE FREITAS</t>
  </si>
  <si>
    <t>COCALINHO</t>
  </si>
  <si>
    <t>ALTO COCALINHO</t>
  </si>
  <si>
    <t>COMPARECEU NESTE NPM UM RAPAZ POR NOME DE DAVI O QUAL NOS RELATOU QUE EM FRENTE A CASA DE DANÇA NIGHT CLUB (FOFINHA) NO SETOR ALTO COCALINHO APÓS DISCUSSÃO O SUSPEITO SACOU DE UMA ARMA BRANCA (CANIVETE) E DESFERIU VÁRIOS GOLPES NA BARRIGA E VIRILHA DA VITIMA QUE FOI CONDUZIDA POR TERCEIROS ATE O HOSPITAL LOCAL ONDE FOI ATENDIDO PELO MEDICO PLANTONISTA DR ALMIRO E VEIO A ÓBITO.</t>
  </si>
  <si>
    <t>2018.144857</t>
  </si>
  <si>
    <t>PAULO COSTA</t>
  </si>
  <si>
    <t>SANTA CRUZ DO XINGU</t>
  </si>
  <si>
    <t>EUDORADO</t>
  </si>
  <si>
    <t>ESTE COPOM FOI INFORMADO VIA FONE POR PESSOA QUE NAO QUIS SE IDENTIFICAR QUE EM UMA FESTA NA LANCHONETE TUTU D NEGÃO TINHA UMA PESSOA VITIMA DE AGRESSÃO E ESTAVA COM GRAVE LESÕES DE FACA NO CORPO. DE IMEDIATO ESTE COPOM SOLICITOU APOIO DO SD PM J OLIVEIRA E SD PM LUIZ CUNHA E DESLOCAMOS ATE O LOCAL DO FATO ONDE FOMOS INFORMADO PELO SR MARCELO QUE TINHA UMA FESTA NAQUELE ESTABELECIMENTO E QUE A VITIMA TINHA SIDO AGREDIDA NA CALÇADA DA LANCHONETE POR MOTIVO DESCONHECIDO. EM SEGUIDA FOMOS AO PRONTO ATENDIMENTO E FOMOS INFORMADOS PELA MEDICA QUE A VITIMA CHEGOU SEM VIDADA NAQUELE PRONTO ATENDIMENTO. DE IMEDIATO COMUNICAMOS O ÓBITO VIA FONE A PJC NA PESSOA DO INVESTIGADOR HEITOR. SEGUNDO A SR CAMILA PRESENCIOU O OCORRIDO E QUE O SUSPEITO JOÃO CARLO AGREDIU COM UMA FACA A VITIMA PAULO COSTA E QUE SAIU NA GARUPA DA MOTO DO MARCOS SENTIDO IGNORADO. ESSA GUPM TEVE INFORMAÇÕES QUE O SUSPEITA HAVIA SAÍDO SENTIDO AO PA SANTA CLARA PARA ACASA DO SEU AVÔ ONDE ELE MORA, REALIZAMOS DILIGENCIAS NAQUELA REGIÃO INCLUSIVE NA CASA DO AVÔ DO SUSPEITO QUE NOS INFORMOU QUE ELE NÃO ESTAVA LA E NOS AUTORIZOU A OLHAR-MÓS NO INTERIOR DE SUA RESIDÊNCIA.REALIZEMOS VARIAS DILIGENCIAS POREM NÃO OBTIVEMOS EXITO EM LOCALIZAR O SUSPEITO.</t>
  </si>
  <si>
    <t>2018.144860</t>
  </si>
  <si>
    <t>VITOR DANIEL SILVA</t>
  </si>
  <si>
    <t>TABAPORA</t>
  </si>
  <si>
    <t>AMERICANA DO NORTE</t>
  </si>
  <si>
    <t>RELATA QUE SEU FILHO VEIO A ÓBITO DADO COMO HORÁRIO DA MORTE A HORA CITADA ACIMA, DIS QUE FOI INFORMADO POR UM COLEGA DA VITIMA QUE CHAMA ALEX QUE ATENDE PELO APELIDO DE (GEGA) QUE SEU FILHO TINHA SIDO VITIMA DE ESPANCAMENTO. RELATA AINDA QUE PROCUROU ATENDIMENTO MEDICO NA CIDADE QUE OCORREU FATO(CIDADE DE AMERICANA DO NORTE), MAS QUE NÃO TEVE EXITO NO ATENDIMENTO, E QUE TROUXE SEU FILHO EM CARRO PARA UPA ANDRE MAGGI DE SINOP PARA ATENDIMENTO, MAS QUE SEGUNDO A MEDICA DE PLANTÃO DR.AMANDA D. EVANGELISTA CRM-MT 7391,DISSE QUE SEU FILHO JÁ CHEGOU EM ÓBITO, DISSE TAMBÉM QUE ALEM DE VÁRIOS HEMATOMAS NA CABEÇA A VITIMA TAMBÉM FOI ALVEJADO POR UM DISPARO DE ARMA DE FOGO NO ABDOME DO LADO ESQUERDO, A COMUNICANTE NÃO SABE DIZER O NOME DA RUA E O NUMERO EXATO DO LOCAL DO FATO.</t>
  </si>
  <si>
    <t>2018.146470</t>
  </si>
  <si>
    <t>PHELIPPE SIQUEIRA DA CONCEICAO</t>
  </si>
  <si>
    <t>QUE ESTA EQUIPE PLANTONISTA, PERTENCENTE AO CARTÓRIO C2, FOI ACIONADA VIA CIOSP, ÀS 04H52MIN PARA ATENDER A UMA OCORRÊNCIA DE HOMICÍDIO. AO CHEGARMOS NO LOCAL DEPARAMOS COM A VÍTIMA CAÍDA EM DECÚBITO DORSAL, COM A CABEÇA PRÓXIMA AO BANCO DO PONTO DE TÁXI, COM APROXIMADAMENTE 2 PERFURAÇÕES POR ARMA DE FOGO. NO LOCAL, ENCONTRAMOS A POLICIA MILITAR QUE NOS RELATOU QUE UM CARRO PRETO HAVIA ABORDADO A VÍTIMA E EM SEGUIDA, REALIZOU OS DISPAROS. QUE EM DILIGÊNCIAS PELAS PROXIMIDADES, LOCALIZAMOS UM RAPAZ DE NOME WENDERSON, QUE NOS RELATOU QUE ESTAVA NO PONTO DE TÁXI JUNTAMENTE COM A VÍTIMA, MOMENTO EM QUE PASSOU UM CARRO JEEP RENEGADE POR DUAS VEZES E LOGO EM SEGUIDA UM CARRO PRATA SEDAN, PAROU NA RUA SÃO SEBASTIÃO E EM SEGUIDA DESCERAM 4 HOMENS, MANDANDO A VÍTIMA E ELE COLOCAREM A MÃO NA CABEÇA E RESPEITAR A POLÍCIA. SENDO QUE UM MORENO BAIXO, FORTE E OUTRO GORDO, BRANCO, LOIRO FICOU PRÓXIMO DE WENDERSON. NA SEQUÊNCIA, ELE OUVIU UM DISPARO DE ARMA, E LOGO EM SEGUIDA OUTRO, E GRITOS DE "AIAIAI" DA VÍTIMA PHELIPPE. DE IMEDIATO, OPTOU POR SAIR CORRENDO E EM SEGUIDA PULOU O MURO DE UMA RESIDENCIA PARA SE ESCONDER. WENDERSON RELATOU AINDA QUE OS 4 HOMENS LEVARAM OS APARELHOS CELULARES DELE E DA VÍTIMA PHELIPPE. DEIXAMOS UMA INTIMAÇÃO PARA WENDERSON COMPARECER A ESTA ESPECIALIZADA. COORDENADAS DO GPS 21L 0599628 8276242.</t>
  </si>
  <si>
    <t>2018.147012/2018.146975</t>
  </si>
  <si>
    <t>LUAN CARLOS DA SILVA</t>
  </si>
  <si>
    <t>SÃO JUDAS TADEU</t>
  </si>
  <si>
    <t>A G.U FOI ACIONADA VIA 190,O SOLICITANTE RELATOU QUE HAVIA UM HOMEM QUE FOI BALEADO E ESTAVA CAIDO AO SOLO NO BAIRRO SANTA CLARA. ESTA G.U DESLOCOU ATÉ O LOCAL ONDE AVISTOU A VÍTIMA CAÍDA AO SOLO , MOMENTO EM QUE FOI FEITO ISOLAMENTO DO LOCAL DE CRIME E VERIFICADO SINAIS VITAIS ONDE A VÍTIMA AINDA SE ENCONTRAVA COM VIDA, FOI ACIONADO O SAMU IMEDIATAMENTE, JUNTAMENTE COM A POLÍCIA CÍVIL, NO MOMENTO EM QUE O SAMU CHEGOU CERCA DE 15 MINUTOS DEPOIS DO FATO A EQUIPE DO SAMU CONSTATOU ÓBITO DA VÍTIMA, A POLÍCIA CÍVIL E A POLITEC SE FIZERAM PRESENTES POR VOLTA DAS 00:00 HORAS MOMENTO EM QUE A G.U PM PASSOU A RESPONSABILIDADE DO LOCAL DE CRIME A EQUIPE DA POLÍCIA CIVIL E DOS PERITOS CRIMINAIS. CONFORME RELATOS DA TESTEMUNHA QUE É TIO DA VÍTIMA, QUE ESTAVAM ELE E A VITIMA ANDANDO PELA RUA C , FORAM SURPREENDIDOS POR DOIS SUSPEITOS QUE ESTAVAM EM UMA MOTOCICLETA NÃO FOI VIZUALIZADA A COR DA MOTO, SENDO QUE O CARONA SACOU DE UMA ARMA DE FOGO APARENTANDO SER PISTOLA E EFETUOU VÁRIOS DISPAROS NA VITIMA QUE VEIO A CAIR AO SOLO, OS SUSPEITOS NÃO IDENTIFICADOS SAIRAM EM ALTA VELOCIDADE TOMANDO RUMO IGNORADO. AS GUARNIÇÕES PM REALIZARAM DILIGENCIAS PORÉM SEM EXITO, ESTE BO FOI CONFECCIONADO E ENVIADO PARA DELEGACIA DE POLICIA CIVIL PARA QUE SEJA TOMADAS AS PROVIDENCIAS CABÍVEIS.</t>
  </si>
  <si>
    <t>2018.147027/2018147080</t>
  </si>
  <si>
    <t>JOÃO CARLOS DOS SANTOS</t>
  </si>
  <si>
    <t>SANTA ROSA II</t>
  </si>
  <si>
    <t>A GUARNIÇÃO DA VIATURA 6043 FOI ACIONADA VIA CIOSP PARA ATENDIMENTO DE OCORRENCIA DE DISPARO DE ARMA DE FOGO NA RUA ARGENTINA DO BAIRRO SANTA ROSA 2. AO CHEGAR NO LOCAL A GUARNIÇÃO DEPAROU COM UM INDIVIDUO CAÍDO AO SOLO. FOI FEITO CONTATO COM A TESTEMUNHA JOÃO MATHEUS (SOBRINHO DA VITIMA) QUE INFORMOU QUE UM INDIVIDUO CONHECIDO COMO "PEPE" SE APROXIMOU DA VITIMA EM UMA MOTOCICLETA HONDA BIZ DE COR PRETA E EFETUOU VARIOS DISPAROS E EM SEGUIDA EVADIU-SE DO LOCAL TOMANDO RUMO IGNORADO. AINDA SEGUNDO INFORMAÇÃO O SUSPEITO DE EFETUAR OS DISPAROS RESIDE NA RUA CHILE DO MESMO BAIRRO E É PARENTE DO VULGO "ARNALDINHO". O SAMU ESTEVE NO LOCAL E CONSTATOU O OBITO, ASSIM FORAM ACIONADAS A DEHPP, IML E POLITEC PARA DEMAIS PROVIDENCIAS. EM POSSE DAS INFORMAÇÕES A GUARNIÇÃO REGISTRA O OCORRIDO E DEMAIS PROVIDENCIAS.</t>
  </si>
  <si>
    <t>2018.148595</t>
  </si>
  <si>
    <t>SEBASTIAO RODRIGUES DE OLIVEIRA</t>
  </si>
  <si>
    <t>A EQUIPE DE INVESTIGADORES FOI SOLICITADA AO ATENDIMENTO DE OCORRÊNCIA DE HOMICIDIO, OCORRIDO EM FRENTE AO PSF - VILA GUAPORÉ, SENDO QUE AO CHEGARMOS NO LOCAL JÁ SE ENCONTRAVAM OS PMS MOACIR E DALECIO, E OS BARES QUE FICAM PRÓXIMO AO LOCAL JÁ ESTAVAM FECHADOS. A VÍTIMA ESTAVA COM ALGUNS HEMATOMAS CARACTERISTICOS DE AGRESSÃO, E FERIMENTOS PERFURO-CORTANTES NA LATERAL ESQUERDA DO TROCO, NAS COSTAS E NO PESCOÇO. EM CONVERSA COM UMA TESTEMUNHA ESTA RELATOU QUE ANTES DO FATO O CORPO DE BOMBEIROS COMPARECEU NO LOCAL PARA ATENDER A VITIMA QUE ESTAVA MUITO EMBRIAGADA, MAS APÓS ESTE ATENDIMENTO NÃO PRESENCIOU OUTRO FATO. QUE EM CONVERSA COM OS BOMBEIROS GRAZIANI ROSSI E THIAGO RICARDO, ESTES NOS INFORMARAM QUE FORAM SOLICITADOS MAS A VÍTIMA RECUSOU ATENDIMENTO, E LOGO APÓS CERCA DE UMA HORA, RECEBERAM SOLICITAÇÃO NOVAMENTE E QUANDO CHEGARAM NO LOCAL A VÍTIMA JÁ SE ENCONTRAVA SEM VIDA. QUE RELATARAM AINDA QUE NO PRIMEIRO ATENDIMENTO OS BARES DA REGIAO ESTAVAM TODOS ABERTOS.</t>
  </si>
  <si>
    <t>2018.150034/2018.150078</t>
  </si>
  <si>
    <t>ROBERTO RODRIGUES DA COSTA</t>
  </si>
  <si>
    <t>ESTA GUPM FOI ACIONADA VIA COPOM, PARA ATENDIMENTO DE OCORRÊNCIA DE VÍTIMA DE DISPARO DE ARMA DE FOGO, NA RUA PÉROLA NR 459E NO BAIRRO RIO VERDE. AO CHEGAR NO LOCAL, ENCONTRAMOS A VÍTIMA, O SR ROBERTO RODRIGO DA COSTA, AO SOLO, APARENTEMENTE COM UM FERIMENTO NA CABEÇA, JUNTAMENTE COM SUA MÃE , PAI E IRMÃ. DIANTE DOS FATOS, FOI ACIONADO O CORPO DE BOMBEIROS MILITAR, QUE RAPIDAMENTE ENCAMINHOU A VÍTIMA ATÉ O HOSPITAL SÃO LUCAS, PARA RECEBER ATENDIMENTO MÉDICO EMERGENCIAL. EM CONVERSA COM A MÃE DA VÍTIMA, FOI RELATADO QUE UMA PESSOA CHAMOU SEU FILHO ATÉ A FRENTE DA SUA CASA, PESSOA QUE ELA NÃO SOUBE IDENTIFICAR, E QUE APÓS SEU FILHO O ATENDER E IR ATÉ A FRENTE DE SUA RESIDÊNCIA, ELA ESCUTOU UM DISPARO DE ARMA DE FOGO. AO SAIR DE SUA CASA, ENCONTROU SEU FILHO NO CHÃO , JÁ FERIDO. O PAI DA VÍTIMA RELATOU PARA GUPM, QUE SEU FILHO ERA MUITO PROBLEMÁTICO, USAVA VÁRIOS TIPOS DE ENTORPECENTE E QUE JÁ HAVIA COMETIDO CRIMES NO ESTADO DE PARANÁ, RELACIONADO A ROUBO E A TRÁFICO ILÍCITO DE DROGAS. RESSALTA-SE QUE A VÍTIMA ESTAVA USANDO , TORNOZELEIRA ELETRÔNICA , PROVAVELMENTE SIMBOLIZANDO ESTAR NO REGIME SEMI-ABERTO DO SISTEMA PENITENCIÁRIO. POR DERRADEIRO, ANTES DA CONFECÇÃO DO PRESENTE DOCUMENTO, FOMOS INFORMADOS PELO HOSPITAL PARA QUAL A VÍTIMA FOI CONDUZIDA, QUE ELE NÃO RESISTIU AOS FERIMENTOS, VINDO À ÓBITO.</t>
  </si>
  <si>
    <t>2018.151714</t>
  </si>
  <si>
    <t>VALMIR CASSOL</t>
  </si>
  <si>
    <t>DISTRITO TRÊS FRONTEIRAS</t>
  </si>
  <si>
    <t>FOMOS INFORMADOS VIA 190 NA DATA DE 10/05/2018 POR VOLTA DE 04HOO DA MANHA DE QUE HAVERIA OCORRIDO UM DUPLO HOMICÍDIO NO DISTRITO DE TRES FRONTEIRAS A CERCA DE 150 KM DE DISTANCIA DO DISTRITO DE GUARIBA ESTA GU PM ENTAO SE DESLOCOU AO LOCAL DO FATO CHEGANDO AO LOCAL FOI CONSTATADO QUE REALMENTE HOUVE O DUPLO HOMICÍDIO POIS AS VITIMAS ESTAVAM CAIDAS AO SOLO, FORAM VITIMAS DE DISPAROS DE ARMAS DE FOGO DE CALIBRE DESCONHECIDO COMO NÃO HAVIA SUSPEITOS NEM TESTEMUNHAS DO FATO, ESTA GU PM FEZ O ISOLAMENTO DO LOCAL E AGUARDAMOS A CHEGADA DA POLICIA CIVIL PARA TOMAR AS DEVIDAS PROVIDENCIAS. DAS DUAS VITIMAS DO HOMICÍDIO SOMENTE IDENTIFICAMOS O SENHOR VALMIR CASSOL, A SEGUNDA VITIMA NAO OBTIVEMOS INFORMAÇÕES A RESPEITO DO MESMO, POPULARES APENAS INFORMARAM QUE O CONHECIAM COMO JOSE OU NEGAO.</t>
  </si>
  <si>
    <t>2018.151670</t>
  </si>
  <si>
    <t>JEAN CARLOS SOARES DA CONCEICAO</t>
  </si>
  <si>
    <t>SÃO JERONIMO</t>
  </si>
  <si>
    <t>QUE A EQUIPE FOI ACIONADA PARA ATENDER UMA OCORRÊNCIA DE HOMICÍDIO NA RUA NORONHA DOS SANTOS QUADRA 01 NÚMERO 07 NO BAIRRO SÃO JERONIMO EM VÁRZEA GRANDE - MT, NO LOCAL A VÍTIMA ESTAVA CAÍDA NO QUARTO NA POSIÇÃO DECÚBITO VENTRAL COM VÁRIAS PERFURAÇÕES NO CORPO ALÉM DE UM CABO DE MADEIRA SOBRE A CABEÇA OBJETO ESTE QUE FOI USADO PELOS AGRESSORES DURANTE A EXECUÇÃO. A VITIMA JEAN CARLOS SOARES DA CONCEIÇÃO 38 ANOS ESTAVA NA RESIDENCIA COM DIANA DE SOUZA E HELOISA CAMPOS QUANDO BATERAM NO PORTÃO E 03 (TRÊS) ELEMENTOS ADENTRARAM ATIRANDO NA VÍTIMA QUE CORREU ATÉ O QUARTO ONDE FOI SEGUIDO E EXECUTADO COM TIROS E PAULADAS NA CABEÇA.</t>
  </si>
  <si>
    <t>2018.152607</t>
  </si>
  <si>
    <t>WONNER SILVA RODRIGUES CAMPOS</t>
  </si>
  <si>
    <t>A GU PM EM RONDAS RECEBEU INFORMAÇÃO VIA 190 DE QUE TERIA UMA VÍTIMA DE DISPARO DE ARMA DE FOGO NA RUA BERI POCONÉ FRENTE A LANCHONETE CASA VERDE.SENDO ASSIM A GUARNIÇÃO DESLOCOU E AO CHEGAR NO LOCAL DO FATO DEPAROU COM A VÍTIMA WONNER SILVA RODRIGUES CAMPOS AO SOLO E DE PRONTO FOI ACIONADO O SAMU QUE AO CHEGAR NO LOCAL PRESTOU SOCORRO A VÍTIMA E ENCAMINHOU O MESMO ATÉ O PAM, POREM SEGUNDO MÉDICO DE PLANTAO A VÍTIMA JÁ CHEGOU NO PAM SEM VIDA. A TESTEMUNHA WILLIAN JONATAN RELATOU A GUARNIÇÃO QUE ESTAVA COM A VÍTIMA NA LANCHONETE CASA VERDE E QUE AMBOS ESTAVAM SAINDO DO ESTABELECIMENTO QUANDO FORAM SURPREENDIDOS POR DOIS SUSPEITOS A PÉ COM MASCARAS NO ROSTO E QUE UM DOS SUSPEITOS EM POSSE DE UMA ARMA DE FOGO FOI ATÉ A VÍTIMA WONNER E PEDIU A CHAVE DA MOTO, POREM A VÍTIMA SE RECUSOU A ENTREGAR A CHAVE DO VEÍCULO E TERIA TENTADO UMA REAÇÃO CONTRA O SUSPEITO QUE DISPAROU UMA VEZ CONTRA A VÍTIMA WONNER ATINGINDO-O NA ALTURA DO TORAX E QUE EM SEGUIDA AMBOS OS SUSPEITOS TOMARAM RUMO IGNORADO A PÉ POR UM TERRENO BALDIO DE FRENTE A LANCHONETE. A GUARNIÇÃO PM PRESERVOU O LOCAL ATÉ A CHEGADA DA PJC E POSTERIORMENTE CONFECCIONOU E ENCAMINHOU ESTE BOLETIM PARA DELEGACIA LOCAL PARA DEVIDOS FINS.</t>
  </si>
  <si>
    <t>2018.152881/2018.152997</t>
  </si>
  <si>
    <t>JOSE JOAQUIM DA CRUZ</t>
  </si>
  <si>
    <t>DISTRITO DA GUIA</t>
  </si>
  <si>
    <t>A GUARNIÇÃO DA VTR 9188 FOI ACIONADA POR POPULARES POR VOLTA DAS 7 DA MANHA ONDE PASSARAM A INFORMAR QUE NO BAR MANGUEIRAL HAVIA UMA VITIMA DE HOMICÍDIO. AO CHEGAR PELO LOCAL A GUARNIÇÃO CONSTATOU A VERACIDADE DOS FATOS VERIFICANDO QUE A VITIMA NÃO APRESENTAVA SINAIS VITAL ONDE FOI FEITO O ISOLAMENTO DO LOCAL E SOLICITADO A PRESENÇA DA POLICIA JUDICIARIA CIVIL BEM COMO POLITEC. POSTERIOR A GUARNIÇÃO DESLOCOU A CENTRAL DE FLAGRANTES PARA REGISTRO DO BOLETIM DE OCORRÊNCIA.</t>
  </si>
  <si>
    <t>2018.153165/2018.153127</t>
  </si>
  <si>
    <t>JOSE PEREIRA CABRAL</t>
  </si>
  <si>
    <t>QUANDO ESTA GUPM ESTAVA SAINDO DO HOSPITAL REGIONAL EM ATENDIMENTO A OUTRA OCORRÊNCIA, FOMOS INFORMADO PELO SR ADRIANO SANTOS SILVA CABRAL QUE SEU PAI TERIA DADO ENTRADA NO REFERIDO HOSPITAL VITIMA DE ARMA DE FOGO. SEGUNDO O SOLICITANTE O SEU PAI ESTARIA PESCANDO NO RIO VERDE, MAS QUE EM VIRTUDE DO MESMO ESTAR DEMORANDO PARA VOLTAR DA PESCARIA O SOLICITANTE SE DESLOCOU ATÉ O RIO ONDE O SEU PAI ESTAVA PESCANDO, QUANDO VIU SEU PAI CAÍDO AO SOLO, ONDE ENTÃO REALIZOU O SOCORRO ATÉ O HOSPITAL REGIONAL. SEGUNDO AINDA O SOLICITANTE O SEU PAI VEI COM VIDA ATÉ PROXIMO DO BAIRRO CAROLINA E NO TRAJETO ATÉ O HOSPITAL RELATOU QUE FOI ATINGIDO PELOS DISPAROS DE ARMA DE FOGO POR VOLTA DAS 15H30MIN E QUE O AUTOR DOS DISPAROS SERIA UM INDIVIDUO CONHECIDO PELA ALCUNHA DE PEDRO MARANHENSE. A VIATURA DO GRUPO DE APOIO FOI AO LOCAL JUNTAMENTE COM PARENTES DA VITIMA E REALIZOU DILIGENCIAS NO INTUITO DE LOCALIZAR O AUTOR DO CRIME, PORÉM NÃO TEVE EXITO. FOI LAVRADO O PRESENTE BOPM PARA PROVIDENCIAS DE PRAXE.</t>
  </si>
  <si>
    <t>2018.153236</t>
  </si>
  <si>
    <t>N.I. 014</t>
  </si>
  <si>
    <t>JUPIARA</t>
  </si>
  <si>
    <t>FOMOS INFORMADOS PELA POLÍCIA MILITAR SOBRE UM HOMICÍDIO OCORRIDO NO BAIRRO JUPIARA, NA RUA PARALELA. DESLOCAMOS ATÉ O LOCAL, ONDE ENCONTRAMOS OS POLICIAIS MILITARES SGT SAMPAIO E SD BIRMAN QUE FORAM OS PRIMEIROS POLICIAIS QUE CHEGARAM NO LOCAL. QUE POPULARES NOS INFORMARAM QUE A VITIMA ERA CONHECIDA COMO "NEGÃO" E "MINERO". AS TESTEMUNHAS NOS RELATARAM QUE OUVIRAM O BARULHO DE UMA MOTOCICLETA 125 FAN ANTIGA, EM SEGUIDA, OUVIRAM UM DISPARO DE ARMA DE FOGO E ALGUÉM GRITANDO: "TÁ BOM, TÁ BOM, VAMOS EMBORA", DEPOIS PROVAVELMENTE MAIS 5 DISPAROS E QUE A MOTO FUGIU PELA RUA PARALELA SENTIDO RUA DO SABER. FORMOS INFORMADOS QUE A VITIMA SE ENVOLVEU NUMA BRIGA NO BAR BRUTUS, NUM TORNEIO DE SINUCA, NA SEMANA PASSADA, LOCALIZADO NA AVENIDA SANTA TEREZA. QUE A EQUIPE DA POLITEC FOI ACIONADA, LUDILEIA, MARIA LUIZA E RICARDO. E DURANTE A PERICIA, LOCALIZARAM 6 CAPSULAS DE MUNIÇÃO 380 ESPALHADAS PRÓXIMO DA VITIMA E UMA PEDRA DE SUBSTANCIA APARENTANDO SER ENTORPECENTE, PRESO NA CINTURA DA VITIMA. A VITIMA TRABALHOU NO SITIO DO SR.PEDRO, PROPRIETÁRIO DA ELÉTRICA DOIS AMIGOS. A VITIMA FOI ENCAMINHADA PARA REALIZAR O EXAME DE NECROPSIA NO IML DE PRIMAVERA DO LESTE-MT. NÃO FOI LOCALIZADO NENHUM DOCUMENTO DE IDENTIFICAÇÃO DA VITIMA.</t>
  </si>
  <si>
    <t>2018.153338</t>
  </si>
  <si>
    <t>JHONATA PAULO SOUSA</t>
  </si>
  <si>
    <t>COLINA I</t>
  </si>
  <si>
    <t>ESTA GU/PM RECEBEU COMUNICADO VIA 190 (COPOM), SOBRE DISPAROS DE ARMA DE FOGO NA RUA DAS PRIMAVERAS, BAIRRO ALTOS DA COLINA, CHEGANDO NO REFERIDO LOCAL FOI CONSTATADO QUE A VÍTIMA DOS DISPAROS JÁ ENCONTRAVA-SE EM ÓBITO NA RESIDÊNCIA, SEGUNDO RELATO DA TESTEMUNHA DOIS HOMENS, UM MAGRO E ALTO E O OUTRO DE ESTATURA MÉDIA, ENTRARAM RAPIDAMENTE NO QUINTAL DA RESIDÊNCIA E JÁ FORAM DIRETAMENTE EM DIREÇÃO AO INTERIOR DA REFERIDA RESIDÊNCIA, ONDE MANDARAM TODOS FICAREM NO SEU DEVIDO LOCAL E LOGO DEPOIS EFETUARAM ALGUNS DISPAROS NA VÍTIMA, ONDE ACERTARAM A VÍTIMA NA REGIÃO DA CABEÇA. A TESTEMUNHA TAMBÉM RELATOU QUE OS DOIS HOMENS ESTAVAM ENCAPUZADOS E QUE QUANDO OS VIU NA PORTA OS MESMOS APENAS MANDARAM ELE VIRAR DE COSTAS E LOGO EM SEGUIDA JÁ OUVIU OS DISPAROS.A GU/PM PERMANECEU NO LOCAL, ISOLANDO A CENA DO CRIME ATÉ A CHEGADA DO INVESTIGADOR DA POLICIAL CIVIL, E POSTERIORMENTE A CHEGADA DA POLITEC.</t>
  </si>
  <si>
    <t>2018.153351</t>
  </si>
  <si>
    <t>LAZARO RODRIGUES MARTINS</t>
  </si>
  <si>
    <t>VILA SANTA TERSINHA</t>
  </si>
  <si>
    <t>FOMOS INFORMADOS VIA 190,QUE NO BAIRRO SANTA TEREZINHA HAVIA OCORRIDO UM HOMICÍDIO,DESLOCAMOS ATE O LOCAL E CONSTATAMOS O FATO,A VITIMA ENCONTRAVA-SE CAÍDA DO LADO DE FORA DO CENTRO COMUNITÁRIO,LOCAL AONDE RESIDIA,COM VARIAS PERFURAÇÕES DE FACA PELO CORPO E NO PESCOÇO,E INDAGADO POPULARES QUE ESTAVAM NO LOCAL REPONDERAM QUE NINGUÉM OUVIU E NEM VIRAM NADA.FOI INFORMADO POR ESTA GU PM A POLICIA CIVIL QUE SOLICITOU A POLITEC PARA OS PROCEDIMENTOS.</t>
  </si>
  <si>
    <t>2018.153560</t>
  </si>
  <si>
    <t>JONATHAN WILLIAN DA SILVA FONTOURA</t>
  </si>
  <si>
    <t>SETOR 4 TIJUCAL</t>
  </si>
  <si>
    <t>ESTA EQUIPE DE PLANTONISTA DESTA ESPECIALIZADA FOI ACIONADA VIA CIOSP POR VOLTA DAS 09H53MIN DO DIA 13/05/2018 PARA ATENDER OCORRÊNCIA DE NATUREZA HOMICÍDIO, LOCALIZADA NA RUA 402, BAIRRO TIJUCAL, NESTA CAPITAL. NO LOCAL A VÍTIMA FOI IDENTIFICADO PELA GENITORA COMO SENDO JONATHAN WILLIAM DA SILVA FONTOURA, 20 ANOS DE IDADE, A VÍTIMA FOI ENCONTRADO NA POSIÇÃO DECÚBITO VENTRAL E APRESENTAVA TRES PERFURAÇÕES NA REGIÃO DO ABDÔMEN PROVOCADOS POR ARMA DE FOGO. DE ACORDO COM A GENITORA DA VÍTIMA A SENHORA SILVANA DA SILVA FONTOURA ( 65 99224-1747/ 99236-6446) A VÍTIMA ERA USUÁRIO DE SUBSTÂNCIAS ENTORPECENTES, TINHA UMA VIDA PROBLEMÁTICA E COM HISTÓRICO DE CRIMES, E QUANDO ERA MENOR DE IDADE COMETEU ATO INFRACIONAL DE NATUREZA ROUBO E FURTO, O QUAL RESPONDEU NA DELEGACIA ESPECIALIZADA DO ADOLESCENTE DE CUIABÁ, E QUE DEPOIS QUE ATINGIU A MAIORIDADE RESOLVEU MORAR SOZINHO PARA ENTÃO VIVER A SUA VIDA, SOUBE QUE SEU FILHO DIVIDIA RESIDÊNCIA COM ALGUMAS PESSOAS QUE NÃO SOUBE PRECISAR AO CERTO DENTRE ELES O SR DITO ( QUE NÃO SE ENCONTRAVA PELO LOCAL). SEGUNDO MORADORES DA REGIÃO OUVIRAM CERCA DE TRES DISPAROS DE ARMA DE FOGO POR VOLTA DAS 5H30MIN DA PRESENTE DATA. COORDENADA GPS 21L 0606661/8271353.</t>
  </si>
  <si>
    <t>2018.153577/2018.153745</t>
  </si>
  <si>
    <t>N.I. 015</t>
  </si>
  <si>
    <t>CENTRO NORTE</t>
  </si>
  <si>
    <t>A GUARNIÇÃO DA VTR:8358 REALIZAVA RONDAS PELA ÁREA CENTRAL,QUANDO POPULARES INFORMARAM QUE NA RUA VOLUNTÁRIOS DA PÁTRIA, ESQUINA COM A PEDRO CELESTINO, UM INDIVIDUO TERIA SIDO ESFAQUEADO. A GUARNIÇÃO CHEGOU NO LOCAL, CONSTATOU A VERACIDADE DA DENÚNCIA, ONDE ENCONTROU UMA PESSOA DO SEXO MASCULINO, APARENTANDO TER 50 ANOS,CAÍDO AO SOLO TODO ENSANGUENTA. COM ISSO, FOI ACIONADO UMA EQUIPE DO SAMU QUE SE FEZ PRESENTE NO LOCAL, APÓS EXAMINAR A VITIMA, CONSTATOU QUE JÁ SE ENCONTRAVA EM ÓBITO. DIANTE DISSO, A GUARNIÇÃO ACIONOU A D.H.P.P, POLITEC, I.M.L, QUE REALIZARAM DEMAIS PROCEDIMENTOS. AINDA PELO LOCAL A GUARNIÇÃO RECEBEU INFORMAÇÕES DE POPULARES DE QUE A VITIMA ESTARIA DE POSSE DE UMA CERTA QUANTIA EM DINHEIRO, NUM BAR PRÓXIMO AO LOCAL DO CRIME E QUE AO SAIR DO BAR FORA SEGUIDO POR MORADORES DE RUA, OS QUAIS TERIAM ABORDADO A VITIMA E DESFERIDO GOLPE DE FACA, ATINGINDO A VITIMA NA ALTURA DO CORAÇÃO. DIANTE DOS FATOS, FOI CONFECCIONADO O BOLETIM DE OCORRÊNCIA E REGISTRADO NA D.H.P.P PARA DEMAIS PROVIDENCIAS LEGAIS.</t>
  </si>
  <si>
    <t>2018.153888</t>
  </si>
  <si>
    <t>HILDES CHAVES DE MAGALHÃES</t>
  </si>
  <si>
    <t>ESTÁ EQUIPE PLANTONISTA FOI ACIONADA PELO CIOSP PARA LIBERAÇÃO DE UMA VITIMA DE DISPARO DE ARMA DE FOGO, INTERNADA NO PSM/CUIABÁ Á APROXIMADAMENTE 60 DIAS. DIANTE DA SOLICITAÇÃO DESLOCAMOS ATÉ A UNIDADE DE SAÚDE PARA PROVIDENCIAR A AUTORIZAÇÃO E LIBERAÇÃO AO IML, COMO PARA PRIMEIRAS COLETAS DE INFORMAÇÕES SOBRE A AUTORIA DO FATO.NO LOCAL ENTREVISTAMOS O IRMÃO DA VITIMA, QUE FOI INTIMADO A COMPARECER A DEHPP NA PRÓXIMA QUINTA FEIRA ÁS 14:30 HORAS PARA DEPOR SOBRE O HOMICÍDIO DO IRMÃO. SEGUE EM ANEXO PRONTUÁRIOS CEDIDOS PELO PRONTO SOCORRO DE CUIABÁ.</t>
  </si>
  <si>
    <t>2018.153928</t>
  </si>
  <si>
    <t>JULIANO DA ROCHA OLIVEIRA</t>
  </si>
  <si>
    <t>PRIMAVERA</t>
  </si>
  <si>
    <t>TRANSCREVO O BOPM Nº200/2018 "ESTA GUPM RECEBEU UMA LIGAÇÃO VIA 190, ONDE A SOLICITANTE RELATOU QUE NA RUA VITÓRIA RÉGIA OUVIU DOIS DISPAROS DE ARMA DE FOGO; DESLOCAMO-NOS RAPIDAMENTE ATÉ O LOCAL DA OCORRÊNCIA, AO CHEGARMOS AO LOCAL NOS DEPARAMOS COM A PORTA DA FRENTE DA RESIDÊNCIA ABERTA E AO NOS APROXIMARMOS, ENCONTRAMOS O CORPO DO SENHOR JULIANO DA ROCHA OLIVEIRA JÁ SEM SINAIS VITAIS, O CORPO ESTAVA NA ENTRADA DA SALA ENTRE OS DOIS SOFÁS, A CASA PERTENCE AO SENHOR NEWTON FARIAS DA SILVA E O MESMO NÃO SE ENCONTRAVA NO LOCAL, CHEGANDO POUCAS HORAS DEPOIS QUE A GUPM NA RESIDÊNCIA, O MESMO AFIRMOU ESTAR FORA DE CASA DESDE AS 11H00MIN DA MANHÃ DO MESMO DIA E QUE A VÍTIMA ESTAVA PARANDO NA CASA AO LADO, QUE FICA NO MESMO LOTE. FOI FEITO O ISOLAMENTO DO LOCAL NÃO DEIXANDO A APROXIMAÇÃO DE POPULARES E FOI FEITO A VARREDURA DO LOCAL NO INTUITO DE LOCALIZAR ALGUM SUSPEITO, MAS NADA FOI ENCONTRADO, À VÍTIMA APARENTEMENTE ESTAVA JANTANDO POR TER UMA VASILHA DE COMIDA NO CHÃO COM ARROZ, NO LOCAL TINHA DUAS CAPSULAS DE ARMA DE FOGO, A MORTE POSSIVELMENTE OCORREU PELAS COSTAS, JÁ QUE NÃO FOI VISUALIZADO NEM UM SINAL DE PERFURAÇÃO NA PARTE FRONTAL DA VÍTIMA. AGUARDAMOS A CHEGADA DOS INVESTIGADORES LUANDER E KLEBSON QUE CONTINUARAM A OCORRÊNCIA. DIANTE DOS FATOS FOI CONFECCIONADO O PRESENTE BO E REGISTRADO NA DEL POL PARA AS DEMAIS PROVIDÊNCIAS".</t>
  </si>
  <si>
    <t>2018.154520</t>
  </si>
  <si>
    <t>THAIS MARRIETTE DE SOUZA PICITELLI</t>
  </si>
  <si>
    <t>FOMOS ACIONADOS PELA POLÍCIA MILITAR INFORMANDO QUE HAVIA SIDO ENCONTRADO UM CORPO DE UMA MULHER EM UMA ÁREA ABANDONADA, NO CENTRO DA CIDADE, EM FRENTE A ESCOLA TÉCNICA PIRÂMIDE, NA AVENIDA BRASIL. DESLOCAMOS AO LOCAL ACIMA CITADO, AO CHEGARMOS AO LOCAL ENCONTRAMOS A POLÍCIA MILITAR E JÁ ACIONAMOS A POLITEC PARA COMPARECER AO LOCAL. O CORPO FOI LOCALIZADO EM UMA ÁREA DE CONSTRUÇÃO ABANDONADA, QUE SERVIA PARA USUÁRIOS DE ENTORPECENTES CONSUMIREM DROGAS, POR SER UM LOCAL ISOLADO. CONFORME INFORMAÇÕES CEDIDAS PELOS PERITOS, A VÍTIMA TINHA UMA PERFURAÇÃO NA CABEÇA E NA REGIÃO DO PESCOÇO, CONTUDO, NÃO SOUBERAM INFORMAR SE ESSAS PERFURAÇÕES SEJAM DE ARMA DE FOGO, SOMENTE APÓS A AUTÓPSIA SERÁ POSSÍVEL IDENTIFICAR A CAUSA DA MORTE. NÃO FOI ENCONTRADO COM A VÍTIMA DOCUMENTOS PESSOAIS. FORAM ACONDICIONADOS EM UM ENVELOPE COM LACRE NÚMERO 06010905, PAR DE SAPATINHAS UMA CHAVE E UM ISQUEIRO.</t>
  </si>
  <si>
    <t>2018.154575</t>
  </si>
  <si>
    <t>ELIEL BERNARDO DOS SANTOS</t>
  </si>
  <si>
    <t>FOMOS ACIONADOS VIA CIOSP PARA LIBERAÇÃO DE CADÁVER NO PRONTO SOCORRO DE VÁRZEA GRANDE. NO LOCAL, FOMOS INFORMADOS PELO DOCUMENTO DE INTERNAÇÃO QUE A VÍTIMA FOI SOCORRIDA POR FAMILIARES À AQUELA UNIDADE APÓS TER SOFRIDO FERIMENTO NA REGIÃO ABDOMINAL, QUE O FERIMENTO FOI PROVOCADO POR (P.A.F.) A VÍTIMA VEIO A ÓBITO NESTA DATA. EM CONVERSAS COM FAMILIARES, ESTES NOS RELATARAM QUE A VÍTIMA HAVIA SE DIRIGIDO ATÉ UMA DISTRIBUIDORA DE BEBIDAS, ONDE FOI ABORDADO PELO SUSPEITO O QUAL POSTERIORMENTE A UMA BREVE CONVERSA EFETUOU UM DISPARO DE ARMA DE FOGO QUE ATINGIU A VÍTIMA NA REGIÃO ABDOMINAL, QUE ESTE FOI PRONTAMENTE SOCORRIDO ATÉ O (P.S.M) DE VÁRZEA GRANDE. INFORMAM AINDA QUE POSSIVELMENTE O AUTOR DO DISPARO SEJA CONHECIDO, POIS QUANDO SE APROXIMOU, PRONUNCIOU O NOME DA VÍTIMA. NADA MAIS DECLAROU.</t>
  </si>
  <si>
    <t>2018.155368</t>
  </si>
  <si>
    <t>EDMILSON FILHO ALVES DA SILVA</t>
  </si>
  <si>
    <t>JARDIM IPANEMA</t>
  </si>
  <si>
    <t>ATENDENDO SOLICITAÇÃO VIA CIOSP INFORMANDO QUE NO ENDEREÇO MENCIONADO HAVIA OCORRIDO UM HOMICÍDIO. AO CHEGARMOS NO LOCAL A EQUIPE DO SAMU JÁ SE ENCONTRAVA, ONDE FOI CONSTATADO O ÓBITO DA VITIMA. NO LOCAL SEGUNDO INFORMAÇÕES DE TERCEIROS, A VITIMA HAVIA ACABADO DE ADENTRAR O VEICULO QUANDO APROXIMOU UM INDIVIDUO EM UMA MOTOCICLETA ALTA E EFETUOU VÁRIOS DISPAROS EM SUA DIREÇÃO, OS QUAIS APARENTEMENTE ATINGIRAM A CABEÇA DA VITIMA. DIANTE DOS FATOS REALIZAMOS O ISOLAMENTO DO LOCAL E ACIONAMOS A EQUIPE DA PJC E POLITEC, QUE ESTIVERAM NO LOCAL E REALIZARAM OS PROCEDIMENTO CABÍVEIS.</t>
  </si>
  <si>
    <t>2018.156802/2018.156812</t>
  </si>
  <si>
    <t>CELIA REGINA MAGALHAES</t>
  </si>
  <si>
    <t>JARDIM NOVO HORIZONTE</t>
  </si>
  <si>
    <t>ESTA GU PM FOI ACIONADO PELO CIOSP, PARA DESLOCAR ATÉ A AVENIDA FREI COIMBRA DO BAIRRO NOVO HORIZONTE, ONDE HAVIA UMA PESSOA AO SOLO NO PATIO DE UMA KITINETE, O QUAL TERIA SIDO FERIDO POR ARMA BRANCA. NO LOCAL ENCONTRAMOS A VÍTIMA CAÍDO AO SOLO E COM VÁRIAS PERFURAÇÕES PELO CORPO, PROVOCADO POSSIVELMENTE POR UM MATERIAL CONTUNDENTE (ARMA BRANCA). DIANTE DA SITUAÇÃO E APÓS A AUTORIZAÇÃO DO PROPRIETÁRIO DA KITINETE, SENHOR ANTENOR PEDERSINI, FOI FEITO O ARROMBAMENTO DO QUARTO DA KITINETE, ONDE SEGUNDO O PROPRIETÁRIO, SENHOR ANTENOR, MORAVA UM CIDADÃO QUE HAVIA DISCUTIDO MOMENTO ANTES COM A VÍTIMA. NO MOMENTO CHEGOU A TESTEMUNHA REGINALDO, O QUAL AFIRMOU QUE O SUSPEITO DO CRIME ERA O MARIDO DA VÍTIMA. DIANTE DO FATO FOI ACIONADO A EQUIPE DO SAMU, QUE FOI AO LOCAL E CONSTATOU O ÓBITO DA VÍTIMA. FOI ACIONADO OS ÓRGÃOS COMPETENTES: DHPP, POLITEC E IML, QUE FORAM AO LOCAL E TOMARAM PROVIDENCIAS SOBRE O CASO. OBS: FOI FEITO DILIGENCIAS NA TENTATIVA DE ENCONTRARMOS O SUSPEITO, PORÉM ATÉ O MOMENTO NÃO FOI POSSÍVEL ENCONTRÁ-LO. FOI POSSÍVEL A IDENTIFICAÇÃO DO SUSPEITO, APÓS OS VIZINHOS DOS QUARTOS DA KITINETE DIZEREM QUE TERIAM OUVIDO UMA DISCUSSÃO ANTERIORMENTE ENTRE A VÍTIMA E SEU ESPOSO (SUSPEITO).</t>
  </si>
  <si>
    <t>2018.156815</t>
  </si>
  <si>
    <t>ANDERSON FRANCISCO DA SILVA</t>
  </si>
  <si>
    <t>RECEBEMOS UMA SOLICITAÇÃO ANONIMA VIA 190, ONDE NOS FOI INFORMADO QUE NA RUA DA ALEGRIA EM FRENTE AO MERCADO DO NENO HAVIA OCORRIDO ALGUNS DISPAROS DE ARMA DE FOGO, DE IMEDIATO DESLOCAMOS ATÉ O LOCAL ONDE AVISTAMOS A TESTEMUNHA NOS ACENANDO, E PRÓXIMO A ELA ESTAVA A VITIMA CAÍDO AO SOLO COM SINAIS DE PERFURAÇÃO DE DISPARO DE ARMA DE FOGO, ACIONAMOS A EQUIPE MEDICA DO HOSPITAL MUNICIPAL DESTA CIDADE QUE ESTIVERAM NO LOCAL E CONSTATARAM QUE A VITIMA JÁ ESTAVA EM ÓBITO, A TESTEMUNHA NOS RELATOU QUE É TIA DA VITIMA E QUE ESTAVA EM SUA RESIDENCIA QUANDO OUVIU ALGUNS DISPAROS, EM SEGUIDA A TESTEMUNHA SAIU PARA FORA DA RESIDENCIA ONDE AVISTOU DOIS HOMENS VESTINDO ROUPAS PRETAS SENDO UM DE ESTATURA ALTA DE PORTE FÍSICO MAGRO E O OUTRO DE ESTATURA MÉDIA E PORTE FÍSICO MÉDIO CORRENDO PELA RUA DA ALEGRIA EM DIREÇÃO AO BAIRRO JARDIM ALVORECER, A TESTEMUNHA RELATA AINDA QUE A VITIMA POSSUÍA UM APARELHO CELULAR DA MARCA SAMSUNG MODELO J5 E QUE PROVAVELMENTE FOI LEVADO PELOS SUSPEITOS, PRÓXIMO A VITIMA FOI LOCALIZADO ALGUMAS MUNIÇÕES INTACTAS E ALGUMAS DEFLAGRADAS. O LOCAL DO FATO FOI ISOLADO ATÉ A CHEGADA DA EQUIPA DA POLITEC PARA A REALIZAÇÃO DA PERICIA. REALIZAMOS DILIGENCIAS PELAS RUAS DESTA CIDADE POREM ATÉ O MOMENTO NÃO OBTIVEMOS EXITO EM LOCALIZAR OS SUSPEITOS.</t>
  </si>
  <si>
    <t>2018.158151/2018.158098</t>
  </si>
  <si>
    <t>RONALDO MARQUES DENIZ</t>
  </si>
  <si>
    <t>CONSTRUMAT</t>
  </si>
  <si>
    <t>FOI RADIADO VIA CIOSP UM HOMICIDIO NO BAIRRO CONSTRUMAT, AO CHEGARMOS NO LOCAL FOMOS INFORMADO PELA TESTEMUNHA DE QUE A VITIMA É SEU AMAZIO, E QUE ELA AO CHEGAR DO SERVIÇO DEPAROU COM A VITIMA EM ÓBITO, RELATA AINDA DE QUE NA DATA DE ONTEM A VITIMA TEVE UM DESENTENDIMENTO COM SEU NETO O SUSPEITO, E QUE ESSE JA NAO SE ENCONTRAVA NO LOCAL TOMANDO RUMO IGNORADO,SE FEZ PRESENTE NO LOCAL O SAMU ONDE O MÉDICO DR. OTÁVIO A G FERNANDEZ CONSTATOU O ÓBITO FORA ACIONADO O ÓRGÃO COMPETENTE DHPP E POLITEC, CONFORME A PERITA CRIMINAL A PRINCIPIO A VITIMA SE ENCONTRA COM FUNDAMENTO FRONTAL NO CRÂNIO PROVOCADO POR ALGO CONTUDENTE, DIANTE DOS FATOS B.O REGISTRADO NESSA DELPOL LOCALIZADO NA AVENIDA 31 DE MARÇO PARA PROVIDENCIAS CABIVEIS.</t>
  </si>
  <si>
    <t>2018.158171</t>
  </si>
  <si>
    <t>ROBERTO BERNARDINO DA SILVA</t>
  </si>
  <si>
    <t>POR VOLTA DAS 18 HORAS, DESTA PRESENTE DATA, APOS OCORRENCIA DE HOMICÍDIO, EM UM LOCAL PRÓXIMO AO CDP DE PONTES E LACERDA, NAS IMEDIAÇÕES É REALIZADO A EXTRAÇÃO ILEGAL DE MADEIRA DO TIPO AROEIRA, CHEGANDO NO LOCAL, DEVIDAMENTE ISOLADO PELA POLICIA MILITAR, QUE ENTREVISTAVAM DUAS PESSOAS, CUJO NOME SÃO SILVINO DA SILVA E ILVANI RIBEIRO DE SOUZA QUE, NO LOCAL ESTAVA CHOVENDO, O CABO DA POLÍCIA MILITAR CLEISON INFORMOU QUE A PESSOA DE SILVINO ESTAVA COM AS MÃOS SUJAS DE SANGUE E QUE TINHA SIDO ESSAS DUAS PESSOAS QUE CHAMARAM A POLÍCIA MILITAR, SENDO SOLICITADO PARA POLÍCIA MILITAR CONDUZIR AMBOS PARA O CISC PARA PRESTAREM DEPOIMENTO, SENDO QUE ESTAVAM ATITUDE SUSPETA, PRINCIPALAMENTESILVINO COMO AUTOR DO CRIME, DEVIDO AS MARCAS QUE EVIDENCIAVA QUE O CORPO DA VÍTIMA, ATÉ O MOMENTO IDENTIFICADO COMO ROBERTOBERNADINO DA SILVA , HAVIA SIDO ARRASTADA DE FRENTE DE UM BARRACO, ONDE ESTAVA FICANDO SILVINO E ILVANI, QUE ESSAS MARCAS PODEM TER SIDO PREJUDICADO, JÁ QUE ESTAVA CHOVENDO NO LOCAL, SENDO AVERIGUADO QUE A VÍTIMA ESTAVA COM DIVERSAS MARCAS PRODUZIDAS POR OBJETO CORTANTE, ESTANDO SUA ORELHA DILACERADA E PRÓXIMO AO CORPO HAVIA UMA FOICE, POSSIVELMENTE UTILIZADA NO CRIME, QUE FOI APREENDIDA PELOS PERITOS QUE, APÓS ACOMPANHAR A PERÍCIA DE LOCAL DE CRIME, E FAZER LEVANTAMENTOS INICIAIS NO LOCAL. AO CHEGAR O O CISC, INFORMADO QUE A PESSOA DE SILVINO TERIA CONFESSADO QUE COMETERA O HOMICÍDIO, SENDO QUE ANTES ELE TAMBÉM HAVIA CONFESSADO AO INVESTIGADOR GILDO, E QUE SUA CONVIVENTE A PESSOA DE ILVANI , TERIA DE MANEIRA FURTIVA EVADIDO DO CISC, ANTES DE PRESTAR ESCLARECIMENTOS. O SUSPEITO SILVINO RELATOU AINDA QUE A MOTIVAÇÃO PARA O CRIME FOI BRIGAS BANAIS POIS O ROBERTO QUERIA UM ALIMENTO QUE ERA DE PROPRIEDADE DO SUSPEITO E QUE PARA MATÁ-LO USOU UMA FACA DE SERRA, APARENTANDO MAIS QUE FOI UTILIZADO A FOICE, DEVIDO O TAMANHO DAS LESÕES E POR ELA ESTAR NO LOCAL, SUJA DE SANGUE, NO LOCAL AINDA HAVIA UM BURACO , E UMA ENXADA , SENDO QUE O SUSPEITO DISSE QUE INICIALMENTE PRETENDIA CAVAR UMA COVA E ENTERRAR A VÍTIMA, MAS DEPOIS MUDOU DE IDEIA, E LIGOU PARA A POLÍCIA, DISSIMULANDO, TENTANDO SE PASSAR POR COMUNICANTE.</t>
  </si>
  <si>
    <t>2018.159547</t>
  </si>
  <si>
    <t>CARLOS DANIEL LOURENÇO FORTUNATO</t>
  </si>
  <si>
    <t>SETOR 5 DE MAIO</t>
  </si>
  <si>
    <t xml:space="preserve">FOMOS INFORMADO ATRAVÉS DE LIGAÇÃO ANÔNIMA QUE HAVIA UM CORPO DE UMA PESSOA NA RUA GOIÁS SETOR 05 DE MAIO, NOS FUNDOS DA ESCOLA MARIA DO SOCORRO; DESLOCAMNOS ATÉ O LOCAL INFORMADO E AO CHEGARMOS A GUARNIÇÃO DA POLÍCIA MILITAR JÁ SE ENCONTRAVA NO LOCAL; AO OBSERVAR O CORPO NOTAMOS QUE APARENTEMENTE JÁ NÃO HAVIA SINAIS VITAIS, POIS O MEMSO FORA ATINGINDO POR PROJÉTIL DE ARMA DE FOGO ACERTANDO A VITIMA NA NUCA E NA REGIÃO TORÁXICA; LIGAMOS PARA A POLITEC E FIZEMOS O ISOLAMENTO DO LOCAL COMO DE COSTUME E FICAMOS AGUARDAMOS A CHEGADO DA POLÍCIA TÉCNICA CIENTÍFICA. </t>
  </si>
  <si>
    <t>2018.159573/2018.161172</t>
  </si>
  <si>
    <t>PM/PM</t>
  </si>
  <si>
    <t>DIONE MELO SANTANA</t>
  </si>
  <si>
    <t>RECEBEMOS UMA SOLICITAÇÃO DO SENHOR PEDRO JOSE ROSA QUE NOS RELATOU QUE POR VOLTAS DAS 00HS:25MIN RECEBEU UMA INFORMAÇÃO QUE HAVIA ACONTECIDO UMA BRIGA ENTRE PAI E FILHO E QUE O PAI HAVIA ATINGIDO A GOLPES DE MACHADO O FILHO QUE POSSIVELMENTE ESTAVA MORTO. LOGO EM SEGUIDA RECEBEMOS A INFORMAÇÃO ATRAVÉS DO MOTORISTA DA AMBULÂNCIA DA UNIDADE RURAL QUE NOS DISSE: QUE ESTEVE NO LOCAL JUNTAMENTE COM A PROFISSIONAL DE SAÚDE QUE HAVIA VERIFICADO QUE O FILHO OU SEJA A VITIMA DIONE MELO SANTANA ESTAVA EM ÓBITO. ESTA GUARNIÇÃO PM APÓS A CONFIRMAÇÃO DA EQUIPE DE SAÚDE SOBRE A FATALIDADE ENTROU EM CONTATO COM A PJC ATRAVÉS DO INVESTIGADOR ROBSON QUE POR SUA VEZ IRIA ACIONAR A POLITIC PERITO EDUARDO. APOS A SOLICITAÇÃO ESTA GUPM DESLOCOU ATE A ZONA RURAL PRECISAMENTE PRÓXIMO A COMUNIDADE CONHECIDO COMO SERRARIA ONDE ACONTECEU O CRIME. CHEGAMOS NA CHÁCARA E FIZEMOS O ISOLAMENTO DO LOCAL COM FITA ZEBRADA E PRESERVAMOS O LOCAL. LOGO EM SEGUIDA CHEGARAM A EQUIPE DA PJC E POLITEC ONDE FIZERAM OS TRABALHOS DE AVERIGUAÇÃO E PERICIA SENDO QUE FICARAM RESPONSÁVEIS PELA APREENSÃO DO MACHADO UTILIZADO COMO OBJETO QUE POSSESSIVELMENTE CAUSOU A MORTE DE DIONE LOGO EM SEGUIDA FIZERAM A LIBERAÇÃO D CORPO FICANDO RESPONSÁVEIS PELA ENTREGA DE MATERIAIS E PERTENCES A FAMÍLIA E O CORPO A EMPRESA DE FUNERÁRIA NA PESSOA DO JANDIR ALVES DE ABREU.</t>
  </si>
  <si>
    <t>2018.159804</t>
  </si>
  <si>
    <t>AILTON ALVES DA SILVA</t>
  </si>
  <si>
    <t>CONFORME DATA E HORA SUPRA CITADAS, ESTA GUPM RECEBEU UMA LIGAÇÃO NO CEL. DA VTR DE N° 999024002, NOS INFORMANDO QUE HAVIAM ACABADO DE "BALEAR" UM HOMEM PRÓXIMO A AABB, E QUE A AMBULÂNCIA JA ESTAVA A CAMINHO PARA PRESTAR OS DEVIDOS SOCORROS A VITIMA. QUE DE IMEDIATO ESTA GUPM DESLOCOU ATE O REFERIDO LOCAL, ONDE AO CHEGARMOS NOS DEPARAMOS COM A VITIMA CAÍDA AO SOLO JA SEM VIDA. O FATO FOI REPASSADO PARA A PJC QUE POSTERIORMENTE ACIONOU A PERECIA TÉCNICA " POILITEC" PARA ESTAR FAZENDO O SERVIÇO DE PERECIA TÉCNICA NO CORPO E NO LOCAL DO FATO. QUE NINGUÉM SOUBE INFORMAR O MOTIVO, E NEM MESMO QUEM TERIA COMETIDO TAL CRIME, FORAM REALIZADAS VARIAS RONDAS NA PROXIMIDADES POREM NEM UM SUSPEITO FOI ENCONTRADO.</t>
  </si>
  <si>
    <t>2018.161135/2018.161015/2018.161180</t>
  </si>
  <si>
    <t>PM/PJC/PM</t>
  </si>
  <si>
    <t>ANTONIO AUGUSTINHO DOS SANTOS</t>
  </si>
  <si>
    <t>A GU PM FOI INFROMADA QUE HAVIA UM CORPO CARBONIZADO EM UMA CASA QUE FICA LOCALIZADA NO PATIO DO POSTO TEXACO NA AVENIDA OLACIR DE MORAES. NO LOCAL A GU PM CONSTATOU O FATO E DE IMEDIATO ACIONOU A PJC QUE ESTEVE NO LOCAL (INVESTIGADOR JULIANO BASTOS), VINDO A ACIONAR A POLITEC PARA AS PROVIDENCIAS QUE O FATO REQUER. AINDA NO LOCAL A GU PM RECEBEU INFORMAÇÕES VIA 190 QUE O SUSPEITO DO HOMICIO ESTARIA TRAJANDO UMA BERMUDA XADREZ E CAMISA DE COR PRETA, ALÉM QUE ESTAR COM DOIS FERIMENTOS, SENDO: UM EM UMA DAS PERNAS E UMA NO TÓRAX (COSTELA), SENDO QUE ESTES FERIMENTOS SERIA CAUSADO POR DOIS GOLPES DE TESOURA QUE FORAM DESFERIDO POR UM ELEMENTO NÃO IDENTIFICADO. TAMBÉM FOI INFORMADO QUE O SUSPEITO ESTARIA NAS PROXIMIDADES, PERTO DE UM SUPERMERCADO, ONDE A GU PM FOI ATÉ O LOCAL, COM APOIO DO INVESTIGADOR ODILSON E REALIZOU ABORGEM, VINDO A ENCAMINHAR O SUSPEITO ATÉ A DEL POL LOCAL PARA CONHECIMENTO E PROVIDENCIAS QUE O CASO REQUER.</t>
  </si>
  <si>
    <t>2018.161424</t>
  </si>
  <si>
    <t>GEOVANE SANTOS LOPES DE OLIVEIRA</t>
  </si>
  <si>
    <t>IRANTINÓPOLIS I</t>
  </si>
  <si>
    <t>RECEBEMOS INFORMAÇÃO ANONIMA VIA TELEFONE POR VOLTA DE 12H00MIN 19/05 DE QUE HOUVE UMA BRIGA ENTRE VÁRIOS INDIVÍDUOS NA RESIDENCIA DO SUSPEITO MAIKO NA NOITE DO DIA 18/05 E QUE UMA PESSOA DE NOME GEOVANE HAVIA SIDO ESFAQUEADO E NÃO FORA MAIS VISTA DESDE ENTÃO, FOI QUANDO POR VOLTA DE 20H00MIN DO DIA 19/05 RECEBEMOS NOVA LIGAÇÃO INFORMANDO DA LOCALIZAÇÃO DO CORPO DA VITIMA GEOVANE EM UMA ÁREA DE PASTAGEM A APROXIMADAMENTE 200 METROS AO FUNDO DA RESIDENCIA, REPASSADA A INFORMAÇÃO AO PLANTONISTA NA DELEGACIA QUE SOLICITOU A POLITEC PARA TRABALHOS PERICIAIS. A RESIDENCIA ESTAVA ABERTA E PARECIA TER SIDO EVACUADA AS PRESSAS NO LOCAL ENCONTRAMOS UMA BOLSA PRETA CONTENDO RECIBOS E ANOTAÇÕES COM NOME DO PROPRIETÁRIO DA RESIDENCIA.</t>
  </si>
  <si>
    <t>2018.161421</t>
  </si>
  <si>
    <t>LINDOMAR LUCIANO BAIA</t>
  </si>
  <si>
    <t>VISTA ALEGRE</t>
  </si>
  <si>
    <t>ESTANDO NA DELEGACIA O CB PM VALÉRIO, AUXILIANDO O PLANTÃO NA OCORRÊNCIA DA TENTATIVA DE HOMICIDO B.O. 2018. 161387, QUANDO RECEBEU UMA LIGAÇÃO DO PM WANDERSON INFORMANDO QUE O SR. ILDO, MOTORISTA DA AMBULÂNCIA, HAVIA LIGADO INFORMANDO QUE HAVIA UM CORPO CAÍDO NA SAÍDA DA CIDADE SENTIDO FIGUEIRÓPOLIS. QUE ESTA INFORMAÇÃO FOI REPASSADA A ESTE PLANTÃO, QUE SE DESLOCOU ATÉ O LOCAL ONDE ESTAVA O CORPO. QUE AO CHEGAR NO LOCAL, FOI PERCEBIDO QUE A VÍTIMA SE TRATAVA DE UMA PESSOA ENVOLVIDA NOS FATOS DO BOLETIM ACIMA CITADO (2018. 161387) PRIMO DA VÍTIMA ESFAQUEADA, SENDO A PESSOA DE LINDOMAR LUCIANO BAIA VULGO NEGUINHO TOMATE. APÓS SER FEITA O ISOLAMENTO DO LOCAL DO CRIME, A POLITEC FOI ACIONADA. AO PROCURAR VESTÍGIOS DO CRIME, FOI VERIFICADO QUE A VÍTIMA TINHA UM FERIMENTO NA TESTA, E QUE PROVAVELMENTE SERIA DE DISPARO DE ARMA DE FOGO, CARACTERIZANDO ASSIM A NATUREZA HOMICÍDIO DOLOSO. APÓS A CHEGADA DA POLITEC, FORAM FEITOS OS PROCEDIMENTOS DE PRAXE.</t>
  </si>
  <si>
    <t>RAFAEL COSTA NAZARIO NUNES</t>
  </si>
  <si>
    <t>SÃO SIMÃO</t>
  </si>
  <si>
    <t>2018.161738</t>
  </si>
  <si>
    <t>JOSE DE ASSIS CARVALHO DA SILVA</t>
  </si>
  <si>
    <t>ESTA GUARNIÇÃO POLICIAL MILITAR RECEBEU UMA LIGAÇÃO VIA 190 INFORMANDO QUE HAVIA ACONTECIDO ALGUNS DISPAROS DE ARMA DE FOGO PRÓXIMO A TRAVESSA JUSCIMEIRA O COMUNICANTE NÃO SE IDENTIFICO. DIANTE A INFORMAÇÃO ESTA GUPM SE DESLOCO ATE O LOCAL PARA FAZER AS AVERIGUAÇÕES AO CHEGAR NO LOCAL HAVIA UMA MOTOCICLETA HONDA/CG/125/ TITAN CAÍDA ENFRENTE A CASA DA VITIMA AO CHEGAR PRÓXIMO AO PORTÃO DA RESIDENCIA A VISTAMOS O SENHOR JOSE DE ASSIS CARVALHO DA SILVA CAÍDO AO CHÃO O MESMO NÃO APRESENTAVA MAIS SINAIS VITAIS A VITIMA TINHA MARCAS APARENTEMENTE 3 DISPAROS DE ARMA DE FOGO E ALGUNS CORTES DE ARMA BRANCA IMEDIATAMENTE FOI ISOLADO O LOCAL E ACIONADO A POLICIA CIVIL PARA DA APOIO. ESTA GUPM FEZ RONDAS PELA CIDADE AFINS DE ENCONTRAR OS SUSPEITOS POREM NÃO OBTIVE EXCITO. DIANTE DO FATO FOI CONFECCIONADO O PRESENTE B.O PM E ENCAMINHADO ONLINE A DEL POL DE NOVA BANDEIRANTES PARA AS DEMAIS PROVIDENCIAS QUE O CASO REQUER.</t>
  </si>
  <si>
    <t>2018.161839</t>
  </si>
  <si>
    <t>ROSANA MOREIRA DO PRADO</t>
  </si>
  <si>
    <t>BOM JESUS</t>
  </si>
  <si>
    <t>FOMOS INFORMADO PELO O CORPO DE BOMBEIRO LOCAL,ONDE NOS INFORMAVA QUE TERIAM ENCONTRADO UM CORPO DE UMA MULHER EM ESTADO DE ÓBITO EM MEIO A UM MATAGAL NOS FUNDO DO CEMITÉRIO DO BAIRRO BOM JESUS AO LADO DA ESTRADA PLANALTO,ONDE AO DESLOCAR ATE O LOCAL DESCRITO FOI CONSTATADO A INFORMAÇÃO EM SEGUIDA FOI SOLICITADO A PRESENÇA DA POLITEC DA CIDADE DE SINOP,POSTERIORMENTE FOI OBSERVADO QUE A VITIMA SE ENCONTRAVA COM VARIAS PERFURAÇÃO POSSIVELMENTE DECORRENTE DE ARMA BRANCA(FACA).NADA MAIS A DECLARAR.</t>
  </si>
  <si>
    <t>2018.161857</t>
  </si>
  <si>
    <t>WERMESON CRUZ ARAUJO</t>
  </si>
  <si>
    <t>SAO DOMINGOS</t>
  </si>
  <si>
    <t xml:space="preserve">O PLANTÃO DESTA DELEGACIA RECEBEU VIA 197 A INFORMAÇÃO ATRAVÉS DA POLICIA MILITAR DE QUE AO FINAL DA AV. TANGARA ACABARA DE OCORRER UM HOMICÍDIO, ONDE A VITIMA TERIA SIDO ATINGIDA POR GOLPES DE ARMA BRANCA. DIANTE DA INFORMAÇÃO OS INVESTIGADORES WILLIAN KRISMAN E LUIZ FLAVIO, SE DESLOCARAM ATÉ AO LOCAL AFIM DE AVERIGUAR A INFORMAÇÃO, ONDE JÁ SE FAZIA PRESENTE UMA GUARNIÇÃO DA POLICIA MILITAR REALIZANDO O ISOLAMENTO DO LOCAL. NO LOCAL DEMOS CONTINUIDADE NO ISOLAMENTO, ONDE FOI REALIZADO A PERICIA DE LOCAL DE CRIME PELO PERITO OFICIAL DE PLANTÃO, E JÁ INICIAMOS OS PRIMEIROS LEVANTAMENTOS EM BUSCA DE INFORMAÇOES NO QUE TANGE A AUTORIA E MOTIVAÇÃO DO CRIME. FOMOS INFORMADOS PELO TIO DA VITIMA O SR. ANDERSON CRUZ DE SOUSA, DE QUE HORAS ANTES DO FATO O PADRASTO DA VITIMA SR.FRANCENILDO, TERIA TIDO UMA DISCUSSÃO COM A MÃE DA VITIMA, SENDO QUE NESTA DISCUSSÃO A VITIMA TERIA ENTRADO NO MEIO, E AGREDIDO O PADRASTO COM UM CHUTE E QUE O PADRASTO CORREU ATRÁS DA VITIMA, MAS NÃO CONSEGUIU PEGAR, QUE APÓS ISSO ELE DISSE AO TIO DA VITIMA QUE IRIA IR DORMIR NO MATO, QUE AS COISAS DELE QUE ESTAVAM NA CASA ELE PODERIA PEGAR PARA ELE, COMO SE ESTIVESSE SE DESPEDINDO, E QUE HORAS DEPOIS RECEBEU A NOTICIA DE QUE SEU SOBRINHO FORA ASSASSINADO NO BAR DO SHENHENHEM NA AVENIDA TANGARA. </t>
  </si>
  <si>
    <t>2018.163089</t>
  </si>
  <si>
    <t>CLAUDINEI OLIVEIRA BARBOZA</t>
  </si>
  <si>
    <t>JD STA. LAURA</t>
  </si>
  <si>
    <t>ESTA EQUIPE FOI ACIONADA PARA ATENDER UMA OCORRÊNCIA DE HOMICÍDIO DE UMA VÍTIMA DO SEXO MASCULINO EM UMA ÁREA DE MATA AO LADO DA RUA ANTONIO BASAN, PRÓXIMO AO LOTEAMENTO MIRANTE DO PARQUE, BAIRRO SANTA LAURA, CUIABÁ-MT. TRATA-SE DE CLAUDINEI OLIVEIRA BARBOZA, DE 33 ANOS, ENCONTRADO EM DECÚBITO DORSAL COM MÃOS AMARRADAS E VÁRIOS DISPAROS DE ARMA DE FOGO NA REGIÃO DA CABEÇA. EM CONVERSA COM O IRMÃO DA VÍTIMA COM DIEGO DE OLIVEIRA BARBOZA (99237-8411), RESIDENTE NA RUA PASSO FUNDO, CASA 15, QD18, CPA I, CUIABÁ-MT E COM O ENTEADO MARCIO (99213-0502) ELES AFIRMARAM QUE NÃO TINHAM CONHECIMENTO DA MOTIVAÇÃO E AUTORIA. ESSA EQUIPE TOMOU CONHECIMENTO QUE CONSTA UM BOLETIM DE OCORRÊNCIA DE DESAPARECIMENTO BO Nº 2018.161065, CUJA COMUNICANTE É A ESPOSA DA VÍTIMA A SENHORA SEBASTIANA DE OLIVEIRA MACHADO (99246-1493/99255-6961), DATADO DO DIA 19/05/2018, EM QUE ELA NARRA QUE NO DIA 18/05, POR VOLTA DAS 22HORAS, DOIS INDIVÍDUOS INVADIRAM SUA RESIDÊNCIA NA RUA SAO GERONIMO, N939, BAIRRO SAO SEBASTIAO, NESTA CAPITAL E LEVARAM SEU ESPOSO, NÃO TENDO NOTÍCIAS DESDE ENTÃO E NÃO CITOU AMEAÇAS OU DESAVENÇAS QUE SEU ESPOSO TENHA SOFRIDO. GPS: 21L 0609789/8272390.</t>
  </si>
  <si>
    <t>2018.163409</t>
  </si>
  <si>
    <t>FRANCISCO DAS CHAGAS BENVINDO REGO</t>
  </si>
  <si>
    <t>JARDIM SÃO PAULO II</t>
  </si>
  <si>
    <t>SEGUNDO NARRA A TESTEMUNHA, O MESMO ENCONTRAVA-SE EM SUA RESIDENCIA QUANDO REPENTINAMENTE ADENTROU CORRENDO UM HOMEM GRITANDO POR SOCORRO E PEDINDO AJUDA, SEGUNDO CONTA A TESTEMUNHA O HOMEM PULOU A CERCA DA SUA RESIDENCIA TODO CHEIO DE SANGUE E LOGO CAIU AO LADO DA CAIXA D'ÁGUA ONDE FICOU, DE ACORDO COM A TESTEMUNHA, O MESMO NÃO CONHECE A VÍTIMA E TAMBÉM NÃO SABE O QUE PODE TER ACONTECIDO AO MESMO, NO MOMENTO DA CHEGADA DESSA GUPM NO LOCAL A VÍTIMA JÁ ESTAVA APARENTEMENTE SEM VIDA. FOI ACIONADO O GU DO CORPO DE BOMBEIROS ONDE CONSTATOU O ÓBITO NO LOCAL, FOI ACIONADO A POLITEC, POLICIA JUDICIÁRIA E IML PARA QUE FOSSE TOMADAS AS DEMAIS MEDIDAS CABÍVEIS AO CASO. A VÍTIMA APRESENTA SINAIS DE FACADAS PELO CORPO.</t>
  </si>
  <si>
    <t>2018.164795</t>
  </si>
  <si>
    <t>SAMUEL FERREIRA DE SALES</t>
  </si>
  <si>
    <t>ESTA GUPM RECEBEU INFORMAÇÕES VIA 190 DE QUE NA RUA GUAICURUS NO BAR DO ZÉ GUIMARÃES HAVIA UMA PESSOA BALEADA, AO CHEGARMOS NO LOCAL DEPARAMOS COM A VITIMA SAMUEL FERREIRA DE SALES CAÍDO NO INTERIOR DO BAR, SOLICITAMOS A EQUIPE DO SAMU QUE COMPARECEU NO LOCAL E CONSTATOU O ÓBITO DO MESMO, FIZEMOS O ISOLAMENTO DO LOCAL DO CRIME E COMUNICAMOS O POLICIAL CIVIL DE PLANTÃO QUE PERMANECEU NO LOCAL ATÉ A CHEGADA DA POLITEC. AO INDAGARMOS A TESTEMUNHA JOSÉ DE OLIVEIRA GUIMARÃES QUE É PROPRIETÁRIO DO BAR O MESMO NOS RELATOU QUE ESTAVA ASSISTINDO TV DENTRO DO BAR E QUE SÓ ESCUTOU OS BARULHOS DE TIROS E QUE SOMENTE VIU UMA PESSOA SAINDO DO BAR, E QUE ESTA PESSOA ERA UM HOMEM ALTO DE APROXIMADAMENTE UM METRO E OITENTA DE ALTURA MORENO, FORTE, TRAJAVA UMA JAQUETA DE COR ESCURA, ESTAVA DE CAPACETE, E SAIU EM UMA MOTOCICLETA QUE ESTAVA AGUARDANDO NA FRENTE DO BAR. AO CHEGARMOS NO LOCAL HAVIA VARIAS PESSOAS NA FRENTE DO BAR QUE NÃO QUISERAM SE IDENTIFICAR QUE RELATARAM A ESTA GUPM QUE VIRAM CHEGAR NO BAR DOIS HOMENS EM UMA MOTOCICLETA DE COR VERMELHA SEM PLACA QUE APARENTAVA SER UMA TITAN E QUE A PESSOA DA GARUPA DESCEU DA MOTOCICLETA ENTROU NO BAR E EFETUOU OS DISPAROS E LOGO EM SEGUIDA RETORNOU MONTOU NOVAMENTE NA MOTOCICLETA E SAÍRAM TOMANDO RUMO IGNORADO.SEGUNDO O PERITO DA POLITEC A VITIMA APRESENTAVA UM ORIFÍCIO NA MÃO DIREITA, UM NO BRAÇO ESQUERDO, E DOIS NA CABEÇA. TODAS AS GUPMS DA AREA DA 7 CIPM FIZERAM DILIGENCIAS NO INTUITO DE LOCALIZAR OS ALTORES DO FATO POREM ATÉ O MOMENTO NÃO OBTIVEMOS EXITO.</t>
  </si>
  <si>
    <t>2018.166636</t>
  </si>
  <si>
    <t>HUDNEY PEREIRA GOMES</t>
  </si>
  <si>
    <t>JARDIM MORADA DO SOL</t>
  </si>
  <si>
    <t>QUE ESTA EQUIPE DE INVESTIGAÇÃO FOI ACIONADA VIA CIOSP POR VOLTA DAS 09H:30MIN PARA REALIZAR UMA LIBERAÇÃO DE CADÁVER NO HOSPITAL SÃO BENEDITO EM CUIABÁ. QUE CHEGANDO AO LOCAL FOI VERIFICADO SE TRATAR DE UMA VÍTIMA ORIUNDA DA CIDADE DA TANGARÁ DA SERRA/MT QUE DEU ENTRADA NO HOSPITAL SEGUNDO BOLETIM DE INTERNAÇÃO NO DIA 22/05/2018. QUE A VÍTIMA APRESENTAVA PAFS (PERFURAÇÕES POR ARMA DE FOGO). NO LOCAL NÃO HAVIA FAMILIARES PARA MAIORES INFORMAÇÕES. QUE A EQUIPE OBTEVE A INFORMAÇÃO QUE FAMILIARES JÁ ESTARIAM NO IML AGUARDANDO A LIBERAÇÃO, ATO CONTÍNUO A EQUIPE SE DESLOCOU ATÉ O IML E CONVERSOU COM A MÃE DA VÍTIMA A SENHORA MARIA ROSELI MACHADO PEREIRA QUE NOS RELATOU QUE O FILHO ESTARIA EM UMA LANCHONETE NA COMPANHIA DE OUTRAS PESSOAS QUANDO FOI ALVEJADO PELO AUTOR DOS DISPAROS QUE ESTARIA EM UMA MOTOCICLETA COM OUTRO COMPARSA NÃO SABENDO ATÉ O MOMENTO DAR MAIORES INFORMAÇÕES A CERCA DO FATO.</t>
  </si>
  <si>
    <t>2018.165981</t>
  </si>
  <si>
    <t>AZENILDA SILVA SANTOS</t>
  </si>
  <si>
    <t>JARDIM SAO BENTO</t>
  </si>
  <si>
    <t>FOMOS INFORMADOS ATRAVÉS DO 190 QUE UMA SENHORA TERIA SIDO VÍTIMA DE DISPARO DE ARMA DE FOGO. AO CHEGARMOS NO LOCAL, DEPARAMOS COM A VÍTIMA CAÍDA DE BRUÇOS NA SALA DA RESIDÊNCIA NÃO DEMONSTRANDO ESTAR MAIS COM VIDA. PROCEDEMOS ENTÃO O DEVIDO ISOLAMENTO DO RECINTO E ACIONAMOS O SAMU E QUANDO LÁ CHEGOU, CONSTATOU O ÓBITO, VERIFICANDO QUE HAVIAM DOIS DISPAROS DE ARMA DE FOGO NAS COSTAS DA VÍTIMA. OS AGENTES DA POLÍCIA CIVIL (HOMICÍDIOS) FERNANDA E RUIZ ESTIVERAM PRESENTES NO LOCAL. O PERITO VALDEMON TADEU COELHO TAMBÉM ESTEVE NO LOCAL. SEGUNDO VIZINHOS DA IDOSA, OS QUAIS NÃO QUISERAM DE IDENTIFICAR, INFORMARAM QUE JOSÉ (SUSPEITO DE TER EFETUADO O HOMICÍDIO) ERA BASTANTE AGRESSIVO E O MOTIVO DO CRIME PASSIONAL, ERA POR CIÚMES, QUE SEGUNDO INFORMAÇÃO ELE ESTAVA DESCONFIADO QUE A SENHORA AZENILDA ESTAVA LHE TRAINDO, BEM COMO FOI RELATADO QUE O CASAL ESTAVA SEPARADO E QUE REATARAM O RELACIONAMENTO HÁ CERCA DE 06 MESES ATRÁS. VIZINHOS NOS INFORMARAM QUE ERA UM ABSURDO TAL DESCONFIANÇA, QUE A VÍTIMA MAL CONSEGUIA ANDAR E ESTAVA COM DIFICULDADES DE ENXERGAR. SEGUNDO VIZINHOS, APÓS TER COMETIDO O HOMICÍDIO, O SUSPEITO TERIA EVADIDO DO LOCAL COM UMA BICICLETA E TOMADO RUMO IGNORADO. INFORMAÇÕES COLHIDAS NO LOCAL, RELATARAM QUE ELE TERIA LIGADO PARA UMA DE SUAS FILHAS RESIDENTE NO BAIRRO MARECHAL RONDON, E DISSE FIZ UMA BESTEIRA. APÓS ESTE FATO, O MESMO NÃO VISTO NAS IMEDIAÇÕES. DIANTE DO EXPOSTO, DESLOCAMOS ATÉ A 1º D.P PARA A CONFECÇÃO DO BOLETIM DE OCORRÊNCIA E PROVIDÊNCIAS PERTINENTES.</t>
  </si>
  <si>
    <t>2018.167429</t>
  </si>
  <si>
    <t>ILARIO VILELA SILVA - PM</t>
  </si>
  <si>
    <t>GRANVILLE</t>
  </si>
  <si>
    <t>A GUARNIÇÃO COMANDADA PELO 3º SGT VILELA E MOTORISTA SD PM VICENTE DESLOCARIAM EM APOIO A GUARNIÇÃO DA AURORA 02, SENDO ESTA EMPENHADA EM UMA OCORRÊNCIA DETERMINADA PELO CIOSP PARA DESLOCAR AO SÍTIO FARIAS EM DETRIMENTO A UMA AVERIGUAÇÃO DE SUSPEITO, COM ISSO A GUARNIÇÃO DO 3º SGT VILELA QUE ESTAVA MAIS PRÓXIMA, ACERTARAM UM PONTO PARA AGUARDAR A OUTRA VTR, ESTE PONTO SE SITUAVA NA ROTATÓRIA NA AVENIDA DOS ESTUDANTES, PRÓXIMO AO CONDOMÍNIO VILLAGE DO CERRADO EM UMA CONSTRUÇÃO DO SUPERMERCADO TROPICAL, CONSTRUÇÃO ESTA QUE FOI VISUALIZADO UM VEÍCULO GOL BOLA, DE COR BRANCO, COM VIDROS 100% FUME ESTACIONADO EM LOCAL DIVERGENTE DOS DEMAIS, MOTIVANDO ASSIM A FUNDADA SUSPEITA PARA ABORDAGEM. A GUARNIÇÃO REALIZOU A APROXIMAÇÃO COM GIROFLEX LIGADO E UTILIZAÇÃO DE LANTERNA E VERBALIZAÇÃO PELO COMANDANTE DA VIATURA, NÃO OBTENDO NENHUM TIPO DE RESPOSTA, MOMENTO ESTE QUE REALIZOU A APROXIMAÇÃO DO VEÍCULO PELA PORTA TRASEIRA DIREITA COM O OBJETIVO DE CONSTATAÇÃO DO QUE PODERIA ENCONTRAR NO VEÍCULO, CONTUDO, DE IMEDIATO A GUARNIÇÃO FOI SURPREENDIDA POR QUATRO DISPAROS DE ARMA DE FOGO, SENDO QUE DOIS DESTES ATINGIRAM O 3º SGT VILELA, SENDO RESPONDIDO A AMEAÇA COM O USO PROPORCIONAL DA FORÇA DAQUELA SITUAÇÃO, DISPARO DE ARMA DE FOGO, QUE O 3º SGT VILELA NÃO CONSEGUIU RESPONDER A AMEAÇA, TENDO EM VISTA QUE APÓS SER ATINGIDO, LOGO EM SEGUIDA CAIU AO SOLO E QUE O SOLDADO PM VICENTE REALIZOU DISPAROS EM RESPOSTA, TOTALIZANDO NOVE E QUE IMEDIATAMENTE SOLICITOU APOIO DAS DEMAIS GUARNIÇÕES. A GUARNIÇÃO DO OFICIAL DE DIA FOI A PRIMEIRA A CHEGAR E A ESTA FOI RELATADO QUE APÓS OS DISPAROS O SUSPEITO SE EVADIU PARA DENTRO DA CONSTRUÇÃO DO MERCADO SUPRACITADO, QUE FOI ACIONADO O SAMU E INFORMADO OS DEMAIS ÓRGÃOS E INSTITUIÇÕES COMPETENTES. EM SEGUIDA FOI REALIZADO O ADENTRAMENTO AO MERCADO COM MAIS GUARNIÇÕES QUE CHEGARAM NO APOIO, SENDO LOCALIZADO O SENHOR LUIZ FERNANDO NUNES DE SOUZA PELO 3º SGT CRISTIANO, O QUAL O SUSPEITO ESTAVA ESCONDIDO ATRÁS DE PRATELEIRAS, QUE O SUSPEITO LUIZ INFORMOU QUE TRABALHA DE SEGURANÇA NO ESTABELECIMENTO QUE FOI CONTRATADO PELO PROPRIETÁRIO DESTE E QUE O MESMO PROPRIETÁRIO DISPONIBILIZAVA UM REVÓLVER CAL 38. O CONDUZIDO INFORMA TAMBÉM QUE ESTAVA DORMINDO EM SEU VEÍCULO E QUE ASSUSTOU COM A ABORDAGEM, MOTIVANDO A REALIZAR OS DISPAROS, SENDO CINCO NO TOTAL, PORÉM, QUATRO FORAM DEFLAGRADAS E UMA PICOTADA, CONTUDO O SUSPEITO SE NEGOU A APRESENTAR A ARMA UTILIZADA NO CRIME, SENDO REALIZADA UMA FORÇA TAREFA PARA A LOCALIZAÇÃO DA MESMA E ENCONTRADA POR UMA GUARNIÇÃO DA FORÇA TÁTICA DENTRO DE UMA GAVETA, A QUAL ESTAVA TRANCADA. POR FIM, A GUARNIÇÃO DO SAMU CONSTATOU O ÓBITO, SENDO SOLICITADO APOIO DA POLÍCIA CIVIL (PELOS AGENTES MARIA TENÓRIO DE MELO, RG CIVIL: 919.588 MT E HEBERT LUIZ ROSA DE RESENDE, RG CIVIL: 259.755 MT), POLITEC (PELOS AGENTES EDUARDO PACHECO, RG: 13832077 E VIVALDO RODRIGUES DE OLIVEIRA, RG: 49.380) E IML (TÉCNICA DE NECROPSIA NOEMIA LANDVOIGT WILHELMS, RG: 8032559141) PARA AS DEMAIS PROVIDÊNCIAS. OBS: ARMAMENTO UTILIZADO PELO 3º SGT VILELA - PISTOLA PT 100 .40, TAURUS, NUMERAÇÃO: SQL60417; ARMAMENTO UTILIZADO PELO SD PM VICENTE - PISTOLA PT 100 .40, TAURUS, NUMERAÇÃO: SDY81377.</t>
  </si>
  <si>
    <t>2018.168806</t>
  </si>
  <si>
    <t>DANIEL RIBEIRO DE CARVALHO</t>
  </si>
  <si>
    <t>SAPEZAL</t>
  </si>
  <si>
    <t>CIDEZAL IV</t>
  </si>
  <si>
    <t>FOMOS SOLICITADOS PELA GUARNIÇÃO DA PM COMPOSTA PELOS SDS PMS LEANDRO E MAGNO SILVA, ONDE ESTES NOS INFORMOU QUE HAVIA UM CORPO NAS DEPENDÊNCIAS DO C.T.G LOCAL. AO CHEGAR NO LOCAL, VERIFICAMOS QUE A VÍTIMA ALI CAÍDA, E JÁ SEM OS SINAIS VITAIS, SE TRATAVA DE PESSOA DE DANIEL RIBEIRO DE CARVALHO, E QUE APÓS A CHEGADA DE ALGUNS FAMÍLIARES(PAIS, IRMÃOS), RECONHERAM O CORPO. FOI SOLICITADO A PRESENÇA DA POLITEC- TANGARÁ DA SERRA PARA OS SERVIÇOS PERICIAIS NO LOCAL DE CRIME. DE ÍNÍCIO FOI CONSTATADO UMA LESÃO NA REGIÃO DA FACE PROVOCADA POR "P.A.F.(PERFURAÇÃO POR ARMA DE FOGO) E QUE PROVAVELMENTE FOI A CAUSA DA MORTE. VALE RESSALTAR QUE A VÍTIMA ERA USUÁRIO DE DROGAS E QUE JÁ POSSUI PASSAGENS POLICIAIS NESTA DELEGACIA. RELATO QUE NO LOCAL HAVIA UMA BICICLETA DE COR ROXA, PERTENCENTE A MÃE DA VÍTIMA, E UM PAR DE CHINELOS PROVAVELMENTE DE ALGUEM QUE ESTAVA PRESENTE NO LOCAL COM A VÍTIMA, BEM COMO O APARELHO CELULAR DA VÍTIMA.APÓS A LIBERAÇÃO DO LOCAL DE CRIME PELOS PERITOS, FOI SOLICITADA A PRESENÇA DO SERVIÇO FUNERÁRIO LOCAL, PARA ENCAMINHAMENTO DO CORPO PARA A CIDADE DE CAMPO NOVO DO PARECIS-MT, PARA SER REALIZADO O EXAME DE NECROPSIA PELO MÉDICO PLANTONISTA. ESTE NO LOCAL DE CRIME OS INVESTIGADORES EDERSON, JOSEVALDO, EVERSON E MENDONÇA COLHENDO INFORMAÇÕES ACERCA DO CRIME.</t>
  </si>
  <si>
    <t>2018.169000</t>
  </si>
  <si>
    <t>WELINGTON MOTA XAVIER</t>
  </si>
  <si>
    <t>ESTA GUARNIÇÃO DA POLICIA MILITAR FORA ACIONADA ATRAVÉS DE UMA LIGAÇÃO PELO NUMERO 190 AS 19H00,ONDE A COMUNICANTE INFORMOU DE UM HOMICÍDIO NO BAIRRO NOSSA SENHORA APARECIDA,NA RUA JOÃO BATISTA ZAIDEN.DESLOCAMOS AO LOCAL ONDE FOI CONSTATADO A VERACIDADE DO FATO.AO CHEGARMOS ISOLAMOS O LOCAL E ACIONAMOS A POLICIA JUDICIARIA CIVIL E A POLITEC. APOS O PERITO CRIMINAL GETÚLIO ALVES LOPES TER FEITO A PERICIA, FOI CONSTATADO QUE A VITIMA SE TRATAVA DO SENHOR WELINGTON MOTA XAVIER,EX PRESIDIÁRIO E QUE ESTAVA NO REGIME SEMI ABERTO USANDO TORNOZELEIRA.FOI VERIFICADO NO SROP(SISTEMA DE REGISTRO DE OCORRÊNCIAS POLICIAIS), QUE A VITIMA TERIA VARIAS PASSAGENS CRIMINAIS.SENDO, QUATRO BOLETIM DE OCORRENCIA DE TRAFICO ,UM AMEAÇA ,UM ASSOCIAÇÃO AO TRAFICO ,UM DE VIAS DE FATO E DESACATO, A VITIMA ESTAVA PILOTANDO UMA MOTOCICLETA DE PLACA JZM 5818 DE ALTO ARAGUAIA-MT E SEGUNDO O SENHOR GETULIO ALVES LOPES,PERITO CRIMINAL, A VITIMA FOI ALVEJADA COM DOIS DISPAROS NAS COSTAS ,UM NA CABEÇA POR TRAZ E DOIS NA FACE E QUE OS PROJETEIS ENCONTRADOS NO LOCAL ERAM DE REVOLVER DE CALIBRE 38. SEGUNDA A ESPOSA DA VITIMA FOI INFORMADA POR TERCEIROS NO LOCAL DO FATO QUE OS SUSPEITOS ERAM DOIS E ESTAVAM EM UMA MOTOCICLETA VERMELHA. A MOTOCICLETA DA VITIMA FOI ENTREGUE AOS FAMILIARES.</t>
  </si>
  <si>
    <t>2018.169125</t>
  </si>
  <si>
    <t>RAFAEL PEREIRA ALVES</t>
  </si>
  <si>
    <t>RESERVA TÉCNICA</t>
  </si>
  <si>
    <t>ESTA GUPM FOI SOLICITADA VIA FONE (190) ONDE DAVA CONTA DE QUE TERIA UMA PESSOA CAÍDA AO SOLO VITIMA DE DISPAROS DE ARMA DE FOGO NAS PROXIMIDADES DA CASA DE SHOW (VIBE CLUB) ONDE ACONTECIA UM EVENTO. DE IMEDIATO DESLOCAMOS ATÉ O LOCAL ONDE FOI CONSTATADO A VERACIDADE, O CORPO DE BOMBEIROS RAPIDAMENTE SE FEZ PRESENTE NO LOCAL FINS DE SOCORRER A VITIMA MAS O MESMO JÁ SE ENCONTRAVA SEM OS SINAIS VITAIS. DESTA FORMA FOI FEITO O ISOLAMENTO DO LOCAL E INFORMADO A POLICIA JUDICIARIA CIVIL QUE DE PRONTO JÁ ACIONOU A PERICIA TÉCNICA DA CIDADE DE SORRISO-MT PARA REALIZAR OS PROCEDIMENTOS. A TESTEMUNHA RELATOU-NOS QUE SE ENCONTRAVA NAS PROXIMIDADES DO LOCAL E TERIA AVISTADO UM SUSPEITO EFETUAR PELO MENOS 03 (TRÊS) DISPAROS DE ARMA DE FOGO CONTRA A VITIMA, QUE EM SEGUIDA O SUSPEITO SAIU CORRENDO PELA AVENIDA DOS UIRAPURUS ADENTROU NUM VEICULO DE COR VERMELHO CUJA A MARCA O MESMO NÃO SOUBE INFORMAR, E SEGUIU PELA AVENIDA DOS UIRAPURUS SENTIDO MERCADO SAITO E TOMOU RUMO IGNORADO. A POLICIA CIVIL (MAGRÃO) ESTEVE NO LOCAL ONDE PERMANECEU ATÉ A CHEGADA DA PERICIA E QUE APÓS REALIZAR OS PROCEDIMENTOS DE PRAXE O CORPO FOI LIBERADO E FICOU AOS CUIDADOS DA FUNERÁRIA PAX 2 IRMÃOS. ESTA GUPM APÓS RECEBER INFORMAÇÕES DA TESTEMUNHA EFETUOU RONDAS PELA CIDADE COM INTUITO DE LOCALIZAR O SUSPEITO MAS ATÉ O MOMENTO NÃO FOI LOGRADO ÊXITO. FOI CONFECCIONADO ESTE B.OPM E ENCAMINHADO PARA A DEL POL LOCAL PARA AS DEVIDAS PROVIDÊNCIAS CABIVEIS. OBS: O SUSPEITO TRAJAVA UMA JAQUETA DE COR VERMELHA E CALÇA JEANS.</t>
  </si>
  <si>
    <t>2018.169398</t>
  </si>
  <si>
    <t>DIRSON FRANCISCO ROSA</t>
  </si>
  <si>
    <t>JARDIM TROPICAL</t>
  </si>
  <si>
    <t>O SOLICITANTE INFORMOU QUE DEU POR FALTA DE SEU VIZINHO DIRSON, E FOI ATE SUA RESIDENCIA E AVISTOU NO PASTO ATRAS DA CASA UM CORPO DE UMA MULHER EM DECÚBITO DORSAL SEM A MÃO DIREITA, E ACIONOU ESTA G.U.PM QUE ISOLOU O LOCAL E ACIONOU O IPJC EUGÊNIO, O SOLICITANTE RELATOU AINDA QUE SEU VIZINHO TINHA ESPOSA E QUE AMBOS JÁ NÃO ERAM VISTOS A DIAS, COM A CHEGADA DA POLITEC PROCEDEMOS BUSCA MAIS ABAIXO NO TERRENO E LOCALIZAMOS O CORPO DE UM HOMEM SEM O POLEGAR DIREITO COBERTO DE MATO SECO.</t>
  </si>
  <si>
    <t>NOEMIA DE LIMA DA SILVA</t>
  </si>
  <si>
    <t>2018.169796/2018.170334</t>
  </si>
  <si>
    <t>WANDERLEY PEREIRA PARDIN</t>
  </si>
  <si>
    <t>A GU PM FOI ACIONADA A COMPARECER AO LOCAL ACIMA CITADO ONDE SEGUNDO INFORMES HAVIA UMA SITUAÇÃO DE PESSOA ALVEJADA POR DISPARO DE ARMA DE FOGO. CHEGANDO AO LOCAL AVISTAMOS GRANDE AGLOMERAÇÃO DE PESSOAS AO REDOR DA VITIMA, QUE APARENTAVA ESTAR VIVA AINDA. O SR NELSON TEODORO DOS SANTOS ENCAMINHOU A VITIMA EM SEU VEICULO VW SANTANA PLACA KMY-6492 ATE O PSMVG, JUNTAMENTE COM APOIO DESTA VTR, ONDE A MESMA RECEBEU CUIDADOS MÉDICOS, POREM NAO RESISTIU AOS FERIMENTOS. EM CONTATO COM FAMILIARES, FOI INFORMADO QUE A VITIMA TINHA BRIGADO COM O NAMORADO DA FILHA, QUE NÃO ACEITAVA O RELACIONAMENTO DEVIDO A INDOLE DO RAPAZ E QUE DISCUTIRAM, SENDO QUE ESTE SUSPEITO DE NOME ALEXSANDER, MORADOR DO BAIRRO CELESTINO HENRIQUE, TERIA AMEAÇADO A VITIMA; QUE NA MANHÃ DESTA DATA A VITIMA ESTAVA EM FRENTE A UMA BORRACHARIA, MOMENTO EM QUE PASSOU UMA MOTOCICLETA COM 2 SUSPEITOS QUE EFETUARAM 03 DISPAROS DE ARMA DE FOGO, EVADIDO DO LOCAL EM SEGUIDA. EM CONTATO COM MÉDICO PLANTONISTA DO PSM, FOI INFORMADO QUE A VITIMA FOI ATINGIDA POR 1 TIRO NO TORAX. DIANTE DISTO FOI CONFECCIONADO BOLETIM DE OCORRENCIA PARA REGISTRO E DEMAIS PROVIDENCIAS QUE O CASO REQUER.</t>
  </si>
  <si>
    <t>2018.169989/2018.173015</t>
  </si>
  <si>
    <t>JOVINO BENEDITO DA CUNHA RONDON</t>
  </si>
  <si>
    <t>VILA SADIA</t>
  </si>
  <si>
    <t>A GU PM FOI ACIONADA VIA CIOSP PARA DESLOCAR ATE A REGIÃO DA SADIA 3, TENDO EM VISTA UM POSSÍVEL CRIME DE HOMICÍDIO, CHEGANDO PELO LOCAL, A GUARNIÇÃO VISUALIZOU A VITIMA ACIMA CITADA COM PERFURAÇÕES PELO CORPO E JÁ SEM VIDA, POSTERIORMENTE FOI ACIONADO OS ÓRGÃOS COMPETENTES, TENDO DEIXADO O LOCAL COM A PRESENÇA DA DELEGADA DE HOMICÍDIOS: A DRª ANA CRISTINA FELDNER. DIATE DOS FATOS FOI CONFECCIONADO AO BOLETIM DE OCORRÊNCIA PARA CONHECIMENTO E DEMAIS PROVIDENCIAS.</t>
  </si>
  <si>
    <t>2018.170962</t>
  </si>
  <si>
    <t>HERCULES MORAES CALLEGARO</t>
  </si>
  <si>
    <t>NA REFERIDA DATA E HORÁRIO FOMOS ACIONADOS PELA POLÍCIA MILITAR QUE HAVIA SIDO ENCONTRADO O CORPO DE HERCULES MORAES CALLEGARO EM SITUAÇÃO DE OBITO NO ANTIGO AUTODROMO AOS FUNDOS DA RODOVIÁRIA. DILIGENCIAMOS ATÉ O LOCAL DO FATO E REALMENTE FOI CONSTATADO QUE O MESMO HAVIA SIDO VITIMA DE HOMICIDIO DOLOSO. O CORPO ENCONTRAVA-SE DENTRO DE UM DOS BANHEIRO QUE HÁ NO LOCAL, ONDE O MESMO RESIDIA. ACIONAMOS A POLITEC E O IML PARA REALIZAÇÃO DOS PROCEDIMENTOS CABÍVEIS.</t>
  </si>
  <si>
    <t>2018.171856</t>
  </si>
  <si>
    <t>LUZIA MARISANGELA DA SILVA</t>
  </si>
  <si>
    <t>ESTA EQUIPE PLANTONISTA RECEBEU UMA LIGAÇÃO DA POLÍCIA MILITAR DE POCONÉ INFORMANDO QUE POR VOLTA DAS 15:30 ACABARA DE ACONTECER UM HOMICÍDIO NA RUA BARÃO DE POCONÉ Nº653 CENTRO DESTA URB , DE IMEDIATO FOMOS ATÉ O LOCAL E COM APOIO DA GUPM ISOLAMOS O LOCAL ACIONAMOS A POLITEC E O IML PARA AVERIGUAR OS FATOS, E ENCONTRAMOS UMA VÍTIMA CAÍDA AO SOLO MARISANGELA QUE ESTAVA PERTO DA RUA DEBRUÇO NO GUIDÃO DA MOTO BIZ E OUTRA VÍTIMA GILVAN TAMBÉM CAÍDA AO SOLO SÓ QUE NA PARTE DO FUNDO DO TERRENO QUANDO CHEGAMOS NO LOCAL A GU PM JÁ ESTAVA ACIONANDO SERVIÇO DE ATENDIMENTO MÓVEL DE URGÊNCIA-SAMU QUE DE IMEDIATO CHEGOU AO LOCAL E CONSTATOU QUE A VÍTIMA SENHORA LUZIA MARISANGELA DA SILVA ESTAVA EM ÓBITO E QUE A OUTRA VÍTIMA QUE É SOBRINHO DA SENHORA LUZIA O MENOR GILVAN GILBERTO SILVA DA COSTA AINDA ESTAVA COM VIDA E FOI SOCORRIDO DE IMEDIATO E ENCAMINHADO PARA O PRONTO ATENDIMENTO DE POCONÉ E EM SEGUIDA ENCAMINHADO AS PRESSAS PARA O PRONTO ATENDIMENTO DA CIDADE DE CUIABÁ-MT O MESMO NÃO RESISTIU AOS FERIMENTOS E VEIO A ÓBITO TAMBÉM TAMBÉM ALVEJADO. NO LOCAL DO CRIME ENCONTRAMOS VÁRIOS ESTOJOS E PROJETIL DE ARMA POSSIVELMENTE CALIBRE .380 QUE LOGO APÓS A PERÍCIA NOS FORAM ENTREGUES NO ENVÓLUCRO DE LACRE 03020479 E NO ENVÓLUCRO COM ALGUNS CELULARES ENTRE OUTROS DOCUMENTOS LACRE NºC19678 .E EM ENTREVISTA COM O PEDREIRO SENHOR BENEDITO JESUÍNO AMARANTE DA SILVA QUE ESTÁ TRABALHANDO NA RESIDÊNCIA AO LADO DA ONDE ACONTECEU O DUPLO HOMICÍDIO NOS INFORMOU QUE FOI O GARUPA QUE ESTAVAM EM UMA MOTO DE COR PRETA QUE ESTAVA COM CAPACETE DE COR PRETA QUE DESCEU DA MOTO E FOI ATIRANDO NAS VÍTIMAS E QUE LOGO APÓS O SENHOR BENEDITO JESUÍNO AMARANTE DA SILVA SAIU CORRENDO PARA DENTRO DA CASA ONDE ESTA TRABALHANDO PROCURANDO SE ABRIGAR DOS TIROS. E QUE ESTA EQUIPE PLANTONISTA RECEBEU LIGAÇÕES VIA DENUNCIA ANONIMA QUE O SENHOR VANDERLEI PROPRIETÁRIO DO MERCADO CABANAS SERIA UM POSSÍVEL AGENCIADOR DE CRIMES NESTA CIDADE E QUE O SENHOR VANDERLEI FOI ATÉ O FÓRUM PARA CERTIFICAR QUE O VULGO BARBINHA ESTARIA SENDO OUVIDO NO LOCAL PARA REPASSAR INFORMAÇÕES PARA OUTROS CRIMINOSOS E QUE EM DILIGENCIAS NA CIDADE OUTRA EQUIPE DE INVESTIGADORES JUNTAMENTE COM O DELEGADO E APOIO DA POLÍCIA MILITAR JÁ EM POSSE DA INFORMAÇÃO DAS CARACTERÍSTICAS DO SUSPEITO FORAM ATÉ A CASA DO SUSPEITO VANDERLEI E FIZERAM UMA BUSCA E ENCONTRARAM DIVERSOS ARMAMENTOS QUE POSSAM SER INVESTIGADOS PARA DESVENDAR DIVERSOS CRIMES QUE ACONTECERAM NESTA CIDADE.</t>
  </si>
  <si>
    <t>GILVAN GILBERTO SILVA DA COSTA</t>
  </si>
  <si>
    <t>ESTA EQUIPE DE PLANTÃO FOI ACIONADA VIA CIOSP PARA ATENDER A UMA LIBERAÇÃO NO PSM DE V. GRANDE, SEGUNDO INFORMAÇÃO COLHIDA NO LOCAL A VITIMA FOI SOCORRIDO PROVENIENTE DA CIDADE DE POCONÉ COM FERIMENTO ARAM DE FOGO PAF. NA DATA DE 29/05/2018 AS 26:56 CONFORME FICHA DO PACIENTE. INFORME DÃO CONTA QUE NA CIDADE DE POCONÉ TEM OUTRA VÍTIMA SENHORA LUZIA MARISANGELA DA SILVA ESTAVA EM ÓBITO E QUE A VÍTIMA QUE É SOBRINHO DA SENHORA LUZIA O MENOR GILVAN. PESQUISA CONSTA BO 2018.171556, COM ESSA OCORRÊNCIA. NO LOCAL NÃO HAVIA FAMILIARES DA VITIMA , E O TELEFONE DA FICHA HOSPITALAR ESTAVA DESLIGADO 99967 9960.</t>
  </si>
  <si>
    <t>2018.173019</t>
  </si>
  <si>
    <t>ADRIANO RODRIGUES DE SOUSA</t>
  </si>
  <si>
    <t>SAO JOSE</t>
  </si>
  <si>
    <t>ESTA GUARNIÇÃO SE ENCONTRAVA FAZENDO RONDAS, QUANDO FOMOS ACIONADOS VIA COPOM PARA DESLOCARMOS PARA ATÉ A UPA (UNIDADE DE PRONTO ATENDIMENTO DE BARRA DO GARÇAS-MT), AS INFORMAÇÕES REPASSADAS PELA SD PM MIRIAN QUE ESTAVA DE PLANTÃO NA UNIDADE DAVAM CONTA QUE HAVIA UM INDIVIDUO BALEADO NO ATENDIMENTO DE URGÊNCIA DO HOSPITAL, DESLOCAMOS ATÉ O LOCAL, ONDE ENTRAMOS EM CONTATO COM A REFERIDA POLICIAL QUE NOS INFORMOU QUE O SR. "BERALDINO MARTINS ROSA" HAVIA SOCORRIDO A VÍTIMA "ADRIANO RODRIGUES DE SOUSA", TRAZENDO O EM SEU VEÍCULO ATE AQUELA UNIDADE MÉDICA, ELA TAMBÉM NOS INFORMOU QUE ELE NÃO PODERIA FICAR NO LOCAL E AGUARDAR E QUE PORTANTO DEIXOU SEU ENDEREÇO, DIANTE DA SITUAÇÃO ESTA GUARNIÇÃO ADENTROU A UPA ATÉ A SALA DE EMERGÊNCIA, ONDE TIVEMOS CONTATO COM A VÍTIMA QUE GRITAVA MUITO, POIS HAVIA SIDO ALVEJADA NA ALTURA DO TÓRAX POR UM TIRO DE ARMA DE FOGO, CONFORME DECLARAÇÕES DA PRÓPRIA VÍTIMA, QUE TAMBÉM NOS INFORMOU QUE A PESSOA DO SENHOR BERALDINO QUE LHE HAVIA PRESTADO SOCORRO, CONHECIA O SUSPEITO DA TENTATIVA DE HOMICÍDIO, TAMBÉM NOS INFORMOU QUE O TAL SUSPEITO TRABALHA PARA SR BERALDINO, POREM LHE PRESTANDO SERVIÇOS EM SUA OFICINA, QUANDO PERGUNTADO A VÍTIMA O NOME DO SUSPEITO ELA NÃO SOUBE INFORMA, LOGO EM SEGUIDA O MEDICO E SEUS AUXILIARES O LEVARAM PARA UMA OUTRA SALA E CONTINUARAM OS PROCEDIMENTOS DE SOCORRO Á VÍTIMA, AS INFORMAÇÕES PASSADAS POR "ADRIANO" FORAM REPASSADAS A TODAS AS VIATURAS ATRAVÉS DO COPOM INCLUSIVE O ENDEREÇO DO SENHOR "BERALDINO" QUE É NO BAIRRO SÃO JOSE, RUA JARDINS, N°407, AS VIATURAS ESTIVERAM NO LOCAL JUNTAMENTE COM O OFICIAL DE DIA 2° TENENTE CAROLO E TAMBÉM A VIATURA DA FORÇA TÁTICA, QUE ENCONTRARAM NO SOLO DUAS MUNIÇÕES CAL.32, SENDO UMA DELAS DEFLAGRADAS E A OUTRA INTACTA, O LOCAL FOI ISOLADO PELA POLICIA MILITAR QUE SOLICITOU ATRAVÉS DA POLICIA JUDICIARIA CIVIL A PERICIA TÉCNICA, QUE SE FEZ PRESENTE NO LOCAL ATRAVÉS DOS PERITOS PRISCILA E JANAÍNA, VALE RESSALTAR QUE OS DOIS FUNCIONÁRIOS DO SR. BERALDINO SENDO ELES "THAYNATAN" E "GEDEON" FORAM TRAZIDOS ATÉ A CENTRAL DE ATENDIMENTO COMO SUSPEITOS PELO FATO DA VÍTIMA AFIRMAR A ESTA GUARNIÇÃO QUE A O INDIVIDUO QUE EFETUOU OS DISPAROS CONTRA ELE TRABALHAVA COM O SR. BERALDINO, NO ENTANTO NENHUM DOS TRÊS FORAM ALGEMADOS, E DURANTE A CONFECÇÃO DESTE BOLETIM DE OCORRÊNCIA FOI DADO A ELES O DIREITO DE TER A PRESENÇA DO SEU ADVOGADO O SR. ANDRE LUIZ LOPES FERREIRA OAB-MT 18599 QUE ACOMPANHOU TODO O PROCEDIMENTO.</t>
  </si>
  <si>
    <t>2018.173206</t>
  </si>
  <si>
    <t>ROBERTO DE SOUZA BATISTA</t>
  </si>
  <si>
    <t>CASAS POPULARES</t>
  </si>
  <si>
    <t>ESSA GUPM FOI ACIONADA VIA 190 PELA SOLICITANTE/ TESTEMUNHA, ONDE A MESMA INFORMOU QUE AO CHEGAR EM SUA RESIDENCIA DEPAROU-SE COM UMA MOTOCICLETA CAÍDA AO SOLO DO LADO DE FORA DA DIVISA DE SEU LOTE E UM CORPO DE UM HOMEM CAÍDO PRÓXIMO A PORTA DE ENTRADA DA RESIDENCIA (QUINTAL DA FRENTE). A MESMA INFORMOU QUE AO CHEGAR EM CASA E DEPARAR COM AQUELA CENA, ADENTROU AO RECINTO, TRANCOU A PORTA E ACIONOU A POLICIA MILITAR. DIANTE DA INFORMAÇÃO PASSADA PELA COMUNICANTE, A GUPM DESLOCOU AO LOCAL E CONSTATOU A VERACIDADE DOS FATOS, ONDE DO LADO DE FORA DA CERTCA HAVIA UMA MOTOCICLETA HONDA/ NXR 150 BROS ESD NA COR PRETA, ANO/ MOD: 2014/2014, PLACA: QBC 4327 CAIDA AO SOLO E PROXIMO A PORTA DE ENTRADA DA RESIDENCIA (QUINTAL DA FRENTE) ENCONTRAVA-SE O CORPO DA VITIMA COM MANCHA DE SANGUE EM SUA VESTE E UMA POSSA DE SANGUE EM BAIXO DO CORPO. A GUPM ISOLOU O LOCAL E ACIONOU A POLICIA JUDICIARIA CIVIL DESSA URBE PARA OS PROCEDIMENTOS NECESSÁRIOS. AO COLHER INFORMAÇÕES DE VIZINHOS, A TESTEMUNHA EMERSON E ISABEL RELATARAM QUE OUVIRAM DOIS DISPAROS DE ARMA DE FOGO, AO ESCUTAR O BARULHO DOS DISPAROS, O MESMO DISSE TER OLHADO PARA A RUA E VIU UMA MOTO ALTA NA COR BRANCA COM DOIS INDIVÍDUOS, SENDO QUE O PILOTO ESTAVA DE CAPACETE E O GARUPA SEM CAPACETE. AINDA SEGUNDO EMERSON QUE NÃO CONSEGUIU VER O PORTE FÍSICO DO PILOTO, POREM O DO GARUPA ERA MAGRO E TINHA A COR DE PELE PARDA. O MESMO DISSE TAMBÉM QUE TINHA UM AUTOMÓVEL NA COR PRETA PRÓXIMO A ESQUINA DA RUA, QUE APOS OS DISPAROS O VEICULO SAIU DO LOCAL EM ALTA VELOCIDADE SENTIDO AO CENTRO DA CIDADE, ENQUANTO A MOTOCICLETA SEGUIU SENTIDO ZONA RURAL. APOS ISOLAR O LOCAL, COLHER INFORMAÇÕES E A CHEGADA DA PJC, A GUPM EFETUOU RONDAS NAS PROXIMIDADES E DEMAIS BAIRROS PROCEDENDO ABORDAGENS NA TENTATIVA DE LOCALIZAR OS SUSPEITOS, NÃO TENDO EXITO ATE A CONFECÇÃO DO PRESENTE BOPM. APOS A CONFECÇÃO DO BOPM A GUPM RETORNOU AO LOCAL ONDE FICOU PRESTANDO APOIO AOS INVESTIGADORES DE POLICIA CIVIL ATE A CHEGADA DA POLITEC E RETIRADA DO CORPO DA VITIMA. ATRAVÉS DOS RELATOS DAS TESTEMUNHAS, FOI CONFECCIONADO O BOPM E REGISTRADO NA DEL. POL. JUD CIVIL DESSA URBE PARA DEMAIS PROVIDENCIAS QUE O CASO REQUER. IDENTIFICAÇÃO DA VITIMA E DADOS DA MOTOCICLETA ATRAVÉS DO SISTEMA CIOSPWEB, EM ANEXO.</t>
  </si>
  <si>
    <t>2018.173536</t>
  </si>
  <si>
    <t>N.I. 016</t>
  </si>
  <si>
    <t>NA DATA SUPRACITADA RECEBEMOS UMA LIGAÇÃO INFORMANDO QUE FOI ENCONTRADO UM CADÁVER DENTRO DE UM RIACHO NO ASSENTAMENTO BARRA DO MARCO. APÓS ACIONAR A FUNERÁRIA, O CORPO DE BOMBEIROS E A POLITEC, DESLOCAMOS ATÉ O LOCAL DO FATO E ENCONTRAMOS A PM QUE JÁ SE FAZIA PRESENTE NO LOCAL. O CADÁVER APRESENTAVA VÁRIOS DISPAROS DE ARMA DE FOGO E ESTAVA COM UMA PEDRA AMARRADA AO SEU CORPO, POSSIVELMENTE NO INTUITO DE MANTER O CORPO SUBMERSO. FOI POSSÍVEL IDENTIFICAR TATUAGENS, TAIS COMO: UM TRIBAL NA PERNA ESQUERDA E COSTA, UM DIAMANTE NA PERNA DIREITA E O SEGUINTE SÍMBOLO: "4I20". COMUM AOS USUÁRIOS DE MACONHA. CONTUDO, A FACE ESTAVA DESFIGURADA E NÃO FOI ENCONTRADO DOCUMENTOS PESSOAIS.</t>
  </si>
  <si>
    <t>2018.173694</t>
  </si>
  <si>
    <t>N.I. 017</t>
  </si>
  <si>
    <t>MARIO RAITER</t>
  </si>
  <si>
    <t>FOMOS ACIONADOS VIA COPOM E INFORMADOS QUE UMA LIGAÇÃO ANONIMA TERIA INFORMADO QUE BAIRRO MARIO RAITER TINHA OCORRIDO UM ESPANCAMENTO, E QUE A VITIMA DO ESPANCAMENTO TERIA TENTADO FAZER UM FURTO EM UMA RESIDENCIA DO BAIRRO, MAS QUE REPASSOU QUAL SERIA O LOCAL DA POSSÍVEL TENTATIVA DE FURTO, E QUE JÁ HAVIAM ACIONADO O CORPO DE BOMBEIROS QUE ESTAVA SE DESLOCANDO PARA O LOCAL, SENDO QUE QUANDO ESSA GUARNIÇÃO CHEGOU A RUA 19 DE JUNHO ESQUINA COM RUA 10 DE DEZEMBRO, CONSTATAMOS QUE A VITIMA JA HAVIA SIDO SOCORRIDA PELO CORPO DE BOMBEIROS, E NO LOCAL TINHA VÁRIOS PEDAÇOS DE TIJOLOS, QUE TINHAM SIDO USADO PARA AGREDIR A VITIMA, E ALGUNS POPULARES QUE ESTAVAM NAS PROXIMIDADES NÃO SABIAM INFORMAR O QUE REALMENTE TERIA ACONTECIDO E NÃO HAVIA NENHUMA TESTEMUNHA QUE TERIA PRESENCIADO A AGRESSÃO, E NINGUÉM SABIA INFORMAR QUALQUER INFORMAÇÃO SOBRE A VITIMA, SENDO QUE AO CHEGAR NO HOSPITAL REGIONAL FOMOS INFORMADOS PELO MEDICO DE PLANTÃO QUE A VITIMA CHEGOU NO HOSPITAL REGIONAL COM PARADA CARDÍACA, E COM VARIAS LESÕES PELO CORPO, PRINCIPALMENTE NA REGIÃO DA CABEÇA, VINDO POSTERIORMENTE A OBITO.COMO A VITIMA NÃO PORTAVA QUALQUER DOCUMENTO DE IDENTIFICAÇÃO, E NINGUÉM SABIA INFORMAR O ENDEREÇO OU MESMO ALGUM FAMILIAR DO MESMO FOI CONFECCIONADO O REFERIDO BO PM PARA AS PROVIDENCIAS CABÍVEIS.</t>
  </si>
  <si>
    <t>2018.174475</t>
  </si>
  <si>
    <t>RAIMUNDO IZAIAS LIMA DOS SANTOS</t>
  </si>
  <si>
    <t>FOMOS ACIONADOS VIA 190 POR POPULARES RELATANDO QUE NA BR 174, EM FRENTE AO MERCADO ATACADÃO HAVIA UMA PESSOA VÍTIMA DE DISPAROS DE ARMA DE FOGO. A GUPM COMPOSTA PELA SD PM CLAUDIA E SD PM C.COSTA DESLOCARAM AO LOCAL, CHEGANDO UM POPULAR ENTREGOU UM APARELHO TELEFÔNICO A SD CLAUDIA COM O MÉDICO ATENDENTE DO SAMU NA LINHA, A SD CLAUDIA PASSOU AS INFORMAÇÕES SOLICITADAS PELO MÉDICO E AGUARDOU A CHEGADA DO SAMU NO LOCAL. POPULARES RELATARAM QUE A VÍTIMA ESTARIA VINDO DE SEU TRABALHO (JUMP MADEIRAS) EM UMA MOTOCICLETA BIZ (QUE ESTAVA CAÍDA AO SOLO DO OUTRO LADO DA BR) E PASSOU UMA OUTRA MOTOCICLETA APARENTEMENTE COM DOIS OCUPANTES QUE EFETUARAM OS DISPAROS. APÓS A CHEGADA E ATENDIMENTO DO SAMU A VTR POLICIAL ACOMPANHOU A EQUIPE ATÉ O HOSPITAL MUNICIPAL E PERMANECEU NO LOCAL COM O APOIO DO SD PM JOSÉ ATÉ POR VOLTA DE 20:30H QUANDO O MÉDICO PLANTONISTA DR MÁRIO INFORMOU QUE A VÍTIMA VEIO A ÓBITO.</t>
  </si>
  <si>
    <t>2018.174486</t>
  </si>
  <si>
    <t>JOAO GENIVALDO CONRADO DE SA</t>
  </si>
  <si>
    <t>QUE ESTA EQUIPE DE INVESTIGADORES FOI ACIONADA PELO COMUNICANTE QUE SENDO QUE O MESMO TRABALHA PARA O FILHO DA VITIMA JOSINALDO CONRADO DE SÁ, QUE O COMUNICANTE CONHECE A FAMILIA A APROXIMADAMENTE 15 ANOS, QUE NA DATA DO FATO 01/06/2018 FOI PROCURADO NA SUA RESIDENCIA PELA PESSOA DE VULGO TIAO DO BAR DA COMUNIDADE 1.500, QUE TIAO DISSE QUE HAVIA UM CARRO PARADO PROXIMO AO SITIO DO SENHOR JAIRO, QUE TIAO DISSE AO COMUNICANTE QUE FOI ATÉ O LOCAL E CONSTATOU QUE O VEICULO ESTAVA PARADO E COM A PORTA DO MOTORISTA ABERTA E QUE UM HOMEM ESTAVA NO INTERIOR DO VEICULO GOL G5 DE COR PRETA, QUE O HOMEM ESTAVA COM UM DOS PÉ PARA O LADO DE FORA DO CARRO, QUE A VITIMA APARENTAVA ESTAR SEM VIDA, QUE HAVIA SANGUE NO CORPO DO HOMEM; QUE DE PRONTO O COMUNCANTE RECONHECEU A VITIMA COMO SENDO A PESSOA DE JOAO GENIVALDO CONRADO DE SA VULGO BIGODE; QUE O COMUNCIANTE AO SER COMUNICADO POR TIAO FOI ATÉ O LOCAL; QUE AO CHEGAR VIU A CENA QUE TIAO HAVIA FALADO PARA O COMUNICANTE; QUE AO TER CONHECIMENTO QUE SE TRATAVA DA PESSOA DE SEU PAI DO PATRAO DO COMUNICANTE ESTE LOGO ENTROU EM CONTATO COM A FAMILIA DA VITIMA, SENDO QUE PROCUROU O FILHO DA VITIMA, JOSINALDO CONRADO DE SÁ VULGO JAPAO, QUE TIAO DISSE AO COMUNICANTE QUE ESTAVA INDO REALIZAR ALGUMAS COBRANÇAS E QUE A ULTIMA SERIA NO SITIO DO JAIRO E NA IDA PASSOU E O CARRO JÁ ESTAVA NAQUELE LOCAL, QUE AO VOLTAR TIAO ENTAO ACHOU ESTRANHO O CARRO NO MESMO LUGAR E FOI ENTAO QUE ENTROU EM CONTATO COM O COMUNICANTE QUE FOI ENTAO ATÉ O LOCAL, QUE O COMUNICANTE ENTAO CONSEGUIU O CONTATO TELEFONICO COM A POLICIA MILITAR QUE POSTERIORMENTE ACIONARAM A POLICIA CIVIL, QUE A EQUIPE DE POLICIAIS DILIGENCCOARAM ATÉ O LOCAL E REALIZOU OS PROCEDIMENTOS (ISOLAMENTO /ENSAIO FOTOGRAFICO DA VITIMA), FOI CONSTATADO O ÓBITO DA VITIMA, APARENTEMENTE A MESMA FOI ALVEJADA POR VARIOS DISPAROS DE ARMA DE FOGO; QUE PARTICIPOU DA DILIGENCIAS O AGENTE FUNERARIO PAULO CESAR TEOTONIO, QUE PORTANTO REALIZOU O TRANSLADO DO CADAVER.</t>
  </si>
  <si>
    <t>2018.174519</t>
  </si>
  <si>
    <t>N.I. 18</t>
  </si>
  <si>
    <t>DISPRAIADO</t>
  </si>
  <si>
    <t>ACIONADOS VIA CIOSP PARA OCORRÊNCIA DE LIBERAÇÃO DE CADÁVER NO PSM DE CUIABÁ, DE IMEDIATO ESTA EQUIPE DE PLANTONISTAS SE DESLOCOU ATÉ O REFERIDO HOSPITAL E ATRAVÉS DE BOLETIM DE ATENDIMENTO FICOU CONSTATADO QUE A VÍTIMA FOI SOCORRIDA PELO SAMU NO BAIRRO DISPRAIADO, NÃO CONSTANDO O LOCAL EXATO ONDE TERIA OCORRIDO O FATO, A VÍTIMA DEU ENTRADA AS 22H05MIN DO DIA 01/05/2018 E VEIO A ÓBITO AS 22H50MIN DO MESMO DIA ATINGIDA POR PAF NA REGIÃO TORÁXICA, POLICIAIS DA ROTAM ESTIVERAM NO PSM A PROCURA DE INFORMAÇÕES SOBRE A VÍTIMA E DISSERAM QUE O MESMO ESTARIA PARTICIPANDO DE ROUBOS A VEÍCULOS NAQUELE BAIRRO.</t>
  </si>
  <si>
    <t>2018.175068</t>
  </si>
  <si>
    <t>JOAQUIM ANTÔNIO DA SILVA</t>
  </si>
  <si>
    <t>ALTO BOA VISTA</t>
  </si>
  <si>
    <t xml:space="preserve">RECEBEMOS UMA LIGAÇÃO QUE NA PORTA DO BAR DO AGNO OCORREU UM HOMICÍDIO QUE TEVE COMO VÍTIMA JOAQUIM ANTÔNIO DA SILVA. TESTEMUNHAS NOS RELATARAM QUE A VÍTIMA ESTACIONOU SEU VEÍCULO S10 DE COR PRETA, PLACA JUX6245, DE REDENÇÃO PARÁ, E AO DESCER DO CARRO, FOI ALVEJADO POR DOIS DISPAROS DE ARMA DE FOGO, QUE O LEVARAM A ÓBITO, OS DISPAROS FORAM FEITOS POR UMA PESSOA NÃO IDENTIFICADO, EM UMA MOTO MARCA HONDA BRÓS AINDA NÃO IDENTIFICADA, QUE SEGUIU SENTIDO POSTO DA MATA. APOS OS TRABALHOS PERICIAIS, O CORPO FOI LEVADO PARA A CIDADE DE CONFRESA, PARA O MÉDICO LEGISTA. O VEÍCULO DA VÍTIMA FOI ENCAMINHADO PARA A DELEGACIA. </t>
  </si>
  <si>
    <t>ITIQUIRA</t>
  </si>
  <si>
    <t>JARDIM PLANALTO</t>
  </si>
  <si>
    <t>2018.175106</t>
  </si>
  <si>
    <t>APARECIDO ROSA</t>
  </si>
  <si>
    <t>COMPARECEU NESTA CENTRAL DE ATENDIMENTO DA POLICIA MILITAR A SENHORA ADENIZI TAVARES ROSA(SUSPEITA), INFORMANDO QUE ESTAVA COM SEU FILHO FERNANDO ROSA E SEU CONJUGUE APARECIDO ROSA, NA CIDADE DE QUERENCIA-MT, E QUE CONVIDOU O SEU FILHO FERNANDO PARA IR EM SUA CASA, NA FAZENDA NOSSA SENHORA APARECIDA APROXIMADAMENTE 52 KM DE QUERENCIA-MT, SENTIDO A CANARANA-MT. A MESMA RELATA QUE SEU CONJUGUE APARECIDO ROSA ESTAVA COM MUITO CIUMES DO SEU FILHO FERNANDO, E DURANTE A IDA PARA FAZENDA NOSSA SENHORA APARECIDA, ADENIZI RELATA QUE VEIO SOFRENDO DIVERSAS AMEÇAS DE MORTE E PALAVRAS DE BAIXO CALÃO. CHEGANDO NA FAZENDA EM SUA RESIDENCIA, O SENHOR APARECIDO PEGOU UMA FACA DE MESA E COMEÇOU A AMEAÇAR A SENHORA ADENIZI,E A CHAMANDO DE VAGABUNDA QUE IRIA MATA-LA,DIZENDO PARA QUE ELA FALASSE A VERDADE SE ELA ESTAVA TENDO UM CASO AMOROSO COM SEU FILHO FERNANDO ROSA, ELE ESTAVA NERVOSO E APONTANDO A FACA PARA ELA. LOGO, EM SEGUIDA O MESMO ENTROU NO QUARTO E DEITOU NA CAMA, MOMENTO QUE A SENHORA ADENIZI EM POSSE DE FAÇÃO DESFERIU DOIS GOLPES EM SEU PESCOÇO, E LOGO EM SEGUIDA A MESMA VERIFICOU O CORPO, VENDO QUE TINHA TIRADO A VIDA DO SENHOR APARECIDO ROSA. INFORMOU AINDA, O FATO AO SEU FILHO FABIO HENRIQUE ROSA QUE TINHA MATADO O SEU CONJUGUE. SEGUNDO RELATO DA SENHORA ADENIZI QUE VÁRIOS ANOS VEM SOFRENDO AMEAÇAS PSICOLÓGICAS E FÍSICAS, QUE SEU CONJUGUE ERA MUITO CIUMENTO, QUE EM 2016 A MESMA SOFREU AMEÇA FÍSICA QUE A DERRUBOU E DEU VÁRIOS CHUTE E SOCOS, QUE NÃO CHEGOU A REGISTRAR BOLETIM DE OCORRÊNCIA COM MEDO.</t>
  </si>
  <si>
    <t>2018.175172</t>
  </si>
  <si>
    <t>RUBENS DARIO CARRO .GANZALES</t>
  </si>
  <si>
    <t>FOMOS ACIONADOS PELO TELEFONE FUNCIONAL PELO O SOLICITANTE DIOMAR DA SILVA ONDE NOS PASSOU RELATAR QUE TERIA UMA PESSOA CAÍDO NO PISO DE SUA RESIDENCIA VITIMA DE DISPAROS DE ARMA DE FOGO.DE IMEDIATO A GUARNIÇÃO JUNTAMENTE COM O INVESTIGADOR DE POLICIA VALDEMIR DESLOCARAM-SE PARA O ENDEREÇO CITADO E COMPROVARAM OS FATOS ONDE A VITIMA CONHECIDO POR URUGUAIO JÁ ESTAVA SENDO SOCORRIDA PELA EQUIPE MEDICA.NO LOCAL TINHA MUITO SANGUE NO CHÃO E O SENHOR DIOMAR NOS PASSOU A RELATAR QUE OUVIU DISPAROS DE ARMA DE FOGO E EM SEGUIDA JÁ DEPAROU COM A VITIMA PEDINDO POR SOCORRO,MOMENTO ESTE QUE LIGOU PARA A POLICIA.APOS ALGUNS MINUTOS FOMOS ACIONADOS NOVAMENTE DESTA VEZ PELO HOSPITAL MUNICIPAL E QUE AO COMPARECER FOMOS INFORMADOS PELO MEDICO PLANTONISTA O DR DIEGO QUE A VITIMA NÃO RESISTIU OS FERIMENTOS DE ARMA E VEIO A ÓBITO.EM ATO CONTINUO COMEÇAMOS AS DILIGENCIAS COM O PROPOSITO DE IDENTIFICAR E PRENDER O AUTOR OU AUTORES DO DELITO BEM COMO A ARMA UTILIZADA. E QUE NAS DILIGENCIAS CONTINUAS RECEBEMOS INFORMAÇÕES QUE OS AUTORES DO DELITO SERIAM VITINHO NORDESTINO,SEU IRMÃO MARCOS E O VULGO XANDINHO. APOS ESSAS INFORMAÇÕES DESLOCAMOS ATE A RESIDENCIA DE VITINHO NORDESTINO E CONSEGUIMOS LOCALIZAR O SEU IRMÃO O ADOLESCENTE MARCOS VINICIUS DE SOUZA OLIVEIRA,OPORTUNIDADE ESTA QUE ENCAMINHAMOS PARA A DELEGACIA ACOMPANHADO DE SEU PAI.QUE NA DELEGACIA O MENOR MARCOS CONFESSOU O CRIME E SUA PARTICIPAÇÃO.QUE ESTARIA M ELE,SEU IRMÃO MAGNO VITOR DE SOUZA OLIVEIRA E XANDINHO. QUE QUEM EFETUOU OS DISPAROS NA VITIMA URUGUAIO FOI SEU IRMÃO VITINHO,QUE O MESMO NA HORA DE COMETER O CRIME PEGOU O REVOLVER COM O XANDINHO E EFETUOU OS DISPAROS,E EM SEGUIDA OS TRÊS SAÍRAM CORRENDO DO LOCAL. O SUSPEITO XANDINHO FOI LOCALIZADO E DETIDO NA CASA DE SUA MÃE JA O TERCEIRO PARTICIPANTE O MENOR VITINHO NORDESTINO ATE O PRESENTE MOMENTO NÃO FOI LOCALIZADO E NEM A ARMA DE FOGO UTILIZADA.</t>
  </si>
  <si>
    <t>2018.175079</t>
  </si>
  <si>
    <t>THALLYS VINICIUS RIBEIRO ALVES</t>
  </si>
  <si>
    <t>ESTA GUPM ESTAVA EM RODAS POR ESTA URBE QUANDO FOI SOLICITADA PELO COPOM, ONDE FOI REPASSADO QUE TERIA HAVIDO DISPARO DE ARMA DE FOGO NO PLANTÃO DO CASSIANO DO GÁS, VULGO INFERNINHO, E QUE TINHA UMA VITIMA CAÍDA AO SOLO. DE IMEDIATO ESTA GUPM DESLOCOU ATE O REFERIDO LOCAL E VERIFICOU A VERACIDADE DOS FATOS E QUE O PAI DA VÍTIMA,SR FRANCISCO, JÁ SE ENCONTRAVA AO LADO DO CORPO. QUE FOI ACIONADA A AMBULÂNCIA, PARA PRESTA O DEVIDO SOCORRO MEDICO, SENDO INFORMADA PELO ENFERMEIRA JAQUELINE QUE A AMBULÂNCIA SE ENCONTRAVA FORA DA CIDADE EM ATENDIMENTO. QUE O SENHOR FRANCISCO, PAI DA VÍTIMA, DE IMEDIATO PRESTOU SOCORRO AO SEU FILHO, COLOCANDO O MESMO NO VEICULO DO SR FABIO, E LEVANDO AO HOSPITAL REGIONAL PAULO ALEMÃO. CHEGANDO AO HOSPITAL, A VÍTIMA, FOI ATENDIDO PELO DR MARCIO KATO, ONDE FOI EXAMINADO E CONSTATADO O ÓBITO. FOI ACIONADO A POLICIA CIVIL PARA A MESMA ACIONAR A POLITEC. EM CONVERSAS COM AS TESTEMUNHAS ARROLADAS, TODAS INFORMARAM QUE NÃO RECONHECE QUEM EFETUOU OS DISPAROS, SOMENTE OUVIU E QUE FOI UM SUSPEITO QUE SAIU EM UMA MOTO PRETA E SEM CAPACETE.</t>
  </si>
  <si>
    <t>2018.175087</t>
  </si>
  <si>
    <t>DIVINO MATOS DE SOUZA</t>
  </si>
  <si>
    <t>NOVA XAVANTINA</t>
  </si>
  <si>
    <t>UNIÃO</t>
  </si>
  <si>
    <t>FOMOS SOLICITADOS VIA 190 ANONIMAMENTE, NOS RELATANDO QUE UM CIDADÃO TERIA SIDO ESFAQUEADO DURANTE UMA BRIGA, QUE OCORREU EM FRENTE DA DANCETERIA CANECÃO. DESLOCAMOS AO LOCAL DO FATO, ONDE NOS DEPARAMOS COM UM AGLOMERADO DE PESSOAS E A GU BM REALIZANDO OS PRIMEIROS SOCORROS. PROCURAMOS O SEGURANÇA DA REFERIDA DANCETERIA O QUAL RELATOU QUE NÃO SABIAM DA BRIGA, QUE SIMPLESMENTE VIU QUANDO A VITIMA VEIO CORRENDO E CAIU AO SOLO NA ENTRADA DA BOATE. A GU PM LOCALIZOU EM MEIO AOS FREQUENTADORES UMA SENHORA QUE SE ENCONTRAVA MUITO NERVOSA, QUESTIONADA A CERCA DO FATOS E DE SUA IDENTIFICAÇÃO, RELATOU QUE SE CHAMAVA SANDRA ROCHA MAGALHÃES E QUE VIU TODA A CONFUSÃO E QUE TENTOU SEPARAR OS DOIS ENVOLVIDOS NA BRIGA, QUANDO O SUSPEITO DE CAMISETA ESVERDEADA UTILIZOU DE UM CANIVETE PARA AGREDIR A VITIMA. E QUE EM SEGUIDA SAIU CORRENDO DA FESTA EM UM VEICULO DE COR VERMELHA, NÃO SABENDO PRECISAR SE ERA UM GOL OU UM FORD FIESTA. DIANTE DESTAS INFORMAÇÕES E EM POSSE DE ALGUMAS CARACTERÍSTICAS DO POSSÍVEL SUSPEITO, REALIZAMOS RONDAS PELA CIDADE COM O INTUITO DE LOCALIZAR O AUTOR DO FATO.</t>
  </si>
  <si>
    <t>2018.175105</t>
  </si>
  <si>
    <t>MARCELO MACHADO</t>
  </si>
  <si>
    <t>NESTA PRESENTE DATA, POR VOLTA DAS 01H40MIN, FOMOS ACIONADOS VIA 190 PELO SENHOR DIEGO, QUE NOS INFORMOU QUE TERIA OUVIDO DISPAROS DE ARMA DE FOGO NO BAR DA BRITNEY QUE DE IMEDIATO A GUPM DESLOCOU-SE ATÉ O ENDEREÇO MENCIONADO E SE DEPAROU COM A VITIMA MARCELO MACHADO CUJA ALCUNHA ATENDIA DE BRITNEY, A VITIMA ESTAVA ESTENDIDA AO CHÃO COM PERFURAÇÕES NO CORPO E MUITO SANGUE, FOI ACIONADO A EQUIPE DO SAMU PARA PRESTAR SOCORRO A MESMA POREM FOI CONSTATADO O ÓBITO, ASSIM FOI ACIONADO A POLICIA JUDICIÁRIA CIVIL PARA QUE FOSSE TOMADO AS MEDIDAS CABÍVEIS. AINDA ESTA GUPM PROCUROU NOS HOTÉIS DO MUNICÍPIO A PROCURA DE UMA PESSOA IDENTIFICADA COMO VENDEDOR QUE ESTAVA EM UM CARRO DO TIPO PALIO AZUL OU CINZA, QUE LOGRAMOS ÊXITO EM ENCONTRAR A PESSOA ADEMILSON PIRES DOS SANTOS NO HOTEL GOIANO E ESTE CONFIRMOU TER ESTADO NO BAR E QUE AO SAIR A VITIMA FOI ATÉ O PORTÃO PARA FECHAR POREM NÃO SOUBE RELATAR NADA SOBRE O FATO, FOI INDAGADO AO MESMO SE OUVIU OU VIU ALGO SUSPEITO ESTE RESPONDEU QUE NÃO QUE SAIU E FOI PARA O HOTEL, ESTA GUPM REALIZOU BUSCAS COM O CONSENTIMENTO DE ADEMILSON NO QUARTO EM QUE ESTAVA E EM SEU VEICULO POREM NADA DE SUSPEITO FOI ENCONTRADO.</t>
  </si>
  <si>
    <t>2018.175166/2018.175184</t>
  </si>
  <si>
    <t>CLAUDIANO MACENA DA SILVA</t>
  </si>
  <si>
    <t>NOVA OLIMPIA</t>
  </si>
  <si>
    <t>ESSA GUPM FOI ACIONADA POR TERCEIROS QUE TRANSITAVAM PELA RUA CASTELO BRANCO, ONDE NOS INFORMARAM QUE HAVIA UM HOMEM CAIDO AO SOLO, APARENTANDO ESTAR MORTO. DIANTE NA INFORMAÇÃO DESLOCAMOS ATÉ O LOCAL, ONDE FOI CONSTATADO A VERACIDADE DO FATO. FOI ACIONADO A AMBULÂNCIA MUNICIPAL NO LOCAL, ONDE A TÉCNICA DE ENF. MARIA CONSTATOU QUE O MESMO JÁ ESTARIA EM ÓBITO. FOI REALIZADO O ISOLAMENTO DO LOCAL E ACIONADO A POLICIA JUDICIARIA CIVIL, COMPARECENDO NO LOCAL O INVESTIGADOR DE POLICIA AUGUSTO, QUE SOLICITOU A POLITEC E IML. A VITIMA APRESENTAVA UM FERIMENTO POR ARMA BRANCA NO LADO DIREITO DO TÓRAX. ESSA GUPM PERMANECEU NO LOCAL ATÉ A CHEGADA DA POLITEC E IML, SENDO RENDIDA PELA GUPM DO CB PM R TIAGO, QUE PERMANECEU NO ISOLAMENTO DO LOCAL PARA O TRABALHO DA PERÍCIA. DIANTE DOS FATOS, REGISTRA-SE ESSE BO PM PARA CONHECIMENTO.</t>
  </si>
  <si>
    <t>2018.176039</t>
  </si>
  <si>
    <t>MADALENA BATISTA FERREIRA</t>
  </si>
  <si>
    <t>VILA EBEC</t>
  </si>
  <si>
    <t>GUPM FOI ACIONADA VIA 190 DE QUE SEGUNDO O SOLICITANTE O MESMO TERIA VERIFICADO QUE A SUA EX ESPOSA ESTARIA AO SOLO JÁ SEM VIDA NA RESIDENCIA QUE ELA MORAVA. DE IMEDIATO A GUPM DO OF DE DIA DESLOCOU ATÉ O LOCAL DO FATO E CONSTATOU VERÍDICO OS FATOS SENDO QUE FOI OBSERVADO UMA MULHER CAÍDA AO SOLO COM MARCAS DE LESÕES, APARENTANDO TER SIDO AGREDIDA FISICAMENTE NA FACE DO ROSTO E TAMBÉM FOI OBSERVADO SANGUE NA REGIÃO DA CABEÇA. DESTE MODO A GUPM ISOLOU O LOCAL DO CRIME E ACIONOU A PJC E POLITEC QUE ESTIVERAM NO LOCAL PARA A CONTINUIDADE NO SERVIÇO. JÁ CONVERSANDO COM O COMUNICANTE O MESMO RELATOU QUE ERA EX MARIDO DA VITIMA E QUE RECEBEU, NESTA MANHÃ, UM TELEFONEMA DA PATROA DE SUA EX - MULHER AONDE A MESMA INFORMAVA QUE A SRA MADALENA NÃO TERIA COMPARECIDO AO TRABALHO, SITUAÇÃO ESTA QUE SEGUNDO O UGLEISON, LEVOU-O A IR ATÉ A RESIDÊNCIA DE SUA EX- ESPOSA, CHAMOU-A COM GRITOS E COMO NINGUÉM O ATENDEU ELE RESOLVEU ARROMBAR A PORTA, VERIFICANDO QUE A VITIMA JÁ ESTAVA AO SOLO SEM SINAIS VITALÍCIOS, ACIONANDO ASSIM A POLICIA MILITAR. COM ISSO O B.O FOI REGISTRADO E ENCAMINHADO PARA A DEL POL PARA AS DEMAIS PROVIDÊNCIAS.</t>
  </si>
  <si>
    <t>ADRIANO JUNIOR SIQUEIRA DE ALMEIDA</t>
  </si>
  <si>
    <t>2018.177540</t>
  </si>
  <si>
    <t>EVALDO VALTER KOHLHASE SOBRINHO</t>
  </si>
  <si>
    <t>BOM CLIMA</t>
  </si>
  <si>
    <t>ESTA GU. FOI SOLICITADO VIA COPOM, QUE TINHA UM CORPO NA RUA RIO BRANCO, Nº 330, BAIRRO: BOM CLIMA. DESLOCAMOS ATE O LOCAL E DEPARAMOS COM A VITIMA CAINDO NA PARTE DO FUNDO DA QUITINETE EM UM COMODO, E EM SUA CABEÇA TERIA RECEBIDO VARIAS PANCADAS, E APARENTEMENTE UM CORTE NO PESCOÇO. NO LOCAL E ONDE AS PESSOAS UTILIZAM PARA USO DE DROGAS, E SEMPRE TEM VÁRIOS USUÁRIOS. O LOCAL FICOU ISOLADO ATÉ A CHEGADA DA POLICIA CIVIL, QUE ACIONOU A POLITEC. A VITIMA FOI IDENTIFICADA PELA SOLICITANTE QUE E CASADA COM PRIMO DA VITIMA.</t>
  </si>
  <si>
    <t>2018.178433/2018.178861</t>
  </si>
  <si>
    <t>JULIMAR MONQUELO</t>
  </si>
  <si>
    <t>A GUARNIÇÃO DA VTR 2858 FOI ACIONADA VIA CIOSP PARA ATENDER OCORRÊNCIA DE DISPARO DE ARMA DE FOGO NA RUA 306 NO BAIRRO TIJUCAL. AO CHEGAR NO LOCAL FOI LOCALIZADO A VITIMA CAÍDA AO LADO DE UMA BICICLETA E JÁ APARENTANDO ESTAR SEM VIDA. POPULARES INFORMARAM TEREM OUVIDO 4 DISPAROS E DOIS OCUPANTES DE UMA MOTOCICLETA FUGIRAM EM ALTA VELOCIDADE. FOI VERIFICADO PERFURAÇÕES DE PROJETEIS DE ARMA DE FOGO NA REGIÃO DA CABEÇA COM EXPOSIÇÃO DE MASSA ENCEFÁLICA. TAMBÉM FOI VERIFICADO QUE A VITIMA UTILIZADA TORNOZELEIRA ELETRÔNICA N. 0314051422 ONDE FOI POSSÍVEL SUA IDENTIFICAÇÃO. FOI ACIONADA EQUIPE DO SAMU QUE SE FEZ PRESENTE CONFIRMANDO O ÓBITO PELO DOUTOR RODRIGO BRITO CRM 7022. POSTERIOR FOI ACIONADA EQUIPE PJC E POLITEC. POSTERIOR A GUARNIÇÃO DESLOCOU A CENTRAL DE FLAGRANTES PARA REGISTRO DO BOLETIM DE OCORRÊNCIA. ** OBS. FOI CHECADA A VITIMA VIA CIOSP E CONSTOU PASSAGENS POR ESTUPRO DE VULNERÁVEL.</t>
  </si>
  <si>
    <t>2018.178896</t>
  </si>
  <si>
    <t>WEDSON BRUSQUE DE SOUZA</t>
  </si>
  <si>
    <t>CONSTA QUE A VÍTIMA ESTARIA PRESA NO CENTRO DE RESSOCIALIZAÇÃO DE CUIABÁ DESDE O DIA 15/04/18, PROCEDENTE DA CADEIA PÚBLICA DE ALTA FLORESTA-MT. CONSTA AINDA, QUE A VÍTIMA TERIA SAÍDO DA UNIDADE PRISIONAL NO DIA 03/05/18, COM DESTINO A ALGUM HOSPITAL E, RETORNADO NO MESMO DIA. CONSTA TAMBÉM, OUTRA SAÍDA REGISTRADA NO DIA 04/06/18, COM DESTINO AO PSM/CBA, COM ENTRADA AS 15H31 E, NESTA OCASIÃO NÃO RETORNOU, POIS VEIO A ÓBITO AS 22H30 DO DIA 05/06/18. QUE DIANTE DE TAIS CIRCUNSTÂNCIAS E, PELA FALTA DE INFORMAÇÃO QUE É FREQUENTE DAQUELA UNIDADE PRISIONAL, MAIS PRECISAMENTE NO BANCO DE DADOS "SIAPEN" TORNA-SE IMPOSSÍVEL DESVENDAR O QUE DE FATO TERIA OCORRIDO COM O PRESO.</t>
  </si>
  <si>
    <t>2018.179200/2018.179080</t>
  </si>
  <si>
    <t>DANIEL DA SILVA GUIA</t>
  </si>
  <si>
    <t>A GUARNIÇÃO DA VTR 5148 (3º BPM/BASE TRÊS BARRAS) FOI ACIONADA VIA CIOSP PARA ATENDER OCORRÊNCIA, NA RUA RUI BARBOSA, DE SUSPEITA DE HOMICÍDIO, ONDE A SENHORA JULIE ANY HAVIA CHEGADO EM CASA E DESCONFIOU QUE SEU CÔNJUGE TERIA SIDO EXECUTADO. AO CHEGAR NO LOCAL, A REFERIDA SENHORA INFORMOU QUE ESTE JÁ SOFRIA AMEAÇAS, A GUARNIÇÃO COM AUTORIZAÇÃO DA PROPRIETÁRIA DA RESIDENCIA FEZ ADENTRAMENTO, ENCONTRANDO A VÍTIMA DANIEL, EM DECÚBITO VENTRAL APARENTEMENTE JÁ SEM VIDA E SEU FILHO ESTAVA EMBAIXO DA PERNA ESQUERDA DA VÍTIMA, SENDO NECESSÁRIO A GUARNIÇÃO AUXILIAR A RETIRADA DA CRIANÇA, ENTÃO A GUARNIÇÃO ACIONOU O SAMU, QUE COMPARECEU AO LOCAL E CONFIRMOU O ÓBITO DA VITIMA DANIEL, JÁ SEU FILHO (VITIMA MIGUEL) FOI ENCAMINHADA PELA PRÓPRIA MÃE ATÉ A UPA MORADA DO OURO, A QUAL ESTAVA ALVEJADA NO BRAÇO ESQUERDO. FORAM ACIONADOS DEMAIS ÓRGÃOS COMPETENTES E, POSTERIORMENTE, A GUARNIÇÃO DESLOCOU ATE A CENTRAL DE FLAGRANTES PARA O REGISTRO DESTE FATO E PROVIDENCIAS LEGAIS.</t>
  </si>
  <si>
    <t>2018.179876</t>
  </si>
  <si>
    <t>WEVERTTON ANTUNES DA COSTA</t>
  </si>
  <si>
    <t>SANTO ANTONIO DO LEVERGER</t>
  </si>
  <si>
    <t>ESTA EQUIPE DE INVESTIGADORES DE PLANTÃO DESTA ESPECIALIZADA, FOI ACIONADA NA DATA DE 06/06/2018 ÀS 21H22M PELO PLANTONISTA DESTA ESPECIALIZADA PARA ATENDIMENTO DE OCORRÊNCIA DE LIBERAÇÃO DE CADÁVER JUNTO AO PRONTO SOCORRO MUNICIPAL DE CUIABÁ; DE ACORDO COM PRONTUARIO MÉDICO A VITIMA FOI ENCAMINHADA PELA RODOESTE DANDO ENTRADA AQUELA UNIDADE DE SAÚDE NA DATA DE 03/06/2018 ÀS 17H33M, APRESENTANDO LESÕES PROVOCADAS POR DISPAROS DE ARMA DE FOGO NA REGIÃO DA CABEÇA, ONDE FORA RECOLHIDO A UNIDADE DE TRATAMENTO INTENSIVO, POREM NÃO FORA POSSÍVEL PROCEDER COM CIRURGIA DEVIDO A ÁREA ATINGIDA SER BASTANTE SENSÍVEL BEM COMO A GRAVIDADE DOS FERIMENTOS, FICANDO SOB OS CUIDADOS DE MÉDICOS DAQUELE HOSPITAL POREM NA DATA DE 06/06/2018 SEU ESTADO CLINICO SE AGRAVOU AINDA MAIS EVOLUINDO PARA ÓBITO AS 11H46M; SEGUNDO INFORMAÇÕES DE FAMILIARES, A VITIMA ESTARIA NA FAZENDA NOVA ERA, LOCALIZADA NO MUNICÍPIO DE SANTO ANTONIO DO LEVERGER QUANDO ALGUMAS PESSOAS PERCEBERAM QUE UM INDIVIDUO DE NOME RAFAEL ESTARIA PORTANDO UMA ARMA DE FOGO, QUE POUCO TEMPO DEPOIS FORA OUVIDO DISPAROS DE ARMA DE FOGO, ONDE RAFAEL, QUE ESTAVA NA COMPANHIA DA VITIMA INFORMOU QUE O WEVERTTON ESTARIA BRINCANDO DE ROLETA RUSSA QUANDO ACONTECEU O DISPARO;</t>
  </si>
  <si>
    <t>2018.180324</t>
  </si>
  <si>
    <t>RICARDO SOARES DE ARRUDA</t>
  </si>
  <si>
    <t>CENTRO SUL</t>
  </si>
  <si>
    <t>ESTA EQUIPE FOI ACIONADA VIA CIOSP PARA LIBERAÇÃO DE CADÁVER NO PRONTO SOCORRO MUNICIPAL DE CUIABÁ. CONSTATAMOS ATRAVÉS DO PRONTUÁRIO DE ATENDIMENTO QUE A VÍTIMA FOI ENCAMINHADA POR TERCEIROS ATÉ AQUELA UNIDADE APÓS SER ATINGIDA POR (P.A.F), VINDO A ÓBITO NA DATA CITADA.</t>
  </si>
  <si>
    <t>2018.180069/2018.180393</t>
  </si>
  <si>
    <t>RENILSON RIBEIRO PEDRO</t>
  </si>
  <si>
    <t>LIXEIRA</t>
  </si>
  <si>
    <t>A GUARNIÇÃO DA VIATURA 1920, FAZIA RONDAS PELA AVENIDA JOÃO GOMES SOBRINHO, QUANDO DEPAROU-SE COM UMA AGLOMERAÇÃO DE PESSOAS NO CRUZAMENTO COM A RUA SÃO BENEDITO, E A VÍTIMA CAÍDA NO CHÃO, COM DIVERSAS PERFURAÇÕES APARENTES NAS COSTAS, AINDA COM A MOTOCICLETA HONDA/BIZ COR VERMELHA DE PLACA QCQ-3381 DE VARZEA GRANDE-MT, QUE TAMBÉM ESTAVA CAÍDA, E AS PESSOAS QUE ALI ESTAVAM, INFORMARAM QUE A VÍTIMA SEGUIDA PELA AVENIDA JOÃO GOMES SOBRINHO, E AO PARAR NO SEMÁFORO DO CRUZAMENTO COM A RUA SÃO BENEDITO, EM FRENTE AO POSTO LL, FOI ALVEJADO POR VÁRIOS DISPAROS POR TRÁS, POR UM HOMEM QUE ESTAVAM EM UMA MOTOCICLETA HONDA/BIZ COR PRETA, TRAJANDO BLUSA AZUL ESCURA, CAMISETA VERMELHA POR BAIXO, CALÇA JEANS E CAPACETE COR PRETO, E QUE LOGO APÓS EFETUAR OS DISPAROS, FORAGIU DO LOCAL NA MOTOCICLETA, TOMANDO RUMO IGNORADO, PORÉM NINGUÉM TERIA ANOTADO A PLACA DA MOTONETA. QUE DE IMEDIATO UMA EQUIPE DO SAMU FOI SOLICITADO, E AO CHEGAREM NO LOCAL (EQUIPE USA-01  MÉDICA VANESSA BERNARDO E EQUIPE) RETIRARAM O CAPACETE DA VÍTIMA, PARA OS PROCEDIMENTOS DE SOCORRO, PORÉM CONSTATARAM O ÓBITO DA VÍTIMA NO LOCAL. ASSIM FOI FEITO O ISOLAMENTO DO LOCAL, IRRADIADO AS DEMAIS VIATURAS DE ÁREA A CARACTERÍSTICAS DO SUSPEITO, E COM A CHEGADA DE UMA EQUIPE DA DHPP NO LOCAL (DELEGADO MARCELO JARDIM E EQUIPE) POSTERIOR A GUARNIÇÃO REGISTROU ESTA OCORRÊNCIA NA CENTRAL DE FLAGRANTES.</t>
  </si>
  <si>
    <t>2018.180892</t>
  </si>
  <si>
    <t>YURI SILVA DOS SANTOS</t>
  </si>
  <si>
    <t>RECANTO DO BOSQUE</t>
  </si>
  <si>
    <t>ACIONADOS VIA COPOM, FOMOS INFORMADOS QUE UM CIDADÃO LIGOU DA ÁREA DE LAZER RECANTO DO SOL, INFORMANDO QUE HAVIA ACABADO DE ACONTECER UM HOMICÍDIO NO REFERIDO PARQUE. DESLOCAMOS ATÉ O LOCAL ONDE DEPARAMOS COM A VITIMA CAÍDA PRÓXIMO AO CAMPO DE AREIA. A EQUIPE DO SAMU FOI ACIONADA SE FAZENDO PRESENTE O SGT BM SALLES E TÉCNICO DE ENFERMAGEM JOSE MARIA QUE CONSTATARAM O ÓBITO. REALIZAMOS O ISOLAMENTO E PRESERVAÇÃO DO LOCAL. A PJC FOI ACIONADA COMPARECENDO NO LOCAL O INVESTIGADORES RODRIGO E MANSUR ASSUMINDO O LOCAL. DIANTE DA SITUAÇÃO, REALIZAMOS A CONFECÇÃO DO BOLETIM DE OCORRÊNCIA PARA CONHECIMENTO E AS PROVIDENCIAS QUE O CASO REQUER.</t>
  </si>
  <si>
    <t>2018.182237</t>
  </si>
  <si>
    <t>JOABSSON DOS SANTOS BORGES</t>
  </si>
  <si>
    <t>LUIZ CARLOS TESSELER JUNIOR</t>
  </si>
  <si>
    <t>ESTA GUARNIÇÃO FOI ACIONADA VIA RADIO PELO CUPOM NOS INFORMANDO QUE NA RUA DIAMANTE DO BAIRRO LUIS CARLOS TESSELER JUNIOR HAVIA OCORRIDO 05 DISPAROS DE ARMA DE FOGO E LOGO DE IMEDIATO DESLOCAMOS PARA O LOCAL DO FATO E NA RUA DIAMANTE NOS FUNDOS DA CASA N:547-E ENCONTRAMOS A VITIMA JÁ EM ÓBITO QUANDO ACIONAMOS OS DEMAIS ÓRGÃOS COMPETENTES E MINUTOS DEPOIS CHEGOU NO LOCAL A TESTEMUNHA CUNHADA DA VITIMA QUE NOS INFORMOU OS DADOS DA VITIMA E NOS RELATOU TAMBÉM QUE O MESMO JÁ HAVIA SOFRIDO AMEAÇA VIA FACEBOOK PELO SUSPEITO ADRIELSON COSTA COSTA O CULPANDO DO HOMICÍDIO DO JUNIOR COSTA HA 02 MESES ATRAS NA PROXIMIDADE DESTE MESMO LOCAL ONDE OCORREU ESTE HOMICÍDIO, MAS INFORMOU TAMBEM QUE NÃO SABE SE HA CORRELAÇÃO COM ESTA OCORRENCIA. A EQUIPE DO CORPO DE BOMBEIRO CONSTATOU QUE A VITIMA SOFREU 02 DISPAROS DE ARMA DE FOGO NA PARTE FRONTAL DA TESTA. PERGUNTADO PARA A VIZINHANÇA SOBRE O FATO, NINGUÉM TINHA NADA A DIZER SOBRE O CRIME. CONFORME OCORRIDO FOI REGISTRADO O BOLETIM DE OCORRENCIA ONDE APRESENTAMOS A TESTEMUNHA PARA MAIORES ESCLARECIMENTOS.</t>
  </si>
  <si>
    <t>2018.182336</t>
  </si>
  <si>
    <t>MARCELO CANHETE RIBEIRO</t>
  </si>
  <si>
    <t>QUE UM COMUNICANTE ENTROU EM CONTATO COM O NUMERO DE EMERGENCIA DA POLICIA MILITAR, INFORMANDO QUE NA RUA BERGAMO, BAIRRO VENEZA, UM CIDADÃO HAVIA SIDO VITIMA DE DISPAROS DE ARMA DE FOGO. QUE DIANTE DOS FATOS AS GUPM DE SERVIÇO DESLOCARAM E AO CHEGAR NO LOCAL, CONSTATOU A VERACIDADE DO QUE FOI COMUNICADO. QUE FOI SOLICITADO A PRESENÇA DA GUARNIÇÃO DE BOMBEIROS MILITARES PARA PRESTAR ATENDIMENTO A VITIMA. QUE FOI FEITO O ISOLAMENTO DA CENA, FINS DE EVITAR QUALQUER PREJUIZO NAS INVESTIGAÇÕES. QUE A POLICIA CIVIL FOI SOLICITADA E COMPARECEU NO LOCAL PARA DEMAIS MEDIDAS QUE O CASO REQUER.</t>
  </si>
  <si>
    <t>2018.182349</t>
  </si>
  <si>
    <t>CLEO SEBASTIAO AMARAL DOS SANTOS</t>
  </si>
  <si>
    <t>FOMOS INFORMADO VIA COPOM (190), QUE NO CLUBE DE FESTA BARRA VENTOS, FOI OUVIDO ALGUNS DISPAROS DE ARMA DE FOGO. DE IMEDIATO ESTA GPM DESLOCOU NO LOCAL ONDE FOMOS INFORMADO QUE UMA PESSOA FOI BALEADO E QUE FOI SOCORRIDO POR TERCEIRO E LEVADO AO HOSPITAL REGIONAL DE SORRISO. NO LOCAL NINGUÉM VIU O AUTOR DOS DISPAROS NEM QUAL FOI O MOTIVO . DIANTE DAS INFORMAÇÃO FOI FEITOS RONDAS NO LOCAL NO INTUITO DE LOCALIZAR O AUTOR DOS DISPAROS MAIS NAO FOI OBTIDO EXITO. DESLOCAMOS ATE O HOSPITAL ONDE FOMOS INFORMADO QUE O MESMO VEIO A ÓBITO. DIANTE ESTES FATOS FOI CONFECCIONADO O PRESENTE BO PM PARA DEMAIS PROVIDENCIAS QUE O CASO REQUER.</t>
  </si>
  <si>
    <t>2018.182664</t>
  </si>
  <si>
    <t>EDUARDO MOREIRA DE OLIVEIRA</t>
  </si>
  <si>
    <t>ESTA EQUIPE FOI ACIONADA POR VOLTA DAS 12:39 MINUTOS PARA ATENDER UMA OCORRÊNCIA DE HOMICÍDIO NO BAIRRO (GRILO) JARDIM PARAISÓPOLIS, NESTA CAPITAL. AO CHEGARMOS NO LOCAL CONSTATAMOS A VERACIDADE DO FATO, SENDO QUE A VITIMA FOI ENCONTRADA EM DECÚBITO DORSAL EM UM TERRENO BALDIO PRÓXIMO À SUA RESIDÊNCIA, TRAJANDO UMA BERMUDA COLORIDA, CAMISETA E UMA CAMISA POR CIMA, AMBAS LISTRADAS E CHINELO. SEGUNDO INFORMAÇÕES PRELIMINARES DA PERÍCIA, COM DISPAROS DE ARMA DE FOGO NA REGIÃO DORSAL E GOLPES DE BARRA DE FERRO NA MESMA REGIÃO. SEGUNDO COMENTÁRIOS DA ESPOSA DO MESMO, A VÍTIMA ERA USUÁRIO DE SUBSTANCIAS ENTORPECENTES E DEVIA VÁRIAS PESSOAS NO BAIRRO. INFORMAMOS QUE NINGUÉM QUIS FALAR SOBRE O OCORRIDO E NEM MESMO DAR MAIORES INFORMAÇÕES QUE PUDESSEM LEVAR À AUTORIA E MOTIVAÇÃO DO CRIME. EM CONSULTA AOS SISTEMAS INSTITUCIONAIS, FORAM VERIFICADAS PASSAGENS CRIMINAIS EM DESFAVOR DA VÍTIMA (DOCUMENTOS EM ANEXO). GPS: 21L598731/8280543</t>
  </si>
  <si>
    <t>2018.185242</t>
  </si>
  <si>
    <t>JAIR SOUZA LIMA</t>
  </si>
  <si>
    <t>FOMOS ACIONADOS VIA 197 (TELEFONE FUNCIONAL DESTA UNIDADE POLICIAL), ONDE A POLICIA MILITAR DO GUARIBA NARRAVA UM ÓBITO QUE HAVIA ACONTECIDO PRÓXIMO A FAZENDA TARUMÃ, NUMA ÁREA DE GARIMPO. OS INVESTIGADORES KESTER E RICARDO DESLOCAM ATÉ O REFERIDO LOCAL E SE DEPARARAM COM O CORPO DE JAIR SOUZA LIMA. A VÍTIMA FOI EXECUTADA COM UM GOLPE DE PICARETA (FERRAMENTA UTILIZADA EM CONSTRUÇÃO). NO LOCAL LEVANTAMOS INFORMAÇÕES COM POPULARES QUE NOS CONTOU QUE ESTAVAM TRABALHANDO EM TRÊS PESSOAS NO GARIMPO, SEM JAIR, CLAUDINEI E FLÁVIO. QUE APÓS UMA DISCUSSÃO FLÁVIO DEFERIU O GOLPE E AMBOS (FLÁVIO E CLAUDINEI) FUGIRAM DO LOCAL. QUE OS SUSPEITOS AVISARAM EM UMA FAZENDA QUE ELES HAVIAM MACHUCADO JAIR E EM SEGUIDA FUGIRAM PARA RONDÔNIA. FLÁVIO É DO MUNICIPIO DE MACHADINHO DO OESTE, LOCAL ONDE MORA EM UM ASSENTAMENTO E JÁ TEM PASSAGEM PELA POLÍCIA. CLAUDINEI ERA UM ANDARILHO DO MUNICIPIO DE THEOBROMA.</t>
  </si>
  <si>
    <t>2018.183254</t>
  </si>
  <si>
    <t>ADÃO DOS ANJOS SILVA</t>
  </si>
  <si>
    <t>RECEBEMOS NESTA DELEGACIA NA DATA E HORA ACIMA RELATADO QUE HAVIA DADO ENTRADA NO HOSPITAL SÃO BENEDITO UMA PESSOA ATINGIDA POR DISPAROS DE ARMA DE FOGO. DESLOCAMOS ATÉ O HOSPITAL E FOI VERIFICADO SER O SENHOR ADÃO DOS ANJOS O MESMO JÁ ENCONTRAVA SE SEM VIDA. FOI FEITO AS PRA CEDIMENTOS DE PRAXE PARA O ENCAMINHAMENTO DO CORPO PARA A NECROPSIA EM PRIMAVERA DO LESTE.</t>
  </si>
  <si>
    <t>2018.183365</t>
  </si>
  <si>
    <t>GILBERTO FERREIRA</t>
  </si>
  <si>
    <t>ESTA GUPM FOI INFORMADA VIA COPOM (190) QUE NO DISTRITO DE SÃO JOSÉ DO COUTO HAVIA OCORRIDO UM HOMICÍDIO E QUE TAMBÉM HAVIA UMA PESSOA FERIDA POR ARMA DE FOGO, QUE AMBOS OS ENVOLVIDOS JÁ HAVIAM SIDO ENCAMINHADOS PARA CIDADE DE ÁGUA BOA. QUE ESTA GUPM DESLOCOU ATÉ O HOSPITAL REGIONAL E FOI INFORMADA PELO MEDICO DR. KATO QUE O SENHOR GILBERTO FERREIRA FOI ALVEJADO POR APROXIMADAMENTE 5(CINCO) DISPAROS DE ARMA DE FOGO NA REGIÃO DO TÓRAX. QUE GILBERTO QUANDO CHEGOU NO HOSPITAL JÁ SE ENCONTRAVA SEM SINAIS VITAIS. POSTERIORMENTE EM CONVERSA COM A ESPOSA DE GILBERTO ESTA RELATOU QUE O SUSPEITO DE EFETUAR OS DISPAROS É O SENHOR JORCELINO ALVES. QUE POR VOLTA DAS 21H ESTA GUPM FOI INFORMADA VIA COPOM QUE HAVIA DADO ENTRADA NO HOSPITAL VALE UM HOMEM FERIDO E QUE ESTE ESTAVA COM APROXIMADAMENTE QUATRO FERIMENTOS PROVENIENTES DE ARMA DE FOGO. QUE AO CHEGAR NO HOSPITAL VALE VERIFICAMOS QUE SE TRATAVA DE JORCELINO, QUE SEGUNDO INFORMAÇÕES FOI O AUTOR DOS DISPAROS QUE VITIMOU O SENHOR GILBERTO.</t>
  </si>
  <si>
    <t>2018.183472</t>
  </si>
  <si>
    <t>N.I. 19</t>
  </si>
  <si>
    <t>INDUSTRIAL NORTE</t>
  </si>
  <si>
    <t>ESTA GUARNIÇÃO DE POLÍCIA MILITAR FOI ACIONADA VIA COPOM 190 ONDE FOI RELATADO QUE HAVIA UMA PESSOA AO SOLO PRÓXIMO AO PARQUE EXPOSIÇÃO AS MARGENS DA BR 163. AO CHEGAR NO LOCAL FOI LOCALIZADO À VITIMA, ONDE FOI VISUALIZADO UM HOMEM CAIDO AO SOLO, COM SINAIS DE DISPARO DE ARMA DE FOGO NA REGIÃO DA CABEÇA, DE IMEDIATO FOI FEITO O ISOLAMENTO DO LOCAL DE CRIME E ACIONADO A POLÍCIA CIVIL LOCAL PARA DEVIDA PROVIDÊNCIAS.</t>
  </si>
  <si>
    <t>2018.184957</t>
  </si>
  <si>
    <t>POLICESER DE AZEVEDO</t>
  </si>
  <si>
    <t>SÃO DOMINGOS</t>
  </si>
  <si>
    <t>FOMOS ACIONADOS VIA 190 ONDE FOI RELATADO QUE PRÓXIMO A ESCOLA SÃO DOMINGOS DUAS MOTOCICLETAS COM DOIS OCUPANTES CADA,DE COR PRETA DE MODELO HONDA FAN SENDO QUE UM DOS OCUPANTES DE UMA DAS MOTOCICLETAS HAVIA EFETUADO VÁRIOS DISPAROS DE ARMA DE FOGO E EVADIDO DO LOCAL ,ESTA GU.PM DESLOCOU ATE O LOCAL ONDE CONSTATAMOS A VITIMA CAÍDA AO SOLO NA RUA FILADELFIA ALVEJADO COM DISPAROS DE ARMA DE FOGO NA REGIÃO DA CABEÇA,SENDO NA TESTA ,NO PESCOÇO E NO OUVIDO.FOI ACIONADO O CORPO DE BOMBEIROS QUE ENCAMINHOU A VITIMA ATE HOSPITAL REGIONAL,DESLOCAMOS ATE O HOSPITAL REGIONAL E FOMOS INFORMADOS QUE A VITIMA VEIO A ÓBITO.FOI REALIZADO RONDAS COM OUTRAS GU.PM MAS NÃO FOI LOCALIZADO OS ACUSADOS.DIANTE DISSO FOI ELABORADO O BO.PM PARA DEMAIS PROVIDENCIAS.</t>
  </si>
  <si>
    <t>2018.185300</t>
  </si>
  <si>
    <t>NIKAEL THYEFER CAMPOS DE SOUZA</t>
  </si>
  <si>
    <t>POR VOLTA DAS 06H30, RECEBEMOS UMA COMUNICAÇÃO QUE AOS FUNDOS DO CONSULTÓRIO ODONTOLÓGICO DO DR. FABIANO, LOCALIZADO PRÓXIMO A LOJA MODA.COM DO NOVO DIAMANTINO, HAVIA UM CORPO SEM VIDA APRESENTADO VÁRIAS PERFURAÇÕES DE ARMA BRANCA. APÓS ACIONAR A PJC E A POLITEC, NOS DIRIGIMOS AO LOCAL ONDE CONSTATAMOS SE TRATAR DE NIKAEL THYEFER CAMPOS DE SOUZA, MORADOR DO BAIRRO JARDIM ALVORADA. DURANTE O DESDOBRAMENTO DA OCORRÊNCIA IDENTIFICAMOS VÁRIAS MANCHAS DE SANGUE NA RUA E AO SEGUI-LAS, CHEGAMOS A CASA ONDE TERIA ORIGINADO O CRIME. SEGUNDO O MORADOR DA CASA SR. JOSÉ OSMAR DE SOUZA SILVA, O MESMO MORA ALGUNS MESES NA RESIDÊNCIA, QUE HÁ CERCA DE DEZ DIAS ALUGOU UMA PEÇA AOS FUNDOS (KITINET) A PESSOA DE ITAMAR DOS SANTOS BRITO, PESSOA QUE CONHECEU EM TEMPOS DE TRABALHO NA CIDADE DE LUCAS DO RIO VERDE. QUE APÓS TOMAR CIÊNCIA DO OCORRIDO SE DIRIGIU AOS FUNDOS DA CASA ONDE CONSTATOU MANCHAS DE SANGUE NO TANQUE DE LAVAR ROUPAS, NO CHÃO E NA MOTO HONDA BROSS DE PLACA OBR 5282 - DIAMANTINO DE PROPRIEDADE DO SUSPEITO ITAMAR. ADENTRAMOS NO INTERIOR DA RESIDENCIA ONDE CONSTATAMOS AS INFORMAÇÕES, DENTRO DA KITINET, FOI LOCALIZADO UMA CAMISA E UMA CALÇA COM VESTÍGIOS DE SANGUE, DOCUMENTOS DE IDENTIFICAÇÃO DO SUSPEITO, NUM TERRENO DESOCUPADO AO LADO DA CASA FOI LOCALIZADO UMA BERMUDA BASTANTE SUJA DE SANGUE. EM ATO CONTÍNUO NOS DILIGENCIAMOS A RESIDÊNCIA DA VÍTIMA, ONDE FOMOS INFORMADOS POR SEU AVÔ QUE O MESMO SAIU ONTEM POR VOLTA DAS 21H00 E QUE O NETO MANTINHA AMIZADE COM O SUSPEITO. APOS OS PROCEDIMENTOS DE PRAXE O CORPO FOI REMOVIDO PELA POLITEC. DIANTE DOS FATOS APURADOS, ESTE BOLETIM FOI CONFECCIONADO E ENCAMINHADO A DELEGACIA JUNTAMENTE COM MATERIAL FOI APREENDIDO.</t>
  </si>
  <si>
    <t>2018.186393</t>
  </si>
  <si>
    <t>GABRIEL CAIRES DOS REIS</t>
  </si>
  <si>
    <t>SAO PEDRO DA CIPA</t>
  </si>
  <si>
    <t>VILA ERICA</t>
  </si>
  <si>
    <t>ESTA GUARNIÇÃO POLICIAL MILITAR FOI ACIONADA VIA 190 PARA ATENDER UMA OCORRÊNCIA DE DISPARO DE ARMA DE FOGO NA RUA OSVALDO FULADOR S/N NA VILA ÉRICA, ONDE SEGUNDO OS VIZINHOS OUVIRAM O BARULHO DOS DISPAROS DENTRO DA CASA DA VITIMA. AO CHEGARMOS NO LOCAL ENCONTRAMOS A VITIMA AO SOLO APARENTEMENTE SEM SINAIS VITAIS(PULSAÇÃO, RESPIRAÇÃO, ETC...), COM MARCAS DE PERFURAÇÕES CAUSADAS POR ARMA DE FOGO. DIANTE DOS FATOS O LOCAL DE CRIME FOI ISOLADO E A POLICIA JUDICIARIA CIVIL DE JACIARA ACIONADA PARA OS PROCEDIMENTOS DE PRAXE. COM A CHEGADA DA POLICIA CIVIL E DA POLITEC AO LOCAL ESTA GUARNIÇÃO DESLOCOU-SE PARA A CONFECÇÃO DO BOLETIM DE OCORRÊNCIA PARA PROVIDENCIAS CABÍVEIS.</t>
  </si>
  <si>
    <t>2018.189076</t>
  </si>
  <si>
    <t>WILLIAM LUIZ DA ROCHA PORTO</t>
  </si>
  <si>
    <t>A GUARNIÇÃO DA VIATURA 2858, FOI ACIONADA VIA CIOSP, PARA DESLOCAR ATÉ A RUA VINTE E OITO DO BAIRRO JARDIM PASSAREDO, POIS POR ALI TERIA HAVIDO DISPAROS DE ARMA DE FOGO E TERIA UMA PESSOA ALVEJADA. CHEGANDO PELO LOCAL, A GUARNIÇÃO ENCONTROU ALGUMAS PESSOAS NAS PROXIMIDADES E A VÍTIMA CAÍDA NA RUA, E POPULARES QUE CHEGARAM PELO LOCAL, DISSERAM QUE APENAS TERIAM OUVIDO APROXIMADAMENTE TRÊS A QUATRO ESTAMPIDOS, MAS NÃO TERIAM VISTO QUALQUER SUSPEITO, ONDE JÁ SE DEPARAM COM A VÍTIMA CAÍDA NO CHÃO. QUE DE IMEDIATO FOI ACIONADO UMA EQUIPE DO SAMU, QUE SE FIZERAM PRESENTE NO LOCAL (EQUIPE A-03) E MÉDICO RODRIGO BRITO CRM 7022, QUE CONSTATOU O ÓBITO DA VÍTIMA, E QUE TERIA ALGUMAS PERFURAÇÕES NAS COSTAS. QUE ENTÃO FOI FEITO O ISOLAMENTO DO LOCAL, ATÉ A CHEGADA DOS DEMAIS ÓRGÃOS COMPETENTES, E COLHIDO INFORMAÇÕES PRELIMINARES, PARA REGISTRO DESTA OCORRÊNCIA.</t>
  </si>
  <si>
    <t>2018.189084</t>
  </si>
  <si>
    <t>RAIMUNDO NONATO QUEIROZ SANTOS</t>
  </si>
  <si>
    <t>VILA 2000</t>
  </si>
  <si>
    <t>VIA TELEFONE FOMOS ACIONADOS PELA POLICIA MILITAR, RELATANDO QUE ESTAVAM EM RONDAS PELO BAIRRO VILA 2000, QUANDO, OBSERVARAM UMA HONDA BIZ DE COR PRETA PLACA: NFK-6515 ESTACIONADA AO LADO DO MURO QUE LIGA ESCOLA VIDA ESPERANÇA DO CIRETRAN CONFRESA, QUE PROCUROU OS GUARDAS QUE TRABALHAM NO CIRETRAN SE HAVIAM VISTO ALGUM MOVIMENTO, OU PESSOA QUE TINHAM DEIXADO UMA MOTOCICLETA ALI DO LADO E ESTES RESPONDERAM QUE NÃO. QUE AO VERIFICAR, ATRAS DE UNS VEÍCULOS QUE ALI FICAM ESTACIONADOS, E CONSTATARAM DE QUE HAVIA UM CORPO AO LADO DE UM CAMINHÃO BAU, SEM SINAL VITAL. QUE ENTROU IMEDIATAMENTE EM CONTATO COM O PLANTÃO DA DELEGACIA QUE TOMOU AS DEVIDAS PROVIDENCIAS.FOI ACIONADO A POLICIA TÉCNICA PARA ESTA E REALIZAR A PERICIA NO LOCAL.</t>
  </si>
  <si>
    <t>2018.189104</t>
  </si>
  <si>
    <t>WERITON RODRIGO DE ALMEIDA</t>
  </si>
  <si>
    <t>GETÚLIO VARGAS</t>
  </si>
  <si>
    <t>ESTA EQUIPE DE INVESTIGADORES DESTA DELEGACIA ESPECIALIZADA FOI ACIONADA PARA ATENDER A UMA OCORRÊNCIA DE LIBERAÇÃO DE CADÁVER NO PRONTO SOCORRO DE CUIABÁ. NO PRONTO SOCORRO DE POSSE DO PRONTUÁRIO MÉDICO, OBSERVAMOS QUE A VÍTIMA ADENTROU NO PRONTO SOCORRO EM ÓBITO, E COM FERIMENTOS PROVOCADOS POR PROJÉTEIS DE ARMA DE FOGO NO TÓRAX E NA COXA DIREITA. CONVERSAMOS COM A SENHORA FATIMA DE ALMEIDA OLIVEIRA, MÃE DA VITIMA QUE NOS RELATOU O SEGUINTE FATO, QUE ELA ESTAVA DENTRO DE SUA RESIDENCIA QUANDO SEU FILHO SAIU E FOI PARA A FRENTE DA CASA, QUE EM DADO MOMENTO OUVIU DISPAROS DE ARMA DE FOGO, SAIU PARA OLHAR QUANDO VIU SEU FILHO CAIDO AO SOLO; RELATA QUE COM AJUDA DE OUTRAS PESSOAS LEVARAM SEU FILHO PARA O PRONTO SOCORRO, POREM ELE JÁ CHEGOU MORTO.</t>
  </si>
  <si>
    <t>2018.190290/2018.190268</t>
  </si>
  <si>
    <t>FRANKELSON GONZAGA DE SOUSA</t>
  </si>
  <si>
    <t>RESIDENCIAL MARIO RAITER</t>
  </si>
  <si>
    <t>ESTA GUPM PATRULHAVAM NA ÁREA CENTRAL QUANDO FOI INFORMADA PELO COPOM QUE UMA PESSOA TINHA SIDO BALEADO NO MERCADO QUEIROZ NO RESIDENCIAL MÁRIO RAITER. NO LOCAL DEPARAMOS COM A VITIMA CAIDA NO INTERIOR DO MERCADO, QUE AO CONSTATAR AINDA SINAIS VITAIS IMEDIATAMENTE A GUARNIÇÃO CORPO DE BOMBEIROS SOCORREU AO HOSPITAL REGIONAL LOCAL. QUE SEGUNDO RELATOS DO FABIO DE JESUS (VITIMA); ELE ESTAVA CONVERSANDO COM A VITIMA DO LADO DE FORA SENTADO NA CALÇADA, QUANDO CHEGOU UM VEICULO GOL, GERAÇÃO QUATRO DE COR PRETA SEM DIZER NADA, JÁ DESCERAM DO VEICULO ATIRANDO, A VITIMA CORREU PRA DENTRO DO MERCADO ELE CORREU PRA LATERAL DO MERCADO ONDE O MELIANTE QUE ESTAVA NO INTERIOR DO VEICULO, AINDA ATIRARAM EM SUA DIREÇÃO MAS FELIZMENTE NÃO ACERTARAM, DISSE AINDA QUE PRESUME QUE SERIA CERCA DE TRÊS A QUATRO ELEMENTOS SENDO QUE SÓ DOIS DESCERAM. NO INTERIOR DO MERCADO ESTAVA O PEDRO PAULO NO CAIXA (FILHO DA VITIMA) E AS DEMAIS TESTEMUNHAS QUE RELATARAM: A VITIMA AO PERCEBER OS DISPAROS VEIO CORRENDO PRA DENTRO DO MERCADO COMO JÁ ESTAVA FERIDA CAIU NO CORREDOR ENTRE AS PRATELEIRAS, MELIANTE SEGUIU E APROXIMOU DA VITIMA DANDO UM TIRO A QUEIMA ROUPA NA ALTURA DA CABEÇA, SENDO QUE O OUTRO MELIANTE VEIO DANDO COBERTURA ATÉ PRÓXIMO AO CAIXA; DISSERAM AINDA QUE NADA NADA FOI ROUBADO DO ESTABELECIMENTO. OS MELIANTES TRAJAVAM ROUPAS ESCURAS COM CAPUZ, CALÇA JEANS E BLUSA MODELO MOLETOM COM TOCA. FAZENDO UM LEVANTAMENTO NO LOCAL ENCONTRAMOS 04 (QUATRO) PROJETIL. NO LOCAL TEM MONITORAMENTO CFTV, QUE AO CHECAR AS IMAGENS FOI POSSÍVEL OBSERVAR O VEICULO DESCRITO PELA TESTEMUNHA, QUE JÁ CHEGAM ATIRANDO E UM TERCEIRO ELEMENTO QUE FICA NO INTERIOR DO VEICULO TAMBÉM ATIRA EM DIREÇÃO DAS VITIMAS. FOI POSSÍVEL OBSERVAR QUE O VEICULO TINHA INSULFILME E UM ADESIVO BRANCO NO PARA-BRISA TRASEIRO. ESTA GUPM DESLOCOU NO HOSPITAL REGIONAL EM CONTATO COM A EQUIPE MEDICA PLANTONISTA FOMOS INFORMADOS QUE A VITIMA SOFREU VARIAS PERFURAÇÕES DE ARMA DE FOGO, NO PEITO E NA CABEÇA ONDE NÃO RESISTIU VINDO A ÓBITO. ESTA GUPM COM APOIO DAS DEMAIS GUPM DE SERVIÇO EFETUOU RONDAS NA TENTATIVA DE LOCALIZAR E PRENDER OS AUTORES DO CRIME POREM NÃO OBTIVEMOS ÊXITO. BOPM ENCAMINHADO PARA DPJC LOCAL JUNTAMENTE COM OS PROJETEIS APREENDIDOS.</t>
  </si>
  <si>
    <t>2018.190342</t>
  </si>
  <si>
    <t>MARIA JOSE LESSA CERQUEIRA</t>
  </si>
  <si>
    <t>CARLINDA</t>
  </si>
  <si>
    <t>ESTA GUPM FOI ACIONADA VIA TELEFONE FUNCIONAL, ONDE O COMUNICANTE "ANDERSON FERREIRA DOS SANTOS" RELATOU QUE O MESMO RECEBEU UMA LIGAÇÃO DO SENHOR "GILMAR", QUE O MESMO PASSOU A RELATAR QUE MORA NA CIDADE DE LUCAS DO RIO VERDE, QUE DESDE A DATA DO DIA 14/06/2018 NÃO ESTARIA CONSEGUINDO REALIZAR CONTATO COM SEUS PAIS; QUE O SENHOR "GILMAR" PEDIU PARA QUE O COMUNICANTE "ANDERSON" FOSSE ATÉ A RESIDENCIAS DE SEUS PAIS PARA VERIFICAR SE OS MESMOS ESTAVAM BEM. OCORRE QUE QUANDO "ANDERSON" CHEGOU ATÉ A PROPRIEDADE ENCONTROU ALGUMAS PORTEIRAS ABERTAS, QUE AO APROXIMAR-SE DA CASA NOTOU QUE TODAS AS LUZES ESTAVAM APAGADAS, E A MESMA ESTARIA ABERTA, MOMENTO ESTE QUE O MESMO ACIONOU ESTA GUARNIÇÃO PM, QUE DESLOCOU ATÉ O LOCAL ONDE EM VARREDURA NA ÁREA EXTERNA DA RESIDENCIA ENCONTROU O CORPO DA VITIMA "NEUZAEL CALDEIRA CERQUEIRA" CAÍDO DE CÚBITO VENTRAL COM SINAIS DE PERFURAÇÕES PELO CORPO; QUE DIANTE DO FATO ESTÁ GUPM ADENTROU A RESIDENCIA NO INTUITO DE ENCONTRAR A SEGUNDA VITIMA QUE ESTARIA NA RESIDENCIA NO MOMENTO DO OCORRIDO, POREM SEM EXITO EM LOCALIZA-LA NESSE PRIMEIRO MOMENTO; APOS FOI FEITO O ISOLAMENTO DO LOCAL, ACIONADO A POLICIA JUDICIARIA CIVIL JUNTAMENTE COM A POLITEC, ONDE OS MESMOS ESTIVERAM NO LOCAL PARA OS TRABALHOS PERICIAIS, SENDO ENCONTRADOS NO LOCAL ALGUMAS CAPSULAS CAL .22 E CAL. 32; APÓS O TERMINO DA PERICIA ESTA GUPM DEIXOU O LOCAL, SENDO ACIONADA NOVAMENTE ONDE OS POPULARES RELATARAM QUE ENCONTRARAM A SEGUNDA VITIMA "MARIA JOSE LESSA CERQUEIRA" A CERCA DE 150 (CENTO E CINQUENTA) METROS DA RESIDENCIA, EM UMA LOCAL DE PASTAGEM, QUE A MESMA ESTAVA EM ÓBITO COM FERIMENTOS CAUSADOS POR ARMA DE FOGO; QUE IMEDIATAMENTE ESTA GUPM RETORNOU AO LOCAL PARA FAZER O ISOLAMENTO E SOLICITAR AS DEMAIS PROVIDENCIAS. SEGUNDO RELATO DE POPULARES UM VIZINHO HAVIA ESCUTADO ALGUNS DISPAROS DE ARMA DE FOGO NA TARDE DA DATA DE 14/06/2018. SEGUNDO RELATOS DO SENHOR "ELIOMAR CALDEIRA CERQUEIRA" QUE É FILHO DAS VITIMAS, INFORMOU QUE NA RESIDENCIA HAVIA UMA ESPINGARDA QUE POSSIVELMENTE FOI LEVADA, JUNTAMENTE COM UMA BOLSA CONTENDO OS DOCUMENTOS DA VITIMA "MARIA JOSE LESSA CERQUEIRA". DIANTE DOS FATOS FOI CONFECCIONADO O PRESENTE BOLETIM DE OCORRÊNCIA E ENCAMINHADO A DEL. POL. DE CARLINDA PARA DEMAIS PROVIDENCIAS.</t>
  </si>
  <si>
    <t>NEUZAEL CALDEIRA CERQUEIRA</t>
  </si>
  <si>
    <t>2018.191066</t>
  </si>
  <si>
    <t>PAULO SERGIO SOARES SERIANO</t>
  </si>
  <si>
    <t>ESTA EQUIPE FORMADA PELOS INVESTIGADORES DE POLICIA MARIA TENORIO E WESLEY FOI ACIONADA PELO CIOSP APARA ATENDER UMA OCORRÊNCIA DE HOMICÍDIO OCORRIDA NO BAIRRO JARDIM LIBERDADE, CHEGANDO NO LOCAL NOS DEPARAMOS COM OS POLICIAIS MILITARES QUE NOS INFORMARAM QUE A SUSPEITA JÁ ESTAVA SOB A CUSTODIA DELES. ASSIM, DEMOS CONTINUIDADE A OCORRÊNCIA E TROUXEMOS A SUSPEITA PARA O CISC RONDONOPOLIS PARA A CONFECÇÃO DO BOLETIM DE OCORRÊNCIA .</t>
  </si>
  <si>
    <t>ANDERSON</t>
  </si>
  <si>
    <t>AREÃO</t>
  </si>
  <si>
    <t>2018.192157</t>
  </si>
  <si>
    <t>ELTON</t>
  </si>
  <si>
    <t>ESTA EQUIPE DE INVESTIGADORES COMPOSTA POR MARIA TENÓRIO E WESLEY, FOI ACIONADA PELO CIOSP PARA ATENDER UMA OCORRÊNCIA DE HOMICÍDIO. CHEGANDO AO LOCAL NOS DEPARAMOS COM UM HOMEM, SEGUNDO INFORMAÇÕES DE VIZINHOS SE TRATAVA DE UM MORADOR DE RUA, QUE ATENDIA PELO APELIDO DE ELTINHO. A VITIMA ESTAVA DENTRO DE UMA RESIDENCIA COM PARTE DO CORPO CARBONIZADO E COM ALGUMAS PERFURAÇÕES FEITAS POR PROJETEIS DE ARMA DE FOGO. NO LOCAL NÃO FOI ENCONTRADO NENHUM DOCUMENTO PESSOAL DA VITIMA.</t>
  </si>
  <si>
    <t>2018.191451</t>
  </si>
  <si>
    <t>JOSÉ CIRIANO DOS SANTOS</t>
  </si>
  <si>
    <t>RODOVIARIO</t>
  </si>
  <si>
    <t>FOMOS INFORMADOS DE FORMA ANÔNIMA, QUE FRENTE AO CEMITÉRIO, UM HOMEM TERIA SIDO AGREDIDO POR OUTRO HOMEM, O QUAL DESFERIU GOLPES COM UM PEDAÇO DE MADEIRA, ESTANDO O MESMO CAÍDO NO LOCAL. INFORMARAM AINDA QUE O SUSPEITO EVADIU DO LOCAL, SENTIDO AO CENTRO DA CIDADE, PELA AVENIDA PADRE JOÃO BOSCO, SENDO O MESMO DE ESTATURA ALTA, E QUE ESTAVA TRAJANDO CALÇA JEANS AZUL, E CAMISETA MANGA LONGA DE COR AZUL. DE IMEDIATO DESLOCAMOS AO CENTRO DA CIDADE COM O INTUITO DE LOCALIZAR E PRENDER O SUSPEITO, SENDO QUE OBTIVEMOS ÊXITO EM LOCALIZAR O SUSPEITO, NA PRAÇA DA IGREJA CATÓLICA, ONDE LHE FOI DADA VOZ DE PRISÃO. DE IMEDIATO O MESMO ALEGOU DESCONHECIMENTO DO FATO, PORÉM DURANTE O DESLOCAMENTO ATÉ O LOCAL DO FATO, O SUSPEITO CONFESSOU TER AGREDIDO A VÍTIMA COM UM PEDAÇO DE MADEIRA, POIS A VÍTIMA, HORAS ANTES TERIA LHE AMEAÇADO DE MORTE. NO LOCAL A VÍTIMA ESTAVA AO SOLO EM DECUBTO DORSAL, ENSANGUENTADO, E COM O REFERIDO PEDAÇO DE MADEIRA, SOBRE A SUA FACE. FOI ACIONADO A AMBULÂNCIA, SENDO QUE A ENFERMEIRA, CONSTATOU QUE A VÍTIMA JÁ ESTAVA SEM OS SINAIS VITAIS. FOI FEITO O ISOLAMENTO DO LOCAL E INFORMADO A POLÍCIA JUDICIÁRIA CIVIL, COMPARECENDO NO LOCAL A INVESTIGADORA MARCELA, A QUAL ACIONOU A POLITEC, PARA REALIZAR A PERÍCIA NO LOCAL. A VÍTIMA NÃO FOI POSSÍVEL SER IDENTIFICADA, PARA NÃO SER ALTERADA A CENA DO CRIME, AGUARDANDO A PERÍCIA NO LOCAL, PARA QUE ESTE POSSA SER DEVIDAMENTE IDENTIFICADO.</t>
  </si>
  <si>
    <t>2018.191903</t>
  </si>
  <si>
    <t>ARILDO PEREIRA DOS SANTOS</t>
  </si>
  <si>
    <t>NARRA O COMUNICANTE QUE CONTRATOU O SENHOR MIGUEL CAVALCANTE PARA RETIRAR MADEIRA PARA FAZER UM CURRAL, QUE O SENHOR MIGUEL CONTRATOU O SENHOR ARILDO, VULGO PIAUÍ PARA LAPIDAR MADEIRA, QUE OS DOIS FICAVAM NA SEDE DA FAZENDA E QUE SEGUNDO O COMUNICANTE O MIGUEL FOI ASSISTIR O JOGO DO BRASIL NA AGROVILA, QUE RECEBEU UMA LIGAÇÃO DE SUA MÃE INFORMANDO QUE SEUS VIZINHOS DE TERRA INFORMARAM QUE HAVIA UMA PESSOA MORTA NA SEDE DA FAZENDA, QUE DE IMEDIATO SE DESLOCOU ATÉ A FAZENDA E AO CHEGAR NO LOCAL CONSTATOU QUE A INFORMAÇÃO ERA VERÍDICA, QUE SE TRAVA DA PESSOA DE ARILDO VULGO PIAUÍ.</t>
  </si>
  <si>
    <t>2018.194257</t>
  </si>
  <si>
    <t>DENIVALDO QUIRINO DOS SANTOS</t>
  </si>
  <si>
    <t>VILA TABULETA</t>
  </si>
  <si>
    <t>ESTANDO DE PLANTÃO NESTA DATA RECEBEMOS UMA LIGAÇÃO TELEFÔNICA DANDO CONTA DE UM HOMICÍDIO OCORRIDO NA PACATA VILA DA TABULETA LOCALIZADA A APROXIMADAMENTE 15 KM DE PORTO ESPERIDIÃO; DE IMEDIATO A EQUIPE DE POLICIAIS COMPOSTA PELO IPC MARCELO CASTRILLON CEBALHO E EPC RENATO MORAES CASTRO SE DESLOCOU ATÉ O LOCAL MENCIONADO; CHEGANDO NO LOCAL CONSTATAMOS A VERACIDADE DO FATO, NA QUAL ENCONTRAMOS O CORPO DA PESSOA DE DENIVALDO QUIRINO DOS SANTOS (VÍTIMA) ; ESTE FOI ENCONTRADO JÁ SEM VIDA DENTRO DE SEU LOCAL DE TRABALHO EM UMA BORRACHARIA, ONDE FORA CONSTATADO NA CENA DO CRIME SETE PROJÉTEIS QUE APARENTEMENTE SE TRATA DE MUNIÇÃO CALIBRE 9 MM, ESTES ATINGIRAM VÁRIOS PONTOS EM SEU CORPO, INCLUSIVE NA CABEÇA; QUE NO MOMENTO ESTAVA NA BORRACHARIA APENAS UMA TESTEMUNHA, NA QUAL NOS RELATOU QUE CHEGOU UMA PESSOA DO SEXO MASCULINO, COM CAPACETE NA CABEÇA,CONDUZINDO UMA MOTOCICLETA HONDA CG TITAN 150 DA COR PRETA, PERGUNTANDO A VÍTIMA SE NA BORRACHARIA HAVIA RELAÇÃO PARA A MOTOCICLETA; QUE SEGUNDOS DEPOIS A TESTEMUNHA VIU QUE O SUSPEITO SACOU DE UMA ARMA DE FOGO E DISPAROU VÁRIOS TIROS CONTRA A VÍTIMA; QUE RAPIDAMENTE ESTA TESTEMUNHA SAIU DO LOCAL E SE ABRIGOU EM UMA RESIDÊNCIA; QUE ESTA TESTEMUNHA NÃO VIU O ROSTO DO SUSPEITO POIS NO MOMENTO ESTAVA COM UM CAPACETE , DIFICULTANDO SUA IDENTIFICAÇÃO E MUITO MENOS DEU TEMPO DE ANOTAR A PLACA DA MOTOCICLETA QUE O SUSPEITO ESTAVA CONDUZINDO, POIS DEPOIS QUE ESTE TEVE A CERTEZA QUE DENIVALDO (VÍTIMA) ESTAVA MORTO SAIU RAPIDAMENTE DO LOCAL EM RUMO IGNORADO; MEDIANTE O FATO REGISTRA-SE O BO PARA AS MEDIDAS QUE O CASO REQUER.</t>
  </si>
  <si>
    <t>2018.194373/2018.194379</t>
  </si>
  <si>
    <t>N.I. 020</t>
  </si>
  <si>
    <t>JARDIM ALVORADA</t>
  </si>
  <si>
    <t>A GUARNIÇÃO DA VIATURA 3128, FOI ACIONADA VIA CIOSP, PARA DESLOCAR ATÉ O BAIRRO ALVORADA, POIS SEGUNDO UM SOLICITANTE QUE LIGAVA DE UM ORELHÃO PRÓXIMO AO HOTEL PALOMA, DIZIA QUE PRÓXIMO AO LOCAL UM HOMEM TERIA TIDO A CABEÇA ARRANCADA, E QUE SERIA PARA DESLOCAR AO LOCAL PARA VERIFICAR A SITUAÇÃO SERIA REAL OU TROTE. CHEGANDO, A GUARNIÇÃO ENCONTROU O SOLICITANTE, O SRº WESLEY, O QUAL INFORMOU QUE É USUÁRIO DE ENTORPECENTES, E QUE INSTANTES ANTES, ESTAVA ALI PRÓXIMO, EM UMA REGIÃO DE MATA, COM UM CONHECIDO DELE, QUE TAMBÉM SERIA USUÁRIO DE ENTORPECENTES, PORÉM SAIU DO LOCAL E AO RETORNAR, JÁ ENCONTROU SEU CONHECIDO CAÍDO NO CHÃO. QUE ENTÃO A GUARNIÇÃO DESLOCOU ATÉ O LOCAL, ENCONTRANDO REALMENTE A VÍTIMA, CAÍDA NO CHÃO, EM UMA REGIÃO CONHECIDA COMO BOSQUE DA RODOVIÁRIA, COM UM GRANDE CORTE NA PESCOÇO, APARENTANDO TER SIDO ESGORJADO, E COM OUTRAS APARENTES PERFURAÇÕES NO TÓRAX. QUE DE IMEDIATO FOI ACIONADO UMA EQUIPE DO SAMU, OS QUAIS SE FIZERAM PRESENTES NO LOCAL, PORÉM CONSTATARAM O ÓBITO DA VÍTIMA (REGISTRO DE ATENDIMENTO MÉDICO ANEXO). ASSIM SENDO, FOI FEITO O ISOLAMENTO DO LOCAL, ATÉ A CHEGADA DOS DEMAIS ÓRGÃOS COMPETENTES, INCLUSIVE UMA EQUIPE DA DHPP, QUE JÁ COLHIA MELHORES INFORMAÇÕES DA TESTEMUNHA NO LOCAL, A GUARNIÇÃO REGISTROU ESTE BOLETIM DE OCORRÊNCIA PARA AS DEMAIS PROVIDÊNCIAS CABÍVEIS.</t>
  </si>
  <si>
    <t>2018.195665</t>
  </si>
  <si>
    <t>DANIEL FERREIRA DA SILVA</t>
  </si>
  <si>
    <t>COMPARECEU A ESTA DELEGACIA UMA VIATURA DA POLICIA MILITAR POR VOLTA DAS 20:55 HORAS DE BRASÍLIA COMUNICANDO QUE HAVIA OCORRIDO UM HOMICÍDIO NA SAÍDA PARA ARAGUAÍNHA NO POSTO AREIA BRANCA, ESTRADA DE CHÃO A ESQUERDA 1,3 KM ; QUE DE IMEDIATO O PLANTÃO DA POLICIA CIVIL COMUNICOU A AUTORIDADE POLICIAL; E LOGO ACIONOU A POLITEC, NIO, E A FUNERÁRIA PARA AS PROVIDÊNCIAS CABÍVEIS; AO DESLOCARMOS PARA A LOCAL FOI CONSTATADO QUE REALMENTE HAVIA UM CORPO CAÍDO NA REFERIDA ESTRADA COM SINAIS DE PERFURAÇÃO DE PROJÉTIL NA FACE; E LOGO JÁ HAVIA UMA VIATURA DA POLICIA MILITAR PRESERVANDO O LOCAL DE CRIME; NADA MAIS A DECLARAR.</t>
  </si>
  <si>
    <t>2018.195678</t>
  </si>
  <si>
    <t>HERALD ÍCARO CRUZ CAMPOS</t>
  </si>
  <si>
    <t>APÓS INFORMAÇÃO VIA 190 DE QUE NA RUA BOLÍVIA BAIRRO JURUMIRIM TERIA UMA PESSOA CAÍDA NO SOLO ATINGIDA POR DISPARO DE ARMA DE FOGO, A GUARNIÇÃO DESLOCOU ATÉ O LOCAL CITADO E CONSTATOU QUE A VÍTIMA HERALD ÍCARO CRUZ CAMPOS ESTAVA NO SOLO COM MUITO SANGUE PELO CORPO E APARENTEMENTE COM PERFURAÇÕES DE ARMA DE FOGO NA REGIÃO DO TÓRAX E AMBOS OS BRAÇOS E VISUALMENTE COM LESÃO NO CRANIO E AO LADO DA VÍTIMA ESTAVA UM PEDAÇO DE BLOCO DE CONCRETO. DE IMEDIATO FOI ACIONADO O SAMU QUE SE FEZ PRESENTE NO LOCAL E ADMILSON DA SILVA MODESTO ATENDENTE DO SAMU CONSTATOU O ÓBITO DA VÍTIMA. A GUARNIÇÃO INFORMOU A PJC SOBRE O FATO E PRESERVOU O LOCAL ATÉ A CHEGADA DA GUARNIÇÃO DA PJC E POSTERIORMENTE FOI CONFECCIONADO ESTE BOLETIM E ENCAMINHADO A DELEGACIA JUDICIARIA CIVIL LOCAL. OBS: MORGANA MARIA DA CRUZ GENITORA DO MENOR QUE ESTAVA NO LOCAL, RELATOU A GUARNIÇÃO QUE TERIA INFORMAÇÕES DE QUE O AUTOR DO HOMICÍDIO SERIA O VULGO PEPEZINHO, DIANTE DAS INFORMAÇÕES REPASSADAS A GUARNIÇÃO FEZ DILIGENCIAS NO INTUITO DE LOCALIZAR O SUSPEITO, POREM NÃO OBTEVE EXITO. EM CONTINUAÇÃO AS DILIGÊNCIAS, A POLÍCIA JUDICIÁRIA CIVIL, LEVANTOU INFORMAÇÕES QUE APONTAM A PARTICIPAÇÃO DO SUSPEITO MARCOS JOSÉ DE ALMEIDA LOBO "MARCÃO', SENDO ESSE O MANDANTE DO CRIME E O "PEPEZINHO" O EXECUTOR. É O QUE TEM A INFORMAR.</t>
  </si>
  <si>
    <t>2018.196976/2018.197074</t>
  </si>
  <si>
    <t>IAGO FERNANDES LEAL BRUM</t>
  </si>
  <si>
    <t>ESTA EQUIPE SE FEZ PRESENTE NA RUA BELO HORIZONTE NO BAIRRO MAPIM ONDE SE FAZIA PRESENTE A EQUIPE COMPOSTA PELO SD PM WILLIAN SOUZA E SD PM BISSOLI, ONDE HAVIA OCORRIDO UM HOMICÍDIO. RENDEMOS A EQUIPE PRESENTE. O SAMÚ JÁ HAVIA DESLOCADO ATÉ O LOCAL E CONSTATOU O ÓBITO DA VÍTIMA IAGO FERNADES LEAL BRUM. O LOCAL DO CRIME HAVIA SIDO ISOLADO, AGUARDAMOS A CHEGADA DA POLITEC E DO DELEGADO RESPONSÁVEL. APÓS SE FAZEREM PRESENTES, REALIZARAM OS PROCEDIMENTOS CABÍVEIS, DANDO DESTINO PARA O CORPO. SENDO ASSIM DESLOCAMOS ATÉ A DELEGACIA DE POLÍCIA CIVIL PARA A CONFECÇÃO DE BOLETIM ADMINISTRATIVO.</t>
  </si>
  <si>
    <t>2018.196992</t>
  </si>
  <si>
    <t>JOAQUIM RIBEIRO DA SILVA</t>
  </si>
  <si>
    <t>UNIVERSITÁRIO</t>
  </si>
  <si>
    <t xml:space="preserve">FOMOS SOLICITADOS 190 (COPOM) QUE NOS INFORMOU QUE HAVIA UMA VITIMA DE DISPARO DE ARMA DE FOGO NA RUA BC4 Nº 305, SETOR UNIVERSITÁRIO. AO RECEBER A SOLICITAÇÃO ESTA GUARNIÇÃO POLICIAL DESLOCOU IMEDIATAMENTE ATÉ O LOCAL ONDE ENCONTRAMOS A VITIMA ESTIRADA EM UMA MURETA NO INTERIOR DO TERRENO DE SUA RESIDÊNCIA COM VARIAS PERFURAÇÕES EM SEU CORPO, APARENTANDO TER SIDO CAUSADO POR ARMA DE FOGO. DE IMEDIATO FOI ACIONADO A PRESENÇA DA AMBULÂNCIA, PORÉM SENDO VISÍVEL QUE O CORPO JÁ NÃO APRESENTAVA SINAIS VITAIS, ISOLAMOS O LOCAL E ACIONAMOS A POLÍCIA JUDICIÁRIA CIVIL JUNTAMENTE COM A PERÍCIA TÉCNICO CIENTÍFICA. ENQUANTO AGUARDÁVAMOS A CHEGADA DA POLITEC, FOI INDAGADO SOBRE O OCORRIDO, AS TESTEMUNHA NOS RELATOU QUE ESTAVA NOS FUNDOS DA RESIDÊNCIA, OUVIU ALGUNS ESTALOS SEMELHANTES A DISPAROS DE ARMA DE FOGO. QUANDO AS TESTEMUNHAS SAÍRAM PARA OLHAR OQUE ESTAVA ACONTECENDO, SE DEPARARAM COM A VÍTIMA AO SOLO E A TESTEMUNHA BRUNO SAIU NO PORTÃO PARA VÊ SE VIA ALGUM SUSPEITO ,ELE VISUALIZOU UMA MOTOCICLETA BAIXA DE COR VERMELHA COM DOIS INDIVÍDUOS EM ALTA VELOCIDADE, NÃO SABENDO INFORMAR MAIS DETALHES. QUANDO JÁ ESTÁVAMOS EM NOSSA CENTRAL DE REGISTRO DE OCORRÊNCIAS CONFECCIONANDO ESTE BOLETIM DE OCORRÊNCIA, FOMOS INFORMADOS PELO POLICIAL MILITAR LOURES QUE O MENOR DE IDADE "BRUNO" ENTIADO DA VITIMA, QUE APOS AS GUPM SAÍREM DO LOCAL DO FATO, O MENOR INFORMOU QUE A VÍTIMA POSSUÍA EM SUA RESIDÊNCIA UMA ARMA DE FOGO ENTREGANDO-A AO POLICIAL LOURES POIS TINHA RECEIO DO FILHO DA VÍTIMA FAZER POSSE DO REVOLVER POR ESTA NA EMOÇÃO DO ACONTECIMENTO. DE IMEDIATO O SD PM LOURES PEGOU A ARMA COM O MENOR E INFORMOU SEU SUPERIOR IMEDIATO E ENTREGOU A ESTA GUPM, DIANTE DISTO A ARMA DE FOGO FOI ANEXADO A ESTE B.O. E POSTERIORMENTE ENTREGUE NA PJC LOCAL. SE FEZ PRESENTE NO LOCAL OS PERITOS ALEXANDRE, HENRIQUE E TAMBÉM OS INVESTIGADORES DA PJC LUCAS, WILLIAN E DIONISSON. </t>
  </si>
  <si>
    <t>2018.197052</t>
  </si>
  <si>
    <t>SEBASTIÃO FERNANDES MORAIS</t>
  </si>
  <si>
    <t>JARDIM PITALUGA</t>
  </si>
  <si>
    <t xml:space="preserve">ESTA GUARNIÇÃO PM FOI SOLICITADA VIA COPOM, PELO COMUNICANTE O SR. CARLOS, VIZINHO DA VÍTIMA, ESTE NOS RELATOU QUE ESCUTOU A SRA IRENI GRITANDO NA FRENTE DA RESIDÊNCIA, PEDINDO POR SOCORRO, E DIZENDO QUE SEU MARIDO ESTAVA CAÍDO NO QUARTO, TODO ENSANGUENTADO. MOMENTO EM QUE ELE ADENTROU NA RESIDÊNCIA INDO ATÉ O QUARTO E AVISTOU A VÍTIMA CAÍDA, LIGANDO IMEDIATAMENTE PARA POLÍCIA MILITAR E CORPO DE BOMBEIROS. QUANDO ESTA GUARNIÇÃO CHEGOU AO LOCAL DEPAROU COM A TESTEMUNHA IRENI, NA FRENTE DA RESIDÊNCIA COM A ROUPA TODA SUJA DE SANGUE, ESTA NOS INFORMOU QUE ELA ESTAVA SENTADA NO SOFÁ, ASSISTINDO TV, QUANDO SEIS INDIVÍDUOS NÃO IDENTIFICADOS ADENTRARAM SUA RESIDÊNCIA PELA PORTA DOS FUNDOS, PROCURANDO POR SEU MARIDO, DIZENDO QUE IRIA MATA-LO. EM SEGUIDA OS SUSPEITOS FORAM ATÉ O QUARTO DO CASAL, ONDE A VÍTIMA SE ENCONTRAVA DORMINDO, E UM DELES ABRIU A GAVETA DO GUARDA ROUPAS E APODEROU-SE DE UM PUNHAL, DE PROPRIEDADE DA VÍTIMA, SENDO DESFERIDO VÁRIOS GOLPES NO MESMO. RELATOU AINDA QUE A VÍTIMA GRITOU POR SOCORRO E A SRA IRENI DIRIGIU-SE ATÉ O QUARTO PARA IMPEDIR QUE OS SUSPEITOS CONTINUASSEM A AÇÃO, COLOCANDO-SE EM FRENTE A VÍTIMA, E UM DOS SUSPEITOS GOLPEOU-A COM A FACA, CAUSANDO CORTES NOS DEDOS DA MÃO DIREITA, E NA PERNA DIREITA E ESQUERDA. QUE POSTERIORMENTE A AÇÃO DELITUOSA, ELES SAÍRAM DO LOCAL DO FATO TOMANDO RUMO IGNORADO. SEGUNDO A SRA IRENI OS SUSPEITOS SÃO DE COR BRANCA,CABELOS LOIROS E ARREPIADOS, SENDO UM BAIXO FORTE E OS DEMAIS MAGROS. QUANDO ESTA GUARNIÇÃO ADENTROU A RESIDÊNCIA DEPAROU COM A VÍTIMA CAÍDA NO QUARTO E A REFERIDA FACA DO LADO DIREITO DELE, POSTERIORMENTE A GUARNIÇÃO DO CORPO DE BOMBEIROS SE FEZ PRESENTE CONSTATANDO QUE A VITIMA NÃO APRESENTAVA SINAIS VITAIS, SENDO DE IMEDIATO ISOLADO O LOCAL DO CRIME E ACIONADO A PRESENÇA DA PERÍCIA TÉCNICA, ATRAVÉS DA POLÍCIA CIVIL. QUE SE FIZERAM PRESENTES OS PERITOS JOSÉ DA SILVA E RONALDO, SENDO RECOLHIDA POR ELES A REFERIDA FACA APÓS REALIZAREM OS PROCEDIMENTOS PERICIAIS NO LOCAL. </t>
  </si>
  <si>
    <t>2018.197799</t>
  </si>
  <si>
    <t>RIVELINO RIBEIRO DE SOUZA</t>
  </si>
  <si>
    <t>LUCIARA</t>
  </si>
  <si>
    <t>POR VOLTA DAS 23:30 DESTA DATA, ESTA GU PM FOI INFORMADA VIA TELEFONE, QUE HAVERIA UM HOMEM MORTO EM UMA RESIDENCIA LOCALIZADA NA RUA "DO MORRO"</t>
  </si>
  <si>
    <t>2018.197989</t>
  </si>
  <si>
    <t>DULCIMAR SOUZA BARBOZA</t>
  </si>
  <si>
    <t>ESTA GUOM FOI INFORMADA VIA COPOM, DE QUE UMA PESSOA ESTARIA APARENTEMENTE EM ÓBITO NA PRAÇA DA BÍBLIA, LOCALIZADA NA REGIÃO CENTRAL DE SINOP. DE IMEDIATO ESTA GUPM SE DESLOCOU ATÉ O LOCAL INDICADO, ONDE AO CHEGARMOS, FOI ACIONADA UMA EQUIPE DO CORPO DE BOMBEIROS MILITAR ONDE CONSTATOU-SE O ÓBITO. A VÍTIMA, IDENTIFICADA COMO DULCIMAR SOUZA BARBOZA, APRESENTAVA UMA PEQUENA PERFURAÇÃO PRÓXIMO AO PESCOÇO, PROVENIENTE DE MATERIAL PERFURO CORTANTE. FOI REALIZADO O ISOLAMENTO DO LOCAL DO CRIME, E ACIONADO A POLÍCIA JUDICIÁRIA CIVIL E POLITEC, PARA DAREM PROSSEGUIMENTO NOS TRABALHOS NECESSÁRIOS. DIANTE DOS FATOS O B.O PM FOI CONFECCIONADO E REGISTRADO N DPJC LOCAL. LAVRA-SE E REGISTRA-SE.</t>
  </si>
  <si>
    <t>2018.198676/2018.198377</t>
  </si>
  <si>
    <t>PJC/PM</t>
  </si>
  <si>
    <t>JOSE MACIEL SOARES DE CARVALHO</t>
  </si>
  <si>
    <t>A EQUIPE DE INVESTIGADORES DO CARTÓRIO C2 FOI ACIONADA ÀS 22H55MIN PELO PLANTONISTA DA DHPP PARA ATENDER OCORRÊNCIA DE HOMICÍDIO. NO LOCAL CONSTATAMOS A VERACIDADE DO FATO, DEPARAMOS COM O CORPO DE UMA PESSOA DO SEXO MASCULINO NO CHÃO, NA POSIÇÃO DECÚBITO DORSAL; TRAJANDO BERMUDA TACTEL BRANCA E PRETA; DESCALÇO; E COM UM PEDAÇO DE TECIDO EM VOLTA DO PESCOÇO E BOCA. FATO OCORREU EM UMA RESIDÊNCIA ESTILO QUITINETE, QUE POSSUI SALA, COZINHA, DOIS QUARTOS E UM BANHEIRO, COM POUCOS MOVEIS. A VÍTIMA ESTAVA NA SALA. CONFORME UMA ANÁLISE PRELIMINAR DA PERÍCIA, A VÍTIMA FOI MORTA POR ESTRANGULAMENTO, POSSIVELMENTE O INSTRUMENTO UTILIZADO PELO AUTOR DO CRIME FOI O TECIDO ENCONTRADO ENVOLVIDO NA VÍTIMA. EM CONVERSA COM A PROPRIETÁRIA DO IMÓVEL, ALZIRA TAVARES (99277-0258), A MESMA NOS INFORMOU QUE RESIDE NA PARTE SUPERIOR DO SOBRADO E QUE NA PARTE INFERIOR FEZ QUITINETE PARA ALUGAR; QUE O INQUILINO DA QUITINETE ONDE O CORPO FOI ENCONTRADO É MARCOS DAVID COSTA LIMA; QUE O CONTRATO DE LOCAÇÃO ESTÁ NO NOME DA SENHORA CHEILA JORGINA DE SOUZA SALLES (99272-6031), A QUAL SE APRESENTOU COMO ESPOSA DE MARCOS, MAS SOMENTE ELE RESIDIA NA QUITINETE; ALZIRA RELATOU QUE NÃO ESTAVA EM CASA NO MOMENTO DO ACONTECIDO, QUE RECEBEU LIGAÇÃO DOS VIZINHOS AVISANDO QUE ESTAVAM OUVINDO GRITOS DE SOCORRO DA QUITINETE DE MARCOS; QUE AO CHEGAR NO LOCAL, COM SEU FILHO ALEXANDRE, VERIFICARAM QUE ALGO ESTAVA ESTRANHO E ACIONARAM A BASE DA PM. COM A CHEGADA DA PM ENTRARAM NA QUITINETE, MOMENTO QUE SE DEPARARAM COM O CADÁVER NO CHÃO. EM CONVERSA COM A VIZINHANÇA, FOMOS INFORMADOS QUE OUVIRAM GRITOS DE SOCORRO, TEMPO DEPOIS OUVIRAM A PORTA DOS FUNDOS DA QUITINETE SE ABRIR, ENTRETANTO NINGUÉM SAIU, ACREDITAM QUE O AUTOR DO CRIME FORAGIU PULANDO O MURO DOS FUNDOS DA RESIDÊNCIA. NO LOCAL DO FATO NÃO FOI POSSÍVEL IDENTIFICAR A VÍTIMA. FOI ENCONTRADO SOMENTE DOCUMENTO DO INQUILINO MARCOS. ENCONTRAMOS TAMBÉM UMA CORRESPONDÊNCIA DE CHEILA. APÓS CONCLUSÃO DOS TRABALHOS DE LOCAL DE CRIME DESLOCAMOS ATÉ O ENDEREÇO DA MESMA E A INDAGAMOS SOBRE O OCORRIDO. CHEILA NOS INFORMOU QUE É EX MULHER DE MARCOS DAVID; QUE O NOME DA VÍTIMA É MACIEL, O QUAL RESIDE COM O PAI NO BAIRRO TIJUCAL, ENTRETANTO NÃO SOUBE PRECISAR O ENDEREÇO; QUE ALEXANDRE, FILHO DA PROPRIETÁRIA DA QUITINETE FOI BUSCA-LA EM CASA PARA QUE A MESMA VERIFICASSE O OCORRIDO; QUE SE DEPAROU COM MACIEL MORTO NO CHÃO; QUE MARCOS E MACIEL ERA AMIGOS DE TRABALHO E QUE FREQUENTEMENTE ESTAVAM JUNTOS NA QUITINETE; NÃO SOUBE INFORMAR A MOTIVAÇÃO DO CRIME; QUE NÃO SABE DO PARADEIRO DE MARCOS. ENQUANTO A EQUIPE DE INVESTIGADORES ENTREVISTAVA CHEILA, A MESMA INICIOU UMA CONVERSA PELO APLICATIVO WHATSAPP COM O SUSPEITO, O QUAL NÃO QUIS REVELAR O SEU PARADEIRO; NA CONVERSA DISSE QUE MACIEL ESTAVA LOUCO, FALANDO QUE ELE (MARCOS) QUERIA MATA-LO; QUE MACIEL FOI PRA CIMA E COMEÇOU A GRITAR; QUANDO ELE (MARCOS) COMEÇOU A ENFORCA-LO E A VÍTIMA NÃO REAGIU MAIS. APÓS ESTA EQUIPE DE INVESTIGADORES SAIR DA CASA DA CHEILA, AINDA NO BAIRRO PEDRA NOVENTA, FOMOS ABORDADOS POR UM MOTOCICLISTA INFORMANDO QUE A VIZINHANÇA ESTAVA OUVINDO BARULHO NA QUITINETE ONDE OCORREU O HOMICÍDIO, E QUE TODOS ESTAVAM TRANCADOS EM CASA COM MEDO E RECEIO DE VERIFICAR O QUE ERA. A EQUIPE DE INVESTIGADORES RETORNOU NO LOCAL DO CRIME, COM MUITA CAUTELA ADENTROU NA QUITINETE E VERIFICOU QUE JÁ NÃO HAVIA MAIS NINGUÉM, ENTRETANTO CONSTATAMOS QUE ALGUÉM ESTEVE NA QUITINETE, POIS UMA MOCHILA QUE ESTAVA VAZIA FOI ENCONTRADA COM ROUPAS EM UM DOS QUARTOS. A VIZINHANÇA DISSE OUVIR BARULHOS NOS FUNDOS DA RESIDÊNCIA E EM DUAS CASAS NA RUA DE TRÁS (RUA 4); ACIONAMOS A PM E VERIFICAMOS OS LOCAIS, TODAVIA NINGUÉM FOI ENCONTRADO. POSTERIORMENTE CONSEGUIMOS A IDENTIFICAÇÃO DA VÍTIMA, PELO FACEBOOK E SROP, MAS SÓ CONSEGUIMOS COMUNICAR A FAMÍLIA NA DATA DE HOJE ÀS 13H55MIN. OCORRÊNCIA FOI FINALIZADA ÀS 03H00MIN. LOCALIZAÇÃO 21L 0611382 8271518.</t>
  </si>
  <si>
    <t>2018.198445</t>
  </si>
  <si>
    <t>CALEB SILVA MARTINS</t>
  </si>
  <si>
    <t>FOMOS ACIONADOS VIA TELEFONE DE EMERGÊNCIA 190 O SOLICITANTE NÃO SE IDENTIFICOU O MESMO DISSE QUE TINHA UM RAPAZ ESFAQUEADO EM FRENTE AO GINÁSIO DO LADO DO ESTADIO CAMILÃO, DE IMEDIATO A GUPM DESLOCOU ATÉ O LOCAL E COMPROVOU A VERACIDADE DO FATO, FOI ACIONADO A AMBULÂNCIA PARA PRESTAR SOCORRO A VITIMA E APÓS ALGUNS MINUTOS A EQUIPE DE SOCORRO CHEGOU AO LOCAL, NO MOMENTO EM QUE ESTAVA PRESTANDO SOCORRO A VITIMA RECEBEMOS OUTRA INFORMAÇÃO DE QUE TINHA UM OUTRO RAPAZ ESFAQUEADO EM FRENTE AO SUPERMERCADO CAMPEÃO NO FUNDO DE UMA RESIDENCIA, DE IMEDIATO A GUPM DESLOCOU PARA O LOCAL E ENCONTROU MAIS UMA VITIMA ESFAQUEADA E COM UMA PANCADA NA CABEÇA, FOI SOLICITADO A AMBULÂNCIA PARA PRESTA SOCORRO DA VITIMA E NOVAMENTE A EQUIPE DE SOCORRO DEMOROU ALGUNS MINUTOS PARA CHEGAR NO LOCAL, DIANTE DISSO AS DUAS VITIMAS FORAM CONDUZIDAS PARA O HOSPITAL MUNICIPAL, NO MOMENTO EM QUE ESTAVA SENDO LAVRADO ESTE B.O RECEBEMOS UMA INFORMAÇÃO ANONIMA A COMUNICANTE NÃO SE IDENTIFICOU PORÉM ELA RELATOU QUE ESTAVA SAINDO DO BANHEIRO NO MOMENTO EM QUE UMA DAS VITIMAS (CALEB SILVA MARTINS) ESTAVA SENDO ESFAQUEADO E VIU O SUSPEITO CONHECIDO COMO (PICA PAU) ELA DISSE QUE ELE TRABALHA NO CAUSADINHA COMO GARÇOM, DIANTE DESSAS INFORMAÇÕES A GUPM SAIU EM RONDAS NO INTUITO DE LOCALIZAR O SUSPEITO PORÉM NÃO FOI LOGRADO EXITO. OBS: NO MOMENTO QUE ESTAVA FINALIZANDO ESTE B.O RECEBEMOS INFORMAÇÕES QUE O CALEB SILVA MARTINS VEIO A ÓBITO E O MATEUS SILVA MARTINS SE NEGOU A RECEBER ATENDIMENTO, DIANTE DISSO FOI ACIONADO A POLICIA CIVIL NA QUAL COMPARECERAM NO HOSPITAL E TOMARAM CONHECIMENTO DO FATO.</t>
  </si>
  <si>
    <t>2018.198450</t>
  </si>
  <si>
    <t>PEDRO JUNIO GOMES DA SILVA</t>
  </si>
  <si>
    <t>FORÇA MUSCULAR</t>
  </si>
  <si>
    <t>POR VOLTA DAS 02H00MIN, FOMOS ACIONADO PELO MEDICO PLANTONISTA QUE TERIA DADO ENTRADA NO HOSPITAL UM HOMEM VÍTIMA DE ARMA BRANCA (FACA). E CONSIDERANDO QUE A VÍTIMA JÁ ESTAVA SENDO ATENDIDA PELA EQUIPE MEDICA DO HOSPITAL CORAÇÃO DE JESUS, E EM VIRTUDE DE ESTAR EM UMA OUTRA OCORRENCIA, POSTERIOR DESLOCAMOS ATÉ O HOSPITAL E FOMOS INFORMADO QUE A VÍTIMA TERIA ENTRADO EM ÓBITO. AO PERGUNTARMOS QUEM TERIA SOCORRIDO A VÍTIMA, A EQUIPE DO SAMU DISSE QUE SOCORREU A VÍTIMA NO CAMINHO, TENDO EM VISTA QUE ESTAVA SENDO SOCORRIDO POR TERCEIRO. A EQUIPE MEDICA DISSE QUE A VÍTIMA CHEGOU SEM SINAIS VITAIS E QUE TENTARAM REANIMA-LO, MAS NÃO OBTIVERAM EXITO E QUE A VÍTIMA ENTROU EM ÓBITO. A EQUIPE MEDICA DISSE QUE A VÍTIMA TINHA 11 (ONZE) PERFURAÇÕES NA REGIÃO DO TÓRAX E ABDOME, E UMA PERFURAÇÃO NO MEMBRO INFERIOR ESQUERDO. AO PERGUNTARMOS ONDE TERIO OCORRIDO O FATO? FOMOS INFORMADOS QUE OCORREU EM UMA FESTA DE SANTO NA REGIÃO DO AREÃO, ASSENTAMENTO DOM OSÓRIO. AO CHEGARMOS NA DELEGACIA O INVESTIGADOR MARCIO DISSE QUE ESTAVA CONVERSANDO COM O VEREADOR "NEY DO DOM OSÓRIO" E FAMILIARES E FOI INFORMADO QUE O SUSPEITO É TIAGO (ALCUNHA FAROFA). DIANTE DO FATO O B.O. FOI LAVRADO E REGISTRADO NA DEL POO. LOCAL PARA CONHECIMENTO E PROVIDENCIA CABIVEL.</t>
  </si>
  <si>
    <t>2018.198457</t>
  </si>
  <si>
    <t>N.I. 022</t>
  </si>
  <si>
    <t>ESTA GUPM DURANTE RONDAS NA ÁREA CENTRAL DA CIDADE AVISTOU UM CORPO DEITADO SOBRE A CALÇADA DA PRAÇA, A PRIMEIRA IMPRESSÃO FOI QUE SE TRATAVA DE ALGUM DOS INDIVÍDUOS QUE CONSOMEM BEBIDAS ALCOÍLICAS E DORMEM NAS PROXIMIDADES DA PRAÇA, AO NOS APROXIMARMOS DO CORPO NOTAMOS QUE HAVIA SANGUE ESPALHADO PELAS SUAS ROUPAS E VÁRIOS SINAIS DE PERFURAÇÕES NA REGIÃO DO TÓRAX E DAS COSTAS, PERFURAÇÕES QUE APARENTEMENTE FORAM FEITAS POR ARMA BRANCA, A VITIMA JÁ NÃO ESBOÇAVA NENHUMA REAÇÃO, APENAS RESPIROS PROFUNDOS, RAPIDAMENTE TENTAMOS CONTATO COM A AMBULÂNCIA LOCAL SEM EXITO, COM INTENÇÃO DE PRESERVAR A VIDA DO INDIVIDUO E COM AJUDA DE POPULARES COLOCAMOS A VITIMA NA VIATURA E DESLOCAMOS O MAIS RÁPIDO POSSÍVEL PARA O HOSPITAL LOCAL, AO SER ATENDIDO A VITIMA JÁ SE ENCONTRAVA SEM VIDA. APOS A CONSTATAÇÃO DO ÓBITO, VOLTAMOS ATE O LOCAL DO CRIME, ISOLAMOS A ÁREA E ENTRAMOS EM CONTADO COM A POLICIA JUDICIARIA CIVIL, QUE RAPIDAMENTE SOLICITOU A PRESENÇA A POLITEC NO LOCAL. QUESTIONAMOS ALGUMAS PESSOAS QUE ESTAMOS POR PERTO MAIS NENHUMA DELAS DISSERAM SABER QUER ERA O AUTOR DO CRIME, E CONHECIAM A VITIMA APENAS PELO APELIDO BUGÃO.</t>
  </si>
  <si>
    <t>2018.200561</t>
  </si>
  <si>
    <t>DEVERSON PEREIRA DA SILVA</t>
  </si>
  <si>
    <t>DURANTE A NOITE DO DIA 26/06/2018 A POLICIA MILITAR FOI ACIONADA EM VIRTUDE DE UM HOMICÍDIO OCORRIDO NO BAIRRO JARDIM DAS OLIVEIRAS. CHEGANDO AO LOCAL A GUARNIÇÃO DEPAROU-SE COM A VÍTIMA DEVERSON PEREIRA DA SILVA EM DECÚBITO DORSAL. OS BOMBEIROS FORAM ACIONADOS E TÃO LOGO EXAMINARAM O JOVEM , CONSTATARAM O ÓBITO. TESTEMUNHAS RELATARAM QUE UM VEÍCULO FIAT PALIO DE COR BRANCA OU PRATA PASSOU AO LADO DA VÍTIMA E UM SUSPEITO ENCAPUZADO REALIZOU CERCA DE 5 DISPAROS NA DIREÇÃO DE DEVERSON. DIANTE DOS FATOS O DELEGADO MUNICIPAL DE POLÍCIA JUDICIÁRIA CIVIL FOI ACIONADO E A POLITEC SE FEZ PRESENTE NO LOCAL. RESSALTA-SE O FATO DE A VÍTIMA ESTAR EM LIBERDADE A POUCO TEMPO JÁ QUE CUMPRIA PENA NA REGIÃO DE SINOP - MT E POSSUI UMA EXTENSA FICHA DE PASSAGENS POLICIAIS. A TESTEMUNHA WEVERTON DOS SANTOS ALVES (PRIMO DA VÍTIMA) RELATOU AOS POLICIAIS QUE ATENDERAM A OCORRÊNCIA QUE O TRAFICANTE NENE , PERTENCENTE AO COMANDO VERMELHO , DOMINA O TRAFICO NA REGIÃO E ACREDITA QUE O HOMICÍDIO SERIA A MANDO DELE. RESSALTA-SE O FATO DE QUE DURANTE O ATENDIMENTO UM CIDADÃO PASSOU NO LOCAL DE ISOLAMENTO E PROFERIU AMEAÇA INDIRETA A TESTEMUNHA WEVERTON DOS SANTOS ALVES DIZENDO QUE O ADOLESCENTE NÃO VIVERIA MAIS 15 DIAS. O SUJEITO QUE O AMEAÇOU FOI CONDUZIDO CONFORME O B.O 2018.200551.</t>
  </si>
  <si>
    <t>2018.202015</t>
  </si>
  <si>
    <t>PAULO ARRUDA</t>
  </si>
  <si>
    <t>SANTAA FÉE</t>
  </si>
  <si>
    <t>NA PRESENTE DATA ESTA EQUIPE DE FORÇA TATICA EM PATRULHAMENTO NO PERIMETRO URBANO DE PONTES E LACERDA RECEBEU UMA SOLICITAÇÃO VIA 190 INFORMANDO QUE; NAS PROXIMIDADES DA COHAB DO MIURA UM RAPAZ ESTAVA CAIDO COM FERIMENTOS. IMEDIATAMENTE DESLOCAMOS ATÉ O LOCAL, ONDE DEPARAMOS COM O CORPO DE BOMBEIRO REALIZANDO OS PRIMEIROS ATENDIMENTOS NA VITIMA. PERGUNTADO PARA POPULARES ALI PRESENTE O MOTIVO DO OCORRIDO E QUEM SERIO O POSSIVEL AUTOR DO CRIME, INFORMARAM QUE; UM RAPAZ CONHECIDO POR "FERNANDINHO" ATINGIU A VITIMA SENHOR PAULO ARRUDA COM VARIOS GOLPES DE FACA E LOGO DEPOIS EMPREENDEU FUGA PULANDO VARIAS RESIDENCIAS PROXIMA DO LOCAL DO FATOS. COM APOIO DA GUPM DO OFICIAL DE DIA E A GUPM DO GRADUADO DE DIA REALIZAMOS CERCO POLICIAL E CONSEGUIMOS LOGRAR EXITO EM LOCALIZAR E DETER O SUSPEITO FERNANDO SILVA GONÇALVES NO INTERIOR DE UMA RESIDENCIA ESCONDIDO. PERGUNTADO PARA O SUSPEITO SOBRE OS FATOS RESPONDEU QUE; A VITIMA CHAMOU ELE DE "FILHO DA PUTA" E AGREDIU ELE COM DOIS TAPAS NO ROSTO, MOTIVO QUE LEVOU A IR BUSCAR UMA FACA E DESFERIR TRES GOLPES, SENDO ATINGIDO UM GOLPE NO TORAX, UM GOLPE NO PESCOÇO, E UM GOLPE PROXIMO A NUCA DA VITIMA. O CORPO DE BOMBEIRO SOCORREU A VITIMA ATÉ O HOSPITAL VALE DO GUAPORE, POREM ELE NÃO RESISTIU AS FERIMENTOS E VEIO A OBITO. OBS: A ARMA BRANCA UTILIZADA NO CRIME FOI LOCALIZADA E ENCAMINHADA.</t>
  </si>
  <si>
    <t>JEFFERSON CARLOS NEVES VIANA BARBOSA</t>
  </si>
  <si>
    <t>RESID JAMIL BOUTROS NADAF</t>
  </si>
  <si>
    <t>2018.202446</t>
  </si>
  <si>
    <t>RUBIS POLICARPO TENORO</t>
  </si>
  <si>
    <t>QUE FOMOS COMUNICADOS QUE HAVIAM ENCONTRADO UM CORPO CAÍDO JUNTAMENTE COM SUA MOTOCICLETA PRÓXIMO A ESTRADA DA GLEBA INDEPENDENTE I, APROXIMADAMENTE 4 KM DA PLACA DO PNEU. QUE ACIONAMOS A POLITEC E A FUNERÁRIA E NOS DESLOCAMOS PARA O LOCAL, ONDE CONSTATAMOS A VERACIDADE DOS FATOS. QUE NO LOCAL HAVIA O CORPO DE RUBIS POLICARPO TENORO, QUE FOI PRIMEIRAMENTE AVISTADO PELO COMUNICANTE WELBEN SOUZA ALMEIDA, O QUAL PASSANDO PELO LOCAL, TERIA O AVISTADO. QUE A VÍTIMA ESTAVA CAÍDA SOBRE SUA MOTOCICLETA COM PERFURAÇÃO DE ARMA DE FOGO PELAS COSTAS.</t>
  </si>
  <si>
    <t>2018.269394</t>
  </si>
  <si>
    <t>RAIMUNDO CONCEIÇÃO</t>
  </si>
  <si>
    <t>COMPARECEU NESTA DELEGACIA O COMUNICANTE NARRANDO O FATO OCORRIDO HÁ APROXIMADAMENTE 02(DOIS) MESES, SOBRE A MORTE DO SRº RAIMUNDO CONCEIÇÃO, QUE SEGUNDO O COMUNICANTE A MORTE DO MESMO NÃO FOI DE ACIDENTE COMO FOI ATESTADO E SIM ASSASSINADO, POIS FICOU SABENDO QUE UM TAL DE VULGO LENON, E VULGO GUAXINIM, QUE MATARAM O SRº RAIMUNDO CONCEIÇÃO A CAPACETADA NA ESTRADA DA VILA MUTUM, APROXIMADAMENTE HÁ 07(SETE) QUILÔMETROS DA CIDADE DE APIACÁS, QUE A VÍTIMA ESTAVA SEPARADA E EM PROCESSO DE DIVISÃO DE BENS, POIS TINHA UM SÍTIO E GADOS NA VILA MUTUM. O COMUNICANTE NARRA QUE UM SRº QUE MORA NA FAZENDA DO SRº DU, DE POIS DA PONTE PRÓXIMO AO LOCAL DO FATO, TERIA ESCUTADO ALGUÉM PEDINDO PARA QUE NÃO LHE MATASSE NA ESTRADA, POIS O MESMO SE ENCONTRADA PRÓXIMO DENTRO DO MATO, E QUE TERIA ESCUTADO AS PANCADAS, QUE A PESSOA PEDIA SOCORRO E PEDIA PARA QUE NÃO O MATASSE.</t>
  </si>
  <si>
    <t>2018.203795</t>
  </si>
  <si>
    <t>EDMILSON VIEIRA LANG</t>
  </si>
  <si>
    <t>SETOR BURITI</t>
  </si>
  <si>
    <t>QUE ESTA GUPM FOI ACIONADA VIA 190 POR UMA PESSOA QUE NÃO SE IDENTIFICOU, QUE RELATOU QUE A VITIMA EDMÍLSON VIEIRA LANG ENCONTRAVA-SE EM SUA RESIDENCIA APARENTEMENTE MORTO, QUE ESTA GUPM DE MEDIATO DESLOCOU ATE O LOCAL, ONDE FOI ENCONTRADO A VITIMA ENCIMA DO SOFÁ COM FERIMENTOS NA CABEÇA, BASTANTE ENSANGUENTADA, MUITO SANGUE NO CHÃO, SANGUE QUE APARENTAVA JÁ TER HORAS, POIS JÁ ESTAVA SECO, QUE ESTA GUPM ACIONOU DE MEDIATO A POLICIA JUDICIARIA CIVIL, QUE COMPARECERAM NO LOCAL, E LOGO DEPOIS ACIONOU A POLITEC, QUE COM A CHEGADA DA POLITEC, ESTA GUPM DESLOCOU ATE O QUARTEL DE POLICIA MILITAR FINS DE CONFECCIONAR O REFERIDO B.O.</t>
  </si>
  <si>
    <t>2018.204087</t>
  </si>
  <si>
    <t>N.I. 023</t>
  </si>
  <si>
    <t>ESTA EQUIPE DE PLANTÃO FOI ACIONADA VIA CIOSP PARA ATENDIMENTO DE LOCAL DE CRIME, SUPOSTAMENTE VITIMA DE HOMICÍDIO. CHEGANDO AO LOCAL SITUADO NA LOCALIDADE CONHECIDA COMO ESTRADA GARIMPO DO JATOBÁ, ENTRE O POSTO FISCAL FLÁVIO GOMES E LAGOA AZUL, MUNICÍPIO DE SANTO ANTONIO DE LEVERGER. CONFIRMADO O HOMICÍDIO PELAS EQUIPES DA POLITEC, IML E DHPP, CORPO APARENTEMENTE DE UMA MULHER, POIS DEVIDO AO AVANÇADO ESTADO DE DECOMPOSIÇÃO FOI DIFÍCIL PRECISAR NO LOCAL O SEXO DA VITIMA,MUITO MENOS SUA IDENTIFICAÇÃO. LOCALIZAÇÃO: 21L 619725/8262478.</t>
  </si>
  <si>
    <t>2018.204398/2018.204389</t>
  </si>
  <si>
    <t>EDSON CONCEIÇÃO DA SILVA</t>
  </si>
  <si>
    <t>ESTÁ EQUIPE DE PLANTÃO FOI ACIONADA VIA CIOSP PARA ATENDIMENTO DE LOCAL DE CRIME, HOMICÍDIO.CHEGANDO NA RESIDENCIA SITUADA A RUA MINISTRO JOÃO ALBERTO N° 137, BAIRRO ARAÉS, A VITIMA SE ENCONTRAVA EM DECÚBITO VENTRAL, SENTADO COM DOIS DISPAROS DE ARMA DE FOGO(PAF), REGIÃO DA FACE, QUEIXO E OUTRO NO PESCOÇO.SEGUNDO RELATA ALGUMAS TESTEMUNHAS A VITIMA ERA USUÁRIA DE DROGAS E HOMOSSEXUAL, E CONVIVIA COM UM TAL DE GABRIEL, QUE ESTAVA NA HORA DO FATO COM A VITIMA, MAS DEPOIS EVADIU-SE DO LOCAL DE CRIME,E OS AUTORES DOS DISPARAS ENCOSTARAM NA RESIDENCIA COM UM VEICULO NÃO SABENDO PRECISAR MARCA E MODELO,CHAMARAM A VITIMA E QUANDO O MESMO APARECEU NO MURO DA CASA, EFETUARAM OS DISPAROS E FUGIRAM. TAMBÉM CONVIVIAM, RESIDIAM COM A VITIMA, EM OUTROS CÔMODOS DA RESIDENCIA UM OUTRO CASAL, JÁ DEVIDAMENTE INTIMADOS PARA SEREM OUVIDOS,JUNTAMENTE COM A IRMÃ DA VITIMA. INTIMAÇÕES EM ANEXO. O PERMANÊNCIA DA BASE COMUNITÁRIA DO ARAÉS RELATOU QUE APROXIMADAMENTE 30'(TRINTA)MINUTOS ANTES DO FATO, O SENHOR ANTONIO CARLOS ALVES DA SILVA JÚNIOR, 43 ANOS DE IDADE, MÃE,ARLINDA ALMEIDA DA SILVA, ENDEREÇO RUA AMSTERDÃ N°133 BAIRRO RODOVIÁRIA PARQUE, PEDIU AJUDA NO POSTO POLICIAL, POIS ESTAVA COM FERIMENTOS NA CABEÇA, LESÕES, E O MILITAR ACIONOU O SAMU QUE O ENCAMINHOU PARA O PSM/CUIABÁ. ESSE CIDADÃO SEGUNDO NARROU O MILITAR TERIA VINDO PRÓXIMO AO LOCAL DO HOMICIDIO QUE VITIMOU O SENHOR EDSON CONCEIÇÃO, PODENDO TER ALGUMA LIGAÇÃO COM O CRIME. LOCALIZAÇÃO:21L597416/8276834.</t>
  </si>
  <si>
    <t>2018.205256</t>
  </si>
  <si>
    <t>ALEX FARIAS DE OLIVEIRA</t>
  </si>
  <si>
    <t xml:space="preserve">NESTA DATA POR VOLTA DAS 06H FOI COMUNICADO À POLICIAL JUDICIÁRIA CIVIL QUE FORAM ENCONTRADOS TRÊS CORPOS NA ESTRADA QUE DÁ ACESSO À CHÁCARA LIDER ÀS MARGENS DA RODOVIA 174. DE IMEDIATO A EQUIPE POLICIAL COMPOSTA PELOS INVESTIGADORES PAULO SUADY, GILDO MARQUES E ANTONIO NUNES FOI AO LOCAL DO CRIME ACOMPANHADOS PELA EQUIPE DA POLITEC; QUE APÓS OS TRABALHOS DE PERÍCIA DO LOCAL, OS CORPOS FORAM LEVADOS AO NECROTÉRIO DO HOSPITAL VALE DO GUAPORÉ. UMA DAS VÍTIMAS POR ALCUNHA CARNEIRO HAVIA SIDO ABORDADO JUNTAMENTE COM FELIPE "VULGO ZOY" NA DATA ANTERIOR, POR VOLTA DAS 22H POR UMA GUARNIÇÃO DA POLÍCIA MILITAR SENDO LIBERADOS LOGO DEPOIS. NA CENA DE CRIME AS VÍTIMAS ERAM VALDEMIR "VULGO CARNEIRO",FERNANDO E ALEX "VULGO DI MENOR". A PESSOA DE FELIPE "ZOY" ESTAVA DESAPARECIDO E DESTE MODO A EQUIPE FEZ DILIGÊNCIAS E CONSEGUIU ENCONTRAR FELIPE "ZOY" EM UMA RESIDÊNCIA NO BAIRRO VERA ALUGADA RECENTEMENTE. A EQUIPE POLICIAL TINHA A INFORMAÇÃO QUE AS TRÊS VÍTIMAS ESTAVAM MORANDO NO MESMO LOCAL QUE FELIPE, DIANTE DOS FATOS FELIPE FOI QUESTIONADO SOBRE O PARADEIRO DOS COLEGAS QUE RESPONDEU NÃO SABER, POIS NA NOITE ANTERIOR ESTAVA COM ELES; QUE SAIU PARA BUSCAR UM LANCHE E QUANDO VOLTOU NÃO HAVIA NINGUÉM NA CASA. FELIPE, TAMBÉM, RELATOU QUE UM SUSPEITO RONALDO "VULGO POLACO" FOI AO ENCONTRO DE FERNANDO PARA COBRAR UMA DÍVIDA DE DROGAS; QUE O AMEAÇOU FAZENDO USO DE UM REVOLVER; QUE TENTOU MATA-LO, MAS NO MOMENTO PASSOU UMA VIATURA DA PM QUE INIBIU A AÇÃO E POLACO SAIU DO LOCAL. FOI OBSERVADO QUE DUAS DAS VÍTIMAS FORAM OBRIGADAS A SAIR DA CASA SEM CALÇADOS E CAMISAS, POIS OS CALÇADOS ESTAVAM NA ENTRADA DA CASA E FELIPE CONFIRMOU QUE ERAM DOS COLEGAS ASSASSINADOS. A EQUIPE, ENTÃO PEDIU O APOIO AOS DEMAIS POLICIAIS DESTA DELEGACIA E CONSEGUIMOS PRENDER RONALDO ALVES CORDEIRO "POLACO", WILGNER PABLO CANDIDO DA SILVA EM FLAGRANTE; QUE LEANDRO OLIVEIRA DA SILVEIRA O TERCEIRO ENVOLVIDO ESTÁ FORAGIDO. OS SUSPEITOS FORAM APRESENTADOS A AUTORIDADE POLICIAL PARA AS DEVIDAS PROVIDÊNCIAS. </t>
  </si>
  <si>
    <t>FERNANDO MAGALHAES</t>
  </si>
  <si>
    <t>VALDEMIR ARAUJO PRADO</t>
  </si>
  <si>
    <t>2018.205638</t>
  </si>
  <si>
    <t>DELFINO MERCADO</t>
  </si>
  <si>
    <t>DISTRITO VILA CARDOSO</t>
  </si>
  <si>
    <t>HOJE, POR VOLTA DAS 15 (QUINZE) HORAS CHEGOU AO CONHECIMENTO DESTA DELPOL ATRAVÉS DE CB PM MEIRA, VIA TELEFONEMA DA BASE DO GEFRON DE VILA CARDOSO, DANDO CONTA DE QUE NO SITIO (06) SEIS IRMÃOS DE PROPRIEDADE DO SENHOR HÉLIO MARÇAL, ENDEREÇO PARA CONTATO SITIO EM QUESTÃO OU NO SITIO SÃO JOSÉ, 10 KM APÓS VILA CARDOSO, SENTIDO A ESCOLA SANTO ANTONIO, TELEFONE DE CONTATO (65) 99681-3008, LOCAL ONDE TERIA OCORRIDO O HOMICÍDIO, TENDO DESLOCADO ATÉ O LOCAL DE CRIME ESTE PLANTONISTA, IPC SILAS FERREIRA DA SILVA, EM SERVIÇO HOJE, JUNTAMENTE COM OS PERITOS DA POLITEC, ONDE REALIZARAM AS PRIMEIRAS INVESTIGAÇÕES E PROCEDERAM AO LEVANTAMENTO DO LOCAL, CONSTATOU QUE A VITIMA FOI MORTA COM OBJETO CONTUNDENTE PONTIAGUDO (ALABACA), A QUAL O AGRESSOR (NI) DESFERIU VÁRIOS GOLPES QUE ATINGIRAM A VITIMA NA CABEÇA, PULSO E EM OUTRAS PARTES DO CORPO, LEVANDO MESMO A ÓBITO, POSTERIORMENTE A VITIMA FOI REMOVIDA PARA INSTITUTO MÉDICO LEGAL DE CÁCERES-MT, PARA OUTRAS PROVIDENCIAS, NO LOCAL DE CRIME FOI LEVANTADO QUE OS INDIVÍDUOS QUE ENCONTRARAM O CORPO DA VITIMA CAÍDA, HOJE POR VOLTA DAS 14(CATORZE) HORAS, JÁ SEM VIDA FORAM : GUILHERME SILVA BERTI, MORADOR NO SITIO SÃO JOSE, 10 (DEZ) KM APÓS VILA CARDOSO SENTIDO A ESCOLA SANTO ANTONIO, TELEFONE PARA CONTATO (65) 99637-2622, BEM COMO JULIO CESAR ALVES MARÇAL, ENDEREÇO SITIO SÃO JOSÉ, FONE (65) 99678-5004, VIZINHOS PRÓXIMO A VITIMA OS SENHORES: JOSÉ DA CONCEIÇÃO E ZILDA SOUZA LIMEIRA OS QUAIS DISSERAM NÃO TEREM PERCEBIDO NADA DE ANORMAL NO SITIO DA VITIMA, TENDO OS VIZINHOS O ENDEREÇO ESTÂNCIA RECANTO, TELEFONE DE CONTATO (065) 3203-1059, FOI ENCONTRADO NO BOLSO DA CALÇA DA VITIMA A QUANTIA DE R$ 1.889,60 ( UM MIL OITOCENTOS E OITENTA E NOVE REAIS E SESSENTA CENTAVOS), EM ESPÉCIE, BEM COMO NÃO FOI ENCONTRADO NENHUM DOCUMENTO DE IDENTIFICAÇÃO DO MORTO, SENDO INFORMADO POR POPULARES QUE O MESMO É CONHECIDO POR DELFINO MERCADO .</t>
  </si>
  <si>
    <t>2018.205896</t>
  </si>
  <si>
    <t>RENATA APARECIDA JACOB</t>
  </si>
  <si>
    <t>RECEBEMOS DENUNCIA ANÔNIMA VIA 190 QUE EM UM BECO LOCALIZADO NO FINAL DA AV. DAS ARARAS, FUNDOS DO INSTITUTO FEDERAL HAVIA UMA MULHER CAÍDA AO SOLO POSSIVELMENTE MORTA. DESLOCAMOS ATÉ O LOCAL E ENCONTRAMOS A VÍTIMA MORTA CAÍDA EM DECÚBITO DORSAL, COM UM CORTE PROFUNDO NA NUCA, PROVOCADO POSSIVELMENTE POR OBJETO CORTANTE. A VÍTIMA SE TRATA DE RENATA APARECIDA JACOB - 33 ANOS DE IDADE. SEGUNDO RELATOU A TESTEMUNHA, ELE CONVIVEU COM A VÍTIMA POR CERCA DE OITO MESES EM UMA FAZENDA ONDE TRABALHAVA, OS DOIS SÃO DEPENDENTES DE DROGAS E QUE ESTÃO SEPARADOS POR APROXIMADAMENTE UM MÊS. RELATOU AINDA QUE A VÍTIMA ESTAVA NA CASA DO NEGUINHO DAS CALÇAS POR APROXIMADAMENTE UMA SEMANA, QUE ELA NÃO SAIA PARA LUGAR NENHUM. QUE NESTA DATA JÁ PELA MANHÃ RECEBEU A INFORMAÇÃO QUE RENATA HAVIA SIDO ENCONTRADA MORTA NO BECO. A TESTEMUNHA DISSE AINDA QUE A VÍTIMA ERA USUÁRIA MÁS NÃO FREQUENTAVA AQUELE BECO, E QUE ACHOU ESTRANDO ELA TER SIDO ENCONTRADA MORTA NAQUELE LOCAL E SUSPEITA QUE ALGUÉM A LEVOU ATÉ ALI PARA MATÁ-LA. DIANTE DO FATO, ACIONAMOS A POLICIA CIVIL, BEM COMO A POLITEC OS QUAIS FIZERAM PRESENTES NO LOCAL PARA DAR ENCAMINHAMENTO NA OCORRÊNCIA. (CONFORME NARRADO ANTERIORMENTE, NÓS, DA POLICIA CIVIL, FOMOS ACIONADOS PARA ATENDER UM HOMICÍDIO POR VOLTA DE 09H00MIN, NA DATA DE HOJE, DURANTE AS DILIGENCIAS FICOU CONSIGNADO QUE O NEGUINHO DAS CALÇAS TINHA PARTICIPAÇÃO NO CRIME, INCLUSIVE A VÍTIMA ESTAVA VIVENDO NA CASA DESTE, FOMOS ATÉ A CASA DE NEGUINHO DAS CALÇAS, PORÉM O MESMO NÃO SE ENCONTRAVA. NESSE MOMENTO RECEBEMOS INFORMAÇÕES ANÔNIMAS VIA 197, QUE OS AUTORES SERIAM DIEMERSON E EDU, E ESTARIAM COM A MOTO DE PAULINHA, E QUE A USARIAM PARA FUGIR PARA A BOLÍVIA. CONTINUANDO COM AS DILIGENCIAS ESTIVEMOS NA CASA DOS SUSPEITOS, SITO A RUA DOS CANÁRIOS, 122, BAIRRO: JARDIM MORADA DA SERRA, E FOMOS INFORMADOS PELOS VIZINHOS QUE TINHAM ACABADO DE SAIR. NESTE MOMENTO RECEBEMOS A INFORMAÇÃO QUE OS SUSPEITOS TERIAM SIDO VISTOS DEIXANDO A CIDADE, SENTIDO ESTRADA DA MINERAÇÃO COM O DESTINO A BOLÍVIA; NO INTUITO DE PRENDER OS AUTORES DO HOMICÍDIO, DESLOCAMOS PELA REFERIDA ESTRADA E SEGUIMOS POR APROXIMADAMENTE 100KM, QUANDO CONSEGUIMOS ABORDAR OS SUSPEITOS PRÓXIMO A DIVISA DA BOLÍVIA; NA ABORDARGEM FORAM APREENDIDOS UMA TITAN VERMELHA, PERTENCENTE A PAULINHA, UM CELULAR MARCA LG E UMA MOTONETA HONDA BIZ, ESTA PRODUTO DE ROUBO.)</t>
  </si>
  <si>
    <t>2018.206250</t>
  </si>
  <si>
    <t>LUCIANA SANTOS ZENKE</t>
  </si>
  <si>
    <t>JARDIM DOS IPES</t>
  </si>
  <si>
    <t>EM ATENDIMENTO A SOLICITAÇÃO VIA COPOM A GUARNIÇÃO PM DESLOCOU ATÉ O LOCAL DO FATO, ONDE SEGUNDO INFORMAÇÕES UM INDIVIDUO TERIA DESFERIDO GOLPES DE FACA CONTRA DUAS MULHERES. QUE IMEDIATAMENTE A GUARNIÇÃO PM FEZ SE PRESENTE NO LOCAL E CONSTATOU A VERACIDADE DO FATO. NO LOCAL A GU PM VISUALIZOU UMA MULHER TODA ENSANGUENTADA COM DIVERSAS PERFURAÇÕES DE ARMA BRANCA CAIDA NA CALÇADA PROXIMO A RESIDENCIA ONDE OCORREU O FATO POSTERIORMENTE IDENTIFICADA COMO SENDO KATIA SANTOS ZENKE. QUE O FATO OCORREU NA RESIDENCIA DA SENHORA LUCIANA ZENKE, ONDE HAVIA UMA SEGUNDA MULHER CAIDA NA AREA DA RESIDENCIA TODA ENSANGUENTADA, DEVIDO A DIVERSAS PERFURAÇÕES DE ARMA BRANCA QUE POSTERIORMENTE FOI IDENTIFICADA COMO LUCIANA ZENKE. QUE A SENHORA KATIA SANTOS ZENKE FOI SOCORRIDA PELO SAMU E LEVADA PARA A UPA DE TANGARA DA SERRA, E A SENHORA LUCIANA ZENKE VEIO A OBITO, SENDO CONSTATADO PELO MEDICO PLANTONISTA DO SAMU, DRº NELSON. QUE NA FRENTE DA RESIDENCIA HAVIA UMA MOTONETA HONDA BIZ DE COR VERMELHA PLACA OBN 6301, NA FRENTE DA RESIDENCIA, QUE APÓS CHECAGEM CONSTOU EM NOME DO SUSPEITO JAIR GERALDI. QUE APÓS A CHECAGEM FOI POSSIVEL IDENTIFICAR O ENDEREÇO DO PROPRIETARIO, E LOGO EM SEGUIDA CONSEGUIMOS LOCALIZAR A FOTO DO SUSPEITO JAIR. QUE A FOTO FOI DISPONIBILIZADA NO GRUPO DE WHATTSAPP DE POLICIAIS MILITARES E INFORMADO O ENDEREÇO, SENDO REPASSADO PARA QUE DESLOCASSE UMA VIATURA ATÉ AS IMEDIAÇÕES DA RESIDENCIA DO SUSPEITO, ONDE A GU PM COMANDADA PELO TEN FOLETTO LOGROU EXITO EM ABORDA-LO NA RUA 17 COM A 36 DO BAIRRO JD DO SUL PILOTANDO UMA MOTONETA BIZ 125 COR AZUL PLACA QBZ 7308 QUE SEGUNDO O SUSPEITO É DE PROPRIEDADE DA VITIMA KATIA SANTOS ZENKE. INDAGADO, O SUSPEITO RELATOU QUE COMEÇOU A SE RELACIONAR COM A SENHORA LUCIANA ZENKE ACERCA DE 18 MESES, E ACERCA DE 08 (OITO) DIAS ATRAS A SENHORA LUCIANA TERMINOU O RELACIONAMENTO HUMILHANDO O SUSPEITO AFIRMANDO QUE O MESMO É VAGABUNDO , QUE NÃO TRABALHA, ENTRE OUTROS. QUE O SUSPEITO TENTOU POR DIVERSAS VEZES ENTRAR EM CONTATO COM A VITIMA LUCIANA ZENKE VIA TELEFONE, POREM A VITIMA SEMPRE DIZIA QUE NÃO QUERIA CONVERSAR COM VAGABUNDO REFERINDO SE AO SUSPEITO, E NA PRESENTE DATA COMEÇOU A IGNORAR AS LIGAÇÕES. QUE INDIGNADO, O SUSPEITO APODEROU SE DE UMA FACA E DESLOCOU ATÉ A RESIDENCIA DA SENHORA LUCIANA PARA PEGAR SUAS ROUPAS, E QUANDO CHEGOU AO LOCAL A VITIMA DISSE QUE NÃO DEIXARIA-O ENTRAR, POIS O SUSPEITO NAO PASSAVA DE UM VAGABUNDO. QUE DIANTE DA HUMILHAÇÃO O SUSPEITO COMEÇOU A DESFERIR GOLPES DE FACA CONTRA AS VITIMAS, NÃO SABENDO DIZER QUAL DAS IRMÃS FOI ESFAQUEADA PRIMEIRO, POIS AFIRMA QUE FICOU CEGO DE RAIVA E SOMENTE DESFERIA GOLPES CONTRA AS VITIMAS. INDAGADO, AFIRMA QUE NÃO INGERIU BEBIDA ALCOOLICA, QUE SOMENTE FAZ USO DE REMEDIO CONTROLADO. QUE O SUSPEITO NÃO RESISTIU A PRISÃO. QUE FOI REALIZADO A PERICIA NO LOCAL PARA SUBSIDIAR O IPC. DIANTE DOS FATOS O SUPEITO FOI CONDUZIDO PARA O CISC SEM LESÃO CORPORAL, ONDE FOI CONFECCIONADO O PRESENTE B.O E REGISTRADO NA DELEGACIA DE POLICIA JUDICIARIA CIVIL PARA CONHECIMENTO E DEMAIS PROVIDENCIAS CABIVEIS.</t>
  </si>
  <si>
    <t>2018.207099</t>
  </si>
  <si>
    <t>EDISOM LEITE</t>
  </si>
  <si>
    <t>NOVA GUARITA</t>
  </si>
  <si>
    <t>NO DIA 06 DE JUNHO DE 2018, AS 11:17 HS, OS INVESTIGADORES PLANTONISTAS DA POLÍCIA CIVIL DA DELEGACIA DE TERRA NOVA DO NORTE, ARTUR QUEIROZ FILHO E FABIANE ANGELITA VICARI QUEIROZ, RECEBERAM LIGAÇÃO TELEFÔNICA DO NÚCLEO DA POLICIA MILITAR DA CIDADE DE NOVA GUARITA, POR MEIO DO SOLDADO MARCIO FERREIRA, COMUNICANDO A MORTE DE EDISOM LEITE, MORADOR DA COMUNIDADE FREI GALVÃO, RODOVIA: MT 410, KM 23, SÍTIO DEUS PROVERÁ. SEGUNDO AS INFORMAÇÕES PRELIMINARES DA POLÍCIA MILITAR A VÍTIMA EDISOM LEITE FORA ALVEJADO POR DISPAROS DE ARMA DE FOGO, O QUAL APRESENTAVA EVIDÊNCIAS DE LETALIDADE. OS PLANTONISTAS RETRATARAM OS ACONTECIMENTOS AO DELEGADO DE POLÍCIA, O QUAL ORDENOU O DESLOCAMENTO PARA O LOCAL DO CRIME, EM TESE, DOS INVESTIGADORES PLANTONISTAS E DA PERÍCIA DA POLITEC DE GUARANTÃ DO NORTE. NO LOCAL DOS FATOS FOI CONSTATADO A VERACIDADE DAS INFORMAÇÕES. OS INVESTIGADORES COLHERAM INFORMAÇÕES DOS VIZINHOS DA VÍTIMA, PARA LAVRATURA DE RELATÓRIO POLICIAL E AUXILIOU A PERÍCIA TÉCNICA DA POLITEC, COM EXCELENTE APOIO DA POLÍCIA MILITAR DA CIDADE DE NOVA GUARITA. A INVESTIGADORA FABIANE NO LOCAL DO CRIME, EM BUSCA DE ELEMENTOS MATERIAIS ASSOCIADOS AO CRIME ENCONTROU UM PROJÉTIL DE MUNIÇÃO DE ARMA DE FOGO, IMEDIATAMENTE, PRESERVOU O LOCAL E CHAMOU OS PERITOS. ESTES FORAM OS PONTOS RELEVANTES QUE CUMPRIAM COMUNICAR.</t>
  </si>
  <si>
    <t>2018.206739</t>
  </si>
  <si>
    <t>N.I. 024</t>
  </si>
  <si>
    <t>POR VOLTA DAS 16:40 A EQUIPE DE INVESTIGADORES KERLISON RICO E CARLOS PEREIRA FORAM ACIONADOS PELA POLICIA MILITAR NOS INFORMANDO QUE HAVIA UM CORPO EM UMA CASA ABANDONADA LOCALIZADA NA RUA 21 DE ABRIL, JARDIM PRIMAVERA E,CHEGANDO AO LOCAL ENCONTRAMOS EM UM DOS QUARTOS UM CORPO JÁ SEM VIDA,CORPO DE UM SENHOR APARENTANDO TER ENTRE 25 E 30 ANOS DE IDADE COM UM CORTE PROFUNDO NA REGIÃO DA GARGANTA E ALGUMAS PERFURAÇÕES NO PEITO LADO DIREITO PROVOCADO POR UM OBJETO PERFURO CORTANTE, BEM COMO ESCORIAÇÕES NA FACE . EM OBSERVAÇÃO MAIS ATENTA AO LOCAL FOI LOCALIZADA UM OBJETO DE MADEIRA TIPO "BALAUSTRA" COM MANCHA DE SANGUE, UM ISQUEIRO E UMA LATA POSSIVELMENTE UTILIZADA PARA USO DE ENTORPECENTES. COMPARECEU NESTA DELEGACIA O SENHOR FLAVIANO OLINO CORREA NOS INFORMANDO QUE A VÍTIMA É SEU IRMÃO JUVENTINO OLINO CORREA FILHO DE MARIA VENTURA CORRA E JUVENAL OLINO CORREA NATURAL DE ACORIZAL-MT. DIANTE DAS INFORMAÇÕES FOI ACIONADO O DELEGADO PLANTONISTA PARA QUE TOME AS DEVIDAS PROVIDENCIA.</t>
  </si>
  <si>
    <t>2018.206747</t>
  </si>
  <si>
    <t>FRANCILDA DA SILVA ALMEIDA</t>
  </si>
  <si>
    <t>SÃO MATHEUS</t>
  </si>
  <si>
    <t>ESTA GUPM FOI INFORMADA QUE NO BAIRRO SÃO MATEUS TINHA UM VEICULO BRANCO, COM CARACTERÍSTICAS DE HB20 ATIRANDO NAS PESSOAS. COM APOIO DAS DEMAIS GUPM DE SERVIÇO DESLOCAMOS PARA O LOCAL ONDE CONFORME INFORMAÇÕES DE POPULARES HAVIA DUAS PESSOAS FERIDAS: A PRIMEIRA ESTAVA CAÍDA NA ÁREA DA SUA RESIDENCIA, TRAVESSA SANTA TEREZA Nº 2114, QUE FOI ALVEJADA NA ALTURA OMBRO/PEITO LADO ESQUERDO, ONDE FOI SOCORRIDA COM VIDA PELA GUARNIÇÃO DO CORPO DE BOMBEIROS. A SEGUNDA ESTAVA NA MESMA RUA NO NUMERO 240, FOI ALVEJADA NA COXA DIREITA SAINDO PELA ESQUERDA. CONFORME INFORMAÇÕES DE POPULARES QUE NÃO QUISERAM SE IDENTIFICAR, O VEICULO BRANCO TRAFEGAVA NA TRAVESSA SANTA TEREZA VINDO DA AVENIDA SÃO FRANCISCO DE ASSIS SENTIDO A RUA PASSO FUNDO; AMBAS AS VITIMAS ESTAVAM EM FRENTE AS SUAS RESIDENCIAS QUANDO FORAM ATINGIDAS; DISSERAM AINDA QUE O VEICULO SUSPEITO ERA CONDUZIDO POR UMA MULHER E UM PASSAGEIRO, SENDO ESTE PASSAGEIRO QUE EFETUOU OS DISPAROS, ELE TRAJAVA MOLETOM E BONE. QUANDO ATINGIU AS VITIMA ELE FOI SEGUIDO POR UM POPULAR QUE INFORMOU QUE QUANDO CHEGOU NA RUA PASSOU FUNDO ESQUINA COM TRAVESSA SANTA TEREZA O DENUNCIADO DESCEU DO VEICULO E DEU UMAS CORONHADAS EM UM CLIENTE QUE ESTAVA DO LADO DE FORA, ATO CONTINUO SEGUIU NA PASSO FUNDO E NA ESQUINA COM A RUA PALMARES EFETUOU DISPAROS EM UM CICLISTA QUE ESTAVA PASSANDO EM FRENTE DA EMPRESA FL MONITORAMENTO. EM DILIGENCIAS NO BAR CITADO NÃO CONSEGUIMOS IDENTIFICAR A POSSÍVEL VITIMA, COMO TAMBÉM NA FL MONITORAMENTO. MAS CONSTATAMOS QUE O DISPARO ATINGIU O PORTÃO DA EMPRESA DE MONITORAMENTO E CONVERSANDO COM POPULARES DISSERAM QUE O VEICULO TENTOU VOLTAR EM MARÇA RÉ PELA RUA PALMARES MAS DEVIDO O MOVIMENTO DESISTIU E FOI EM DIREÇÃO AO VIADUTO DA BR 163, NO LOCAL ENCONTRAMOS 03 (TRÊS) CAPSULAS DEFLAGRADA DE MUNIÇÃO CALIBRE 380. EFETUAMOS DILIGENCIAS NA TENTATIVA DE LOCALIZAR E PRENDER O AUTOR DO CRIME POREM NÃO OBTIVEMOS EXITO. NO HOSPITAL REGIONAL LOCAL EM CONTATO COM A EQUIPE PLANTONISTA FOMOS INFORMADOS QUE A VITIMA FRANCILDA NÃO RESISTIU AO FERIMENTO E VEIO A ÓBITO; JA A SEGUNDA VITIMA RAIMUNDO SEGUE INTERNADO E NÃO CORRE RISCO DE VIDA. BOLETIM CONFECCIONADO E ENCAMINHADO PARA DPJC LOCAL JUNTAMENTE COM AS TRÊS CAPSULAS DEFLAGRADA APREENDIDAS.</t>
  </si>
  <si>
    <t>2018.206794</t>
  </si>
  <si>
    <t>AMAURI RODRIGUES NOGUEIRA</t>
  </si>
  <si>
    <t>ESTA GUPM RECEBEU INFORMAÇÃO VIA 190 DE QUE NA RUA TAPUIAS PRÓXIMO A ESQUINA COM A RUA BARTIRA HAVIA UMA PESSOA VITIMA DE DISPAROS DE ARMA DE FOGO, AO CHEGARMOS NO LOCAL DEPARAMOS COM A VITIMA AMAURI RODRIGUES NOGUEIRA CAÍDO NA CALÇADA EM FRENTE A RESIDENCIA N°450, SOLICITAMOS A EQUIPE DO SAMU QUE ESTEVE LOCAL E CONSTATOU O ÓBITO, FIZEMOS O ISOLAMENTO DO LOCAL E PERMANECEMOS JUNTAMENTE COM O INVESTIGADOR DA POLICIA CIVIL ATE A CHEGADA DA EQUIPE DA POLITEC. EM CONVERSA COM AS PESSOAS QUE ESTAVAM NO LOCAL DO FATO APOS A CHEGADA DA GUPM NINGUÉM SOUBE INFORMAR NENHUMA CARACTERÍSTICA DOS ALTORES DO FATO APENAS DISSERAM QUE OUVIRAM O BARULHO DOS DISPAROS E O BARULHO DE UMA MOTOCICLETA SAINDO LOGO APOS, E QUE AO SAÍREM DA RESIDENCIA PARA VER O QUE HAVIA ACONTECIDO JÁ VIRAM A VITIMA CAÍDA NA CALÇADA.A VITIMA APRESENTAVA TRÊS PERFURAÇÕES SENDO UMA NO BRAÇO DIREITO, UMA NA FACE E UMA NO TÓRAX DO LADO DIREITO. TODAS AS GUPMS DA ÁREA DA 7° CIPM REALIZARAM DILIGENCIAS POREM NÃO OBTIVEMOS EXITO EM ENCONTRAR O ALTOR DO FATO.</t>
  </si>
  <si>
    <t>2018.210450</t>
  </si>
  <si>
    <t>GUALTER DE SA SANTOS</t>
  </si>
  <si>
    <t>MARACANA</t>
  </si>
  <si>
    <t>QUE NESTA DATA A GUARNIÇÃO DE SERVIÇO COMPOSTA PELO 2° SARGENTO BRÁS E O SOLDADO THIAGO COELHO, FOI ACIONADA VIA RÁDIO PELO COPOM/CIOSP PARA DESLOCAR ATÉ A AVENIDA XAVANTES ESQUINA COM A AVENIDA PRIMAVERA LOCALIZADA NO BAIRRO MARACANÃ, ONDE ESTARIA UMA VÍTIMA ALVEJADA DE DISPAROS DE ARMA DE FOGO SEGUNDO TESTEMUNHAS DO LOCAL, APÓS A GUARNIÇÃO CHEGAR NO LOCAL, FOI DEPARADO COM UM CORPO DE UM HOMEM CAÍDO AO SOLO PRÓXIMO A UMA BANCA DE VERDURAS AO LADO DO MERCADO PAIOL,DIANTE DO FATO FOI ACIONADO O SAMU PARA PRESTAR OS DEVIDOS ATENDIMENTOS MÉDICOS,E LOGO EM SEGUIDA FOI ACIONADO A PRESENÇA DA POLÍCIA CIVIL QUE COMPARECEU NO LOCAL E REALIZOU O ISOLAMENTO DO LOCAL, APÓS CHEGADA DA AMBULÂNCIA O MESMO FOI CONDUZIDO PARA O HOSPITAL MUNICIPAL DE BARRA DO BUGRES, FICANDO AOS CUIDADOS DOS MÉDICOS DE PLANTÃO.</t>
  </si>
  <si>
    <t>2018.210525</t>
  </si>
  <si>
    <t>N.I. 025</t>
  </si>
  <si>
    <t>ESTA EQUIPE DE PLANTÃO DESTA UNIDADE POLICIAL FORAM ACIONADO VIA CIOSP PARA ATENDER UMA OCORRÊNCIA DE LIBERAÇÃO DE CADÁVER NO PSM DE CUIABA. A VITIMA FORA SOCORRIDA PELO SAMU DA PENITECIARIA CENTRAL DO ESTADO-PCE VITIMA DE AGRESSÃO FISICA DOS COMPANHEIROS DE CELA, MAS JA CHEGOU NO PSM SEM VIDA. NÃO HAVIA NENHUM PARENTE DA VITIMA NO PRONTO SOCORRO E TAMBÉM NENHUM AGENTE PRIOSIONAL NO QUAL NOS PUDESSE REPASSAR A IDENTIFICAÇÃO COMPLETA DA VITIMA.</t>
  </si>
  <si>
    <t>2018.212819</t>
  </si>
  <si>
    <t>DIEGO SANTOS DE ALMEIDA</t>
  </si>
  <si>
    <t>NOBRES</t>
  </si>
  <si>
    <t>ESTA GU PM RECEBEU UMA LIGAÇÃO ONDE NOS INFORMARAM QUE AO LADO DA AGENCIA DOS CORREIOS HAVIA OCORRIDO UMA BRIGA ONDE UM HOMEM VEIO A SER BALEADO E ESTAVA CAÍDO AO SOLO, QUE DE IMEDIATO FOMOS ATE O LOCAL E CONSTATAMOS A VERACIDADE DOS FATOS E DE IMEDIATO ACIONOU O SOCORRO MEDICO SOLICITANDO O ATENDIMENTO DA AMBULÂNCIA NO LOCAL. ESTA GU PM EM POSSE DE INFORMAÇÕES DE TERCEIROS E DA TESTEMUNHA SAIU EM BUSCA DOS SUSPEITOS QUE TERIAM FORAGIDO EM UM VEICULO DE COR PRETA RUMO AO BAIRRO JARDIM PETRÓPOLIS, APÓS DILIGENCIAS ESSA GU PM NÃO OBTEVE EXITO EM ENCONTRA-LOS. QUE A AMBULÂNCIA SE FEZ PRESENTE NO LOCAL E SOCORREU A VITIMA PARA O HOSPITAL, ONDE O MESMO APÓS O ATENDIMENTO MEDICO NÃO RESISTIU OS FERIMENTOS VINDO A ÓBITO. ONDE A TESTEMUNHA QUE É O PAI DA VITIMA NOS RELATOU QUE PRESENCIOU O MOMENTO DO OCORRIDO RECONHECENDO O AUTOR DOS DISPAROS SENDO O SUSPEITO DIEGO QUE TRABALHA NA CASA DAS ANTENAS. DIANTE DOS FATOS ESSE B.O FOI LAVRADO E REGISTRADO NA DEL POL LOCAL PARA AS PROVIDENCIAS QUE O CASO REQUER.</t>
  </si>
  <si>
    <t>2018.212980</t>
  </si>
  <si>
    <t>NIVALDO BENEDITO DE ASSUNCAO</t>
  </si>
  <si>
    <t>A EQUIPE DE INVESTIGADORES DESTA ESPECIALIZADA FOI ACIONADO PARA FAZER UMA LIBERAÇÃO DE CADAVER NO PS DE CUIABA. FOMOS INFORMADOS QUE A VÍTIMA TERIA DADO ENTRADA NO PS NA DATA DE 23/06/2018 COM QUEIMADURAS PELO CORPO PROVOCADOS POR GASOLINA VINDO A ÓBITO NA DATA DE HOJE DEVIDO AS GRAVIDADES DAS LESÕES. EM CONTATO COM FAMILIARES DA VÍTIMA ESTES NOS INFORMARAM QUE A VÍTIMA TRABALHAVA E MORAVA NA FAZENDA STA TEREZA A 30 KM DA COMUNIDADE OLHO D'AGUA, E APÓS UMA DISCUSSÃO COM O SUSPEITO QUE TAMBEM TRABALHA NA FAZENDA ESTE JOGOU GASOLINA NA VÍTIMA E ATEOU FOGO.</t>
  </si>
  <si>
    <t>2018.213252</t>
  </si>
  <si>
    <t>RODRIGO MARTINS BUENO</t>
  </si>
  <si>
    <t>FOMOS INFORMADOS VIA 190 PELO VEREADOR DJILI FEIJO, QUE UM FUNCIONÁRIO QUE TRABALHA EM SUA FAZENDA RELATOU QUE NA ESTRADA VICINAL QUE DA ACESSO A TERCEIRA AGROVILA, EM UMA ENTRADA QUE FICA NA DIVISA ENTRE A FAZENDA PORTELA E A FAZENDA SÃO ROQUE, HA APROXIMADAMENTE A 5 KM DA CIDADE DE CANARANA, HAVIAM ENCONTRADO UM CORPO DE UMA PESSOA A QUAL NÃO TERIAM IDENTIFICADO ,JOGADO AO LADO DE UMA PLANTAÇÃO DE MILHO E QUE APARENTEMENTE ESTARIA MORTO.</t>
  </si>
  <si>
    <t>2018.213687</t>
  </si>
  <si>
    <t>JUNIOR LUIZ DA SILVA</t>
  </si>
  <si>
    <t>PARANAITA</t>
  </si>
  <si>
    <t>ESTA GUPM FOI ACIONADA VIA FONE 190 POR PESSOA ANONIMA QUE TRAFEGAVA PELA MT 206 INFORMANDO QUE HAVIA UMA MOTOCICLETA CAÍDA NA BEIRA DA ESTRADA E QUE PROXIMO A MOTOCICLETA HAVIA UMA PESSOA SENDO POSSIVELMENTE O CONDUTOR JÁ SEM SINAIS DE VIDA. A GU SE DESLOCOU ATE O LOCAL DO FATO ONDE ENCONTROU A MOTOCICLETA YBR PRETA SEM PLACA E PRÓXIMO DA MESMA A VITIMA QUE JÁ ESTAVA COBERTA COM UM LENÇOL. NO LOCAL DO FATO SE ENCONTRAVA A TESTEMUNHA JESUEL DA SILVA, QUE SE DIZ IRMÃO DA VITIMA. O MESMO RELATOU QUE FOI AVISADO POR TERCEIROS QUE SEU IRMÃO TERIA SOFRIDO UM ACIDENTE E QUE JÁ ESTARIA EM ÓBITO, QUE LOGO QUE SOUBE DO OCORRIDO SE DESLOCOU PARA O LOCAL E QUANDO VIU QUE SE TRATAVA DO SEU IRMÃO COBRIU O MESMO COM SUA CAMISA E UM LENÇOL. A TESTEMUNHA RELATA QUE ACREDITA QUE O FATO TENHA OCORRIDO NA NOITE ANTERIOR, PÓS SOUBE POR TERCEIROS QUE SEU IRMÃO ESTARIA EM UM BAR NA MT 206 E QUE POR VOLTA DAS 22H30MIN SAIU COM SUA MOTOCICLETA SEM CAPACETE, SENDO ENCONTRADO SOMENTE HOJE. APÓS ISOLAR O LOCAL A GU CONSTATOU QUE A MOTOCICLETA YBR DE COR PRETA NÃO POSSUÍA PLACA E QUE O CHASSIS ESTAVA COM ALGUNS NÚMEROS RASPADOS E QUE APÓS VISUALIZAR OS QUATRO ÚLTIMOS NÚMEROS DO CHASSIS FOI CONSTATADO QUE A MOTOCICLETA É PRODUTO DE FURTO NA DATA DE 14 DE JUNHO DE 2018 CONFORME BOPM N° 2018.188098. A GU PERMANECEU NO LOCAL FAZENDO O ISOLAMENTO ATE A CHEGADA DA PJC E POLITEC. LOGO EM SEGUIDA SE FEZ PRESENTE O INVESTIGADOR LUIZ DA PJC JUNTAMENTE COM A POLITEC PARA REALIZAR A PERÍCIA E DEMAIS PROCEDIMENTOS QUE O CASO REQUER. APÓS PERÍCIA PRELIMINAR ESTA GU FOI INFORMADA PELA INVESTIGADORA DE POLICIA VIVIANE QUE A VITIMA POSSUÍA CINCO PERFURAÇÕES OCASIONADOS POR ARMA DE FOGO.</t>
  </si>
  <si>
    <t>2018.213960</t>
  </si>
  <si>
    <t>IRINEU RAMOS DA SILVA</t>
  </si>
  <si>
    <t>A GUARNIÇÃO DO OFICIAL-DE-DIA FOI ACIONADA VIA 190 (COPOM), RELATANDO QUE HAVIA OCORRIDO UMA TENTATIVA DE HOMICÍDIO COM ARMA BRANCA EM UM BAR, LOCALIZADO NA RUA PAULO PAN, N° 129, BAIRRO BOA ESPERANÇA, EM QUE O SUSPEITO TERIA SE EVADIDO DO LOCAL EM UM GOL DE COR BRANCA. ASSIM, AS GUARNIÇÕES POLICIAIS COMEÇARAM O CERCO AO VEÍCULO E A EQUIPE DO OFICIAL-DE-DIA SE DEPAROU COM O SUSPEITO, REALIZANDO A ABORDAGEM AO VEÍCULO, NA AV. DOS INGÁS, PRÓXIMO À RUA DOS GUAPURUVUS. O SUSPEITO, JOSENIL MORAES, CONFESSOU TER DESFERIDO GOLPES DE CANIVETE NA VÍTIMA. O CANIVETE FOI LOCALIZADO NO INTERIOR DO VEÍCULO. O VEÍCULO, VW/GOL BRANCO DE PLACA QCR-8520, FOI ENCAMINHADO AO PÁTIO DO GUINCHO NOVO ESTADO, À DISPOSIÇÃO DA DEL. POL.. A GUARNIÇÃO DO CORPO DE BOMBEIROS FOI ACIONADA NO LOCAL DA TENTATIVA DE HOMICÍDIO, CONSTATANDO, ASSIM, QUE A VÍTIMA, IRINEU RAMOS DA SILVA, ENTROU EM ÓBITO NO LOCAL. A EQUIPE DA PJC FOI ACIONADA E COMPARECEU AO LOCAL, JUNTO COM A POLITEC, REALIZANDO OS PROCEDIMENTOS NECESSÁRIOS. O VEÍCULO DA VÍTIMA, VW/SAVEIRO DE COR PRATA, PLACA NSG-5720, PERMANECEU NO LOCAL, SENDO ENCAMINHADO AO PÁTIO DO GUINCHO NOVO ESTADO, À DISPOSIÇÃO DA DEL. POL., COM MARCAS DE SINISTRO. NO INTERIOR DO VEÍCULO DO SUSPEITO, NO MOMENTO DA ABORDAGEM, SE ENCONTRAVA O MENOR DE IDADE CARLOS CRISTOFER SOUZA DOS SANTOS, SOBRINHO DO SUSPEITO, SENDO DEIXADO COM SUA MÃE, NÚBIA MORAES SOUZA, NA RESIDÊNCIA LOCALIZADA NA AV. DOS INGÁS, N° 5227. O SUSPEITO RELATOU QUE CONHECE A VÍTIMA E QUE ESTE TERIA RELATADO QUE "FICARIA" COM SUA MULHER, AMEAÇANDO-O. RELATA QUE, HÁ ALGUM TEMPO, SEPAROU DA MULHER E A VÍTIMA TERIA CUMPRIDO O QUE PROMETERA ANTERIORMENTE, INICIANDO UM RELACIONAMENTO COM SUA EX-MULHER. O SUSPEITO RELATA QUE, NO DIA ATUAL, O SUSPEITO TRAFEGAVA COM SEU VEÍCULO PELA RUA 1 DO BAIRRO BOA ESPERANÇA, QUANDO A VÍTIMA TERIA, COM SEU PRÓPRIO VEÍCULO, ACOMPANHADO O SUSPEITO E FEITO-O PARAR. ASSIM QUE O SUSPEITO ESTACIONOU O VEÍCULO, CONFORME ELE, A VÍTIMA TERIA ABERTO A PORTA DO VEÍCULO E QUESTIONADO AO SUSPEITO SOBRE O QUE ESTE FARIA ALI. MOMENTOS DEPOIS, TERIA SE INICIADO UMA DISCUSSÃO E AGRESSÕES FÍSICAS. O SUSPEITO RELATA QUE POSSUÍA UM CANIVETE NO INTERIOR DO VEÍCULO, O QUAL TERIA SIDO PEGO E USADO PARA SE DEFENDER. POR FIM, O SUSPEITO AFIRMOU QUE A VÍTIMA, AO VER O CANIVETE, TENTOU CORRER, PORÉM, O SUSPEITO PERSEGUIU A VÍTIMA, GOLPEANDO-A ATÉ QUE CAÍSSE. APÓS ISTO, O SUSPEITO TERIA SE EVADIDO DO LOCAL EM SEU VEÍCULO. O SUSPEITO FOI ENCAMINHADO À DEL. POL. PARA REGISTRO E PROVIDÊNCIAS.</t>
  </si>
  <si>
    <t>2018.214009</t>
  </si>
  <si>
    <t>WESLEY ALVES DOS SANTOS</t>
  </si>
  <si>
    <t>CONFORME DATA E HORA SUPRA CITADAS, FOMOS ACIONADOS PELO PJC JURUNA PARA DARMOS APOIO AO MESMO EM UMA OCORRÊNCIA DE HOMICÍDIO QUE HAVIA ACABADO DE OCORRER NO ENDEREÇO SUPRA CITADO, ONDE AO CHEGARMOS NOS DEPARAMOS COM A VITIMA CAÍDA NO CHÃO DA RESIDENCIA TODA ENSANGUENTADA E JA SEM VIDA. QUE AO PERGUNTARMOS PARA A MÃE DA VITIMA SOBRE O QUE HAVIA OCORRIDO ALI, A MESMA NOS DISSE QUE; APROXIMADAMENTE SETE INDIVÍDUOS ENVIDARAM SUA RESIDENCIA POR VOLTA DAS 01:30 HS DA MADRUGADA, ARMADOS COM PEDAÇOS DE PAL E FACA, E COMEÇARAM A AGREDIR SEU FILHO. QUE AO PERGUNTARMOS PARA A MESMA SE ELA SABIA QUEM ERAM OS AUTORES E ONDE ELES MORAVAM, A MESMA NOS RESPONDEU QUE SIM, RECONHECEU ALGUNS E NOS INFORMOU A RESIDENCIA EM QUE OS MESMOS PODERIAM ESTAR ESCONDIDOS. QUE DE POSSE DESSA INFORMAÇÃO DESLOCAMOS ATÉ A REFERIDA RESIDENCIA, ONDE AO CHEGARMOS PODEMOS OBSERVAR QUE HAVIA UM INDIVIDUO, ATRAS DE UMA JANELA DE VIDRO OBSERVANDO O MOVIMENTO NA RUA, E QUE NA HORA QUE AVISTOU AS VIATURAS DE POLICIA SE ESCONDEU RAPIDAMENTE. QUE FOI REALIZADO O CERCO POLICIAL E FEITO UMA VERBALIZAÇÃO PARA QUE TODOS QUE ESTAVAM NO INTERIOR DA RESIDENCIA SAÍSSEM PARA FORA, POREM A ORDEM NÃO FOI OBEDECIDA, SENDO NECESSÁRIO ARROMBAR A PORTA E ADENTRARMOS NA RESIDENCIA PARA EFETUAR A PRISÃO DOS ACUSADOS. QUE AO FAZERMOS BUSCAS PESSOAIS E NO INTERIOR DA RESIDENCIA FOI ENCONTRADO UM QUANTIA EM DINHEIRO E UM UMA PEQUENA PORÇÃO DE SUBSTANCIA ANÁLOGA A MACONHA NO BOLSO DO ACUSADO JOÃO PAULO, E MAIS PORÇÕES DE SUBSTANCIA ANÁLOGA A MACONHA E MAIS DINHEIRO FORAM ENCONTRADOS NO INTERIOR DA RESIDENCIA.</t>
  </si>
  <si>
    <t>2018.219328</t>
  </si>
  <si>
    <t>CLEVERTON PEREIRA DE SOUZA</t>
  </si>
  <si>
    <t>ATENDENDO SOLICITAÇÃO VIA CIOSP DESLOCAMOS PRÓXIMO AO POSTO HORTO, NA AVENIDA MARECHAL RONDON, AONDE SEGUNDO INFORMAÇÃO HAVIA OCORRIDO UMA TENTATIVA DE HOMICÍDIO. NO LOCAL ENCONTRAMOS A VITIMA SENTADA EM UMA CADEIRA E SUA ESPOSA GRAZIELE ABRAÇADA AO MESMO, SENDO ACIONADO A EQUIPE DO SAMU, QUE COMPARECEU NO LOCAL CONSTATOU O OBITO DA VITIMA. A TESTEMUNHA NOS RELATOU QUE DOIS INDIVÍDUOS APROXIMARAM DA VITIMA, SENDO UM DE CAMISETA BRANCA E OUTRO DE CAMISETA PRETA COM LISTRAS, EM UMA MOTOCICLETA QUE NÃO SOUBE INFORMAR A COR E MODELO, QUE O GARUPA CHEGOU ATIRANDO NA VITIMA. DIANTE DO FATO FOI ISOLADO O LOCAL E ACIONADO A POLICIA CIVIL E POLITEC, QUE ESTIVERAM NO LOCAL E REALIZARAM OS PROCEDIMENTOS CABÍVEIS. BOLETIM DE OCORRÊNCIA REGISTRADO NA 1º D.P.</t>
  </si>
  <si>
    <t>2018.219571/2018.219642</t>
  </si>
  <si>
    <t>RONALDO NETO DA SILVA</t>
  </si>
  <si>
    <t>JARDIM OURO FINO</t>
  </si>
  <si>
    <t>A GUARNIÇÃO DA VTR 4539 FOI ACIONADA VIA CIOSP PARA ATENDER OCORRÊNCIA DE DISPARO DE ARMA DE FOGO NO ENDEREÇO CITADO. AO CHEGAR NO LOCAL FOI VISUALIZADO QUE NA RUA HAVIA UMA RESIDENCIA SEM MURO NA FRENTE E AS PORTAS ESTAVAM ABERTAS. A GUARNIÇÃO ENTÃO FEZ A AVERIGUAÇÃO E CONSTATOU QUE HAVIA UM INDIVIDUO CAÍDO NO INTERIOR DA RESIDENCIA SOBE UMA POÇA DE SANGUE E QUE POSSIVELMENTE ESTARIA EM ÓBITO. FOI ACIONADA GUARNIÇÃO DO SAMU QUE SE FEZ PRESENTE NO LOCAL CONSTATANDO O ÓBITO. APOS FOI ACIONADA ÓRGÃOS COMPETENTES (PJC/POLITEC) ONDE TAMBÉM SE FIZERAM PRESENTES PARA DEVIDAS PROVIDENCIAS. POSTERIOR A GUARNIÇÃO DESLOCOU A CENTRAL DE FLAGRANTES PARA REGISTRO DO FATO.</t>
  </si>
  <si>
    <t>2018.219861</t>
  </si>
  <si>
    <t>EDINALDO RIBEIRO MOREIRA</t>
  </si>
  <si>
    <t>JARDIM ALVOREÇER</t>
  </si>
  <si>
    <t>FOMOS INFORMADOS VIA 190 DE QUE, HAVIA UM CORPO EM UMA RESIDENCIA NA RUA CONSTITUINTE, DESLOCAMOS ATÉ O LOCAL ONDE AO ADENTRARMOS A RESIDENCIA NOS DEPARAMOS COM A VITIMA CAÍDA AO SOLO JÁ EM ESTADO DE ÓBITO EM COM MANCHAS DE SANGUE PELO CORPO, FOI ACIONADO A PJC LOCAL QUE JUNTAMENTE COM A PERICIA TÉCNICA COMPARECEU ATÉ O LOCAL, APÓS APROXIMADAMENTE UMA HORA FOMOS INFORMADOS VIA 190 DE QUE O AUTOR DO HOMICÍDIO ESTARIA EM UMA RESIDENCIA NA RUA CEREJEIRAS N°557 NO BAIRRO JARDIM ALVORECER, DESLOCAMOS ATÉ O LOCAL ONDE OBTIVEMOS EXITO EM LOCALIZAR O SUSPEITO NO INTERIOR DA RESIDENCIA, O SUSPEITO NOS RELATOU QUE NA DATA DE ONTEM POR VOLTA DAS 22H00MIN ESTAVA NO LOCAL DO FATO INGERINDO BEBIDA ALCOÓLICA JUNTAMENTE COM MAIS DUAS MULHERES, E QUE A VITIMA CHEGOU AO LOCAL E COMEÇOU A AGREDIR FISICAMENTE O SUSPEITO, MOMENTO EM QUE O SUSPEITO PEGOU UMA FACA E DESFERIU UM GOLPE CONTRA A VITIMA, EM SEGUIDA O SUSPEITO FUGIU DO LOCAL EM DIREÇÃO A SUA RESIDENCIA, O SUSPEITO RELATA AINDA QUE NÃO SABE O LOCAL EXATO ONDE JOGOU A FACA UTILIZADA NO CRIME.</t>
  </si>
  <si>
    <t>2018.221277</t>
  </si>
  <si>
    <t>AMADO DE OLIVIERA</t>
  </si>
  <si>
    <t>BANDEIRANTES</t>
  </si>
  <si>
    <t>ESTA EQUIPE DE PLANTÃO DA POLÍCIA CIVIL - DHPP FOI ACIONADA, VIA CIOSP, PARA ATENDIMENTO DE OCORRÊNCIA DE LIBERAÇÃO DE CADÁVER NO PRONTO SOCORRO DE CUIABÁ. CHEGANDO NO LOCAL, FOI CONSTATADO O FATO, SENDO QUE FUNCIONÁRIOS DO PSM NOS INFORMARAM QUE A VÍTIMA É ORIUNDA DA CIDADE DE BARRA DO BUGRES - MT. QUE A MESMA DEU ENTRADA NO PRONTO SOCORRO DE CUIABÁ NO DIA 10/03/2018, COM HISTÓRICO DE PAF NA REGIÃO FRONTOPARIETAL. TEVE TCE GRAVE, PCR E RCP (2 CICLOS); NÃO RESISTIU AOS FERIMENTOS E EVOLUIU PARA ÓBITO NA PRESENTE DATA, DIA 14/07/2018. EM CONVERSA COM A IRMÃ DA VÍTIMA, SENHORA ADEVANILDA DE OLIVEIRA, ESSA NOS INFORMOU QUE HÁ ANOS FAMILIARES NÃO TINHAM CONTATO COM AMADO; QUE A FAMÍLIA NÃO SABE QUEM FOI O AUTOR DO DISPARO CONTRA AMADO E TAMBÉM DESCONHECEM A MOTIVAÇÃO DO CRIME. APENAS DISSE QUE AMADO NÃO TEM FAMILIARES EM BARRA DO BUGRES E QUE O MESMO PROVAVELMENTE FOI AGREDIDO POR TERCEIRO(S). ADEVANILDA DEIXOU SEU NÚMERO DE TELEFONE E ENDEREÇO PARA CONTATO: (65)99950-5157 / (65) 98449-0178; RUA 15, QUADRA 25, NÚMERO 12, BAIRRO RESIDENCIAL SÃO BENEDITO, VÁRZEA GRANDE - MT. NO LOCAL NÃO HAVIA NENHUMA PESSOA PARENTE OU AMIGO DA VITIMA, QUANDO ESTIVEMOS NO PRONTO SOCORRO PARA A LIBERAÇÃO DO CADÁVER. O CONTATO COM A SENHORA ADEVANILDA FOI FEITO VIA TELEFONE. EM CONSULTAS PELO SISTEMA DE REGISTRO DE OCORRÊNCIA - SROP, CONSTATAMOS UM B.O. DE NÚMERO 2018.79388, COM DATA DE 09/03/2018, EM QUE AMADO CONFIGURA COMO VÍTIMA DE HOMICÍDIO TENTADO. DIANTE DOS FATOS, FICA REGISTRADO O PRESENTE BOLETIM DE OCORRÊNCIA POLICIAL.</t>
  </si>
  <si>
    <t>2018.221378</t>
  </si>
  <si>
    <t>ADIMIR RODRIGUES RIBEIRO</t>
  </si>
  <si>
    <t>FOMOS INFORMADOS PELA POLICIA MILITAR QUE HAVIA ACONTECIDO UM HOMICIDIO NA RUA EURICO DUTRA, N.º 297, BAIRRO CENTRO, SORRISO/MT, DE PRONTO OS POLICIAIS CIVIS EDILSON E GETÚLIO SE DESLOCARAM PARA O LOCAL E CHEGANDO LÁ CONVERSARAM COM AS TESTEMUNHAS QUE NOS RELATARAM QUE ESTAVAM COM A VITIMA NO CLUBE OLD DE CASA E QUE NA DATA DE 15/07/2018 POR VOLTA DAS 02H00MIN ESTAVAM CHEGANDO EM CASA, LOCAL COLETIVO ONDE MORAVA A VITIMA, O SUSPEITO, E MAIS 6 (SEIS) PESSOAS, TODOS FUNCIONÁRIOS DA EMPRESA IRRIGA FÉRTIL, SENDO QUE QUANDO ESTAVAM CHEGANDO NO PORTÃO DA CASA O SUSPEITO JÁ ESTAVA ESPERANDO COM UM FACÃO NA MÃO E PERGUNTOU QUEM HAVIA RETIRADO DO SEU QUARTO ALGUMAS ROUPAS SUJAS E COLOCADO NA LAVANDERIA, A VITIMA FALOU QUE TINHA SIDO ELE E QUE O QUARTO NÃO ERA LOCAL PARA GUARDAR ROUPA SUJA, ENTÃO O SUSPEITO DESFERIU UM GOLPE DE FACÃO NO PESCOÇO DA VITIMA QUE ACABOU DESCEPANDO O SEU PESCOÇO E A VITIMA VEIO A ÓBITO NA HORA. APÓS ISSO O SUSPEITO JOGOU O FACÃO DO LADO DO CORPO DA VITIMA E SAIU TOMANDO RUMO IGNORADO. TUDO ISSO FOI PRESENCIADO PELAS TESTEMUNHAS. FOI FEITO DIVERSAS DILIGÊNCIAS NO INTUÍDO DE LOCALIZAR E PRENDER O SUSPEITO, POREM SEM ÊXITO.</t>
  </si>
  <si>
    <t>2018.221817</t>
  </si>
  <si>
    <t>CICERO DA SILVA</t>
  </si>
  <si>
    <t>JARDIM CALIFORNIA</t>
  </si>
  <si>
    <t>ESTA GUPM FOI ACIONADO VIA CENTRAL DE OPERAÇÃO (190). QUE NO JARDIM CALIFÓRNIA NA AVENIDA PRINCIPAL TINHA OCORRIDO UMA TENTATIVA DE HOMICÍDIO COM ARMA BRANCA (FACA), AO APROXIMAR OS POPULARES NOS RELATOU QUE A VÍTIMA TINHA SIDO SOCORRIDO PELOS OS POPULARES, PARA O UNIDA DE PRONTO ATENDIMENTO (UPA). ESTA GUPM DESLOCOU ATÉ A UNIDADE DE PRONTO ATENDIMENTO (UPA) AO CHEGAR NA EMERGÊNCIA E BATER NA PORTA E ADENTRAR FOI BARRADO PELO MÉDICO DOUTOR JULIO. QUE ESTE CABO PM ORIENTOU O MESMO QUE SE PRECISAVA DE ALGO DESLOCAVA ATÉ A DEL POL PARA DEMAIS PROVIDENCIA LAVRA-SE E REGISTRA-SE.</t>
  </si>
  <si>
    <t>2018.224833</t>
  </si>
  <si>
    <t>GABRIEL SANDRO OLIVEIRA SALES</t>
  </si>
  <si>
    <t>VILA BELA</t>
  </si>
  <si>
    <t>ESSA EQUIPE DE PLANTÃO, FOI INFORMADA PELA POLÍCIA MILITAR VIA TELEFONE, QUE HAVIA OCORRIDO UM HOMICÍDIO COM DISPARO DE ARMA DE FOGO, EM UM QUINTAL DE UMA RESIDÊNCIA NO BAIRRO VILA BELA, RUA IGUAÇU ESQUINA COM A RUA URUGUAIO, AO CHEGARMOS NO LOCAL CONSTATAMOS A VERACIDADE DOS FATOS, SENDO QUE A VITIMA SR. GABRIEL SANDRO OLIVEIRA SALES, VEIO A ÓBITO NO LOCAL, APÓS TER SIDO ALVEJADO POR DISPAROS DE ARMA DE FOGO, O INVESTIGADOR WILLIAN KRISMAN ENCONTROU DENTRO DA RESIDÊNCIA QUATRO TROUXINHA DE SUBSTÂNCIA APARENTANDO SER ENTORPECENTE, DIANTE DO OCORRIDO REGISTRA BOLETIM DE OCORRÊNCIAS.</t>
  </si>
  <si>
    <t>2018.224839</t>
  </si>
  <si>
    <t>EVERTON HENRIQUE DE OLIVEIRA</t>
  </si>
  <si>
    <t>ESTA GU PM RECEBEU INFORMAÇÕES VIA 190 DE QUE NO BAR NO BAIXINHO LOCALIZADO NA RUA GUAICURUS ESQUINA COM A RUA POTIGUARAS NO CENTRO ESTARIA ACONTECENDO UM TIROTEIO, AO CHEGARMOS NO LOCAL DEPARAMOS COM DUAS PESSOAS CAÍDA NO INTERIOR DO BAR VITIMAS DE DISPAROS DE ARMA DE FOGO, FOI SOLICITADO O APOIO DA EQUIPE DO SAMU QUE ESTEVE NO LOCAL E CONSTATOU O ÓBITO DA VITIMA EVERTON HENRIQUE DE OLIVEIRA E ENCAMINHOU A VITIMA REGIO FOSTINO LEITE AO HOSPITAL MUNICIPAL DE JACIARA, ENQUANTO A EQUIPE DO SAMU E CORPO DE BOMBEIROS FAZIA O ATENDIMENTO DAS VITIMAS NO LOCAL DO FATO RECEBEMOS INFORMAÇÕES DE QUE HAVIA UMA PESSOA TAMBÉM VITIMA DE DISPAROS DE ARMA DE FOGO NA RUA CARIJOS PRÓXIMO A CASA DE CARNE GAUCHA QUE TAMBÉM FOI ENCAMINHADA AO HOSPITAL MUNICIPAL PELA EQUIPE DO SAMU QUE SE TRATA DA VITIMA DAVI CARVALHO DA SILVA QUE APRESENTAVA UM FERIMENTO NA PANTURRILHA DIREITA POR DISPARO DE ARMA DE FOGO, QUE NOS RELATOU QUE ESTAVA NO INTERIOR DO BAR E UMA PESSOA CHEGOU ATIRANDO, A VITIMA ENTÃO SAIU CORRENDO E FOI ATINGIDA POR UM DISPARO NA PERNA. SEGUNDO A TESTEMUNHA GERSON RODRIGUES DA CRUZ QUE É O PROPRIETÁRIO DO BAR O MESMO ESTAVA NO BALCÃO ATENDENDO OS CLIENTES E VIU QUE CHEGARAM DOIS HOMENS PELA RUA GUAICURUS PARARAM NA PORTA DO BAR E PASSARAM A EFETUAR DISPAROS DE ARMA DE FOGO EM DIREÇÃO AS VITIMAS QUE ESTAVAM SENTADAS EM UMA MESA NO INTERIOR DO BAR JOGANDO BARALHO, A TESTEMUNHA NÃO SOUBE INFORMAR SE OS DOIS HOMENS ESTAVAM ARMADOS APENAS RELATOU QUE OUVIU OS DISPAROS E SE ESCONDEU ATRAS DO BALCÃO E QUE ERAM DOIS HOMENS USANDO CAPACETES E ROUPAS ESCURAS APARENTANDO SER JAQUETAS DE MOTOQUEIRO E QUE APOS OS DISPAROS OUVIU O BARULHO DE UMA MOTOCICLETA SAINDO DO LOCAL. A VITIMA EVERTON HENRIQUE DE OLIVEIRA APRESENTAVA TRÊS PERFURAÇÕES NA CABEÇA (FACE) E UMA NO TÓRAX DO LADO DIREITO, A VITIMA REGIO FOSTINO LEITE APRESENTAVA UMA PERFURAÇÃO NA CABEÇA E UMA NA VIRILHA E FOI ENCAMINHADA INCONSCIENTE AO HOSPITAL REGIONAL DE RONDONÓPOLIS, A VITIMA DAVI CARVALHO DA SILVA APRESENTAVA UMA PERFURAÇÃO NA PANTURRILHA DIREITA E TAMBÉM FOI ENCAMINHADA PARA RONDONÓPOLIS POREM SEGUNDO O MEDICO PLANTONISTA SEM PERIGO DE MORTE. BO REGISTRADO PARA AS PROVIDENCIAS NECESSÁRIAS</t>
  </si>
  <si>
    <t>2018.251487</t>
  </si>
  <si>
    <t>REGIO FOSTINO LEITE</t>
  </si>
  <si>
    <t xml:space="preserve">A EQUIPE DE INVESTIGADORES DO CARTÓRIO C2 FOI ACIONADA ÀS 13H22MIN PELO PLANTONISTA DA DHPP PARA ATENDER OCORRÊNCIA DE LIBERAÇÃO DE CADÁVER NO HOSPITAL SÃO BENEDITO. NO LOCAL CONSTATAMOS TRATAR-SE DE UMA PESSOA DO SEXO MASCULINO DE 35 ANOS DE IDADE. CONFORME INFORMAÇÃO DA FICHA DE ATENDIMENTO, O PACIENTE/VÍTIMA DEU ENTRADA NA UNIDADE HOSPITALAR EM 06/08/2018 ÀS 16H24MIN, PELO MOTIVO DE TRATAMENTO CIRÚRGICO DE FRATURA DA DIÁFISE DA TÍBIA. PACIENTE COM HISTÓRICO DE MÚLTIPLOS FERIMENTOS POR ARMA DE FOGO, TENDO SIDO SUBMETIDO PREVIAMENTE A LAPAROTOMIA E CIRURGIA NA CABEÇA DO LADO DIREITO E APÓS A CIRURGIA PARA FIXAÇÃO DA TÍBIA COM HASTE INTRAMEDULAR, AO TERMINO DO CURATIVO, AINDA NA MESA DE CIRURGIA, O PACIENTE REFERE DOR SÚBITA NO PEITO ACOMPANHADA DE PARADA CARDIO RESPIRATÓRIA. APESAR DA REALIZAÇÃO DAS MANOBRAS DE RESSUSCITAÇÃO POR 45 MINUTOS, O PACIENTE/VÍTIMA NÃO RESISTIU VINDO A ÓBITO NA DATA DE HOJE POR VOLTA DAS 12H15MIN. A CAUSA PROVÁVEL DO ÓBITO, EMBOLIA GORDUROSA PULMONAR MACIÇA. A EQUIPE DE INVESTIGADORES CONVERSOU COM A SENHORA ALECIANDRA MARTINS RODRIGUES (65 9 96972798), ESPOSA DA VÍTIMA, A QUAL NOS RELATOU QUE SEU ESPOSO ESTAVA EM UM BAR NA CIDADE DE JACIARA QUANDO UM INDIVÍDUO DESCONHECIDO O ATINGIU POR DISPAROS DE ARMA DE FOGO; QUE O ALVO DOS DISPAROS ERA UM INDIVIDUO DE NOME EVERTON, O QUAL TAMBÉM FOI ATINGIDO E VEIO A FALECER NO LOCAL. ESTA OCORRÊNCIA DE LIBERAÇÃO FOI FINALIZADA ÀS 14H:30MIN. </t>
  </si>
  <si>
    <t>2018.227458</t>
  </si>
  <si>
    <t>MARIO CESAR GERALDO</t>
  </si>
  <si>
    <t>ESTA GUPM FOI ACIONADA VIA COPOM ONDE FOI REPASSADO QUE HOUVE DISPAROS DE ARMA DE FOGO ONDE UM INDIVIDUO EM UMA CAMIONETE HAVIA SIDO ALVEJADO E ADENTRADO COM O SEU VEICULO DENTRO DE UMA RESIDENCIA. AO CHEGAR NO LOCAL NOS DEPARAMOS COM VÁRIOS TRANSEUNTES NO LOCAL E O REFERIDO VEICULO, CAMIONETE FORD F-250 PRETA QUE HAVIA COLIDIDO COM A RESIDENCIA, AO SE APROXIMARMOS FOI OBSERVADO VARIAS PERFURAÇÕES DE DISPAROS DE ARMA DE FOGO NO VEICULO E NO MOTORISTA QUE TAMBÉM FOI ALVEJADO E APARENTEMENTE JÁ ESTARIA EM ESTADO DE ÓBITO. DE IMEDIATO FOI DADA ORDEM AOS TRANSEUNTES QUE SE AFASTASSEM DO LOCAL PARA ISOLAMENTO E PRESERVAÇÃO DO LOCAL DE CRIME, NESTE MOMENTO HOUVE UM PRINCIPIO DE TUMULTO ONDE FOI SOLICITADO O APOIO DA GUPM DO CPU QUE PRESTOU APOIO PARA O PROCEDIMENTO NECESSÁRIO, ONDE LOGO APOS COM A CHEGADA DO SAMU FOI CONSTATADO O ÓBITO DA VITIMA. PERGUNTADO AOS TRANSEUNTES SE HAVIA MAIS PESSOAS NO VEICULO, UM RAPAZ POR NOME DE DIONE SE APROXIMOU DIZENDO QUE ESTAVA JUNTO COM A VITIMA POR NOME MARIO CESAR E MAIS DUAS MENORES NO VEICULO E QUE FOI TESTEMUNHA DO FATO, SEGUNDO O SR. DIONE ESTAVAM SAINDO DA RESIDENCIA DA VITIMA PARA IR A UMA SORVETERIA E QUE NO MOMENTO QUE SAÍRAM ESCUTOU OS DISPAROS E SE ABAIXOU SAINDO CORRENDO DO VEICULO APOS A COLISÃO, E QUE UM VIZINHO CONTOU AO SR. DIONE QUE VIU DOIS HOMENS CORRENDO A PÉ APOS O FATO SENDO DE ESTATURA MEDIANA, MAGRO E MORENO E O OUTRO DE ESTATURA MEDIANA,GORDO E COM UM BONÉ ABA RETA. PERGUNTADO A LIGAÇÃO DO MESMO COM A VITIMA E O QUE PODERIA TER MOTIVADO O FATO, ESTE RELATOU QUE É FUNCIONÁRIO E QUE A VITIMA TEM PROPRIEDADES RURAIS NO MUNICÍPIO DE PARANATINGA ONDE PASSA POR PROBLEMAS DE INVASÃO E QUE TAMBÉM TEM ENVOLVIMENTO COM UM SUPOSTO HOMICÍDIO OCORRIDO EM PARANATINGA E QUE A POUCO TEMPO VINHA SOFRENDO AMEAÇAS SOBRE O FATO. FOI REALIZADA O ISOLAMENTO E PRESERVAÇÃO DO LOCAL ATE A CHEGADA DA POLICIA CIVIL COMO TAMBÉM A SEGURANÇA DA POLITEC PARA OS PROCEDIMENTOS NECESSÁRIOS. FOI REALIZADA RONDAS PRÓXIMO AO LOCAL NA TENTATIVA DE LOCALIZAR OS SUSPEITOS, POREM NADA ENCONTRADO ATE O FECHAMENTO DO B.O. SENDO ASSIM DIANTE DOS FATOS FOI CONFECCIONADA ESTA PEÇA PARA AS PROVIDENCIAS QUE O CASO REQUER.</t>
  </si>
  <si>
    <t>2018.227478</t>
  </si>
  <si>
    <t>GUILHERME JOSE MANCUSO</t>
  </si>
  <si>
    <t>CAVALHADA</t>
  </si>
  <si>
    <t>ESTA GU PM FOI ACIONADA VIA CIOSP ONDE FORA INFORMADO QUE NA RUA RIACHUELO ESQUINA COM A RUA DONA ALBERTINA TERIA UMA PESSOA QUE POSSIVELMENTE FOI ALVEJADA POR ARMA DE FOGO, EM POSSE DA INFORMAÇÃO ESTA GUARNIÇÃO DESLOCOU ATÉ O LOCAL CITADO, AO CHEGAR NO LOCAL FOI CONSTATADO A VERACIDADE DA DENUNCIA, A VITIMA SR° GUILHERME ENCONTRAVA-SE SOZINHO NO INTERIOR DE SEU VEICULO TOYOTA HILUX PLACAS QBG 7157 DE CÁCERES-MT, ESTA GUARNIÇÃO DE IMEDIATO ACIONOU O CORPO DE BOMBEIROS MILITAR VIA CIOSP, QUE FEZ PRESENTE SOCORRENDO A VITIMA, POREM A VITIMA NÃO RESISTIU AOS FERIMENTOS VINDO A ÓBITO ENQUANTO ERA ENCAMINHADO PARA O HOSPITAL REGIONAL, FOI FEITO O ISOLAMENTO DO LOCAL E ACIONADO A POLICIA CIVIL E PERICIA TÉCNICA, FAZENDO PRESENTE O DELEGADO DE POLICIA DR. ADRIANO, DR. ALEX CUIABANO E O INVESTIGADOR DE POLICIA CIVIL ROSINEI QUE ASSUMIRAM O LOCAL DO CRIME. ENQUANTO ESTA GUARNIÇÃO AGUARDAVA A CHEGADA DA POLICIA CIVIL E PERICIA TÉCNICA, POPULARES QUE ESTAVAM NO LOCAL INFORMOU QUE A VITIMA ESTARIA EM COMPANHIA DE UMA MULHER, E COM A CHEGADA DA GUARNIÇÃO ESTA EVADIU-SE DO LOCAL TOMANDO RUMO IGNORADO. AINDA SEGUNDO POPULARES DOIS SUSPEITOS EM UMA MOTOCICLETA DE COR ESCURA TERIA ALVEJADO COM ARMA DE FOGO A VITIMA, QUE DEPOIS SAÍRAM SENTIDO RODOVIÁRIA CENTRAL TOMANDO RUMO IGNORADO POSTERIORMENTE. FOI FEITO RONDAS PELAS IMEDIAÇÕES COM AS DEMAIS VIATURAS DE SERVIÇO POREM SEM OBTER EXITO EM LOCALIZAR POSSÍVEIS SUSPEITOS.</t>
  </si>
  <si>
    <t>2018.227542</t>
  </si>
  <si>
    <t>HERMESON GARCIA DE FARIAS</t>
  </si>
  <si>
    <t>RESIDENCIAL BURITI</t>
  </si>
  <si>
    <t>POR VOLTA DAS 04:20 HORAS DA MANHA, FOMOS ACIONADOS VIA CIOSP PARA DESLOCAR NA AVENIDA GOIÂNIA, NO BAIRRO BURITI, ONDE HAVIA UM CIDADÃO CAÍDO AO SOLO. AO CHEGAR NO LOCAL A VTR DO CPU JÁ ESTAVA, DE IMEDIATO ISOLAMOS O LOCAL E ACIONADO O SAMU QUE ESTEVE NO LOCAL, ONDE O DOUTOR FERNANDO CHAVES CONSTATOU O ÓBITO E POSTERIORMENTE PERICIA TÉCNICA E POLICIA CIVIL. A SENHORA REGIANE DE FREITAS QUE MORA EM FRENTE AO LOCAL DO CRIME, OUVIU UM DISPARO DE ARMA DE FOGO E UMA MOTO EVADINDO NA CONTRA MÃO DA VIA. NOS ESTABELECIMENTOS PRIME MOTOS E MINAS PÃO DE QUEIJO POSSUEM SISTEMA DE MONITORAMENTO. O REGISTRO DE ATENDIMENTO DO SAMU JUNTAMENTE COM RG DA VITIMA FORAM ENTREGUES A EQUIPE DO IML (RICARDO NUNES E SINTIA BEZERRA) E ESTIVERAM NO LOCAL TAMBÉM A EQUIPE DA DHPP (BONISENHA E MARIA). SALIENTANDO QUE OS PERTENCES DA VITIMA FORAM ENCAMINHADOS E ENTREGUES A 1° DP JUNTAMENTE COM O VEICULO CAMINHÃO BASCULANTE MERCEDES 1513 PLACA BXC 8280 DE RONDONÓPOLIS. DIANTE DOS FATOS FOI CONFECCIONADO O PRESENTE BOLETIM DE OCORRÊNCIA E ENCAMINHADO A 1° DP PARA PROVIDENCIAS CABÍVEIS.</t>
  </si>
  <si>
    <t>2018.228136</t>
  </si>
  <si>
    <t>CÍCERO PEREIRA SOARES</t>
  </si>
  <si>
    <t>CAMPOS DE JULIO</t>
  </si>
  <si>
    <t>INFORMO QUE HOJE PELA MANHÃ FOMOS COMUNICADO QUE CÍCERO PEREIRA SOARES, VÍTIMA APARENTEMENTE DE ESFAQUEAMENTO, CONFORME BO. 2018.227530, NÃO RESISTIU AOS FERIMENTOS E VEIO A ÓBITO NO HOSPITAL MUNICIPAL DE CAMPOS DE JÚLIO.</t>
  </si>
  <si>
    <t>2018.228259</t>
  </si>
  <si>
    <t>MANOEL CAETANO DA SILVA</t>
  </si>
  <si>
    <t>LUCIA MAGGI</t>
  </si>
  <si>
    <t>POR VOLTA DAS 10H40, FOI IRRADIADO VIA CIOSP QUE HAVIA OCORRIDO UM HOMICÍDIO NO BAIRRO LUCIA MAGGI, DESLOCAMOS ATE O LOCAL SENDO CONSTATADO A VERACIDADE DO FATO PELO MEDICO DO SAMU DE QUE A VITIMA JÁ ESTAVA EM ÓBITO, A PARTIR DAÍ INICIOU SE RONDAS NAS PROXIMIDADES ONDE OBTIVEMOS INFORMAÇÕES DE POPULARES DE QUE OS POSSÍVEIS AUTORES DO HOMICÍDIO RESIDIAM NA RUA D QUADRA 07 CASA 40, DESLOCAMOS ATE O LOCAL, ONDE LOCALIZAMOS OS SUSPEITOS NA REFERIDA RESIDÊNCIA E QUE APÓS BUSCA NO INTERIOR DA CASA, FOI LOCALIZADO (01) UM REVOLVER CALIBRE .38 NUMERO 1300255 COM 09 MUNIÇÕES APARENTEMENTE INTACTAS, (01) UMA BALANÇA DE PRECISÃO SF 400 DE COR BRANCA, (01) UMA PORÇÃO DE SUBSTANCIA ANÁLOGA A MACONHA, (03) TRÊS MUNIÇÕES DE ESPINGARDA CALIBRE .28 APARENTEMENTE INTACTAS, (01) UMA NOTA FISCAL DE UM VEICULO ONIX, (01) UM ROLO DE PAPEL FILME PARA EMBALAGENS, AO INDAGAR OS SUSPEITOS SOBRE O HOMICÍDIO, OS MESMOS RELATARAM QUE ESTAVAM PARTICIPANDO DE UM "SALVE" (CASTIGO), E QUE OUTRA PESSOA VEIO A CEIFAR A VIDA DA VITIMA, EM REFERENCIA A NOTA FISCAL DO ONIX O SUSPEITO LUCAS LUAN AFIRMA QUE EFETUOU O ROUBO DO VEICULO CONFORME BO 2018.215583 , POREM REALIZARAM A MODALIDADE DE RESGATE, ONDE A VITIMA PAGOU PARA TER O VEICULO DE VOLTA A QUANTIA DE R$ 1.000,00, A VITIMA DESLOCOU A 1º DP E RECONHECEU O SUSPEITO LUAN COMO SENDO O AUTOR DO ROUBO. DIANTE DOS FATOS FORAM CONDUZIDOS PARA A 1° DP E ENTREGUES SEM LESÕES CORPORAIS.</t>
  </si>
  <si>
    <t>2018.228786/2018.228785</t>
  </si>
  <si>
    <t>REINALDO DO CARMO DOS SANTOS</t>
  </si>
  <si>
    <t>RESIDENCIAL SAO FRANCISCO</t>
  </si>
  <si>
    <t>ESSA GUPM FOI INFORMADA VIA COPOM DE QUE NESTA DATA NO MUNICÍPIO DE SORRISO, EM UM CLUBE DE NOME "BARRA VENTO" ONDE ACONTECIA UM EVENTO(FESTA) DE QUE NESSE LOCAL HAVIA UMA PESSOA SEM VIDA. DIANTE DAS INFORMAÇÕES ESSA GUPM SE DESLOCOU PARA O REFERIDO LOCAL ONDE FOI ENCONTRADO JÁ AO SOLO COM PERFURAÇÕES APARENTEMENTE OCASIONADAS POR ARMA BRANCA O CORPO DE UMA PESSOA APARENTANDO SER DO SEXO MASCULINO. NO LOCAL ESTAVA O ORGANIZADOR DO EVENTO O SR ADRIANO FABRÍCIO, QUE NOS INFORMOU QUE TERCEIROS INFORMARAM AOS SEUS SEGURANÇAS DE QUE ESTA PESSOA ESTARIA CAÍDA AO SOLO, POREM NAO DEU MAIS DETALHES. QUE O SR ADRIANO FOI VERIFICAR A VERACIDADE DA INFORMAÇÃO E FOI QUANDO ENCONTROU O CORPO JÁ CAÍDO AO SOLO E SEM VIDA. QUE O SR ADRIANO NOS INFORMOU QUE ELE MESMO ACIONOU A POLICIA INFORMANDO DO FATO. QUE O SR ADRIANO NOS INFORMOU AINDA NAO TER VISTO O QUE TERIA ACONTECIDO E QUE O EVENTO AO QUAL ORGANIZAVA JÁ TERIA FINALIZADO E QUE ALGUMAS PESSOAS AINDA ESTARIA NO LADO EXTERNO DO EVENTO QUANDO ACONTECEU O FATO. QUE ESTA GUPM COMUNICOU A POLICIA JUDICIARIA CIVIL SOBRE O OCORRIDO E ESTA ACIONOU A POLITEC. QUE ESSA GUPM AGUARDOU FAZENDO O ISOLAMENTO DO LOCAL DE CRIME ATE A CHEGADA DA POLICIA JUDICIARIA CIVIL E POLITEC. QUE APOS O SERVIÇO DA POLITEC FOI POSSIVEL A IDENTIFICAÇÃO DA VITIMA AO QUAL SE TRATA DO SR REINALDO DO CARMO DOS SANTOS. QUE DIANTE DOS FATOS FOI LAVRADO O B.O PM E ENCAMINHADO ONLINE A PJC DESSA URBE PARA AS DEVIDAS PROVIDENCIAS QUE O CASO REQUER.</t>
  </si>
  <si>
    <t>2018.229241</t>
  </si>
  <si>
    <t>CASSIANO FRANCINEY FERREIRA SANTOS</t>
  </si>
  <si>
    <t>QUE, NESTA DATA 21/07/2018 APÓS TOMARMOS CIÊNCIA DA NOTÍCIA CRIME DE HOMICÍDIO DOLOSO, ESTE INVESTIGADOR DE POLÍCIA IMEDIATAMENTE DILIGENCIOU ATÉ O LOCAL INFORMADO, NA AVENIDA CANAÃ, CENTRO, AO LADO DA CASA N°274. QUE, A GUARNIÇÃO DA POLÍCIA MILITAR ESTAVA PRESERVANDO O LOCAL EM COMENTO ATÉ A PRESENÇA DA POLITEC. QUE, NO LOCAL DO DELITO OBSERVAMOS O CORPO DO SENHOR "CASSIANO FRANCINEY FERREIRA SANTOS", DEITADO AO SOLO, COM PERFURAÇÕES DE PROJETEIS DE ARMA DE FOGO. NÃO OBSTANTE, A VÍTIMA ESTAVA AO LADO DO VEÍCULO VW GOL G5, COR PRATA. QUE, A VÍTIMA ESTAVA TRABALHANDO DE PEDREIRO NA CIDADE DE ALTO BOA VISTA-MT, ONDE NESTA DATA 22/07/2018 VEIO ATÉ A CIDADE DE CONFRESA-MT PARA VER A SUA FILHA. DESTA FORMA, FOI ATÉ A RESIDÊNCIA DA SUA EX CONVIVENTE A JOVEM "MONIKELE SOUSA SANTOS", NA QUAL TEVE UMA FILHA COM ELA; QUE, ATO CONTÍNUO, "CASSIANO" COLOCOU A (MALA DE ROUPAS) DA SUA FILHA, NO PORTA MALAS; QUE, NA IMINÊNCIA DE ENTRAR NO VEÍCULO VW GOL, COR PRATA, A VÍTIMA FOI SURPREENDIDO POR UM INDIVÍDUO, EFETUANDO DISPAROS DE ARMA DE FOGO EM SUA DIREÇÃO (VÍTIMA); QUE, MONIKELE ABRIGOU-SE JUNTAMENTE COM SUA FILHA NA PARTE POSTERIOR DO VEÍCULO (VW GOL). QUE, DEPOIS DA AÇÃO DELITUOSA O SUSPEITO EVADIU DO LOCAL SENTIDO INCERTO. QUE, SEGUNDO RELATOS DA "MONIKELE", O SUSPEITO TEM APROXIMADAMENTE DE 1M75CM DE ALTURA, NÃO SOUBE PRECISAR A COR DA PELE, HAJA VISTA A POUCA ILUMINAÇÃO NA AVENIDA; QUE, O SUSPEITO ESTAVA UTILIZANDO BLUSÃO DE COR ESCURA. QUE, O SUSPEITO NADA DISSE DURANTE OU APÓS A PRÁTICA DO ILÍCITO PENAL. QUE, FOI RECOLHIDO OS DOCUMENTOS PESSOAIS DA VÍTIMA, BEM COMO O CELULAR SAMSUNG SM-G570M/DS IMEI:358953/08/337442/9, IMEI 2: 358954/08337442/7, UMA QUANTIA EM DINHEIRO DE R$ 623,00, VINCULADOS A ESTE BOLETIM DE OCORRÊNCIA. FOI APREENDIDO O VEÍCULO VW/NOVO GOL 1.0, PLACA OBE9284, COR PRATA.</t>
  </si>
  <si>
    <t>2018.229443</t>
  </si>
  <si>
    <t>VALTER LUIS HORST</t>
  </si>
  <si>
    <t>COMPARECEU A ESTA DELEGACIA DE POLÍCIA O COMUNICANTE, ONDE RELATA QUE SEU PAI É PROPRIETÁRIO DE UM IMÓVEL E DEIXAVA UM HOMEM MORAR SOZINHO SEM CUSTOS NESTE IMÓVEL (PRIMO DO RELATANTE), NESSA MANHÃ AO CHEGAR NO IMÓVEL PARA MOLHAR A ORTA, O PROPRIETÁRIO PERCEBEU O MORADOR CHAMANDO POR SEU NOME, AO ENTRAR NO QUARTO DA CASA VISUALIZOU O MORADOR DEITADO COM UM CORTE NO PEITO, IMEDIATAMENTE O PROPRIETÁRIO CHAMOU O SAMU, QUE POR SUA VEZ PEDIU APOIO A POLÍCIA CIVIL PARA SE DESLOCAREM ATÉ O LOCAL, ENTÃO AO CHEGARMOS (ÀS 09:40) O SAMU REALIZOU TODOS OS PROCEDIMENTOS BÁSICOS PARA RETIRAREM O PACIENTE DO LOCAL E LEVAREM PARA O PRONTO SOCORRO, "O PACIENTE AINDA SE ENCONTRAVA VIVO E UM POUCO CONSCIENTE, AO SER PERGUNTADO QUEM TERIA FEITO ISSO COM ELE, O MESMO RESPONDEU: WELLINTHON QUE TRABALHA COM CHOCOLATE" APÓS ISSO RECEBEMOS A INFORMAÇÃO DO HOSPITAL,ÀS 13:02 DE QUE O REFERIDO PACIENTE VEIO A OBTO, VÍTIMA DE UMA ARMA BRANCA DESFERIDA DO LADO DIREITO DO PEITO QUE PERFUROU O PULMÃO DO MESMO, TAMBÉM HAVIA HEMATOMAS NA FACE DA VÍTIMA (POSSIVELMENTE DE UMA BRIGA), "INFORMAÇÕES PASSADAS PELO ENFERMEIRO ANDERSON VIEIRA", O RELATANTE TAMBÉM AFIRMA QUE A VÍTIMA ERA ALCOÓLATRA E USUÁRIO DE DROGAS, APÓS ISSO NOSSA EQUIPE RETORNOU PARA A DELEGACIA JUNTAMENTE COM O COMUNICANTE DO FATO PARA REGISTRAR O BOLETIM DE OCORRÊNCIA.</t>
  </si>
  <si>
    <t>2018.229323</t>
  </si>
  <si>
    <t>KENEDY CRISTIAN DE CAMPOS SANTOS</t>
  </si>
  <si>
    <t>FOMOS SOLICITADOS PELA POLICIA MILITAR, A QUAL NOTICIAVA UM ÓBITO, LOCAL, AVENIDA RIO ARINOS, KIT NET AO LADO DO BAR DO GAÚCHO, EM FRENTE O POSTO CRL; EM POSSE DAS INFORMAÇÕES REPASSADAS DESLOCAMOS ATÉ O LOCAL, QUE AO CHEGARMOS JÁ SE ENCONTRAVA A GUARNIÇÃO DA POLÍCIA MILITAR QUE JÁ HAVIA ISOLADO O LOCAL, QUANDO ADENTRAMOS A RESIDÊNCIA NOS DEPARAMOS COM A VÍTIMA CAÍDA AO SOLO COM VÁRIAS PERFURAÇÕES PELO CORPO, "CAUSADOS POSSIVELMENTE POR INSTRUMENTO PERFURO CORTANTE", QUE APÓS BUSCAS FOI LOCALIZADO DUAS FACAS " TIPO DE AÇOUGUE" SENDO UMA EM CIMA DA GELADEIRA, PRÓXIMO AO CORPO, E OUTRA FORA DA RESIDENCIA, SENDO QUE AMBAS ESTAVAM SUJAS DE SANGUE. FORAM AARRECADADAS AMBAS AS FACAS PARA ESTA DELEGACIA. NO LOCAL TAMBEM ENCONTRAMOS O VIZINHO DA VITIMA QUE RELATOU QUE NO INICIO DA MANHA APROXIMADAMENTE ÀS 5:00H OUVIU GRITOS DE PEDIDO DE SOCORRO E E OUVIA FALAR "NÃO ME MATE". ESTE VIZINHO POSTERIORMENTE IDENTIFICADO COMO FRANCISCO FOI CONDUZIDO PARA ESTA DELEGACIA DE POLICIA. APÓS FEITO TODOS OS PROCEDIMENTOS CABÍVEIS FOI AUTORIZADO A "FUNERÁRIA BOM JESUS" FAZER A REMOÇÃO DO CORPO, FICANDO ESTA INCUMBIDA DE ENCAMINHAR O CORPO PARA A POLITEC DE JUÍNA, PARA POSTERIORES DELIBERAÇÕES.</t>
  </si>
  <si>
    <t>2018.229658</t>
  </si>
  <si>
    <t>PAULO PEREIRA</t>
  </si>
  <si>
    <t>ESTA GUPM FOI ACIONADA VIA 190, AO QUAL FOI INFORMADO QUE HAVIA UMA PESSOA APARENTANDO ESTAR FERIDO E SANGRANDO, NO LOCAL NO DEPARAMOS COM A GUBM, SENDO NOS INFORMADO POR ELES, QUE A VÍTIMA JÁ ENCONTRAVA-SE EM ÓBITO, DIANTE DO FATO ESTA GUPM FEZ O ISOLAMENTO DO LOCAL, ACIONANDO A PJC E POLITEC LOGO EM SEGUIDA, QUE APÓS PERICIA NO LOCAL, FOI CONSTATADO PELO PERITO DA POLITEC QUE HAVIA UMA PERFURAÇÃO NA CABEÇA DA VÍTIMA POSSIVELMENTE PROVENIENTE DE ARMA DE FOGO. DIANTE DO FATO FOI CONFECCIONADO O PRESENTE BOPM E ENCAMINHADO ONLINE A DMPJC.</t>
  </si>
  <si>
    <t>2018.229709</t>
  </si>
  <si>
    <t>LUCIVALDO DOS SANTOS FONSECA LINDROSO</t>
  </si>
  <si>
    <t>RELATO QUE NESTA DATA E HORÁRIO FOMOS INFORMADOS VIA TELEFONE QUE TERIA OCORRIDO UM HOMICÍDIO NO DISTRITO DE FILADÉLFIA. DIANTE DESTA INFORMAÇÕES JUNTAMENTE COM O INVESTIGADOR JILMAR FERREIRA, PERITO JOÃO E VOLUNTÁRIOS DA AME, DESLOCAMOS PARA A REFERIDA LOCALIDADE, AO CHEGAR NO LOCAL NOTICIADO, ENCONTRAMOS O CORPO DE UM HOMEM DE ESTATURA MEDIANA JAZENDO AO SOLO NA POSIÇÃO DECÚBITO DORSAL, COM TRÊS FERIMENTOS PROVOCADOS POR PROJETEIS DE ARMA DE FOGO, CALIBRE AINDA NÃO IDENTIFICADO. RELATO QUE NO LOCAL DO CRIME NÃO HAVIA TESTEMUNHAS, PELA A DINÂMICA DOS FATOS O CRIME EM TELA INICIOU EM UM BAR, E SE CONSUMOU NA RUA, AO LADO DE UM POSTE. A VÍTIMA FOI IDENTIFICADA COMO SENDO LUCIVALDO DOS SANTOS FONSECA LINDROSO (VULGO MARANHÃO). DIANTE DO CONTEXTO FÁTICO E DO AVANÇADO HORÁRIO NÃO OBTIVEMOS EXITO EM LOCALIZAR E INTIMAR TESTEMUNHAS DO CRIME EM APURAÇÃO BEM IDENTIFICAR O SUSPEITO.</t>
  </si>
  <si>
    <t>2018.230588/2018.229809</t>
  </si>
  <si>
    <t>MARCOS JOÃO DE ARAUJO</t>
  </si>
  <si>
    <t>OURO BRANCO DO SUL</t>
  </si>
  <si>
    <t>NO DIA E HORÁRIO SUPRACITADOS ESTA GU PM COMPOSTA PELO 2º SGT PM SEBASTIÃO E PELO 3º SGT PM MARCOS, RECEBEU A INFORMAÇÃO VIA CELULAR DO PLANTÃO A SEGUINTE INFORMAÇÃO: ACONTECEU UMA DISCUSSÃO NA DISTRIBUIDORA DE BEBIDAS RANGEL, DURANTE A SITUAÇÃO OS SUSPEITOS DANIEL E GIVALDO TERIAM EFETUADO DISPAROS NA VITIMA MARCOS, VULGO LAGOA, QUE CAIU EM FRENTE A CHURRASCARIA RIOGRANDENSE, A APROXIMADAMENTE 25 METROS DO LOCAL INICIAL, FORAM REALIZADAS DILIGENCIAS EM BUSCA DE MAIORES INFORMAÇÕES E DOS AUTORES, QUE SÃO MOTORISTAS DE CARRETAS, E QUE TERIAM FUGIDO EM SEUS VEÍCULOS DOIS VOLVOS BRANCOS DE PLACAS MFX 1980 DE CAMPO VERDE MT E JYD 9313 TAMBÉM DE CAMPO VERDE-MT PORÉM NINGUÉM FOI ENCONTRADO. (CONT.) EM CONTINUIDADE AS DILIGENCIAS, A GU COMPOSTA PELO CB PM AURÉLIO E SD PM GARCIA AO ASSUMIR O PLANTÃO, COM O INTUITO DE LOCALIZAÇÃO DOS INDIVÍDUOS E DOS VEÍCULOS CONTINUOU AS BUSCAS, JUNTAMENTE COM A GU ANTERIOR, SENDO LOCALIZADOS OS DOIS VEÍCULOS, NA MT 299,NO KM 09 + 2,5 KM A DIREITA, EM MEIO A PLANTAÇÃO DE MILHO DA FAZENDA CARIOCA, SENDO LOCALIZADAS AS CHAVES, FOI REALIZADA A BUSCA NOS MESMOS SENDO LOCALIZADO NO VEICULO DE PLACA MFX 1980 EM UM DOS PORTA OBJETOS, 03 (TRÊS) CARTUCHOS DE METAL RECARREGADOS CBC, CALIBRE 32 GAUGE, COM AS ESPOLETAS INTACTAS. O PROPRIETÁRIO DA CARGA SR ROBERTO (CONTATO 66 - 999841898), ACOMPANHOU AS GUPM ATÉ A EMPRESA ADM, LOCALIZADA NA BR 163, KM 35, PRÓXIMO AO PEDÁGIO ITIQUIRA, ONDE FOI DESCARREGADA A CARGA DE AMBOS VEÍCULOS E OS MESMO CONDUZIDOS E ENTREGUES A DEL POL DE ITIQUIRA, PARA AS PROVIDENCIAS QUE O CASO REQUER.</t>
  </si>
  <si>
    <t>2018.231229</t>
  </si>
  <si>
    <t>JONAS CAVANHA BARBOSA</t>
  </si>
  <si>
    <t>PARQUE DAS AMERICAS</t>
  </si>
  <si>
    <t xml:space="preserve">OS INVESTIGADORES DE PLANTÃO DESTA DELEGACIA, JOSÉ BARBOSA TRAJANO E ILDO RUFINO, RECEBERAM UMA LIGAÇÃO VIA FONE 190 DA POLICIA MILITAR, ONDE ESTA NOS INFORMOU QUE HAVIA OCORRIDO UM HOMICÍDIO E UMA TENTATIVA DE HOMICÍDIO NO BAIRRO PARQUE DAS AMÉRICAS, NA RUA CLARICE LISPECTRO CASA LADO DIREITO N. 4450, DESLOCAMOS ATÉ O LOCAL E CONSTATAMOS A VERACIDADE DOS FATOS, DE IMEDIATO A POLITEC FOI ACIONADA PARA A REALIZAR O AUTO DE CONSTATAÇÃO DE LOCAL DE CRIME, QUE O CORPO DE BOMBEIROS ESTEVE NO LOCAL, E PRESTOU SOCORRO A VÍTIMA JOSÉ ALVES DE JESUS QUE FOI ATINGIDO POR DOIS DISPAROS DE ARMA DE FOGO DO TIPO REVOLVER, FOI ENCAMINHADO ATÉ O HOSPITAL SÃO LUCAS PASSOU POR CIRURGIA E NÃO CORRE RISCO DE MORTE, JÁ O SENHOR JONAS CAVANHA BARBOSA FOI ATINGIDO POR DISPAROS DE ARMA DE FOGO DO TIPO REVOLVER SENDO VISÍVEL UM NA PERNA UM NO TÓRAX E UM NA REGIÃO DA NUCA; ESTE NÃO RESISTIU AOS FERIMENTOS E VEIO A ÓBITO NO LOCAL; APÓS A REALIZAÇÃO DA PERICIA O CORPO DO SENHOR JONAS CAVANHA BARBOSA FOI LEVADO PELA FUNERÁRIA PARA O IML.REGISTRA-SE PARA AS PROVIDENCIAS. </t>
  </si>
  <si>
    <t>2018.234899</t>
  </si>
  <si>
    <t>LENILSON SANTOS GUIMARAES</t>
  </si>
  <si>
    <t>DISTRITO UNIÃO DO NORTE</t>
  </si>
  <si>
    <t>ESTA GUPM FOI ACIONADA DEVIDO HÁ UMA VIA DE FATO NO BAR DO SEU RODOLFO QUE AMBOS SE DESENTENDERAM E O INDICIADO ACABOU DESFERINDO UM GOLPE COM UM PAU DE MADEIRA NA CABEÇA DA VITIMA SR. LENILSON SANTOS QUE FOI SOCORRIDA PELO MENOR L.B.D.S E LEVADO AO PS07 PARA CUIDADOS MÉDICOS. SENDO QUE COMO A VITIMA ESTAVA SEM DOCUMENTOS E NÃO SE LEMBRAVA O NOME FICANDO ASSIM NO AGUARDO DE ALGUM PARENTE DA VITIMA TRAZER ALGUM DOCUMENTO PARA CONFECÇÃO DO BOPM ESTA GUPM EFETIVOU RONDAS E DILIGENCIAS NO INTUITO DE IDENTIFICAR E DETER O REFERIDO AGRESSOR POREM NÃO OBTIVEMOS EXITO SENDO ESTE IDENTIFICADO POR NOME DE ALDAIR ALCUNHA (MAOZINHA) E QUE NESTA DATA TOMAMOS CIENCIA QUE O MESMO HAVIA FALECIDO EM VIRTUDES AOS FERIMENTOS. NO MAIS FOI LAVRADO E REGISTRADO O BOPM E ENCAMINHADO PARA DELEGACIA DE POLICIA CIVIL DE PEIXOTO DE AZEVEDO-MT PARA AS DEMAIS PROVIDENCIAS.</t>
  </si>
  <si>
    <t>2018.233987/ 2018.234470</t>
  </si>
  <si>
    <t>N.I. 026</t>
  </si>
  <si>
    <t>ESTA GU PM FOI ACIONADA VIA CIOSP PARA DESLOCAR ATE O BAIRRO DA MANGA, ONDE NA RUA IRMA ELVIRA, HAVIA UMA PESSOA DO SEXO MASCULINO CAÍDA AO SOLO E APARENTEMENTE EM ÓBITO. AO CHEGAR PELO LOCAL FOI CONSTATADO O FATO, SENDO QUE PRÓXIMO A VITIMA HAVIA UM CACHIMBO DE USO DE ENTORPECENTES E QUE POPULARES INFORMARAM QUE O MESMO ERA MORADOR DE RUA, USUÁRIO DE DROGAS E CONHECIDO APENAS PELA ALCUNHA DE "GIBI". FOI SOLICITADO UMA EQUIPE DO SAMU, QUE SE FEZ PRESENTE NO LOCAL (A VTR SAMU QCS-8024 DRA. AMANDA) ONDE CONSTATOU O ÓBITO. DIANTE DOS FATOS FORAM ACIONADOS OS ÓRGÃOS COMPETENTES, FAZENDO-SE PRESENTE A DHPP (DELEGADO ROGÉRIO GUALDA) E POLITEC, ONDE FOI FEITA A PERICIA NA VITIMA E CONSTATADO UMA PERFURAÇÃO DE ARMA DE FOGO NA REGIÃO TÓRAX QUE TRANSFIXOU A REGIÃO DO PEITO, QUE DURANTE A PERICIA NO CORPO TAMBÉM FOI VERIFICADO TATUAGENS EM SEUS BRAÇOS, PERNAS E TESTA. QUE INDAGADO AOS POPULARES SOBRE O FATO, INFORMARAM QUE NÃO VIRAM OU OUVIRAM QUALQUER DISPARO. DIANTE DO EXPOSTO O B.O FOI REGISTRADO NA CENTRAL DE FLAGRANTES PARA PROVIDENCIAS CABIVEIS.</t>
  </si>
  <si>
    <t>2018.235067/2018.234952</t>
  </si>
  <si>
    <t>OTAVIO APARECIDO CARNEIRO</t>
  </si>
  <si>
    <t>VILA ESMERALDA</t>
  </si>
  <si>
    <t>POR VOLTA DAS 21H00 ESTA GU PM, FOI SOLICITADA VIA COPOM, ONDE O RADIO OPERADOR NOS INFORMOU QUE HAVIA RECEBIDO UMA DENUNCIA ANÔNIMA, EM QUE O DENUNCIANTE INFORMOU QUE O EDUARDO FERREIRA LIMA (DUDU) AUTOR DE UM HOMICÍDIO OCORRIDO NA PRAÇA DA VILA ESMERALDA POR VOLTA DAS 18H30MIN, ESTE ESTARIA ESCONDIDO NA COMUNIDADE RURAL ANTÔNIO CONSELHEIRO. DE POSSE DESSAS INFORMAÇÕES DESLOCAMOS EM DUAS VIATURAS, AO CHEGAR NO LOCAL INDICADO LOGRAMOS ÊXITO EM LOCALIZAR O ACUSADO DENTRO DE UM CASEBRE DEITADO EM UM COLCHÃO NO CHÃO, ESTE RECEBEU VOZ DE PRISÃO EM FLAGRANTE, E EM SEGUIDA CONDUZIDO PARA O CISC. JÁ NO CISC INDAGAMOS COM O ACUSADO O QUE TERIA MOTIVADO A AGRESSÃO QUE CULMINOU COM A MORTE DA VITIMA OTAVIO APARECIDO CARNEIRO, ESTE RELATOU QUE FOI AGREDIDO PELA VITIMA QUE TERIA DESFERIDO UM SOCO NA BOCA, E QUE APÓS SOFRER ESSA AGRESSÃO FOI ATE SUA CASA E SE ARMOU COM UMA FACA, E RETORNOU NOVAMENTE PARA A PRAÇA, E QUE NOVAMENTE A VITIMA TERIA TENTADO LHE AGREDIR NOVAMENTE, MAIS DESTA VEZ O ACUSADO REAGIU DESFERINDO TRÊS GOLPES COM A FACA NA REGIÃO DAS COSTAS, BAÇO E BRAÇO. E PARA CONHECIMENTO E PROVIDENCIAS FOI LAVRADO E REGISTRADO O PRESENTE BO PM, E O ACUSADO ENTREGUE NO CISC SEM LESÃO CORPORAL.</t>
  </si>
  <si>
    <t>2018.235092</t>
  </si>
  <si>
    <t>N.I. 027</t>
  </si>
  <si>
    <t xml:space="preserve">QUE POR VOLTA DAS 21:00, ATRAVES DE DENUNCIA ANONIMA FOI INFORMADO VIA 190 QUE UM CIDADÃO QUE SE ENCONTRA DESAPARECIDO COMO FORA INFORMADO NOS CANAIS DE COMUNICAÇÃO (IMPRENSA), FOI EXECUTADO E TEVE SEU CORPO ENTERRADO, NAS PROXIMIDADES DO GARIMPO ILEGAL CONHECIDO COMO "SERRA DOURADA", JUNTAMENTE COM OUTRO INDIVIDUO, QUE UM DESSES INDIVIDUOS É CONHECIDO PELO APELIDO DE "POLACO", QUE SEGUNDO A DENUNCIA ANONIMA A MANDANTE DAS EXECUÇÕES É UMA MULHER CONHECIDA PELO NOME DE ANGELA, QUE MORA NA PROXIMIDADES DO POSTO RONDON E É MUITO CONHECIDA PELOS GARIMPEIROS, E QUE ELA TERIA PAGO R$ 2.000,00 (DOIS MIL REAIS) PARA UM TAL DE "BOQUINHA" EXECUTAR E OCULTAR OS CORPOS DOS DOIS INDIVIDUOS. AINDA SEGUNDO RELATOS DO DENUNCIANTE UM CIDADÃO CONHECIDO COMO JUNÃO, SUA MULHER, SUA FILHA CONHECIDA COMO MEL E UM CIDADÃO CONHECIDO COMO TATUADOR ESTARIAM ENVOLVIDOS NESSA SITUAÇÃO. </t>
  </si>
  <si>
    <t>2018.235118</t>
  </si>
  <si>
    <t>OZIEL DE SOUZA SANTOS</t>
  </si>
  <si>
    <t>GENERAL CARNEIRO</t>
  </si>
  <si>
    <t>ESTA GUARNIÇÃO PM FOI INFORMADA VIA 190 QUE TRÊS SUSPEITOS HAVIAM ATROPELADO UMA PESSOA E EFETUADO DISPAROS DE ARMA DO FOGO CONTRA A MESMA. DESLOCAMOS ATÉ O LOCAL PARA VERIFICAR A VERACIDADE ONDE ENCONTRAMOS A VITIMA CAÍDA AO SOLO COM FERIMENTOS PELO CORPO, A AMBULÂNCIA MUNICIPAL ESTEVE NO LOCAL ONDE SOCORREU A VITIMA AINDA COM VIDA E ENCAMINHOU ATÉ O HOSPITAL LOCAL, E LOGO APOS ENCAMINHARAM PARA O MUNICÍPIO DE BARRA DO GARÇAS-MT, SENDO QUE A VITIMA NÃO RESISTIU AOS FERIMENTOS E VEIO A ÓBITO NO MEIO DO PERCURSO RETORNANDO ENTÃO PARA GENERAL CARNEIRO-MT.</t>
  </si>
  <si>
    <t>2018.235527/2018.235571</t>
  </si>
  <si>
    <t>JEFERSON CAMPOS DE OLIVEIRA</t>
  </si>
  <si>
    <t>ALTO PARAGUAI</t>
  </si>
  <si>
    <t>CATIRA</t>
  </si>
  <si>
    <t xml:space="preserve">POR VOLTA DAS 06H00MIN, FOMOS SOLICITADO PARA ATENDER UMA OCORRÊNCIA DE NATUREZA HOMICÍDIO DOLOSO, SEGUNDO DENUNCIA A VITIMA ENCONTRA-SE CAÍDO NA POSIÇÃO DE DECÚBITO VENTRAL PRÓXIMO AO RIO CATIRA, QUE DE IMEDIATO DESLOCAMOS ATE O LOCAL E DEPARAMOS COM A VITIMA SEM VIDA, POIS A MESMA NÃO APRESENTAVA SINAIS VITAIS, "BATIMENTO CARDÍACO", BEM COMO APRESENTAVA APARÊNCIA AMARELADA. QUE NO LOCAL FOMOS INFORMADO PELA SUA GENITORA, QUE HORAS ANTES O SUSPEITO FLAVIO, AUGUSTO DE TAL DE E NEGUINHO DO BELA VISTA, EM TESE TERIA DISPARADOS TIROS CONTRA A VITIMA, POREM NAQUELE LOCAL DENOMINADO CONVENIÊNCIA DO SENHOR BEZERRA, ATO CONTINUO OS SUSPEITOS PERSEGUIRAM A VITIMA E PRÓXIMO AO RIO CATIRA EFETUARAM VÁRIOS DISPAROS, ONDE 03 TIROS ACERTARAM A VITIMA, SENDO 01 NA MÃO DIREITA, E DOIS NA ALTURA DO ABDOME, VINDO A CEIFAR A VIDA DA VITIMA. DE POSSE DAS INFORMAÇÕES E EM DILIGENCIAS LOCALIZAMOS O SUSPEITO FLAVIO, QUE SE LIMITOU A DIZER A CERCA DOS FATOS, POREM, É DE SALUTAR QUE NA CONVENIÊNCIA DO SENHOR BEZERRA A CÂMARA DE MONITORAMENTO, QUE VISUALIZAM OS SUSPEITOS DE POSSE DE 02 (DUAS) ARMAS DE FOGOS EM EXIBIÇÃO. SUGIRO A AUTORIDADE POLICIAL, COLHER DEPOIMENTO DAS TESTEMUNHAS PRESENTE NO LOCAL, O PRIMO DA VITIMA CONHECIDO PELO ACUNHA DE TOTI, QUE PRESENCIOU OS PRIMEIROS DISPAROS, VISUALIZAR AS CÂMARAS DE MONITORAMENTO DA CONVENIÊNCIA DO SENHOR BEZERRA, A ESPOSA DO SUSPEITO FLAVIO, A SENHORA ELIANA, ACUNHA DE ELIANINHA, QUE NOS INFORMOU QUE A PESSOA DE RAFAEL QUEM GUARDOU A REFERIDA ARMA DE FOGO E DROGAS DO FLAVIO. ASSIM SENDO, ESTA GU/PM EFETUA A PRISÃO DO SUSPEITO FLAVIO PELO CRIME DE HOMICÍDIO DOLOSO, E O ENCAMINHAMENTO DO SUSPEITO RAFAEL TAMBÉM COMO SUSPEITO, LOGO O SUSPEITO FLAVIO AFIRMA TER COMETIDO UM HOMICÍDIO NA CIDADE DE NOVA MUTUM, E CONTINUA EM DILIGENCIA NA TENTATIVA DE LOCALIZAR OUTROS SUSPEITOS. POR FIM, APROVEITANDO A POLICIA TÉCNICA, ESTE COMANDANTE E GRADUADO DE DIA, SOLICITOU O EXAME RESIDUOGRAFICO NO SUSPEITO FLAVIO, ONDE SERÁ COLHIDO MATERIAL PARA O EXAME NA DEL POL DE DIAMANTINO. DIANTE DO ACIMA EXPOSTO, FOI LAVRADO O PRESENTE BO E REGISTRADO JUNTAMENTE COM O SUSPEITO NA DEL POL DE DIAMANTINO PARA CONHECIMENTO E DEVIDAS PROVIDENCIAS. </t>
  </si>
  <si>
    <t>2018.236642</t>
  </si>
  <si>
    <t>ELVIS DE LIMA ARAUJO</t>
  </si>
  <si>
    <t>ASSENTAMENTO SANTO ANTONIO DA FARTURA</t>
  </si>
  <si>
    <t>POR VOLTA DAS 10H40MIN ESTE GRADUADO RECEBEU UMA LIGAÇÃO NO CELULAR PARTICULAR, DIZENDO QUE ALGUÉM DO MERCADO DO SR. ERON TERIA LIGADO NA AGROPECUÁRIA TOBINO INFORMANDO QUE TINHA UMA PESSOA QUE PRATICAVA TRAFICO DE DROGAS NA COMUNIDADE SANTO ANTONIO DA FARTURA E QUE ESTE ESTARIA ARMADO COM UMA FACÃO (DE CORTAR CANA) E QUE ESTAVA AMEAÇANDO UM SR. IDENTIFICADO COMO CHICO TRIPA, E QUE POR VOLTA DAS 10H45MIN RECEBEMOS QUE TERIA UMA PESSOA FERIDA POR PAF (PROJETO DE ARMA DE FOGO) E QUE O SAMU JÁ TINHA SIDO ACIONADO E QUE JÁ ESTAVA EM DESLOCAMENTO, E QUE O AUTOR DOS DISPAROS ERA O CHICO TRIPA. DE IMEDIADO DESLOCAMOS ATÉ O LOCAL E PASSAMOS PELA EQUIPE DO SAMU. QUANDO ADENTRAMOS NA ESTRADA ESTRADA DE ACESSO A COMUNIDADE SANTO ANTONIO DA FARTURA RECEBEMOS SINAL DE LUZ DE UMA PICK-UP STRADA DE COR BRANCA DE PLACA OBD-2072 CONDUZIDA PELO SR. GUALBERTO SENA DA SILVA E AO PARAMOS, FOMOS INFORMADO QUE ELE ESTAVA SOCORRENDO A VÍTIMA ELVIS DE LIMA ARAÚJO, E LOGO EM SEGUIDA CHEGOU A EQUIPE DO SAMU, E NO MOMENTO EM QUE A VÍTIMA FOI RETIRADO DA REFERIDA PICK-UP PARA A AMBULÂNCIA DO SAMU, FOI LOCALIZADO UMA FACA DO TIPO PEIXEIRA NA CINTURA DA VÍTIMA, A QUAL FOI APREENDIDA, E VÍTIMA FOI SOCORRIDO PELO SAMU COM SINAIS VITAIS ATÉ O HOSPITAL MUNICIPAL. DIANTE DO FATO DESLOCAMOS ATÉ A VILA SANTO ANTONIO DA FARTURA E FOMOS INFORMADO PELO PROPRIETÁRIO DO MERCADO ERON DE QUE A VÍTIMA ELVIS ESTAVA COM UM FACÃO E ESTAVA AMEAÇANDO O "CHICO TRIPA" E INFORMOU PARA ESTA GU PM ONDE A ESPOSA DO "CHICO TRIPA" TRABALHAVA, E AO CONVERSARMOS COM A ESPOSA DO AUTOR DO DISPARO SRª MAURINA MARQUES REIS DISSE QUE A VÍTIMA ELVIS TERIA IDO ATÉ O SALÃO DELA E FALOU ONDE ESTA SEU ESPOSO QUE HOJE EU VOU CORTAR ELE NO FACÃO E QUE ISSO IRIA CAUSAR UM LIMPA NA COMUNIDADE PORQUE ELE (CHICO) É METIDO A BRAVO E QUE TODO MUNDO TEM MEDO DELE, MAS HOJE IRIA ACERTAR A CONTA PORQUE O CHICO TERIA CHAMADO O PAI DELE DE MENTIROSO. A ESPOSA DISSE QUE O MOTIVO DA DESAVENÇA ERA UMA EXTENSÃO DE FIO DE ENERGIA, ONDE O ESPOSO DELA DEVOLVEU PARA O PAI DA VÍTIMA, POREM O FILHO NÃO ACREDITOU. FOI FEITO DILIGENCIA NA PROPRIEDADE DO SUSPEITO CHICO TRIPA, CHÁCARA ESTANCIA TERRA DO TIGRE E FOMOS INFORMADO PELA FILHA DO SUSPEITO A QUAL NÃO SABIA O QUE TINHA ACONTECIDO, POREM DISSE QUE O PAI DELA (CHICO TRIPA) TERIA CHEGADO EM CASA NERVOSO E QUE PEGOU UMA ESPINGARDA E SAIU EM UMA PICK-UP VW SAVEIRO DE COR BRANCA E QUE A MESMA TENTOU IMPEDIR QUE O PAI NÃO FIZESSE NENHUMA BESTEIRA, MAS NÃO CONSEGUIU IMPEDIR E QUE NÃO TINHA RETORNADO PARA CASA, POIS NÃO CONSEGUIU INFORMADO A MÃE DE QUE O PAI SAIU COM A ESPINGARDA E MUITO NERVOSO, TENDO EM VISTA QUE ESTAVA SEM CREDITO NO CELULAR, OCASIÃO EM QUE ESTE GRADUADO INFORMOU A ELA DO OCORRIDO E COM AUTORIZAÇÃO DELA (FILHA) FIZEMOS BUSCAS NO INTERIOR DA RESIDENCIA E NA PROPRIEDADE, POREM NÃO LOCALIZAMOS EXITO EM LOCALIZAR O SUSPEITO. EM ATO CONTINUO DESLOCAMOS ATÉ O HOSPITAL E DEPARAMOS COM O PAI DA VÍTIMA SR. PERCIVAL O QUAL DISSE QUE O FILHO DELE TERIA MORRIDO. AO PEGARMOS INFORMAÇÃO COM A MÉDIA DE PLANTÃO DISSE QUE O TIRO FOI NA REGIÃO DO ABDOMINAL E QUE A VÍTIMA CHEGOU SEM SINAIS VITAIS (AUSÊNCIA DE PULSAÇÃO E DE RESPIRAÇÃO) E QUE A EQUIPE DO SAMU TENTOU REANIMAR A VITIMA DURANTE DO TRAJETO E NO HOSPITAL A MEDIA E SUA EQUIPE TENTOU REANIMA-LO, POREM A VÍTIMA CHEGOU EM ÓBITO. O PAI DA VÍTIMA DISSE QUE FOI UM INVESTIGADOR DA POLÍCIA CIVIL NO HOSPITAL E AO CHEGARMOS NA DELEGACIA FOMOS INFORMADO QUE O INVESTIGADOR RODRIGO TERIA INDO NO HOSPITAL. DIANTE DO FATO O B.O. FOI LAVRADO E REGISTRADO NA DEL. POL. LOCAL FISICAMENTE E ELETRONICAMENTE.</t>
  </si>
  <si>
    <t>2018.236776</t>
  </si>
  <si>
    <t>JONATA SOARES DOS SANTOS</t>
  </si>
  <si>
    <t>GUARNIÇÃO ACIONADA VIA COPOM PARA ATENDIMENTO DE BRIGA ENTRE ANDARILHOS QUE SE ENCONTRAVAM NA PRAÇA MATRIZ. DE IMEDIATO A GU FOI EM DIREÇÃO AO LOCAL DECORRIDO MINUTOS O COPOM INFORMOU QUE UM INDIVÍDUO ENTROU NA LOJA PEG LEV E OUTRO CORRENDO ATRAS, QUE AO CHEGAR PRÓXIMO AO LOCAL, TRANSEUNTES INDICARAM QUE O SUSPEITO FUGIU PELO RUA PIRACICABA E A GU O VISUALIZOU E FOI ATRÁS DELE E O VIU ESCONDER UMA FACA E LOGO EM SEGUIDA FOI FEITA A ABORDAGEM E ESTE FOI LOGO DIZENDO QUE DESFERIU GOLPE DE FACA NA VÍTIMA NA PRAÇA DA MATRIZ E DISSE QUE A INTENÇÃO ERA MATAR A VÍTIMA. O SUSPEITO FOI ALGEMADO. A FACA UTILIZADA DO CRIME TAMBÉM FOI RECOLHIDA AINDA COM MANCHAS DE SANGUE. AO CHEGAR NA LOJA PEG LEV, AS TESTEMUNHAS ELENCADAS DISSERAM QUE A VÍTIMA ESTAVA CAÍDA NO FUNDO DA LOJA E O SAMU FOI ACIONADO IMEDIATAMENTE E DUAS EQUIPES DO SAMU TENTARAM REANIMAR A VÍTIMA POR DIVERSAS VEZES, PORÉM NÃO CONSEGUIRAM E O DOUTOR ÁTILA ATESTOU A MORTE DA VÍTIMA DEVIDO UMA PERFURAÇÃO NA COSTA. A INVESTIGADORA ANA E O INVESTIGADOR AGRÍCIO FORAM ACIONADOS E TAMBÉM ACIONARAM A PERÍCIA. NA DELEGACIA O SUSPEITO INFORMOU QUE HOUVE UMA DISCUSSÃO NA PRAÇA DA MATRIZ ENTRE ELE E A VÍTIMA E DEPOIS DE SER AGREDIDO POR SOCOS E PONTAPÉS PEGOU SUA FACA DENTRO DE UMA BOLSA E DESFERIU GOLPES DE FACA CONTRA A VÍTIMA E AINDA SAIU CORRENDO ATÉ DENTRO DA LOJA ATRÁS DA VÍTIMA COM A FACA NA MÃO COM INTENÇÃO DE MATAR E SÓ NÃO EFETUOU MAIS GOLPES DE FACAS POR CAUSA DAS TESTEMUNHAS QUE SÃO FUNCIONÁRIOS DA LOJA PEG LEV E INTERVIRAM NA SITUAÇÃO. O SUSPEITO ENCONTRA-SE APENAS COM A TESTA COM HEMATOMA E ESTA NARRA QUE FOI A VÍITMA QUE LHE ESMURROU. SEGUE APREENDIDA A FACA UTILIZADA NO HOMICÍDIO. CÓPIA DO REGISTRO DE ATENDIMENTO UNIDADE DE SUPORTE AVANÇADO E RG DA VÍTIMA.</t>
  </si>
  <si>
    <t>2018.236893</t>
  </si>
  <si>
    <t>CLAUDINEI FRANCA DA COSTA</t>
  </si>
  <si>
    <t>QUE A GU/PM SE ENCONTRAVA EM RONDAS PELA AVENIDA PRIMAVERA QUANDO FORA INFORMADO VIA RADIO DE QUE NA RUA PARAISO TERIA OCORRIDO DISPARO DE ARMA DE FOGO E QUE NO LOCAL HAVIA UMA PESSOA CAÍDA AO CHÃO E QUE OS AUTORES DO FATO ESTARIAM EM UMA BIZ DE COR VERMELHA QUE SEGUIA SENTIDO AVENIDA TANCREDO NEVES. QUE RAPIDAMENTE SEGUIMOS PARA O LOCAL E VISUALIZAMOS A VÍTIMA AINDA COM VIDA SENDO ACIONADO DE IMEDIATO A EQUIPE MEDICA QUE COMPARECERAM RAPIDAMENTE NO LOCAL PARA PRESTAREM OS PRIMEIROS ATENDIMENTOS. A VÍTIMA FOI SOCORRIDA E ENCAMINHADA NA AMBULÂNCIA PARA O HOSPITAL LOCAL PARA DEMAIS PROVIDENCIA. QUE EM POSSE DAS INFORMAÇÕES SAÍMOS EM DILIGENCIAS FINS DE LOCALIZAR E IDENTIFICAR OS SUSPEITOS MAIS NÃO OBTEMOS EXITO. EM SEGUIDA SEGUIMOS PARA O HOSPITAL REGIONAL ONDE SE ENCONTRAVA O POLICIAL CIVIL MOURA E FOMOS INFORMADOS DE QUE A VÍTIMA NÃO RESISTIU AOS FERIMENTOS E VEIO A ÓBITO. NO LOCAL DO FATO FOI ENCONTRADO UMA FERRAMENTA TIPO (FOICE) PRÓXIMO DA VÍTIMA. A VÍTIMA NÃO PORTAVA DOCUMENTOS PESSOAIS (RG) SENDO QUE AS INFORMAÇÕES FORAM RETIRADAS DO B.O N° 2018.236313 REGISTRADO NA DATA ANTERIOR 27/07/2018.</t>
  </si>
  <si>
    <t>2018.241928</t>
  </si>
  <si>
    <t>ANTONIEL ALVES FEITOSA</t>
  </si>
  <si>
    <t>JARDIM EUROPA</t>
  </si>
  <si>
    <t>FOMOS INFORMADOS PELO HOSPITAL MUNICIPAL DÉCIO LORDANO, QUE HAVIA DADO ENTRADA UMA VITIMA DE TENTATIVA DE HOMICÍDIO, QUE ESSA GUPM DESLOCOU ATÉ O HOSPITAL MAS DEVIDO A DEMORA PARA INFORMA A GUPM SOBRE O OCORRIDO O PACIENTE JÁ HAVIA SIDO TRANSFERIDO PARA O HOSPITAL REGIONAL DE SORRISO, QUE AO INDAGAR A ENFERMEIRA VANESSA SOBRE O ESTADO DO PACIENTE, FOMOS INFORMADOS QUE A VITIMA TINHA 3 PERFURAÇÕES NO BRAÇO ESQUERDO E 3 PERFURAÇÕES NO TÓRAX CAUSADAS POR ARMA BRANCA, QUE A VITIMA VEIO A ÓBITO NA DATA DO DIA 02/08/2018 POR VOLTA DAS 05:00 DA MANHÃ.</t>
  </si>
  <si>
    <t>2018.237387/2018.237409</t>
  </si>
  <si>
    <t>VALMIR FERREIRA DE SOUZA</t>
  </si>
  <si>
    <t>CRISTO REI</t>
  </si>
  <si>
    <t>A GUPM DO OFICIAL DE ÁREA FOI ACIONADA PELA BASE DO 25° BPM A RESPEITO DE POSSÍVEL SITUAÇÃO DE HOMICÍDIO OCORRIDO NO BAR JS, SENDO QUE O SUSPEITO ESTARIA DESLOCANDO SENTIDO AVENIDA 31 DE MARÇO, ATO CONTÍNUO DESLOCAMOS E LOCALIZAMOS O AUTOR MARCOS FUGINDO DO LOCAL SENDO ABORDADO E VERIFICADO QUE ESTAVA COM O CORPO SUJO DE SANGUE E NA ABORDAGEM E BUSCA PESSOAL O MESMO CONFESSOU QUE DESFERIU VÁRIAS FACADAS NA VÍTIMA VALMIR POR CONTA DE VALMIR TER PERDIDO UMA PARTIDA DE SINUCA E NEGOU PAGAR A QUANTIA DA APOSTA (R$40, SEGUNDOS RELATOS DE POPULARES), APÓS ISSO ELE JOGOU UM CANIVETE QUE USOU EM UM TERRENO BALDIO NAS PROXIMIDADES. POPULARES COMENTARAM QUE O AUTOR DESFERIU OS GOLPES NA VÍTIMA ENQUANTO ELA ESTAVA SENTADA EM UM CADEIRA NO BAR. FOI DADO VOZ DE PRISÃO AO AUTOR E OUTRA GUPM LOCALIZOU O CANIVETE UTILIZADO NO CRIME JOGADO EM UM TERRENO BALDIO (LOCAL ISOLADO) ENQUANTO OUTRA EQUIPE ESTEVE PELO ESTABELECIMENTO E ISOLOU O LOCAL PARA OS TRABALHOS DA POLITEC, SOBRETUDO APÓS A CONSTATAÇÃO DO ÓBITO PELO SAMU (EQUIPE ALFA 02, MÉDICO RONAN DJAVIER A. OLIVEIRA). O AUTOR FOI CONDUZIDO AO PSM DE VG POIS APRESENTAVA UM FERIMENTO NA MÃO, SENDO ATENDIDO E LIBERADO PARA CONDUÇÃO À DP. POSSÍVEIS TESTEMUNHAS: JOSÉ DOS SANTOS SILVA, DN 01/11/1946, (65)99966-3571 - (DONO DO BAR JS) (INFORMADO POR POPULARES); BRENDHON WILLYER DA SILVA (INFORMADO POR POPULARES); NILCE PAULA SILVA, (65)99246-8137; OBS.01: NO LOCAL HAVIAM PRODUTOS DIVERSOS QUE O AUTOR VENDIA COMO AMBULANTE, CONTABILIZANDO UM CARRINHO DE MÃO COM RODAS, DUAS BOLSAS DE COR PRETA CONTENDO PARES DE CALÇADOS, 10 CINTOS, 06 CARTEIRAS DE BOLSO, 02 CONJUNTOS DE CAPAS DE BANCO AUTOMOTIVAS, 05 PARES DE MEIA. TODOS OS OBJETOS FORAM RELACIONADOS E ENTREGUES NA DP JUNTO COM O SUSPEITO; OBS.02: O LOCAL ONDE FOI LOCALIZADO O CANIVETE FOI ISOLADO, FICANDO O RECOLHIMENO A CARGO DA EQUIPE POLITEC; OBS.03: DEMAIS PERTENCES DA VÍTIMA VALMIR SERÃO RECOLHIDOS PELA EQUIPE DO IML E POLITEC PARA PROVIDÊNCIAS</t>
  </si>
  <si>
    <t>2018.238511</t>
  </si>
  <si>
    <t>KAMILA OLIVEIRA DE MORAES SILVA</t>
  </si>
  <si>
    <t>EM CONTINUAÇÃO AO BOLETIM DE OCORRÊNCIA DE NÚMERO 2018.237681, APÓS SEREM FEITAS DILIGÊNCIAS E SER CONFECCIONADO O REFERIDO B.O, ESTA GUARNIÇÃO DESLOCOU ATÉ O IML, ONDE FOI COLHIDAS INFORMAÇÕES A RESPEITO DA JOVEM KAMILA, QUE SEGUNDO O MÉDICO LEGISTA SINÉSIO, JUNTAMENTE COM O TÉCNICO WLADEMIR, NOS CONFIRMARAM QUE A MESMA HAVIA SIDO VÍTIMA DE HOMICÍDIO, NÃO ADIANTANDO MAIS INFORMAÇÕES, TENDO EM VISTA QUE O LAUDO AINDA NÃO TINHA SIDO CONCLUÍDO. DIANTE DO EXPOSTO, ESTE BOLETIM DE OCORRÊNCIA É CONFECCIONADO NA 1º D.P.</t>
  </si>
  <si>
    <t>2018.240319</t>
  </si>
  <si>
    <t>WADSON MARQUES DE BRITO</t>
  </si>
  <si>
    <t>RESERVA DO CABACAL</t>
  </si>
  <si>
    <t>POR VOLTA DAS 00H30M, POPULARES VIERAM NESTE NPM SOLICITANDO AJUDA, POIS TERIA ACONTECIDO UM HOMICÍDIO NA RUA DOS BANDEIRANTES, AO CHEGAR NO LOCAL, FOI CONSTATADO QUE REALMENTE HAVIA UMA VITIMA CAÍDA AO SOLO NO MESMO INSTANTE FOI SOLICITADO A AMBULÂNCIA COM UM MÉDICO DO PSF PARA QUE FOSSE CONFIRMADO QUE A VITIMA ESTARIA SEM SINAIS VITAIS E ASSIM FOI CONSTATADO E DE IMEDIATO FEITO O ISOLAMENTO E SOLICITADO A PERICIA ATRAVES DO IPC JULIO CESAR DE ALMEIDA DE ARAPUTANGA. A VITIMA TRATA-SE DE WADSON MARQUES DE BRITO, E ESTAVA CAÍDO NA FRENTE DA CASA DA TESTEMUNHA RAFAEL DA SILVA RAMOS CONHECIDO COMO RAFINHA E SUA ESPOSA CREISLAINE CRISTINA CATELANI, SEGUNDO RELATOS DAS TESTEMUNHAS POR VOLTA DAS 23H40M ESTAVAM DEITADOS QUANDO ACABOU A ENERGIA DE SUA CASA, COMO MEDO DE SAIR PARA FORA PARA RELIGAR O PADRÃO A ESPOSA DA TESTEMUNHA LIGOU PARA A IRMÃ DA VITIMA E TBEM AMIGO, PARA QUE PASSASSE EM FRENTE A SUA CASA E RELIGASSE O PADRÃO, FOI QUANDO A VITIMA SE PRONTIFICOU A IR AJUDAR AO DESLIGAR O TELEFONE E OLHAR PELA JANELA, O SR RAFAEL AVISTOU UM VEICULO SAVEIRO DA COR BRANCA DO OUTRO LADO DA RUA NA ESQUINA A UMA DISTÂNCIA DE 30MTRS PARADO COM APARENTEMENTE DUAS PESSOAS DENTRO, COM A CHEGADA DA VITIMA WADSON ELE OUVIU UM DISPARO QUE FOI QUANDO FECHOU A JANELA E SE ESCONDEU E TENTOU LIGAR 190 NÃO OBTENDO EXITO POIS NESTE NPM NÃO ATENDE CHAMADA NO 190.</t>
  </si>
  <si>
    <t>FLAVIO CASTRO DE LIMA</t>
  </si>
  <si>
    <t>2018.241953</t>
  </si>
  <si>
    <t>JHEYSY EDUARDA GONÇALVES SILVA</t>
  </si>
  <si>
    <t>JARDIM IPÊ FLORIDO</t>
  </si>
  <si>
    <t>QUE FOMOS COMUNICADO PELA P.M DE QUE HAVIA ACONTECIDO UM HOMICIDIO NO BAIRRO JARDIM IPE FLORIDO; QUE AS VITIMAS E UM CASAL E A MULHER ESTAVA EM HOBITO NO LOCAL DENTRO QUARTO E O RAPAZ O SAMU SOCORRREU AINDA EM VIDA, FOI ENCAMINHADO PARA O HOSPITAL LOCAL; QUE DE IMEDIATO ACIONEI A POLITEC E ME DESLOQUEI ATE O LOCAL; QUE CHEGANDO LA O SARGENTO CIROTENCO ESTAVA NO0 LOCAL E ME PASSOU A SITUAÇAO; QUE OS FAMILIARES ACOMPANHOU O SAMU E E O SARGENTO FOMOS OLHAR A VITIMA JHEYSY QUE ESTAVA CAIDA AO LADO DA CAMA DENTRO DO QUARTO; QUE FECHAMOS A RESIDENCIA ATE A POLITEC CHEGAR; QUE DEPOIS DE UMA HORA E MEIA A POLITEC CHEGOU E FOI REALIZAR OS TRABALHO; QUE COLHI ALGUMAS INFORMAÇOES COM O SR. FRANCYS MORENCY, PADRASTO DO MENOR JOB MATHEUS; QUE ELE ME INFORMOU QUE FORAM (03) TRES ELEMENTOS, SENDO QUE UM FICOU DO LADO DE FORA JA QUASE NA RUA COM UMA ARMA LONGA E DOIS ADENTRARAN A RESIDENCIA PELOS FUNDOS E JA FORA FALANDO PARA SRA.ALDAIR E SR.FRANCIS ABAIXAREM; QUE PERGUNTARAM ONDE O JOB ESTAVA; QUE FALARA QUE ELE ESTAVA DENTRO DO QUARTO ; QUE OS DOIS ELEMENTOS FORA ATE O QUARTO E COMEÇARAM A ATIRAR; QUE DEPOIS SAIRAM CORRENDO; QUE O SR. QUANDO ESCUTOU OS TIROS TENTOU CORRER E QUANDO SAIU NA AREA O RAPAZ COM A ARMA PEDIU PARA QUE FICASSE QUIETO SENAO IRIA SOBRAR PARA ELE TAMBEM; QUE NAO TINHA NENHUMA MOTO O CARRO NA FRENTE DA RESIDENCIA; QUE SAIRAM CORRENDO PARA UMA RUA ESCURA E O SR. FRANCIS NABE INFORMAR QUE TIPO DE VEICULOS OS SUSPEITOS ESTAVAM;QUE FOMOS COMUNICADO QUE A AMBULANCIA ENCAMINHOU O JOB PARA CIDADE DE RONDONOPOLIS; QUE POR VOLTA DAS 03:30 A DR. FANNY QUE ESTAVA ACOMPANHANDO VITIMA O MENOR (JOB), LIGOU E INFORMANDO QUE A VITIMA VEIO A HOBITO DEVIDO OS FERIMENTO SER NA CABEÇA E QUE IRIA ENCAMINHAR O CORPO PARA A POLITEC DA CIDADE DE PRIMAVERA DO LESTE.OBS: FORAM RECOLHIDO NO LOCAL TRES APARELHOS CELULARES SENDO DOIS DE COR BRANCO E UM DE COR PRETO E DOIS PROJETEIS DE ARMA DE FOGO QUE A POLITEC ENCONTROU NO LOCAL DO CRIME. NADA MAIS A DECLARAR.</t>
  </si>
  <si>
    <t>JOB MATHEUS FONSECA SANTOS</t>
  </si>
  <si>
    <t>2018.241625/2018.241818</t>
  </si>
  <si>
    <t>JOSE EURIPEDES COSTA E SILVA</t>
  </si>
  <si>
    <t>ESTA GUARNIÇAO FOI ACIONADA VIA CIOSP PARA DESLOCAR AO ENDEREÇO CITADO ACIMA, PARA VERIFICAR UMA POSSIVEL OCORRENCIA DE DISPARO DE ARMA DE FOGO. AO CHEGARMOS NO LOCAL, ENCONTRAMOS A SRA JOSILENE E SUA FILHA THAYLA, ONDE NOS RELATOU QUE SEU ESPOSO ESTARIA ALVEJADO POR ARMA DE FOGO NO INTERIOR DA RESIDENCIA, AO ENTRARMOS NO QUINTAL LOCALIZAMOS A VITIMA CAIDA NA PORTA DA CASA APRESENTANDO PERFURAÇOES PELO CORPO, DE IMEDIATO FOI ACIONADO O SAMU, ONDE COMPARECEU NO LOCAL A EQUIPE USA-02, COMANDADA PELO DR FELIZARDO, ONDE CONSTATARAM O OBITO DA VITIMA. A ESPOSA DA VITIMA NOS RELATOU QUE TERIAM ACORDADO COM ALGUEM ARROMBANDO A JANELA DA CASA E CHAMANDO POR SEU ESPOSO, E QUE O SUSPEITO DIZIA QUE SE ELE NAO ATENDESSE IRIA MATAR TODOS NA RESIDENCIA, MOMENTO QUE O SUSPEITO JA TERIA CONSEGUIDO ARROMBAR A JANELA E EFETUADO OS DISPAROS CONTRA A VITIMA. APOS OS DISPAROS O SUSPEITO TERIA DITO QUE O FATO SERIA UM SUPOSTO ACERTO DE CONTAS, FORAGINDO DO LOCAL EM SEGUIDA. A SRA JOSILENE NAO CONSEGUIU INFORMAR AS CARACTERISTICAS DO SUSPEITO, TENDO EM VISTA QUE NAO TERIA VISTO O MESMO, SOMENTE OUVIU SUA VOZ E OS DISPAROS, QUE SERIAM AO MENOS 10. APOS O FATO A MESMA JUNTAMENTE COM SUA FILHA, SAIRAM DA CASA EM BUSCA DE SOCORRO PARA A VITIMA. DIANTE DOS FATOS FOI REALIZADO O ISOLAMENTO DO LOCAL, PARA OS SERVICOS PERICIAIS, E ACIONADO OS ORGAOS COMPETENTES. CONFECCIONADO O PRESENTEM BOLETIM DE OCORRENCIA E REGISTRADO PARA PROVIDENCIAS.</t>
  </si>
  <si>
    <t>2018.241637</t>
  </si>
  <si>
    <t>JOSE AIRTON RIBEIRO DA SILVA</t>
  </si>
  <si>
    <t>CIDEZAL</t>
  </si>
  <si>
    <t>ESTA GU PM RECEBEU A INFORMAÇÃO DE QUE NA AVENIDA ANTÔNIO ANDRÉ MAGGI, PROXIMO AOO CTG, HAVIA UM INDIVÍDUO ENSANGUENTADO CAIDO AO SOLO. DESLOCAMOS ATÉ¿O LOCAL E LOCALIZAMOS O REFERIDO INDIVÍDUO QUE JÁ ESTAVA EM ESTADO DE ÓBITO, PRONTAMENTE JÁ FOI ACIONADO O IPC WESLEY QUE COMPARECEU NO LOCAL DO FATO. COM O OBJETIVO DE ENCONTRAR O SUSPEITO DO CRIME, A GU PM JUNTAMENTE COM IPC WESLEY REALIZOU BUSCAS NO LOCAL E VERIFICOU QUE O CRIME TERIA SIDO INICIADO DENTRO DA REPÚBLICA DO RAIMUNDO GATO, QUE AO ADENTRARMOS NO ENCONTRAMOS OS SUSPEITOS E TAMBÉM UMA TESTEMUNHA. QUE AO INDAGARMOS A TESTEMUNHA, A MESMA DISSE TER VISTO OS SUSPEITOS JOSÉ NILTON E HIGOR AGREDINDO A VÍTIMA. QUE O SUSPEITO FRANCISCO TEVE UMA DISCUSSÃO COM A VÍTIMA HORAS ANTES DO CRIME E MENTIU AO DIZER QUE TERIA SAÍDO DO LOCAL. OS SUSPEITOS AGIRAM COM CRUELDADE CONTRA A VÍTIMA. OS SUSPEITOS FORAM ENCAMINHADOS SEM LESÕES CORPORAIS. DIANTE DOS FATOS FOI CONFECCIONADO ESTE B.O E REGISTRADO NA DEL POL LOCAL PARA PROVIDÊNCIAS.</t>
  </si>
  <si>
    <t>2018.242578/2018.242592/2018.242672</t>
  </si>
  <si>
    <t>TOMAZ MARQUES DE ASSUNCAO</t>
  </si>
  <si>
    <t>FOI INFORMADO VIA CIOSP ACERCA DE UM HOMICÍDIO QUE OCORRERA NO BAIRRO SÃO MATHEUS EM UM LAVA JATO NA RUA 15. A VIATURA DO SGT JOADIR CHEGOU NO LOCAL E VERIFICOU QUE UM SENHOR DE 47 ANOS CONHECIDO COMO, TOMAZ, FOI ALVEJADO POR APROXIMADAMENTE 10 DISPAROS DE ARMA DE FOGO, SENDO QUE APROXIMADAMENTE 04 DISPAROS ATINGIRAM A VÍTIMA QUE FOI A ÓBITO, SENDO CONFIRMADO PELO SAMU NO LOCAL, CHEGAMOS POSTERIORMENTE NO LOCAL E FOI INFORMADO PELA ESPOSA DA VÍTIMA, A SENHORA MIGUELINA, QUE SEU ESPOSO ESTAVA EM PÉ DENTRO DO TERRENO QUANDO CHEGOU UM RAPAZ MORENO QUE DISSE ALGO PARA SEU MARIDO E SACOU A ARMA E COMEÇOU A ATIRAR, ELA NARRA QUE SAIU CORRENDO, CONTUDO PODE VER QUE TINHA OUTRO SUSPEITO JUNTO COM O RAPAZ QUE ATIROU. NARROU TAMBÉM QUE TEMPOS ATRAS SEU MARIDO TEVE UMA DISCUSSÃO COM UM RAPAZ O QUAL FAZ PARTE DO COMANDO VERMELHO A BRIGA TERIA SIDO MOTIVADO PORQUE O SUSPEITO ROGER, CONHECIDO COMO BOCÃO, TERIA EMPRESTADO UMA ARMA DE FOGO PARA UMA TERCEIRA PESSOA E ESTÁ VEIO A TENTAR ROUBAR O SENHOR TOMAZ QUE NA ÉPOCA DOS FATOS CONSEGUIU TOMAR A ARMA DE FOGO, UM REVOLVER CAL.38 E CHAMOU A POLÍCIA PARA ENTREGAR A ARMA, DEPOIS DESSE FATO O SUSPEITO ROGER, VULGO BOCÃO, COMEÇOU A AMEAÇAR A VÍTIMA, CONFORME B.O Nº 2018.28632. EM CONVERSAS COM POPULARES NO LOCAL, OS QUAIS NÃO QUISERAM SE IDENTIFICAR, RELATARAM QUE FOI O TAL BOCÃO QUE ESTAVA NO LOCAL ONDE OCORREU O CRIME DE HOMICÍDIO, RELATANDO AS CARACTERÍSTICAS, A VESTIMENTA, CAMISA E SHORT TECTEL COM CAVEIRAS. FOI PASSADO TAMBÉM QUE O MESMO SE DIRIGIU SENTIDO SUA CASA A PÉ E QUE POSSIVELMENTE ESTARIA POR LÁ OU PEGANDO ALGUMA ROUPA PARA FUGIR. CHEGAMOS ATÉ O ENDEREÇO PASSADO ONDE FOI AVISTADO O SUSPEITO SENDO FEITO A ABORDAGEM, CONTUDO NADA DE ILÍCITO FOI ENCONTRADO COM ELE NO MOMENTO DA ABORDAGEM, NO ENTANTO O ABORDADO EM DADO MOMENTO TENTOU FUGIR DA GUARNIÇÃO RESISTINDO ATIVAMENTE, SENDO NECESSÁRIO FAZER O ATO DE ALGEMAMENTO. O SUSPEITO FOI CONDUZIDO COM O USO DE ALGEMAS E ENTREGUE SEM LESÕES CORPORAIS. OBS SEGUE EM ANEXO BOLETIM DE OCORRÊNCIA 2018.28632</t>
  </si>
  <si>
    <t>2018.242945</t>
  </si>
  <si>
    <t>ANDRE LUCAS OLEGARIO</t>
  </si>
  <si>
    <t>QUE A EQUIPE FOI ACIONADA PARA ATENDER UMA OCORRÊNCIA DE HOMICÍDIO E TENTATIVA NO BAIRRO PARQUE RESIDENCIAL EM CUIABÁ CHEGANDO AO LOCAL CONSTATAMOS A VERACIDADE DOS FATOS ONDE A PESSOA DE ANDRÉ LUCAS OLEGÁRIO 25 ANOS ESTAVA CAÍDO SOBRE O SOFÁ DE SUA CASA ALVEJADO POR DISPAROS DE ARMA DE FOGO E SUA ESPOSA DE NOME SIMONE DA SILVA BENTO 38 E SUA FILHA VALENTINA SOPHIA BENTO OLEGÁRIO 02 ANOS FORAM SOCORRIDO AO PRONTO SOCORRO DE CUIABÁ PARA ATENDIMENTO DOS FERIMENTOS. O SAMU ATRAVÉS DA EQUIPE ALFA III COMPARECERAM AO LOCAL E NÃO HOUVE O PREENCHIMENTO ADEQUADO DO DA FICHA DE REGISTRO MÉDICO. EM CHECAGEM VIA MECANISMOS DE PESQUISAS POLICIAIS FORAM ENCONTRADAS 04 (QUATRO) PASSAGENS EM DESFAVOR DA VÍTIMA FATAL ANDRÉ LUCAS OLEGÁRIO AS COORDENADAS GEOGRÁFICAS DO LOCAL SÃO AS SEGUINTES: 21L 0603106 - 8269160</t>
  </si>
  <si>
    <t>2018.243133</t>
  </si>
  <si>
    <t>JOSE ANTONIO PINHEIRO</t>
  </si>
  <si>
    <t>IPE AMARELO I</t>
  </si>
  <si>
    <t>ESTA GU PM APÓS SER INFORMADA PELO RADIO OPERADOR (PLANTÃO 190) DE QUE O COMUNICANTE HAVIA ENTRADO EM CONTATO PELO TELEFONE D EMERGÊNCIA DA POLÍCIA MILITAR RELATANDO DE QUE ENCONTRARA UM INDIVÍDUO APARENTANDO ESTAR SEM VIDA, DESLOCAMOS ATÉ O LOCAL E CONSTATAMOS A VERACIDADE DOS FATOS, QUE EM CONVERSA COM O COMUNICANTE BEM COMO A TESTEMUNHA QUE SÃO VIZINHOS DA VÍTIMA, ESTES NOS INFORMARAM QUE NESTA DATA HAVIAM NOTADO QUE A VÍTIMA NÃO TINHAM IDO ATÉ A SUA RESIDÊNCIA PARA TOMAR CAFÉ DA MANHÃ COMO ERA DE COSTUME, QUE ENTÃO FORAM ATÉ A CASA DA VÍTIMA E NOTARAM VESTÍGIO DE SANGUE NO CHÃO DA PORTA DA ENTRADA ,QUE A PORTA SE ENCONTRAVA ENTRE ABERTA E RESOLVERAM EMPURRA-LA DEPARANDO COM A VÍTIMA CAÍDA AO SOLO ENSANGUENTADA .SE FEZ PRESENTE NO LOCAL A UNIDADE DO CORPO DE BOMBEIROS COMANDADA PELO 3º SGT PM DURANS OS QUAIS CONFIRMARAM QUE A VÍTIMA JÁ ESTAVA EM ÓBITO, QUE A VÍTIMA APRESENTAVA VÁRIAS LESÕES EM SUA FACE E NO TÓRAX POSSIVELMENTE ORIUNDO DE GOLPES DE ARMA BRANCA, FOI REALIZADO A PRESERVAÇÃO DO LOCAL DO FATO E INFORMADO O INVESTIGADOR VALDIR DA POLÍCIA JUDICIÁRIA CIVIL PARA QUE O REFERIDO ÓRGÃO SE FIZESSE PRESENTE NO LOCAL BEM COMO A POLITEC-MT, QUE PASSADO ALGUM TEMPO SE FEZ PRESENTE OS INVESTIGADORES GUSTAVO E EVERALDO DA POLÍCIA JUDICIÁRIA CIVIL PARA PROSSEGUIR COM AS MEDIDAS CABÍVEIS. DIANTE DOS FATOS FOI CONFECCIONADO O PRESENTE BO PM PARA CONHECIMENTO E PROVIDÊNCIAS QUE SE FIZEREM NECESSÁRIAS.</t>
  </si>
  <si>
    <t>2018.243978</t>
  </si>
  <si>
    <t>JOSE RONALDO CAMPOS</t>
  </si>
  <si>
    <t>JARDIM ATLANTICO</t>
  </si>
  <si>
    <t>FOMOS ACIONADOS PELA POLÍCIA MILITAR PARA ATENDER A UMA OCORRÊNCIA DE HOMICÍDIO. AO CHEGARMOS AO LOCAL ENCONTRAMOS O CORPO DA VÍTIMA ESTENDIDO AO SOLO, NO MEIO DA RUA. JOSÉ RONALDO CAMPOS, TINHA MARCAS DE PERFURAÇÕES NA REGIÃO DO PEITO PROVENIENTES DE ARMA BRANCA. AS INFORMAÇÕES QUE FORAM RELATAS, RETRATAM QUE A VÍTIMA DISCUTIU UM INDÍVIDUO NÃO IDENTIFICADO ATÉ O PRESENTE MOMENTO DA CONFECÇÃO DESTE BOLETIM, QUANDO ESTE SAIU CORRENDO E O SUSPEITO CORREU ÁTRAS DA VÍTIMA E DESFERIU GOLPES DE FACA. A POLITEC SE FEZ PRESENTE NO LOCAL DO CRIME.</t>
  </si>
  <si>
    <t>2018.244125</t>
  </si>
  <si>
    <t>NESTOR DILLMANN</t>
  </si>
  <si>
    <t>QUE ESTE PLANTONISTA FOI ACIONADO PELO SD PM PAULO LOTADO NO DISTRITO DE PARANORTE-JUARA, SENDO QUE O POLICIAL MILITAR FOI PROCURADO POR PAULO NATAN DIAS BUENO (COMUNICANTE) E ESTE DISSE AO MESMO QUE A VITIMA NESTOR DILLIMANN ESTARIA MORTA NO INTERIOR DE SUA RESIDENCIA; NARRA O COMUNICANTE (PAULO NATAN BUENO), QUE POR VOLTAS DAS 11 HORAS DA MANHA DO DIA 03/08/2018, FOI ATÉ A RESIDENCIA DA VITIMA (LOCAL DO FATO), O COMUNICANTE CHAMOU A VITIMA INSISTENTEMENTE CONTUDO NESTOR NÃO SAIA, DIANTE DO FATO O COMUNICANTE RODEOU E FOI ATÉ O FUNDO DA CASA E ENTROU NA MESMA E AO CHEGAR NO QUARTO VIU QUE NESTOR ESTAVA COM UM FERIMENTO NA CABEÇA E APARENTAVA ESTAR MORTO, QUE APÓS VISTO A CENA O COMUNICANTE FOI A PROCURA DE AJUDA E FEZ A COMUNICAÇÃO AO POLICIAL MILITAR PAULO (SOBREAVISO EM PARANORTE), SENDO ESTE COMUNICOU A POLICIA CIVIL DE NOVA BANDEIRANTES. QUE APÓS TOMAR CONHECIMENTO DO HOMICÍDIO FOI FORMADA EQUIPE DE POLICIAIS IPC ELTON, IPC DORIPES, IPC ODIEL ALEM DO AGENTE FUNERÁRIO PAULO CESAR TEOTÔNIO, ESTA EQUIPE DILIGENCIOU ATÉ O LOCAL DO FATO E CONFIRMOU A VERACIDADE DOS FATOS. O LOCAL FICA APROXIMADAMENTE 120 QUILÔMETROS DE DISTANCIA DA REGIÃO URBANA DE NOVA BANDEIRANTES, MAIS PRECISAMENTE NO GRILO DA FUK. A EQUIPE CHEGOU AO LOCAL POR VOLTA DAS 17:30 DO DIA 03/08/2018, FORAM REALIZADOS OS TRABALHOS POLICIAIS, ENSAIO FOTOGRÁFICO DO LOCAL DE CRIME E COLHEITA DE INFORMAÇÕES ACERCA DO FATO, A VITIMA ESTAVA NO QUARTO DEITADA EM DECÚBITO VENTRAL (BARRIGA PRA CIMA), TINHA UM FERIMENTO CONTUNDENTE NA CABEÇA E SOBRE E AO REDOR DO CORPO DA VITIMA HAVIA VESTÍGIOS DE CASCA DE MADEIRA, POSSIVELMENTE DO OBJETO UTILIZADO NO HOMICÍDIO, HAVIA MUITO SANGUE E FOI RELATADO PELO COMUNICANTE QUE A PORTA DA COZINHA (NOS FUNDOS) ESTAVA ABERTA. O COMUNICANTE AINDA DISSE QUE A VITIMA TINHA EM SEU PODER UMA MOTOCICLETA HONDA CG TITAN DE COR VERMELHA, CONTUDO AO CHEGAR NO LOCAL O VEICULO NÃO SE ENCONTRAVA, SENDO QUE A MESMA FOI SUBTRAÍDA, A EQUIPE REALIZOU BUSCAS NO INTUITO DE LOCALIZAR O POSSÍVEL OBJETO UTILIZADO PARA CEIFAR A VIDA DA VITIMA, POREM NÃO OBTIVEMOS EXITO, A EQUIPE DE POLICIAIS CIVIS RECOLHERAM UM LITRO DE AGUARDENTE (PINGA) NO LOCAL DO FATO, SENDO QUE ESTE APRESENTAVA ALGUNS VESTÍGIOS E FOI ENCAMINHADO A PERICIA. APÓS TERMINO DO TRABALHO O CORPO FOI LIBERADO E TRANSLADADO PELO AGENTE FUNERÁRIO. O CRIME POSSIVELMENTE FOI COMETIDO ENTRE AS NOITE DO DIA 02/08/2018 A MANHA DO DIA 03/08/2018, FOI COLHIDO INFORMAÇÃO E SEGUNDO A TESTEMUNHA TIAGO NEVES, ESTAVA PASSANDO EM FRENTE AO SITIO POR VOLTA DAS 18:30 DO DIA 02/08/2018 E VIU QUANDO ADENTRARAM AO LOCAL DO FATO (SITIO) DOIS SUSPEITOS SENDO QUE ESTES ESTAVAM DE MOTOCICLETA E SERIAM CUNHADO E PADRASTO DA PESSOA DE JEAN (MORADOR DO GRILO DA FUK COM PASSAGENS PELA POLICIA).</t>
  </si>
  <si>
    <t>THIAGO DE JESUS SIQUEIRA</t>
  </si>
  <si>
    <t>2018.244358</t>
  </si>
  <si>
    <t>JOAO GABRIEL ARAUJO DE LIMA</t>
  </si>
  <si>
    <t>NESTA DATA E HORA ACIMA MENCIONADA, ESTA EQUIPE DE PLANTÃO RECEBEU VIA TELEFONE A INFORMAÇÃO DA POLICIA MILITAR, QUE NO ENDEREÇO ACIMA EM MENCIONADO, HAVIA ACONTECIDO UM HOMICÍDIO. QUE DIANTE DAS INFORMAÇÕES, ACIONAMOS A POLITEC E IML, E DE IMEDIATO DESLOCAMOS PARA O ENDEREÇO CITADO, ONDE ENCONTRAMOS A VITIMA QUALIFICADA ACIMA, CAÍDA AO SOLO COM PARTE DO CORPO DENTRO DA ÁGUA, E COM ALGUMAS PERFURAÇÕES PELO CORPO, POSSIVELMENTE DE ARMA BRANCA, E COM UM GRANDE CORTE NO PESCOÇO. QUE APOS O PERITO CRIMINAL, REALIZAR O LEVAMENTO DO LOCAL DO CRIME, O CORPO FOI LIBERADO PARA O IML LOCAL.</t>
  </si>
  <si>
    <t>2018.244719/2018.244682</t>
  </si>
  <si>
    <t>RUBENS RODRIGUES PEREIRA</t>
  </si>
  <si>
    <t>RES NILCE PAES BARRETO</t>
  </si>
  <si>
    <t>A GUARNIÇÃO DA VTR 9109 FOI ACIONADA VIA CIOSP PARA DESLOCAR NA RUA G DO BAIRRO NILCE PAES BARRETOS E ATENDER OCORRÊNCIA DE DISPARO DE ARMA DE FOGO. AO CHEGAR NO LOCAL HAVIA UMA VITIMA NO SOLO ATINGIDO POR DOIS DISPAROS NA FACE E UMA PERFURAÇÃO DE FACA NA REGIÃO DO TORAX, O SAMU JÁ SE ENCONTRAVA PRESENTE E TAMBÉM INFORMOU A GUARNIÇÃO SOB A CONTATAÇÃO DO ÓBITO. NO LOCAL HAVIA UMA TESTEMUNHA DO FATO ONDE FOI INDAGADA SOBRE O QUE HAVIA OCORRIDO, A MESMA INFORMOU QUE A VITIMA ERA SEU EX MARIDO E QUE CHEGOU PELO LOCAL BASTANTE APREENSIVO DIZENDO PARA ELA TIRA-LO DO LOCAL POIS ALGUÉM O ESTAVA SEGUINDO. NESSE MOMENTO CHEGOU UM HOMEM E EFETUOU OS DISPAROS E O ESFAQUEOU. DIANTE DOS FATOS A GUARNIÇÃO DESLOCOU A CENTRAL DE FLAGRANTES PARA REGISTRO DO BOLETIM DE OCORRÊNCIA.</t>
  </si>
  <si>
    <t>2018.244724</t>
  </si>
  <si>
    <t>FERNANDO DOS SANTOS MAXIMINIANO</t>
  </si>
  <si>
    <t>FOMOS INFORMADOS VIA FONE 190 DE QUE HAVIA UM HOMEM VITIMA DE DISPAROS DE ARMA DE FOGO, ONDE A TESTEMUNHA TERIA OUVIDOS BARULHO DE DISPAROS QUE HAVIA UM HOMEM CAÍDO AO SOLO. DE IMEDIATO DESLOCAMOS ATÉ O LOCAL DO FATO ONDE DEPARAMOS COM A VÍTIMA CAÍDA AO SOLO. QUE LOGO EM SEGUIDA CHAGOU NO LOCAL UMA EQUIPE DO CORPO DE BOMBEIROS E CONSTATOU LEVES SINAIS VITAIS NA VÍTIMA, QUE FOI SOCORRIDO PELA EQUIPE DE RESGATE DO CORPO DE BOMBEIROS ATÉ O HOSPITAL MUNICIPAL, NO QUAL JÁ DEU ENTRADA NO BOX DE EMERGÊNCIA SEM SINAIS VITAIS, SEGUNDO MEDICO DE PLANTÃO. SEGUNDO EQUIPE MÉDICA DE PLANTÃO DO HOSPITAL MUNICIPAL A VITIMA TINHA UM CORTE NA ALTURA DO OLHO ESQUERDO E UM AFUNDAMENTO NO CRÂNIO ACIMA DO OLHO ESQUERDO. SEGUNDO RELATOS DA REFERIDA TESTEMUNHA, ESTE ESTAVA NUM BAR PRÓXIMO DO LOCAL DO FATO, ONDE AVISTOU UM GRUPO DE PESSOAS DE DESENTENDENDO, QUE EM SEGUIDA AVISTOU A VITIMA CORRENDO E ALGUMAS PESSOAS INDO ATRÁS E QUE O COMUNICANTE OUVIU DISPAROS DE ARMA DE FOGO E A VITIMA CAINDO AO SOLO LOGO EM SEGUIDA. QUE O COMUNICANTE NÃO SOUBE IDENTIFICAR AS PESSOAS ENVOLVIDAS NO HOMICÍDIO CONTRA A VÍTIMA. DIANTE DISSO FOI INFORMADO O INVESTIGADOR EDSON DA DPJC LOCAL PARA OS PROCEDIMENTOS DE PRAXE.</t>
  </si>
  <si>
    <t>2018.246386</t>
  </si>
  <si>
    <t>LUIZ CARLOS SOUZA SILVA</t>
  </si>
  <si>
    <t>SETOR DE SERVIÇO</t>
  </si>
  <si>
    <t>POR VOLTA DAS 08H50MIN A POLÍCIA MILITAR FOI SOLICITADA VIA 190, POIS ACABARA DE OCORRER UM ROUBO NA MADEIREIRA DELTA INDÚSTRIA E COMÉRCIO DE MADEIRA E QUE OS DOIS SUSPEITOS HAVIAM EVADIDO DO LOCAL EM UMA TITAN VERMELHA. DE IMEDIATO FOI ACIONADO AS EQUIPES DE FORÇA TÁTICA E O GRUPAMENTO DE MOTO PATRULHAMENTO, QUE INICIARAM AS BUSCAS PELOS BAIRROS PADRE DUÍLIO E PALMITEIRA. A GUARNIÇÃO COMANDADA PELO SARGENTO CATARINO FOI AO LOCAL E O SENHOR PAULO ROGÉRIO JACOMEL DENEGATE INFORMOU QUE ESTAVA REALIZANDO O PAGAMENTO DOS FUNCIONÁRIOS QUANDO UM INFRATOR (POSTERIORMENTE IDENTIFICADO COMO LUIZ CARLOS SOUZA SILVA) ENTROU SEGURANDO SUA FUNCIONÁRIA PELO BRAÇO E APONTANDO A ARMA PARA ELA. O INFRATOR JOGOU UMA MOCHILA E PEDIU QUE COLOCASSE O DINHEIRO DENTRO. POSTERIORMENTE PEDIU PARA QUE OS TRÊS DEITASSEM NO CHÃO E ABRIU UMA GAVETA, LOGO EM SEGUIDA SAINDO DA SALA. RELATA O SENHOR IVO GABARDO QUE ESTAVA NA ÁREA DO ESCRITÓRIO DA MADEIREIRA DELTA COM OUTROS DOIS FUNCIONÁRIOS QUANDO DOIS INFRATORES CHEGARAM A PÉ, CADA UM COM UM REVOLVER, E MANDANDO-OS DEITAR NO CHÃO. QUE UM ENTROU E O OUTRO PERMANECEU DO LADO DE FORA (POSTERIORMENTE IDENTIFICADO COMO SAMUEL LIMA OLIVEIRA). O INFRATOR QUE HAVIA ENTRADO, LUIZ CARLOS SOUZA SILVA, SAIU E JUNTAMENTE COM SAMUEL EMPREENDERAM FUGA E ENQUANTO CORRIAM EFETUARAM CERCA DE DOIS DISPAROS, SENDO QUE UM DESSES ACERTOU A LANTERNA DA MOTOCICLETA DE UM FUNCIONÁRIO. FOI INFORMADO QUE ENTRE OS MATERIAIS ROUBADOS HAVIA UM APARELHO DE CELULAR QUE POSSUÍA RASTREADOR, SENDO POSSÍVEL VER A LOCALIZAÇÃO DOS INFRATORES. DE IMEDIATO AS GUARNIÇÕES DESLOCARAM PARA O PONTO INDICADO NO LOCALIZADOR E INICIARAM O CERCO. DURANTE O DESLOCAMENTO PELA AVENIDA JK A GUARNIÇÃO DO MOTO PATRULHAMENTO, COMPOSTA PELOS POLICIAIS AQUI APONTADOS COMO SUSPEITOS, VISUALIZOU DOIS INDIVÍDUOS, COM CAPACETE NA MÃO, UM DOS DOIS COM UMA MOCHILA NA MÃO, SAÍREM DE UMA MECÂNICA EM SITUAÇÃO SUSPEITA E ENTRAREM EM UM FIAT UNO DE COR PRETA QUE ESTAVA PARADO E INICIOU DESLOCAMENTO SENTIDO CENTRO APÓS A ENTRADA DA DUPLA. DE IMEDIATO A GUARNIÇÃO INICIOU O ACOMPANHAMENTO COM SINAIS SONOROS E LUMINOSOS. FOI INICIADA A VERBALIZAÇÃO PARA PARAREM PRÓXIMO A EMPRESA TOYOTA, NO ENTANTO O CONDUTOR DO FIAT UNO DESOBEDECEU A ORDEM PARA PARAR E CONTINUOU ANDANDO, SENDO FOI OBSERVADO PELA GUARNIÇÃO DO MOTO PATRULHAMENTO QUE UM DOS SUSPEITOS ESTAVA SENTADO NO BANCO TRASEIRO E ABAIXAVA E LEVANTAVA A CABEÇA MOSTRANDO COMPORTAMENTO SUSPEITO E QUE SÓ PRÓXIMO A EMPRESA SÓ TRATORES O VEÍCULO REDUZIU A VELOCIDADE E OUVIU-SE UM DISPARO DE ARMA DE FOGO, MOMENTO EM QUE A GUARNIÇÃO SOLICITOU APOIO PELO RÁDIO INFORMANDO O DISPARO. QUE ENTÃO REVIDARAM COM ALGUNS DISPAROS, MOMENTO ESTE EM QUE O VEÍCULO PAROU. FOI INICIADA A VERBALIZAÇÃO PARA QUE OS OCUPANTES DO VEÍCULO DESCESSEM, SENDO QUE OS POLICIAIS VERBALIZARAM POR VARIAS VEZES, PORÉM, ALÉM DOS INFRATORES NÃO DESOCUPAREM O CARRO, AINDA OUVIU-SE OUTRO DISPARO VINDO DO VEÍCULO, SENDO NECESSÁRIO ENTÃO QUE A GUARNIÇÃO REALIZASSE OUTROS DISPAROS. SOMENTE ENTÃO OS INFRATORES ABRIRAM A PORTA, MOMENTO EM QUE A GUARNIÇÃO SUSPENDEU OS DISPAROS E INICIOU NOVAMENTE A VERBALIZAÇÃO. O INFRATOR QUE DIRIGIA O VEÍCULO (GENIVALDO ALMEIDA) E O PASSAGEIRO DA FRENTE (SAMUEL LIMA OLIVEIRA) SAÍRAM DO VEÍCULO E, OBEDECENDO A ORDEM, DEITARAM NA CALÇADA. O TERCEIRO INFRATOR (LUIZ CARLOS SOUZA SILVA) NÃO DESCEU DO VEÍCULO, SENDO POSSÍVEL OBSERVAR QUE O MESMO QUE ESTAVA APARENTEMENTE EM ÓBITO NO BANCO TRASEIRO. NESTE MOMENTO OUTRAS GUARNIÇÕES CHEGARAM NO LOCAL, AJUDANDO A ISOLAR E PRESERVAR O LOCAL DOS FATOS. FOI ACIONADA A EQUIPE DO SAMU E CONCOMITANTEMENTE OS INFRATORES FORAM REVISTADOS E ALGEMADOS. A TENENTE PM ANA DIMÉDICE, OFICIAL DE DIA, SE FEZ PRESENTE NO LOCAL SENDO INFORMADA DOS FATOS. O MÉDICO PLANTONISTA DO SAMU ATESTOU O ÓBITO DO SUSPEITO QUE ESTAVA NO BANCO TRASEIRO, SENDO ACIONADA A POLÍCIA JUDICIÁRIA CIVIL E A POLITEC. (CONTINUA NO CAMPO PROVIDÊNCIAS).</t>
  </si>
  <si>
    <t>2018.244701</t>
  </si>
  <si>
    <t>BRUNO PHELLIPE MAGALHAES KEMMERICH</t>
  </si>
  <si>
    <t>QUE ESTA GU PM FOI ACIONADA VIA 190 BO PM PARA ATENDER UMA OCORRÊNCIA DE UM POSSÍVEL HOMICÍDIO, QUE DE IMEDIATO ESTA GU PM CHEGOU NO LOCAL E ENCONTROU A VITIMA DENTRO DO VEÍCULO, LOGO EM SEGUIDA A GU BM CHEGOU NO LOCAL E FEZ O ATENDIMENTO ENCAMINHANDO A VITIMA AO HRCOL, QUE ESTA GU PM ISOLOU O LOCAL, INFORMANDO O PLANTONISTA DA POLICIA CIVIL INVESTIGADOR MANOEL SOBRE O OCORRIDO, QUE FORAM COLHIDOS OS MATERIAIS RELACIONADO NESTE BO PM, QUE POSTERIORMENTE ESTA GU PM SE FEZ PRESENTE NO HRCOL, ONDE FOMOS INFORMADOS PELA EQUIPE MÉDICA DE PLANTÃO QUE A VITIMA VEIO A ÓBITO, NÃO RESISTINDO AOS DISPAROS. QUE ESTA GU PM AINDA RELATA QUE NÃO CONSEGUIU COLHER RELATOS DE NENHUMA TESTEMUNHA, POIS NO LOCAL NINGUÉM DISSE TER VISTO O OCORRIDO, DIANTE DO FATO E DAS INFORMAÇÕES COLHIDAS, ESTA GU PM CONFECCIONOU O PRESENTE BO PM E POSTERIORMENTE ENCAMINHOU AO DPJC LOCAL PARA PROVIDENCIAS CABÍVEIS E NECESSÁRIAS A SEREM TOMADAS.</t>
  </si>
  <si>
    <t>2018.244725</t>
  </si>
  <si>
    <t>N.I. 029</t>
  </si>
  <si>
    <t>FOI INFORMADO A CENTRAL DE OPERAÇÕES PELO CORPO DE BOMBEIROS LOCAL QUE HAVIA UM CIDADÃO ESFAQUEADO EM UM BAR (BAR DA DONA MARCIA) AO LADO DA LANCHONETE DENOMINADA COMO NEGUINHO DO CALDO; DE IMEDIATO ESTA GUPM E APOIO PROSSEGUIRAM AO LOCAL DO OCORRIDO. ONDE CONSTATAMOS A VERACIDADE DA INFORMAÇÃO, ONDE O CORPO DE BOMBEIROS JÁ SE ENCONTRAVA; ATO CONTINUO EM ENTREVISTA COM CIDADÃOS NO LOCAL, FOI INDICADO O SUSPEITO EM TELA COMO AUTOR DA TENTATIVA DE HOMICÍDIO, ONDE APÓS BREVE CONVERSA COM ESTE, ELE CONFIRMOU A AUTORIA DO FATO DIZENDO QUE SE SENTIU AMEAÇADO PELA VÍTIMA NA LANCHONETE NEGUINHO DO CALDO E POR ISSO DESFERIU VARIAS FACADAS CONTRA VÍTIMA (DISSE QUE APROXIMADAMENTE 3), E QUE JOGOU A FACA (OBJETO UTILIZADO) EM LOCAL NÃO SABIDO. DIANTE DO EXPOSTO FOI DADO VOZ DE PRISÃO AO MESMO, LIDO SEUS DIREITOS GARANTIDOS POR LEI, E POSTERIORMENTE FEITO O SEU ENCAMINHAMENTO A DEL. POL. COM LESÕES ANTIGAS EM SUAS PERNAS (ESQUERDA E DIREITA), OCASIONADAS SEGUNDO ESTE PELA CONVIVENTE DA VÍTIMA (EX AMASIA DO SUSPEITO {ALESSANDRA DE TAL}) A APROXIMADAMENTE 15 DIAS, E EM SUA COSTA REGIÃO POSTERIOR MEDIAL UMA QUEIMADURA QUE O MESMO RELATOU TER CAIDO SOBRE UMA CHURRASQUEIRA DURANTE O ATO COMETIDO, . CABE RESSALTAR QUE FOI NECESSÁRIO O USO DE ALGEMAS FINS SALVAGUARDAR A INTEGRIDADE FÍSICA DO SUSPEITO E DESTA GUPM. CABE RESSALTAR QUE A VITIMA FOI A ÓBITO NO PSHR, QUE NÃO HÁ IDENTIFICAÇÃO DESTE E QUE FOI ENCONTRADO PELA EQUIPE MÉDICA UMA PORÇÃO ANÁLOGA A MACONHA NO BOLÇO DESTE, DEVIDAMENTE ENCAMINHADA A DEL. POL. NO MAIS, BOPM CONFECCIONADO, VALIDADO E ENVIADO ON LINE A DEL. POL. DE ALTA FLORESTA MT.</t>
  </si>
  <si>
    <t>2018.244810</t>
  </si>
  <si>
    <t>LEANDRO COSTA VENANCIO</t>
  </si>
  <si>
    <t>NESTA DATA ESTANDO DE PLANTÃO NESTA DELEGACIA DE POLÍCIA OS PLANTONISTAS INVESTIGADORES SANDRA E ILDO RECEBERAM UMA LIGAÇÃO DO CORPO DE BOMBEIROS INFORMANDO DE UM HOMICÍDIO OCORRIDO NUMA CHÁCARA NA RUA CONSTANTINA NÚMERO 2195 BAIRRO RIO VERDE, QUE COMPARECEMOS NO LOCAL E CONSTATAMOS A VERACIDADE DO FATO, O CORPO ESTAVA LOCALIZADO NA VARANDA DO IMÓVEL, QUE CONVERSAMOS COM O MORADOR DO IMÓVEL SR. ALCIDES E COM SEU FILHO SR. MOACIR QUE MORA NAS IMEDIAÇÕES, QUE O SR. ALCIDES RELATOU QUE JÁ ESTAVA RECOLHIDO JUNTAMENTE COM SUA ESPOSA QUANDO POR VOLTA DAS 21:00 HS ESCUTOU O CACHORRO LATIR INSISTENTEMENTE QUE OLHOU PELA JANELA VENEZIANA E VIU QUE RAPAZ APARENTEMENTE BÊBADO DEITADO NA ÁREA DA VARANDA QUE CHAMOU O RAPAZ MAS NÃO FALAVA COISA COM COISA, QUE ENTÃO LIGOU PARA SEU FILHO MOACIR E RELATOU O FATO, QUE FILHO NÃO ESTAVA EM CASA NAQUELE MOMENTO E QUANDO RETORNOU POR VOLTA DAS 22:00 HS E VERIFICOU QUE O RAPAZ AINDA ESTAVA NO LOCAL E VERBALIZAVA SEM NEXO QUE ENTÃO LIGOU PARA O BOMBEIRO E INFORMOU QUE HAVIA UM HOMEM DEITADO NA VARANDA DA CASA DE SEUS PAIS APARENTEMENTE BÊBADO E MACHUCADO, QUE OS BOMBEIROS ORIENTARAM A LIGAR PARA A POLÍCIA MILITAR, QUE MOACIR LIGOU PARA A PM E INFORMARAM QUE NAQUELE MOMENTO NÃO HAVIA NENHUMA VIATURA DISPONÍVEL TENDO EM VISTA A DEMANDA DA EXPOLUCAS. QUE ENTÃO FORAM DORMIR E NESTA MANHÃ CONSTATARAM QUE O RAPAZ CONTINUAVA DEITADO NA VARANDA, QUE ENTÃO LIGARAM NOVAMENTE PARA O CORPO DE BOMBEIROS QUE COMPARECERAM NO LOCAL E CONSTATARAM O ÓBITO. QUE OS MORADORES NÃO CONHECEM A VÍTIMA E ESTA NÃO PORTAVA DOCUMENTOS PESSOAIS APENAS UMA QUANTIA EM DINHEIRO, QUE ENQUANTO LAVRAVA-SE O PRESENTE BOLETIM DE OCORRÊNCIA COMPARECEU NESTA DELEGACIA O SR. LEODIR VENANCIO PROCURANDO PELO FILHO QUE NÃO HAVIA RETORNADO PARA CASA, QUE LEODIR PASSOU AS CARACTERÍSTICAS FÍSICAS DE SEU FILHO QUE ERAM COMPATÍVEIS COM AS DA VÍTIMA, QUE ENTÃO FOI APRESENTADO A FOTO DA VÍTIMA E LEODIR RECONHECEU SEM DÚVIDAS SEU FILHO LEANDRO COSTA VENÂNCIO. LEODIR DISSE QUE O FILHO VEIO MORAR NESTA CIDADE A APROXIMADAMENTE DOIS MESES, QUE TRABALHAVA NUM OFICINA E ERA USUÁRIO DE DROGAS, QUE NÃO TEM CONHECIMENTO QUE SEU FILHO TIVESSE DESAFETOS NESTA CIDADE E NÃO TEM INDICAÇÃO NENHUMA DE QUEM PODE TER FEITO ISSO COM ELE, QUE FIZEMOS BUSCA NAS IMEDIAÇÕES A FIM DE ENCONTRAR O INSTRUMENTO UTILIZADO PARA DAR CABO NA VIDA DA VÍTIMA MAS NÃO OBTIVEMOS ÊXITO. DIANTE DO FATO REGISTRA-SE O PRESENTE BOLETIM DE OCORRÊNCIA E ENCAMINHA A AUTORIDADE POLICIAL.</t>
  </si>
  <si>
    <t>2018.244842</t>
  </si>
  <si>
    <t>FABIANO GERMANO PEREIRA DA SILVA</t>
  </si>
  <si>
    <t>FOMOS INFORMANDO ANONIMAMENTE VIA FONE 190 EMERGÊNCIA, QUE NO BARRACÃO DO GINÁSIO DE ESPORTE AO LADO DA 34ª CIRETRAN DE COLIDER/MT, HAVIA UM PESSOA QUE POSSIVELMENTE ESTAVA MORTA, QUE A GUPM DESLOCOU E SE FEZ PRESENTE NO LOCAL DO FATO E LOCALIZOU O CORPO DA VITIMA CAÍDO AO SOLO PRÓXIMO DA ARQUIBANCADA, JÁ SEM VIDA, COM UMA CINTA AMARRADA NO PESCOÇO ENFORCANDO, QUE POSSIVELMENTE USADA PARA TIRA A VIDA DA VITIMA POR OUTRO INDIVIDUO NÃO IDENTIFICADO, ONDE HAVIA UM INDIVIDUO COM O NOME ANTONIO FELIPE FERNANDES FILHO, DEITADO DORMINDO NA ARQUIBANCADA, A UMA DISTANCIA DE APROXIMADAMENTE 08 METROS DO CORPO DA VITIMA, QUE FOI ACORDADO PELA GUPM E FOI INDAGADO, SOBRE O QUE HAVIA OCORRIDO OU SER PRESENCIOU ALGUMA COISA RELATIVA A MORTE DA VITIMA NAQUELE LOCAL, O MESMO INFORMOU QUE NÃO VIU NADA, ONDE FALOU ESTAVA NA LANCHONETE ANGELONI E QUE FICOU ATÉ O FECHAMENTO E POSTERIOR FOI PARA TERMINAL RODOVIÁRIO E POR VOLTA DAS 04 HORAS DA MANHÃ FOI DORMIR, COMO ERA DE COSTUME FOI PARA BARRACÃO DO GINÁSIO DE ESPORTE, NA HORA DA CHEGADA NO LOCAL NÃO VIU NADA E NEM O CORPO DA VITIMA. DIANTE FATO OCORRIDO FOI ISOLADO O LOCAL DO CRIME E SOLICITADO A PRESENÇA DA PJC DE COLIDER/MT, ONDE O INVESTIGADOR DE POLICIA CIVIL EMANUEL SE FEZ PRESENTE NO LOCAL O QUAL FICOU RESPONSÁVEL PELO LOCAL DO CRIME ATÉ A CHEGADA DA EQUIPE DA POLITEC DE SINOP/MT. QUE DIANTE DO FATO FOI CONFECCIONADO PRESENTE BO PM E ENCAMINHADO O SR ANTÔNIO FELIPE FERNANDES FILHO, SEM LESÕES CORPORAIS, PARA AVERIGUAÇÃO DA AUTORIDADE POLICIAL POR ESTA NO LOCAL DO CRIME.</t>
  </si>
  <si>
    <t>2018.245128</t>
  </si>
  <si>
    <t>KLINGER CAMPELLO DA SILVA</t>
  </si>
  <si>
    <t>NA DATA E HORÁRIO MENCIONADOS FOMOS COMUNICADOS PELA POLÍCIA MILITAR DE COMODORO QUE UMA PESSOA TINHA ACABADO DE COMUNICAR UM HOMICIDIO E QUE A GUARNIÇÃO PM ESTAVA SAINDO PARA ATENDER ESTA OCORRÊNCIA. QUE FOI ACIONADO A EQUIPE DE SOBREAVISO DA DELEGACIA DE POLICIA CIVIL DE COMODORO QUE COMPARECEU NO LOCAL E CONSTATOU O FATO. QUE A VITIMA SE TRATAVA DE KLINGER CAMPELLO DA SILVA E QUE ELE FOI ALVEJADO POR VARIOS DISPAROS DE ARMA DE FOGO E JÁ SE ENCONTRAVA EM ÓBITO NO LOCAL. QUE A EQUIPE DE SOBREAVISO DA POLÍCIA CIVIL PRESERVOU O LOCAL ATÉ A CHEGADA DOS PERITOS CRIMINAIS. QUE A FUNERÁRIA DE PLANTÃO E O PERITO LEGISTA FORAM COMUNICADOS DO FATO.</t>
  </si>
  <si>
    <t>2018.246367</t>
  </si>
  <si>
    <t>MARIA TEREZA DA SILVA MARTINS</t>
  </si>
  <si>
    <t>CHAPADA DOS GUIMARAES</t>
  </si>
  <si>
    <t>A EQUIPE DE PLANTÃO DESTA DELEGACIA ESPECIALIZADA FOI ACIONADA VIA CIOSP PARA ATENDIMENTO DE OCORRÊNCIA DE LIBERAÇÃO DE CADÁVER NO PRONTO SOCORRO MUNICIPAL DE CUIABÁ. QUE DILIGENCIARAM ATÉ ÀQUELA UNIDADE DE SAÚDE ONDE CONSTATARAM A VERACIDADE DA OCORRÊNCIA E CONFORME O BOLETIM DE ATENDIMENTO A VÍTIMA DEU ENTRADA NO DIA 30/07/2018, ENCAMINHADA E TRANSFERIDA PELO SAMU DE CHAPADA DOS GUIMARÃES, COM QUEIMADURA DE TERCEIRO GRAU. EM CONVERSA COM FAMILIARES ESTES RELATARAM QUE A VÍTIMA É MORADORA DA ZONA RURAL DA COMARCA DE CHAPADA DOS GUIMARÃES, E NO DIA 30/07/2018 ENTROU EM DISCUSSÃO COM O SUSPEITO, QUE É SEU GENRO, POSTERIORMENTE SENDO AGREDIDA FISICAMENTE PELO MESMO E QUANDO A VÍTIMA TENTOU SE RETIRAR DO LOCAL O SUSPEITO ATEOU FOGO EM SEU VEÍCULO. QUE O SUSPEITO JÁ HAVIA JOGADO ALGUM TIPO DE COMBUSTÍVEL NO VEÍCULO, PORÉM A VÍTIMA NÃO HAVIA PERCEBIDO. QUE A VÍTIMA FOI IMEDIATAMENTE SOCORRIDA ATÉ AO HOSPITAL DE CHAPADA DOS GUIMARÃES E POSTERIORMENTE FOI ENCAMINHADA ATÉ AO PSM DE CUIABÁ, DANDO ENTRADA NO MESMO DIA E VEIO A ÓBITO NESTA DATA. QUE O FATO FOI REGISTRADO ATRAVÉS DO BOLETIM DE OCORRÊNCIA Nº 2018.238984, EM ANEXO. NADA MAIS DECLAROU.</t>
  </si>
  <si>
    <t>2018.246671</t>
  </si>
  <si>
    <t>FABIANO LARANJA ORLANDO</t>
  </si>
  <si>
    <t>ESTANDO DE PLANTÃO NESTA DATA RECEBEMOS A INFORMAÇÃO DE UM HOMICÍDIO QUE OCORRERA EM UMA PROPRIEDADE RURAL PRÓXIMO AO DISTRITO DE VILA CARDOSO; QUE DIANTE DA INFORMAÇÃO A EQUIPE DE POLICIAIS SE DESLOCOU ATÉ O LOCAL E CONSTATOU A VERACIDADE DO FATO; SENDO QUE A VÍTIMA A PESSOA DE FABIANO LARANJA ORLANDO FOI ALVEJADO COM CERCA DE 09 DISPAROS DE ARMA DE FOGO CALIBRE 380 NO SÍTIO NOVA ALIANÇA; QUE SEGUNDO UMA TESTEMUNHA A PESSOA DE FLÁVIO HENRIQUE DE FREITAS NAQUELA MANHÃ SAIU COM A VÍTIMA PARA TRABALHAR O GADO NESTE SÍTIO; QUE A TESTEMUNHA VIU UMA PESSOA DO SEXO MASCULINO PILOTANDO UMA MOTOCICLETA PRETA PELA ESTRADA EM DIREÇÃO Á ELES; QUE NESTE MOMENTO A TESTEMUNHA DISSE A VÍTIMA SOBRE A APROXIMAÇÃO DESSA PESSOA EM DIREÇÃO A ELES, MAS ESTES NÃO DERAM IMPORTÂNCIA AO FATO E SAIU DE PERTO DESTA MONTANDO EM SEU CAVALO EM DIREÇÃO A UMA OUTRA ENVERNADA DE PASTO COM INTUITO DE VER OUTROS REBANHOS DE GADO, SENDO QUE A VÍTIMA FICOU PARA TRÁS E FOI ATÉ A PESSOA DA MOTO A BEIRA DA ESTRADA ONDE TIVERAM UMA CONVERSA POR UM DETERMINADO TEMPO; QUE SEGUNDO A TESTEMUNHA COMO ESTAVA A CERCA DE APROXIMADAMENTE UNS 300 METROS OUVIU VÁRIOS DISPAROS DE ARMA DE FOGO; QUE A TESTEMUNHA CORREU ATÉ ONDE A VÍTIMA ESTAVA E SE DEPAROU COM ESTA CAÍDO NO CHÃO JÁ SEM VIDA, QUANDO OLHOU PARA ESTRADA SÓ VERIFICOU O SUSPEITO FUGINDO DE MOTO SENTIDO O ASSENTAMENTO CONHECIDO POR APROARA; QUE A TESTEMUNHA RAPIDAMENTE PROCUROU AJUDA POR MORADORES DA REGIÃO; QUE A POLITEC FEZ-SE PRESENTE NO LOCAL DO CRIME, ONDE ENCONTRARAM VÁRIOS PROJÉTEIS DE CALIBRE 380 NO LOCAL; MEDIANTE O FATO REGISTRA-SE O BO PARA AS MEDIDAS QUE O CASO REQUER.</t>
  </si>
  <si>
    <t>2018.248120</t>
  </si>
  <si>
    <t>PAULO HENRIQUE DE TAL</t>
  </si>
  <si>
    <t>PONTE BRANCA</t>
  </si>
  <si>
    <t>FOMOS SOLICITADOS VIA FONE PELO SENHOR RONALDO ADRIANO GUILHERME ALVES, QUE É PROPRIETÁRIO DO VEÍCULO CG TITAN, ANO 2004, DE COR AZUL, PLACAS JZT-9815, QUE FORA FURTADA NA MADRUGADA DO DIA 06/08/2018 E SEGUNDO INFORMAÇÕES O PAULO HENRIQUE SERIA O AUTOR DO FURTO. NESTA DATA NOS INFORMOU QUE FICOU SABENDO QUE SUA MOTOCICLETA FORA VISTA NA RESIDENCIA DO JOSE MARIA, DIANTE DESSA INFORMAÇÃO DESLOCAMOS ATE O LOCAL E AO INDAGARMOS O JOSE MARIA O MESMO NOS INFORMOU QUE QUEM ESTARIA NA REFERIDA MOTOCICLETA SERIA O WANDERLEY RODRIGUES DA SILVA QUE É EX CUNHADO DO PAULO HENRIQUE. DIANTE DESSA INFORMAÇÃO SAÍMOS EM DILIGENCIAS PELAS RUAS DA CIDADE E CHÁCARAS NAS PROXIMIDADES POREM NÃO LOCALIZAMOS NADA, JÁ FINALIZANDO AS DILIGENCIA LOCALIZAMOS A RESIDENCIA DO WANDERLEY E AO CHEGARMOS NO LOCAL ENCONTRAMOS A PORTA ENCOSTADA E TUDO ESCURO, COM O APOIO DE UMA LANTERNA VISUALIZAMOS MUITO SANGUE PELA CASA DANDO A ENTENDER QUE AQUELE LOCAL PODERIA TER SIDO PALCO DE UM CRIME, FOI LOCALIZADA TAMBÉM DENTRO DO BANHEIRO O REFERIDO VEÍCULO FURTADO. DIANTE DESSA POSSIBILIDADE DE ALI TER HAVIDO UM CRIME E COM A POSSIBILIDADE DE O WANDERLEY SER O SUSPEITO FOI QUE LEMBRAMOS QUE MAIS CEDO DA NOITE DESTA MESMA DATA AO DESLOCARMOS PELA RODOVIA MT 100 PRÓXIMO DO KM 02 SENTIDO A CIDADE DE RIBEIRÃOZINHO AVISTAMOS O WANDERLEY AS MARGENS DA RODOVIA, COMO NAQUELE MOMENTO NÃO HAVIA NENHUMA SUSPEIÇÃO NÃO LIGAMOS PARA ESTA VISUALIZAÇÃO, POREM DIANTE DESSE NOVO FATO DESLOCAMOS EM DILIGENCIA ATÉ O REFERIDO LOCAL E APÓS ALGUNS MINUTOS DE PROCURA POR ALGUM VESTÍGIO DO QUE O WANDERLEY PODERIA ESTAR FAZENDO NAQUELE LOCAL, LOCALIZAMOS UM HOMEM JÁ SEM VIDA AMARRADO PELOS PÉS E MÃOS, COM SANGRAMENTO NA BOCA, NARIZ E OUVIDOS, APARENTANDO SER O TAL DE PAULO HENRIQUE EX CUNHADO DE WANDERLEY. QUANDO ESTÁVAMOS TERMINANDO O REFERIDO BOLETIM RECEBEMOS UMA DENÚNCIA ANÔNIMA DE QUE NA RODOVIA GOIANA QUE DÁ ACESSO AO MUNICÍPIO VIZINHO DE DOVERLÂNDIA-GO, TERIA SIDO VISTO UM HOMEM CAMINHANDO A PÉ E SEM CAMISA JÁ ALTAS HORAS DA NOITE. DIANTE DESSA INFORMAÇÃO DESLOCAMOS CERCA DE 08 KM SENTIDO A DOVERLÂNDIA, ONDE ENCONTRAMO O SUSPEITO DEITADO NA PORTA DE UMA CASA EM UMA FAZENDA DE PROPRIEDADE DO SENHOR MIGUEL COIMBRA.</t>
  </si>
  <si>
    <t>2018.250629/2018.250795</t>
  </si>
  <si>
    <t>SAVIO</t>
  </si>
  <si>
    <t>A GU PM FOI ACIONADA A COMPARECER AO LOCAL ACIMA CITADO ONDE SEGUNDO INFORMES HAVIA UMA SITUAÇÃO DE PESSOA ATINGIDA POR DISPARO DE ARMA DE FOGO. CHEGANDO AO LOCAL AVISTAMOS GRANDE AGLOMERAÇÃO DE PESSOAS AO REDOR DA VITIMA, DEITADA AO SOLO E APARENTEMENTE SEM SINAIS VITAIS. FOI FEITO CONTATO COM SAMU, QUE COMPARECEU AO LOCAL E CONFIRMOU OBITO DA VITIMA POR DISPAROS DE ARMA DE FOGO. POSTERIORMENTE FOI FEITO CONTATO COM POLITEC E DHPP, QUE SE FIZERAM PRESENTES AO LOCAL E INFORMARAM QUE A VITIMA SOFREU PERFURAÇÕES POR PROJÉITES DE ARMA DE FOGO NO PESCOÇO E NA CABEÇA. EM CONVERSAS COM MORADORES, ESTES INFORMARAM QUE A VITIMA ERA MORADOR DO BAIRRO VILA SÃO JOÃO, NÃO SABENDO ESPECIFICAR O ENDEREÇO, E QUE PASSAVA A MAIOR PARTE DO TEMPO EM VIAS PUBLICAS COMO MORADOR DE RUA CONHECIDO APENAS PELO NOME "SAVIO". RESSALTA QUE, SEGUNDO AGENTES POLITEC E DHPP, A VITIMA NÃO PORTAVA DOCUMENTOS PESSOAIS. DIANTE DISTO FOI CONFECCIONADO BOLETIM DE OCORRENCIA PARA REGISTRO E DEMAIS PROVIDENCIAS QUE O CASO REQUER.</t>
  </si>
  <si>
    <t>2018.251753/2018.252221</t>
  </si>
  <si>
    <t>ODAIR JOSE DE LIMA</t>
  </si>
  <si>
    <t>NOSSA SRA DO LIVRAMENTO</t>
  </si>
  <si>
    <t>A EQUIPE DA FT COMANDO RECEBEU INFORMAÇÃO DO NÚCLEO DE LIVRAMENTO QUE ESTARIA OCORRENDO UM TIROTEIO NA BR 070 - KM 582, DESLOCAMOS AO LOCAL E AVISTAMOS UMA PESSOA AO SOLO APARENTANDO ESTAR EM ÓBITO POR PERFURAÇÃO DE TIROS, QUE O LOCAL FOI ISOLADO PELA GU (SGT HENRIQUE, SD CONFESSOR E SD SCHNEIDER), SOLICITAMOS O SAMU E DEMAIS ORGÃOS (POLITEC E PJC), EM SEGUIDA A EQUIPE DE FT REALIZOU DILIGÊNCIAS, ONDE DEPARAMOS COM A SENHORA CLÉIA DA SILVA FERREIRA, QUE PASSOU A NOS RELATAR QUE (CONFORME BO 2018-249621) NA DATA DE ONTEM, 09 DE AGOSTO DE 2018, POR VOLTA 18 HORAS QUANDO RETORNAVA DE SEU SERVIÇO FOI ABORDADA POR UM HOMEM ALTO, FORTE E DE COR NEGRA, QUE O REFERIDO LEVOU - A PARA O MATAGAL E ABUSOU SEXUALMENTE DELA. ACRESCENTA QUE, APÓS PRATICAR A VIOLÊNCIA SEXUAL O INDIVÍDUO COMEÇOU PERGUNTAR SOBRE A ARMA QUE TINHA NA RESIDÊNCIA DA VITIMA - CLÉIA, DIZENDO QUE, UM TAL DE "CARLOS" O HAVIA INDICADO E LEVADO ELE ATÉ O LOCAL EM SUA MOTO AZUL. ADEMAIS, CONTINUOU DIZENDO: "- EU QUERO A ARMA POIS IREI PASSAR PARA O AIRTON", A VITIMA NOS INFORMOU QUE O SUSPEITO AINDA PERGUNTOU SOBRE SEU ESPOSO E APÓS TODO ABUSO, O SUSPEITO SAIU LEVANDO A ARMA, GALINHAS E UM FACÃO, PERANTE A SITUAÇÃO ELENCADA A EQUIPE DE FT COMANDO REALIZOU DILIGÊNCIAS E OBTEMOS ÊXITO EM LOCALIZAR OS SUSPEITOS INDICADOS PELA VITIMA, E A VITIMA, ACREDITA QUE ESTES ESTEJAM ENVOLVIDOS NO ASSASSINATO DE SEU ESPOSO, UMA VEZ QUE SEU ESPOSO NO DIA DE HOJE, ANDOU POR TODA REGIÃO DIZENDO QUE IRIA MATAR OS SUSPEITOS (AIRTON E CARLOS). APÓS LOCALIZARMOS OS SUSPEITOS ELES FORAM CONDUZIMOS JUNTAMENTE COM A SRA CLEIA ATÉ A DHPP PARA PRESTAREM MELHORES ESCLARECIMENTOS E DEMAIS PROVIDENCIAS QUE O CASO REQUER SEM LESÕES CORPORAIS.</t>
  </si>
  <si>
    <t>2018.272467</t>
  </si>
  <si>
    <t>CARLOS FERNANDO DOS REIS</t>
  </si>
  <si>
    <t>ESTA EQUIPE FOI ACIONADA VIA CIOSP AS 23H01MIN PARA ATENDER OCORRÊNCIA DE LIBERAÇÃO DE CADÁVER NO PSMC-PRONTO SOCORRO MUNICIPAL DE CUIABÁ. NO LOCAL A VÍTIMA FOI IDENTIFICADA COMO SENDO CARLOS FERNANDO DOS REIS, NOME SOCIAL PAOLA, DE 24 ANOS DE IDADE, COM FERIMENTOS PROVOCADOS POR ARMA BRANCA. DE ACORDO COM FAMILIARES QUE SE ENCONTRAVA NO REFERIDO HOSPITAL NOS DISSE QUE PAOLA TINHA ORIENTAÇÃO SEXUAL HOMOSSEXUAL E IDENTIDADE DE GÊNERO TRAVESTI, QUE A VÍTIMA TERIA TIDO UM RELACIONAMENTO HOMO AFETIVO CERCA DE QUATRO MESES COM O SUSPEITO IDENTIFICADO COMO SENDO SEBASTIÃO FERREIRA DO NASCIMENTO 53 ANOS DE IDADE, SEGUNDO FAMILIARES NO DIA 11/08/2018 POR VOLTAS DAS 16H30MIN HOUVE UM DESENTENDIMENTO ENTRE AMBOS E A VÍTIMA FOI ATINGIDA POR GOLPE DE FACAS PELO SUSPEITO ONDE TERIA LHE PERFURADO O INTESTINO, E TERIA SAÍDO FEZES PELOS ORIFÍCIOS, TENDO VÍTIMA SIDO ENCAMINHADA DE IMEDIATO PARA O PSMC NO QUAL DEU ENTRADA AS 19H09MIN DO DIA 11/08/2018, QUE PRECISOU PASSAR POR CIRURGIA DE COLOSTOMIA, PERMANECENDO INTERNADA E NÃO RESISTIU VINDO A ÓBITO AS 21H42MIN DO DIA 29/08/2018. OS FAMILIARES ACRESCENTARAM QUE A VÍTIMA POSSUÍA PROBLEMA MENTAL NÃO SABENDO PRECISAR AO CERTO QUAL PATOLOGIA. TERMINO DA OCORRÊNCIA AS 00H28MIN DO DIA 30/08/2018.</t>
  </si>
  <si>
    <t>2018.252455</t>
  </si>
  <si>
    <t>JOÃO MARCELO DOURADO COSTA LIMA</t>
  </si>
  <si>
    <t>FOMOS ACIONADOS PELA POLICIA MILITAR QUE HAVIA UMA VITIMA DE HOMICIDO NA RUA SÃO FRANCISCO DE ASSIS, N.º 748, BAIRRO NOVOS CAMPOS, SORRISO/MT EM FRENTE AO CLUBE CHAVE DE OURO, ENTÃO OS POLICIAIS CIVIS EDILSON E ROBERTO SE DESLOCARAM ATÉ O LOCAL DOS FATOS E LÁ CHEGANDO A VITIMA JÁ ESTAVA SEM VIDA, PRESERVAMOS O LOCAL E ACIONAMOS A PERICIA TÉCNICA, ATRAVÉS DA PERITA ALINE QUE SE FEZ PRESENTE E FEZ A PERICIA NO LOCAL DO CRIME. AS INFORMAÇÕES COLHIDAS NO LOCAL, A VITIMA É QUE A VITIMA ESTAVA DENTRO DO CLUBE E COMEÇOU UMA DISCUSSÃO COM UMA MULHER E JÁ LÁ NA FRENTE DO CLUBE TENTOU AGREDIR ESSA MULHER QUE POSSIVELMENTE ESTIVESSE FICANDO COM ELE, ENTÃO NESTE MOMENTO TRÊS ELEMENTOS INTERVIRAM NA BRIGA E COMEÇARAM A AGREDIR A VITIMA COM CHUTES E SOCOS, A VITIMA JÁ CAINDO NO CHÃO UM QUARTO ELEMENTO APARECEU DO NADA E DISPAROU DIVERSAS VEZES CONTRA A VITIMA, QUE FICOU CAÍDO JÁ SEM VIDA. CONFORME FOI OBSERVADO A VITIMA ESTAVA COM PELO MENOS 6 (SEIS) PERFURAÇÕES NA CABEÇA E PESCOÇO. FIZEMOS DIVERSAS DILIGÊNCIAS NO INTUITO DE LOCALIZAR E PRENDER OS SUSPEITOS, MAS NÃO OBTIVEMOS ÊXITO.</t>
  </si>
  <si>
    <t>2018.252718</t>
  </si>
  <si>
    <t>PEDRO DA SILVA</t>
  </si>
  <si>
    <t>PARQUE NOVA ERA</t>
  </si>
  <si>
    <t>INFORMO QUE ESTANDO DE PLANTAO NESTA DELPOL POR VOLTA DAS 17:30 HORAS, FUI INFORMADO PELO POLICIAL MILITAR DE PLANTAO. QUE HAVIA UM PESSOA EM OBITO PROXIMO AO ESTANDE DE TIRO DO EXERCITO. E QUE JA HAVIA UM GU PM NO LOCAL. DIANTE DISSO ACIONEI A PERICIA MEDICA. E DESLOCAMOS AO LOCAL DO FATO ONDE DEPARAMOS COM O CORPO CAIDO NO CHAO. O LOCAL E UMA FAZENDA QUE DA ESTRADA ATE ONDE O CORPO TAVA CAIDO TEM APROXIMADAMENTE UNS TREZENTOS METROS. E NESSE TRAJETO TINHA MARCAS DE SANGUE NAO CHAO. NO LOCAL SE ENCONTRAVA O PROPRIETARIO DA FAZENDA SENHOR GERALDO PEREIRA ROCHA. QUE ENCONTROU O CORPO. ELE NOS INFORMOU QUE POR VOLTA DAS 16:40 HORAS. FOI CORRER O PASTO E DEPAROU COM O CORPO. EM SEGUIDA CHAMOU SEU FILHO QUE ACIONOU A POLICIA MILITAR. OBS.: O PERITO (MOTTA) NOS DISSE QUE POSSIVELMENTE SERIA PERFURAÇÃO DE ARMA BRANCA.</t>
  </si>
  <si>
    <t>2018.252878</t>
  </si>
  <si>
    <t>WENDER CONCEICAO LEMES</t>
  </si>
  <si>
    <t>NOVO PARAISO 2</t>
  </si>
  <si>
    <t>ACIONADOS VIA CIOSP PARA OCORRÊNCIA DE LIBERAÇÃO DE CADÁVER NO PSM CUIABÁ,DE IMEDIATO ESTA EQUIPE DE PLANTÃO SE FEZ PRESENTE NO LOCAL ONDE ATRAVÉS DE BOLETIM DE ATENDIMENTO E FAMILIARES FOMOS INFORMADOS DE QUE A VÍTIMA SERIA USUÁRIO DE DROGAS E NO DIA 12/080/2018 QUANDO FAZIA USO DE ENTORPECENTES EM COMPANHIA DE OUTROS USUÁRIOS POR VOLTA DE 02H00MIN FORAM ATINGIDOS POR DISPAROS DE ARMA DE FOGO A VÍTIMA E OUTRO USUÁRIO FORAM SOCORRIDOS ATÉ O PSM CUIABÁ ONDE DEU ENTRADA AS 02H8MIN TENDO SIDO ATINGIDO NA REGIÃO ENTRE TÓRAX E ABDÔMEN E VEIO A ÓBITO HOJE 13/08/2018 AS 01H00MIN, NÃO SOUBERAM INFORMAR A QUANTIDADE DE PESSOAS QUE ATIRARAM, NEM MESMO SE ESTAVAM EM ALGUM VEÍCULO OU NÃO.</t>
  </si>
  <si>
    <t>2018.252882</t>
  </si>
  <si>
    <t>ANTONIO KLESIO DA LUZ SILVA</t>
  </si>
  <si>
    <t>ESTANDO DE PLANTÃO NESTA DELEGACIA OS INVESTIGADORES SANDRA E BARBOSA RECEBERAM UMA LIGAÇÃO DA POLÍCIA MILITAR INFORMANDO DE UM HOMICÍDIO OCORRIDO NA RUA TURQUESA, 725 BAIRRO LUIZ CARLOS TESSELE JUNIOR, QUE ESTES INVESTIGADORES DESLOCARAM ATÉ O LOCAL ONDE COMPROVARAM A VERACIDADE DO FATO. QUE TRATA-SE DA VÍTIMA ANTÔNIO KLESIO DA LUZ SILVA, QUE EM CONVERSA COM SUA CONVIVENTE ANA CLAUDIA ESTA RELATOU QUE ESTAVA EM CASA NA COMPANHIA DE SEU FILHO CHARLES BRUNO DE 26 ANOS, QUE JÁ ESTAVAM DORMINDO QUANDO ESCUTARAM UM BARULHO FORTE, ACHOU QUE FOSSE UMA BOMBA, E AO OLHAR PELA JANELA VIU OS VIZINHOS DA CASA N° 720 SENTADOS NO PÁTIO DE SUAS CASA OUVINDO SOM, QUE ANA CLAUDIA ENTÃO ABRIU A PORTA E SE DEPAROU COM O CORPO DE SEU MARIDO JÁ CAÍDO JUNTO A ENTRADA DE CASA, QUE OS VIZINHOS RELATARAM PARA ANA CLAUDIA QUE UM VEÍCULO GOL COR PRATA ANTIGO DEIXOU ANTONIO EM FRENTE A CASA E SE DESPEDIRAM NORMALMENTE, PORÉM QUANDO A VÍTIMA SE APROXIMOU DO SEU IMÓVEL FOI SURPREENDIDO COM VÁRIOS DISPAROS DE ARMA DE FOGO QUE ATINGIRAM A VÍTIMA, QUE O CORPO DE BOMBEIROS FOI CHAMADO E NO LOCAL CONSTATARAM O ÓBITO DA VÍTIMA. QUE ANA CLAUDIA DISSE QUE CONVIVIA COM A VÍTIMA A DOZE ANOS, QUE NÃO POSSUEM FILHOS, QUE RECENTEMENTE ANTONIO PASSOU MAIS DE UM MÊS NO PARÁ ONDE RESIDEM SEUS FAMILIARES, QUE RETORNOU NESTA CIDADE NO DOMINGO PASSADO, QUE ESTAVA PROCURANDO EMPREGO, QUE MORAVA NESTA CIDADE A SETE ANOS, TRABALHOU NA BRF E POR ÚLTIMO COM O ADVOGADO ARTUR DE NICOLO, QUE ANTONIO ERA FECHADO COM AS COISAS DELE, NÃO FALAVA NADA DO QUE PASSAVA NA RUA, POUCO CONVERSAVAM, NUNCA DIZIA PARA ONDE IA NEM COM QUEM, QUE NESTA DATA PASSOU O DIA NORMALMENTE, NÃO PERCEBEU NADA DIFERENTE EM SEU COMPORTAMENTO, QUE DURANTE O DIA FIZERAM CHURRASCO E QUANDO JÁ ERA NOITE ANTÔNIO SAIU DE CASA SEM DIZER ONDE IRIA E COM QUEM IRIA, COMO O DE COSTUME. QUE CONHECE POUCOS AMIGOS DE ANTONIO E NENHUM DELES TEM CARRO COM AS CARACTERÍSTICAS DESCRITAS PELOS VIZINHOS, QUE NÃO TEM CONHECIMENTO QUE ANTONIO TIVESSE INIMIGO OU DESAFETOS OU SE ALGUÉM ESTAVA AMEAÇANDO ELE, QUE SEU FILHO CHARLES ESTÁ A POUCO TEMPO NESTA CIDADE E TAMBÉM NÃO SABE DA VIDA DA VÍTIMA, QUE ANTONIO FAZIA USO DE BEBIDAS ALCOÓLICAS E ENTORPECENTES. QUE A PERÍCIA CONSEGUIU VISUALIZAR, A PRINCÍPIO, CINCO PERFURAÇÕES DE ARMA DE FOGO, QUE O CELULAR LG COR BANCO E AZUL PERTENCENTE A VÍTIMA ESTÁ APREENDIDO. DIANTE DO FATO REGISTRA-SE O PRESENTE BOLETIM DE OCORRÊNCIA E ENCAMINHA A AUTORIDADE POLICIAL PARA PROVIDÊNCIAS.</t>
  </si>
  <si>
    <t>2018.254517</t>
  </si>
  <si>
    <t>JOAO CARLOS RIBEIRO</t>
  </si>
  <si>
    <t>MENINO DEUS</t>
  </si>
  <si>
    <t>NESTA DATA A EQUIPE DE PLANTAO COMPOSTA PELOS INVESTIGADORES ANDRESSON E VALDINEI TOMARAM CONHECIMENTO ATRAVÉZ DA POLICIA MILITAR DE UMA TENTATIVA DE HOMICIDIO OCORRIDA NA RUA TATUI NO BAIRRO MENINO DEUS, QUE IMEDIATAMENTE ESTES INVESTIGADORES DILIGENCIARAM NO HOSPITAL SAO LUCAS PARA ONDE A VITIMA HAVIA SIDO SOCORRIDA, E CONSTATADA A GRAVIDADE DA SITUAÇÃO, ONDE NOS FOI INFORMADO QUE A VITIMA HAVIA SIDO ATINGIDA POR DISPAROS DE ARMA DE FOGO NA FACE, POREM NÃO HAVIA SEQUER SUA IDENTIFICAÇÃO. NESTE MOMENTO SEGUIMOS PARA O LOCAL DO FATO ONDE ENCONTRAMOS A EQUIPE DA POLICIA MILITAR TEN AFRANIO E SD LUCIO, GUARDANDO O LOCAL. AFRANIO NOS PASSOU INFORMAÇÕES PRELIMINARES LEVANTADAS, AS QUAIS TAMBEM CONSTATAMOS EM LOCO. A VITIMA ESTAVA PROXIMA DO SEU ESCRITORIO NA RUA TATUI PROXIMO A ESQUINA COM AV. RIO GRANDE DO SUL, FOI BALEADA PROXIMO DO SEU VEÍCULO QUE ESTAVA COM A PORTA ABERTA. SEGUNDO POPULARES A VITIMA CONVERSAVA COM UM HOMEM EM FRENTE AO ESCRITORIO E TERIA IDO ATE SEU VEÍCULO, AO VOLTAR FOI SURPREENDIDA POR UM SUJEITO A PÉ COM CAPACETE NA CABEÇA QUE DESFERIU APROXIMADAMENTE 05 DISPAROS DE ARMA DE FOGO ACERTANDO EM SEU ROSTO. VIZINHOS DO LOCAL AJUDARAM A SOCORRER A VITIMA ATE A CHEGADO DOS BOMBEIROS, QUE LEVARAM A VITIMA IMEDIATAMENTE AO HOSPITAL ONDE VEIO A ÓBITO DEPOIS. IMAGENS DE MONITORAMENTO DA LOJA INDICAR MOSTRAM UM INDIVIDUO PASSANDO EM FRENTE A LOJA A PE COM CAPACETE NA CABEÇA, INDO EM DIREÇÃO DA VITIMA, E RETORNANDO LOGO APOS OS DISPAROS. POPULARES RELATARAM AOS PMS QUE A VITIMA CONVERSAVA COM OUTRO HOMEM NAQUELE LOCAL E QUE APÓS OS DISPAROS ESTE HOMEM SE APROXIMOU DA VITIMA, JÁ NO CHÃO, FALOU ALGO E SAIU EM UMA CAMIONETE FORD RANGER CABINE SIMPLES DE COR BRANCA PLACAS NPK-2062 DE PARANATINGA-MT.</t>
  </si>
  <si>
    <t>JHONATAN WILLIAN MARQUES RAMOS</t>
  </si>
  <si>
    <t>JARDIM POTIGUAR</t>
  </si>
  <si>
    <t>2018.254572</t>
  </si>
  <si>
    <t>HUEMERSON VIANA DOS REIS</t>
  </si>
  <si>
    <t>ESTA EQUIPE FOI ACIONADA PARA ATENDER UMA OCORRÊNCIA DE HOMICÍDIO DE UMA VÍTIMA DO SEXO MASCULINO, RUA SANTA HELENA, NA REGIÃO DA BOCA DO DRAGÃO, BAIRRO POTIGUAR, NA CIDADE DE VÁRZEA GRANDE-MT. O INDIVÍDUO CONHECIDO PELA ALCUNHA DE PÉ DE PORCO FOI ENCONTRADO DENTRO DO QUARTO DA RESIDÊNCIA, EM DECÚBITO DORSAL, TRAJANDO SHORT E CAMISETA COLORIDA, ATINGIDO, SEGUNDO A PERÍCIA NO LOCAL, POR APROXIMADAMENTE TRÊS DISPAROS DE ARMA DE FOGO, NA REGIÃO DA CABEÇA, PERNA ESQUERDA E DIREITA. DE ACORDO COM A TESTEMUNHA ADRIANO MARQUES DA SILVA QUE ESTAVA PRESENTE NO MOMENTO DO FATO, DOIS INDIVÍDUOS CHEGARAM EM UM VEÍCULO GOL BRANCO G4, PARARAM O VEÍCULO NA ESQUINA DA RUA SANTA HELENA, DESCERAM A PÉ E EFETUARAM OS DISPAROS DE ARMA DE FOGO CONTRA A VÍTIMA E SUA COMPANHEIRA ELZA, QUE FOI ATINGIDA NA PERNA E SOCORRIDA NO PSM DE VÁRZEA GRANDE. EM CONVERSA COM O CABO CHARLYS E COM O SOLDADO R LIMA ELES FORAM ACIONADOS PARA A OCORRÊNCIA DE HOMICÍDIO NA RUA SANTA HELENA E SE DEPARARAM COM A VÍTIMA JÁ EM ÓBITO EM CIMA DA CAMA E A SENHORA ELZA FERIDA. SEGUNDO A TESTEMUNHA ADRIANO MARQUES DA SILVA TRATAVA-SE DE UM "SALVE DO COMANDE VERMELHO" E QUE APÓS OS INDIVÍDUOS DISPARAREM SAIRAM EM RUMO IGNORADO COM O VEÍCULO GOL BRANCO. POSTERIORMENTE CONVERSAMOS COM O SOLDADO DELMONDES, ELE JUNTAMENTE COM O SD SILVEIRA E SD ELENIEL ESTAVAM EM RONDAS NA REGIÃO DO BAIRRO POTIGUAR QUANDO FORAM INFORMADOS QUE HAVIA DISPAROS DE ARMA DE FOGO NA REGIÃO. OS POPULARES COMUNICARAM A PM QUE OS INDIVÍDUOS ESTARIAM EM UM VEÍCULO GOL BRANCO, SENDO ASSIM A EQUIPE SE APROXIMOU DO VEÍCULO E REALIZOU A ABORDAGEM AOS INDIVÍDUOS. DE ACORDO COM DELMONDES O PASSAGEIRO DO VEÍCULO EFETUOU DISPAROS CONTRA A GUARNIÇÃO, QUE REVIDOU, PORÉM SEM ATINGIR O VEÍCULO E QUE DURANTE O ACOMPANHAMENTO, O VEICULO GOL RODOU NA RUA SÃO JOSÉ. O PASSAGEIRO VANCLEY DOS SANTOS E SILVA SAIU DO VÉÍCULO EM POSSE DE UM REVÓLVER CALIBRE 38 E EFETUOU DISPAROS DE ARMA DE FOGO, ATINGINDO O SD SILVEIRA NA MÃO ESQUERDA, SEGUNDO O SD DELMONDES ESTE REAGIU E DISPAROU CONTRA VANCLEY NA REGIÃO DO ABDOMEM. ADEMAIS QUE O MOTORISTA DO VEÍCULO HUEMERSON VIANA DOS REIS SAIU DO VEÍCULO CORRENDO E APONTOU A ARMA PISTOLA GLOCK G25, CALIBRE 380 PARA GUARNIÇÃO DA PM COMANDADA PELO TEN BERTASI, JUNTAMENTE COM COM O CB PM KARIM, SD PM VITAL E SD PM PIERRO QUE REVIDOU CONTRA HUEMERSON ATINGINDO-O NA REGIÃO DA PERNA E ABDOMEM. AMBOS VANCLEY E HUEMERSON DERAM ENTRADA NA UNIDADE DO PSMVG POR VOLTA DAS 21HORAS, SENDO QUE HUEMERSON VEIO A ÓBITO NESTA UNIDADE, CONFORME RELATÓRIO DO HOSPITAL ÀS 21H10MIN. NO PSMGVG FOMOS RECEBIDOS PELA SENHORA TIANA, TIA DA VÍTIMA DE ALCUNHA PÉ DE PORCO, DIZENDO QUE O MESMO SE CHAMA JHONATHAN WILLIAM MARQUES RAMOS, DE 29 ANOS. A SENHORA ELZA FOI ATENDIDA E LIBERADA DA UNIDADE E VANCLEY DOS SANTOS E SILVA CONTINUA INTERNADO SEM PREVISÃO DE ALTA. O VEÍCULO GOL BRANCO PLACA NLC 3494 PERTENCE A GARAGEM DE VEÍCULOS SHOPCAR, SITUADA NA AV DOM ORLANDO CHAVES, N395, BAIRRO PONTE NOVA-MT E FICOU AOS CUIDADOS DO SEGURANÇA DA ZAELI VINIR CAMARGO ASSUNÇÃO (99636-1680), SITUADA NA RUA SÃO JOSÉ, BAIRRO POTIGUAR VÁRZEA GRANDE-MT. GPS: 21L 0593848/8270953.</t>
  </si>
  <si>
    <t>ONES BARBOSA DE SOUZA</t>
  </si>
  <si>
    <t>2018.254092</t>
  </si>
  <si>
    <t>LUCIMAR ALVES PEREIRA</t>
  </si>
  <si>
    <t>ENCONTRO DE CADÁVER</t>
  </si>
  <si>
    <t>ESTA GUPM FOI ACIONADA VIA CIOSP(3º SGT PM RONALDO/MATUPÁ),DIZENDO QUE HAVIA O CORPO DE UMA MULHER AS MARGENS DA BR 322; MATUPÁ SENTIDO UNIÃO DO NORTE, PRÓXIMO A FAZENDA SÃO JOÃO(BOM FUTURO); ENTORNO DE 7KM ANTES DE CHEGAR A FAZENDA. ESTÁ GUPM FOI DE ENCONTRO COM A GUPM DE MATUPÁ (QUE SAIA DE SERVIÇO) E NOS DESLOCAMOS ATÉ O LOCAL E CONSTATAMOS QUE ERA VERÍDICO O FATO. NO MAIS A GUPM DE MATUPÁ RETORNOU AO SUA UNIDADE E ESTA GUPM ASSUMIU A OCORRÊNCIA ACIONOU A POLICIA CIVIL DE PEIXOTO DE AZEVEDO, A POLITEC E A FUNERÁRIA, PARA DEMAIS PROVIDÊNCIAS. NO MAIS A SRAª LUCIMAR ALVES PEREIRA(CADAVER) QUE SE ENCONTRAVA DESAPARECIDA DESDE SEXTA-FEIRA, FOI LOCALIZADO HOJE.</t>
  </si>
  <si>
    <t>2018.254781</t>
  </si>
  <si>
    <t>ANDERSON GABRIEL FRANÇA FRANCISCO</t>
  </si>
  <si>
    <t>A EQUIPE DA DHPP FOI INFORMADA QUE UM CORPO ESTAVA EM ÓBITO NA PONTE,NO CÓRREGO QUE FICA NOS FUNDOS DO JARDIM CAROLINA. NO LOCAL OS BOMBEIROS NOS INFORMARAM QUE O CORPO ESTAVA HÁ ALGUM TEMPO SUBMERSO, DEVIDO A SUA RIGIDEZ CADAVÉRICA. A PERICIA SE FEZ PRESENTE NO LOCAL, FEZ O SEU TRABALHO E ENCAMINHOU O CORPO AO IML E LÁ PODE-SE COMPROVAR SOB A AXILA DIREITA, UM FERIMENTO APARENTEMENTE DISPARO DE ARMA DE FOGO, MAS NÃO CONFIRMOU SER AQUELE FERIMENTO A CAUSA DE SUA MORTE, UMA VEZ QUE ELE PREDESTINAVA TER MORRIDO POR AFOGAMENTO, MAS QUE O EXAME NECROSCÓPICO IRIA DAR A CAUSA MORTE. ATÉ ENTÃO O CORPO ESTAVA COMO INDIGENTE, MAS UMA LIGAÇÃO DA IRMÃ DA VITIMA PODE-SE COMPROVAR A IDENTIFICAÇÃO DO CORPO EM ÓBITO, SENDO DO JOVEM ANDERSON GABRIEL FRANÇA FRANCISCO. VALE SALIENTAR QUE FOI REGISTRADO UM BOLETIM DE OCORRÊNCIA NA NOITE DE ONTEM ONDE FOI INFORMADO QUE DISPAROS DE ARMA DE FOGO HAVIA SIDO EFETUADOS NA PONTE DO RIO NO FUNDOS DO BAIRRO CAROLINA E QUE UMA MOTO ESTAVA AS MARGENS DO RIO E QUE FOI CONDUZIDA PARA A DELEGACIA, SENDO QUE NESTA MANHÃ O CORPO DE BOMBEIROS ENCONTROU O CORPO SUBMERSO. QUE A IRMÃ DA VITIMA INFORMOU QUE SEU IRMÃO ESTAVA ENVOLVIDO NO MUNDO DO CRIME E QUE ERA USUÁRIO DE DROGAS E QUE CHEGOU DE SER PRESO, SUSPEITO DE ROUBO, MAS NÃO PERMANECEU PRESO. QUE NA TARDE DE ONTEM ANDERSON FOI VISTO COM UMA MOTO HONDA BIZ VERDE. QUE A IRMÃ DE ANDERSON EM CONVERSA COM O SEU EX CONVIVENTE, ESTE INFORMOU QUE ELE TINHA SIDO MORTO POR CAUSA DE UMA MOTO VELHA. QUE AMANDA SE LEMBROU QUE HÁ UM MÊS ATRAS SEU IRMÃO VENDEU UMA MOTO PARA UM TAL DE DANIEL E QUE DANIEL NÃO PAGOU E POR ISSO ANDERSON TOMOU A MOTO DE VOLTA E QUE DANIEL AMEAÇOU ANDERSON.</t>
  </si>
  <si>
    <t>2018.257246</t>
  </si>
  <si>
    <t>ANTONIO CANDIDO DA SILVA</t>
  </si>
  <si>
    <t>VILA PAULISTA</t>
  </si>
  <si>
    <t>SEGUNDO A SOLICITANTE SEU COMPANHEIRO ESTAVA INGERINDO BEBIDA ALCOÓLICA JUNTAMENTE COM O FILHO DA MESMA E QUE EM DADO MOMENTO O FILHO PEGOU UMA FACA E DESFERIU VÁRIOS GOLPES NA VÍTIMA. FOI SOLICITADO O SAMU O QUAL COMPARECEU AO LOCAL E O MEDICO CONSTATOU O OBITO DA VÍTIMA. FOI ACIONADO TAMBÉM A POLICIA CIVIL E POLITEC QUE ESTIVERAM NO LOCAL PARA PROCEDIMENTOS DE PRAXE. BOLETIM REGISTRADO PARA PROVIDENCIAS.</t>
  </si>
  <si>
    <t>2018.258557</t>
  </si>
  <si>
    <t>GERSON REZENDE LOPES</t>
  </si>
  <si>
    <t>PARQUE REAL</t>
  </si>
  <si>
    <t>FOMOS ACIONADOS VIA CIOSP, ACERCA DE UM HOMICÍDIO, OCORRIDO NA PARQUE REAL( COPA RONDON). A VITIMA IDENTIFICADA POR GERSON RESENDE LOPES, SOCIO DA EMPRESA APMAX, ONDE SEGUNDO INFORMAÇÕES PRELIMINARES, DOIS INDIVIDUOS, EM UMA MOTO YBR DE COR ESCURA, APROXIMOU-SE DO VEICULO ONDE A VITIMA ESTAVA E EFETUOU VARIOS DISPAROS E SAIU EM SENTIDO AVENIDA FERNANDO CORREA DA COSTA.</t>
  </si>
  <si>
    <t>2018.259731</t>
  </si>
  <si>
    <t>N.I. 030</t>
  </si>
  <si>
    <t>ESTA GUPM FOI ACIONADA VIA CENTRAL DE OPERAÇÕES SENDO INFORMADA QUE UM RAPAZ ESTAVA CAÍDO EM UM PONTO DE PARADA DE ÔNIBUS PRÓXIMO A ESCOLA RUI BARBOSA; QUE AO CHEGAR NO LOCAL FOI CONFIRMADO PELA GUARNIÇÃO DO CORPO DE BOMBEIRO MILITAR QUE JÁ ESTAVA NO LOCAL, QUE A VITIMA NÃO IDENTIFICADA, JÁ SE ENCONTRAVA EM ÓBITO; SEGUNDO RELATOS DA TESTEMUNHA O MESMO FOI ACIONADO POR UMA TERCEIRA PESSOA QUE INFORMOU AO MESMO QUE A VITIMA ESTAVA CAÍDO NO REFERIDO PONTO, QUE NÃO SABIA SE ESTAVA SEM VIDA, QUE DE IMEDIATO O MESMO FOI ATÉ O LOCAL E ACIONOU OS DEVIDOS ÓRGÃOS SE SEGURANÇA PUBLICA; FOI FEITO O ISOLAMENTO DO LOCAL DE CRIME POR ESTA GUPM E QUE AGUARDOU ATÉ A CHEGADA DA POLICIA JUDICIARIA CIVIL E POLITEC; CABE RESSALTAR QUE A VITIMA POSSUÍA DUAS SIGLAS NA REGIÃO DO OMBRO ESQUERDO SENDO ELAS "JR". DIANTE DO FATO E RELATO B.O PM REGISTRADO.</t>
  </si>
  <si>
    <t>2018.260048</t>
  </si>
  <si>
    <t>JOSÉ GOMES ADRIANO</t>
  </si>
  <si>
    <t>VERANOPOLIS</t>
  </si>
  <si>
    <t>QUE, NESTA DATA 18/08/2018 DILIGENCIAMOS ATÉ O DISTRITO DE VERANÓPOLIS, APÓS RECEBERMOS UMA INFORMAÇÃO NA QUAL A VÍTIMA JOSÉ GOMES ADRIANO VEIO A ÓBITO POR MOTIVOS DESCONHECIDOS. DIANTE DISSO, DILIGENCIAMOS ATÉ O LOCAL INFORMADO. SALIENTA-SE QUE A POLITEC E A FUNERÁRIA, TAMBÉM COMPARECERAM NA RESIDÊNCIA DA VÍTIMA. AO PASSO QUE CHEGAMOS NO LOCAL INFORMADO, ENCONTRAMOS O CORPO DA VÍTIMA "JOSÉ GOMES ADRIANO" DEITADO EM SUA CAMA, EM ESTADO DE ÓBITO. NÃO OBSTANTE, ESTAVA DEITADO EM SUA CAMA, O SENHOR "GILCIMAR GOMES DA SILVA" AGUARDANDO A PRESENÇA DA POLÍCIA. QUE, A TESTEMUNHA GILCIMAR GOMES DA SILVA AO SER INDAGADO SOBRE O ÓBITO DO SEU PAI, AQUELE RESPONDEU: FOI PROVENIENTE POR MOTIVO DE DOENÇA. DESTA FORMA, APÓS A REALIZAÇÃO DA PERÍCIA TÉCNICA NO LOCAL DO FATO, CONDUZIMOS A TESTEMUNHA PARA ESTA UNIDADE POLICIAL PARA AS DEVIDAS PROVIDÊNCIAS. A VÍTIMA FOI CONDUZIDA PARA EXAME DE NECROPSIA.</t>
  </si>
  <si>
    <t>2018.260164</t>
  </si>
  <si>
    <t>WANDERSON RODRIGUES CABRAL</t>
  </si>
  <si>
    <t>NESTA DATA, COMPARECEU A DELEGACIA, O SENHOR ADMAR AUGUSTO DE OLIVEIRA, INFORMANDO TER ENCONTRADO A PESSOA DE WANDERSON RODRIGUES CABRAL "VULGO DOIDO" MORTO NA VARANDA DA CASA QUE DESTE. DE IMEDIATO OS INVESTIGADORES ANTONIO NUNES E PAULO SUADY, JUNTAMENTE COM A POLITEC FORAM AO LOCAL DO CRIME E CONSTATOU A VERACIDADE DA INFORMAÇÃO. FOI REALIZADO OS TRABALHOS PERICIAIS ONDE CONSTATOU O ÓBITO POR DISPARO DE ARMA DE FOGO DO TIPO ESPINGARDA. PELO ESTADO QUE SE ENCONTRAVA A VÍTIMA O HOMICÍDIO OCORREU A PELO MENOS 48 HORAS. O CRIME OCORREU NA GLEBA ESCATOLIN, DISTANTE APROXIMADAMENTE 10 KM DE PONTES E LACERDA, NUMA CHÁCARA SEM VIZINHO PRÓXIMO. SEGUNDO A TESTEMUNHA, ELE FOI AO LOCAL PARA CONVERSAR COM WANDERSON SOBRE A POSSIBILIDADE DE IREM A VILHENA/RO PARA JUNTOS TRAZEREM UMA MOTOCICLETA; QUE AO CHEGAR NO LOCAL VIU A VÍTIMA CAÍDA E MUITO SANGUE EM VOLTA DO CORPO. DESTE MODO VEIA A CIDADE E INFORMOU A POLÍCIA CIVIL. A MOTOCICLETA DA VÍTIMA FOI DEIXADA NO LOCAL, DENTRO DA RESIDÊNCIA. FOI ENCONTRADO NO BOLSO DA VÍTIMA UMA QUANTIA EM DINHEIRO NACIONAL E UMA PORÇÃO DE SUBSTANCIA ANÁLOGA A MACONHA.</t>
  </si>
  <si>
    <t>2018.260199</t>
  </si>
  <si>
    <t>GEAN SANTOS BARBOSA</t>
  </si>
  <si>
    <t>JARDIM LUCIANA</t>
  </si>
  <si>
    <t>ESTA GUPM FOI ACIONADA VIA 190 PARA ATENDER A UMA SOLICITAÇÃO DE DESINTELIGÊNCIA FAMILIAR, CHEGANDO AO LOCAL, CONSTATOU-SE QUE HAVIA UMA PESSOA CAÍDA AO SOLO NO CORREDOR DA RESIDÊNCIA, INSTANTES DEPOIS, ENQUANTO A EQUIPE POLICIAL AINDA COLHIA INFORMAÇÕES DAS TESTEMUNHAS PRESENTES SOBRE O MOTIVO DO CRIME E A IDENTIDADE DO SUSPEITO, A VIATURA DO SAMU QUE HAVIA SIDO ACIONADA, CHEGOU AO LOCAL E CONSTATOU O ÓBITO DA VÍTIMA. EM SEGUIDA FOI REALIZADA A PRESERVAÇÃO DO LOCAL DE CRIME ATÉ A CHEGADA DA POLICIA CIVIL E POSTERIORMENTE DA POLITEC. SEGUNDO INFORMAÇÕES DA SRA. DAIANA, PROPRIETÁRIA DA RESIDÊNCIA E ESPOSA DO SUSPEITO, ESTAVA OCORRENDO UMA COMEMORAÇÃO DE ANIVERSÁRIO DURANTE O ALMOÇO E A FESTA SE ESTENDEU DURANTE TODA A TARDE; QUE EM DETERMINADO MOMENTO, DANÇAVA JUNTAMENTE COM SUAS AMIGAS E PARENTES, QUANDO PERCEBEU QUE SEU ESPOSO QUE ESTAVA DISTANTE, PROXIMO A CHURRASQUEIRA A OLHOU COM UM OLHAR DE REPROVAÇÃO E DE IMEDIATO, COM UMA FACA EM UMA DAS MAOS, FOI EM DIREÇÃO AOS CONVIDADOS SENTADOS, MOMENTO EM QUE ELA AINDA TENTOU IMPEDI-LO, POREM SEM EXITO, ATO CONTINUO O SUSPEITO SE DESVENCILHOU - SE DA TESTEMUNHA E DESFERIU UM ÚNICO GOLPE NA REGIAO DO TORAX DO SUSPEITO; QUE DE ACORDO COM A TESTEMUNHA SR. BENDITO, ESTAVA NORMALMENTE CONVERSANDO COM O SUSPEITO, QUANDO ELE SAIU REPENTINAMENTE EM DIREÇÃO AOS CONVIDADOS E ATACOU O VITIMA QUE ESTAVA SENTADA PRÓXIMA DA SRA. DAINA. DE ACORDO COM AS TESTEMUNHAS, APÓS ATACAR A VITIMA, O SUSPEITO SAIU EM DIREÇÃO À RUA E NINGUÉM MAIS O VIU. AS GUARNIÇÕES REALIZARAM RONDAS NO INTUITO DE LOCALIZAR O SUSPEITO, POREM SEM EXITO.</t>
  </si>
  <si>
    <t>2018.260386/2018.260379</t>
  </si>
  <si>
    <t>ALEXSANDRO SILVA SANTOS</t>
  </si>
  <si>
    <t>A GU PM FOI INFORMADA QUE UM CIDADÃO TERIA SIDO ALVEJADO POR DISPARO DE ARMA DE FOGO, NA FESTA NA COMUNIDADE CARANDAZINHO, AO DESLOCAR PARA AVERIGUAR A SITUAÇÃO A GU RECEBEU O COMUNICADO QUE O CIDADÃO JÁ TERIA SIDO SOCORRIDO POR POPULARES E SIDO LEVADO AO PRONTO ATENDIMENTO MÉDICO (PAM), A GU FOI ATÉ O PAM ONDE RECEBEU AS INFORMAÇÕES DE QUE O AUTOR DO DISPARO TERIA SIDO O VULGARMENTE CONHECIDO COMO "BANANINHA" E QUE TERIA SIDO MOTIVADO POR RIXA. SEGUNDO A AMÁSIA DA VÍTIMA O SUSPEITO ESTARIA NA ÁREA DESTINADA A ESTACIONAMENTO DE VEÍCULOS E AO AVISTAR A VÍTIMA TERIA SACADO UMA ARMA DE FOGO DE CALIBRE DESCONHECIDO, E EFETUADO DISPAROS CONTRA A VÍTIMA. FOI CONSTATADO UMA PERFURAÇÃO NA REGIÃO DO PESCOÇO DA VÍTIMA, LOGO FOI ATENDIDO E EM SEGUIDA ENCAMINHADO PARA O PSHM DE VÁRZEA GRANDE. HORAS DEPOIS A GU FOI INFORMADA QUE NO TRAJETO A VÍTIMA VEIO A ÓBITO. BOLETIM DE OCORRÊNCIA FOI REGISTRADO PARA CONHECIMENTO E PROVIDÊNCIAS PERTINENTES.</t>
  </si>
  <si>
    <t>2018.260698</t>
  </si>
  <si>
    <t>BENEDITO JULIAO DA SILVA</t>
  </si>
  <si>
    <t>JD DAS PALMEIRAS</t>
  </si>
  <si>
    <t>ESTA GUPM FOI ACIONADO VIA COPOM (190), PARA ATENDER UMA OCORRENCIA DE TENTATIVA DE HOMICIDIO NA RUA DAS PEROBAS N°12 JD. DAS PALMEIRAS. CHEGANDO NO LOCAL ENCONTRAMOS O SUSPEITO ENFRENTE A RESIDENCIA COM AS MÃOS SUJA DE SANGUE E EM VISIVEL ESTADO DE EMBRIAGUES, ONDE FOI FEITO A ABORDAGEM E A PRISÃO EM FLAGRANTE DO MESMO. A VITIMA JÁ HAVIA SIDO SOCORRIDA E ENCAMINHADA AO HOSPITAL REGIONAL PELA GUBM, A TESTEMUNHA SENHORA SHERLYANIA BARBOSA DOS SANTOS INFORMOU QUE É ESPOSA DO SUSPEITO E QUE SEU SOGRO PASSOU O DOMINGO EM SUA CASA CONSUMINDO BEBIDA ALCOÓLICA COM O FILHO, QUE JÁ ANOITE PAI E FILHO COMEÇARAM A SE DESENTENDER POR UM MOTIVO QUE ACONTECEU NO PASSADO ENVOLVENDO A EX ESPOSA DO SUSPEITO E O SEU PAI, QUE O SUSPEITO ACUSAVA SEU PAI DE TER TENTADO ESTUPRAR SUA EX ESPOSA NO PASSADO. COMEÇARAM A ENTRAR EM VIAS DE FATO MOMENTO QUE O SUSPEITO PEGOU UMA FACA ( ARMA BRANCA ) E CORREU ATRÁS DA VITIMA QUE JÁ NO LADO DE FORA DA RESIDENCIA DESFERIU UM GOLPE DE FACA VINDO ATINGIR A VITIMA NA ALTURA DO ABDOMEM DO LADO ESQUERDO. ESTA GUPM DESLOCOU ATÉ O HOSPITAL REGIONAL PARA COLHER INFORMAÇÕES DA VITIMA, SENDO INFORMADO PELA EQUIPE MÉDICA DE PLANTÃO QUE A VITIMA TINHA VINDO A ÓBITO. A FACA UTILIZADO NO CRIME FOI LOCALIZADO ENFRENTE A RESIDENCIA EM CIMA DA GRAMA. O SUSPEITO ESTA SENDO ENCAMINHADO A DEL POL MUNICIPAL DE SINOP SEM LESÕES CORPORAIS PARA DEMAIS PROVIDENCIAS. REGISTRA-SE</t>
  </si>
  <si>
    <t>2018.261848</t>
  </si>
  <si>
    <t>IVO FIDELIS DA SILVA</t>
  </si>
  <si>
    <t>ASSENTAMENTO NOVO POXOREO</t>
  </si>
  <si>
    <t>ATENDENDO A SOLICITAÇÃO VIA RADIO, ESTA GUPM DESLOCOU ATÉ O LOCAL DO FATO. QUE AO CHEGAR NO LOCAL DEPARAMOS COM A VITIMA JÁ SEM VIDA, DEITADA NA CAMA PRÓXIMO A PORTA DE SUA RESIDÊNCIA. FOI FEITA A PRESERVAÇÃO DO LOCAL DO CRIME ATÉ A CHEGADA DA POLITEC, QUE AO CHEGAR NO LOCAL, APÓS PERÍCIA TÉCNICA, CONSTATOU QUE A VÍTIMA SE ENCONTRAVA COM APROXIMADAMENTE 11(ONZE) PERFURAÇÕES POR OBJETO PERFURO-CORTANTE (FACA), NA ALTURA DO TÓRAX. CONFORME INFORMAÇÃO DE TERCEIROS, O SUSPEITO TRATA-SE DO SUPOSTO PROPRIETÁRIO DA RESIDÊNCIA VULGO (DOIDO) JUNTAMENTE COM O VIZINHO DA FRENTE DA RESIDÊNCIA DO MESMO. OS SUSPEITOS ENCONTRAM-SE FORAGIDOS. QUE DIANTE DOS FATOS, FOI REGISTRADO O PRESENTE B.O. NA DEL POL LOCAL, PARA AS DEMAIS PROVIDÊNCIAS.</t>
  </si>
  <si>
    <t>2018.263483</t>
  </si>
  <si>
    <t>SILMAR MOISES CARNEIRO LOBO</t>
  </si>
  <si>
    <t>FOMOS INFORMADOS VIA 190 POR UMA PESSOA QUE NÃO QUIS SE IDENTIFICAR, RELATANDO QUE MORA NO JARDIM TROPICAL PRÓXIMO A CASA DA CRIANÇA E TERIA ESCUTADO ENTRE 04 A 05 BARULHOS E POSSIVELMENTE SE TRATAVA DE DISPARO DE ARMA DE FOGO.LOGO EM SEGUIDA A SOLICITAÇÃO, RECEBEMOS OUTRA LIGAÇÃO NOS INFORMANDO QUE ENFRENTE A CASA DA CRIANÇA TERIA UMA PESSOA CAÍDA NA CALÇADA FERIDA E SANGRANDO, VITIMA APARENTEMENTE DE DISPARO DE ARMA DE FOGO.</t>
  </si>
  <si>
    <t>2018.264722/2018.264712</t>
  </si>
  <si>
    <t>ANDRE PEREIRA DE MORAES</t>
  </si>
  <si>
    <t>MORADA DO SOL</t>
  </si>
  <si>
    <t xml:space="preserve">DURANTE RONDAS FOI NOS INFORMADO QUE UM INDIVIDUO TERIA SOFRIDO CERCA DE TRÊS DISPAROS NO LOCAL DO FATO, CHEGANDO AO LOCAL, O CORPO DE BOMBEIROS JÁ TINHA FEITO OS PRIMEIROS SOCORROS E ESTAVA CONDUZINDO A VITIMA DOS DISPAROS PARA O HOSPITAL REGIONAL DE SORRISO, RECEBEMOS A INFORMAÇÃO DE QUE O MESMO ESTARIA RECEBENDO AMEAÇAS POR CAUSA DE UMA ARMA DE FOGO, O COMUNICANTE NÃO QUIS ENTRAR EM DETALHES, PORÉM COMENTOU QUE O MESMO TERIA SAÍDO DA CADEIA CERCA DE DOIS DIAS. SEGUNDO OS RELATOS DOS QUE ALI PRESENCIARAM O FATO, A VITIMA ESTAVA ANDANDO PELA RUA JASMIM, SENTIDO CENTRO - BAIRRO, QUANDO UMA MOTOCICLETA VELHA COM DOIS INDIVÍDUOS ENTROU NO BAIRRO PELA AV. PORTO ALEGRE E O CARONA DESFERIU CERCA DE TRÊS DISPAROS NA VITIMA, FATO CONSEGUINTE OS SUSPEITOS SE DIRIGIRAM EM DIREÇÃO AO JARDIM EUROPA. ATÉ O EXATO MOMENTO TODAS AS VIATURAS ESTAM EM DILIGENCIAS POREM NADA FORA ENCONTRADO. </t>
  </si>
  <si>
    <t>2018.264778</t>
  </si>
  <si>
    <t>LAIRTON ROCHA MILHOMEM</t>
  </si>
  <si>
    <t>FOMOS SOLICITADOS VIA CELULAR DA VIATURA PELO SOLICITANTE EM TELA, ONDE NOS INFORMOU UMA SITUAÇÃO DE TIROS NA BAIRRO VILA ALTA(MORRO), DE IMEDIATO DESLOCAMOS PARA O LOCAL E DURANTE DESLOCAMENTO O SOLICITANTE VOLTOU A LIGAR JÁ INFORMANDO QUE DUAS PESSOAS QUE TERIAM PASSADO CORRENDO SENTIDO O MATO ONDE TINHAM TENTADO CONTRA A VIDA DE LAIRTON, AO CHEGARMOS NO REFERIDO LOCAL AVISTAMOS VÁRIOS MORADORES INDAGAMOS ALGUNS, NOS INFORMARAM QUE HAVIA UM HOMEM CAÍDO DENTRO DA RESIDÊNCIA DO ANDREI JUNIOR,ADENTRAMOS NO LOCAL E VISUALIZAMOS O CORPO CAÍDO NA SALA ONDE APARENTEMENTE TERIA SIDO VITIMA DE DISPARO DE ARMA DE FOGO QUE FOI CONSTATADO QUE JÁ ESTAVA SEM VIDA,VERIFICAMOS DUAS MARCAS DE TIROS NA PORTA DA COZINHA, FOI FEITO O ISOLAMENTO DO LOCAL DE CRIME COMO PRECONIZA O POP PMMT E ACIONADO A POLICIA JUDICIARIA CIVIL QUE SE FEZ PRESENTE NO LOCAL ,APÓS O FATO FOI REPASSADO AS UNIDADES VIZINHAS SOBRE O OCORRIDO E INICIAMOS DILIGENCIAS PRA CAPTURAR OS SUSPEITOS, ONDE POR VOLTA DAS 22:20 DA DATA DE 22/08/2018 A GUPM DE NOVO SANTO ANTONIO COMPOSTA PELOS POLICIAIS SD BORGES E ALERRANDRO E OS POLICIAIS CIVIS ORIEBER E JUNIOR DA DELEGACIA DE NOVO SANTO ANTONIO CONSEGUIRAM REALIZAR COM EXITO A PRISÃO DOS SUSPEITOS EM TELA JUNTAMENTE COM AS ARMAS QUE FORAM USADAS NO HOMICÍDIO NA RODOVIA MT 100 QUE LIGA AS CIDADES DE SAO FÉLIX DO ARAGUAIA E NOVO SANTO ANTONIO PRÓXIMO AO RIOZINHO.</t>
  </si>
  <si>
    <t>2018.265918</t>
  </si>
  <si>
    <t>AIRTON JAIR STEKICH</t>
  </si>
  <si>
    <t>COMPARECEU NESTA DELEGACIA O COMUNICANTE, TIO DA VITIMA NOS RELATAR QUE NO FATO NARRADO NO BO DA POLICIA MILITAR Nº 2018.264767, DE NATUREZA LESÃO CORPORAL, QUE NO HORÁRIO ACIMA CITADO A VITIMA ENCONTRAVA-SE INTERNADO NO HOSPITAL REGIONAL DE SINOP/MT, NÃO RESISTIU AOS FERIMENTOS E VEIO A ÓBITO, QUE O CORPO DA VITIMA ENCONTRASSE NO HOSPITAL REGIONAL A DISPOSIÇÃO DO IML E DO MEDICO LEGISTA PLANTONISTA PARA O EXAME DE NECROPSIA, SEGUE COPIA DO COMUNICADO DO ÓBITO FORNECIDO PELO MEDICO PLANTONISTA DO HOSPITAL REGIONAL DE SINOP/MT.</t>
  </si>
  <si>
    <t>2018.267225</t>
  </si>
  <si>
    <t>ROSIVALDO CAVALCANTE BARBOSA</t>
  </si>
  <si>
    <t>ESTA GUPM FORA ACIONADA VIA 190 INFORMANDO QUE, NO HOTEL DA DINA TERIA OCORRIDO UMA SUPOSTA TENTATIVA DE HOMICÍDIO. DIANTE A COMUNICAÇÃO DESLOCAMOS IMEDIATAMENTE EM DIREÇÃO AO LOCAL DO FATO. QUE NO TRAJETO FOMOS INFORMADOS NOVAMENTE QUE SUSPEITO HAVIA TOMADO SENTIDO PASSARELA DO SUPERMERCADO AURORA. QUE CHEGANDO NA PASSARELA NOS DEPARAMOS COM SUSPEITO. QUE DE IMEDIATO FOI LHE DADO VOZ DE PRISÃO. QUE APOS SUA DETENÇÃO DESLOCAMOS ATE O LOCAL DO FATO. ONDE FOMOS INFORMADOS POR UMA EQUIPE DO HOSPITAL MUNICIPAL QUE, A VITIMA HAVIA ENTRADO EM OBTO, NO LOCAL. ONDE FOI ENTRADO EM CONTATO COM A PJC LOCAL (INVESTIGADOR RODRIGO), O QUAL FEZ CONTATO COM POLITEC. ONDE SEGUNDO A TESTEMUNHA FABIANO, HORAS ANTES DO FATO, HOUVE UMA CONFUSÃO ENTRE O SUSPEITO E ODINETE, SUA ESPOSA. QUE O SUSPEITO QUERIA MATA-LA COM UMA FACA. ONDE ODINETE DESARMOU O SUSPEITO. QUE APÓS O FATO A TESTEMUNHA FABIANO E SUA ESPOSA, DISSERAM PARA ODINETE DORMIR NO QUARTO DELES. E ASSIM ELA FEZ. TEMPO DEPOIS OUVIRAM UM BARULHO NO PÁTIO E QUANDO SAÍRAM DO QUARTO VIRAM O QUE HAVIA OCORRIDO. JÁ SEGUNDO MARIA E EMILY MÃE E FILHA), ESTAVAM REUNIDOS MAIS CEDO; FABIANO E SUA ESPOSA JUNTO COM O EUCLIDES(SUSPEITO) E SUA ESPOSA ODINETE. QUE ELAS SAÍRAM DO HOTEL, QUANDO RETORNARAM PERCEBEU QUE A VÍTIMA ESTAVA DE JOELHOS E DISSE AO SUSPEITO(EUCLIDES) DE ALCUNHA NEGO: " NEGO, EU NÃO FIZ NADA". QUE O SUSPEITO(EUCLIDES) AO PERCEBER QUE UMA DELAS HAVIA LIGADO PARA A POLICIA, EVADIU-SE DO LOCAL, TOMANDO SENTIDO PASSARELA DO AURORA. JA MARIA VANUSA CHEGOU E JA HAVIA OCORRIDO O FATO, VIU O MOMENTO QUE O SUSPEITO SAIU DO HOTEL, COM O CORPO SUJO DE SANGUE. O SUSPEITO RELATOU A GUPM QUE MATOU A VITIMA, DEVIDO AO FATO DA VITIMA TER MEXIDO COM SUA ESPOSA. QUE NOS INFORMOU TAMBEM O LOCAL QUE HAVIA JOGADO A FACA UTILIZADA NO CRIME. FACA ESTA RECOLHIDA PELA TÉCNICA DA POLITEC.</t>
  </si>
  <si>
    <t>2018.267673</t>
  </si>
  <si>
    <t>CARLOS PINTO DE OLIVEIRA</t>
  </si>
  <si>
    <t>NESTA DATA DE 25/08/18, POR VOLTA DAS 17:20 HORAS FOMOS SOLICITADOS VIA 190 POR FUNCIONÁRIOS DO HOSPITAL DAS CLÍNICAS DE COMODORO-MT, A COMPARECER NAQUELA UNIDADE DE SAÚDE, HAJA VISTA QUE TINHA CHEGADO ALI UM HOMEM VÍTIMA DE DISPAROS DE ARMA DE FOGO. DE IMEDIATO DESLOCAMOS PARA O CITADO HOSPITAL, ONDE EM CONVERSA COM A VÍTIMA SENHOR CARLOS PINTO DE OLIVEIRA, QUE TINHA DOIS FERIMENTOS DE ARMA DE FOGO. SENDO UM NO BRAÇO DIREITO E OUTRO NO ABDÔMEN DO LADO ESQUERDO. PERGUNTADO A CARLOS SOBRE QUEM O HAVIA ATINGIDO COM OS DISPAROS ESTE NOS RESPONDEU QUE FOI UM HOMEM CONHECIDO COMO "BAIANO", QUE TAMBÉM POSSUI, ASSIM COMO A VÍTIMA, SÍTIO NA GLEBA ZAMBAM. A VÍTIMA NOS RELATOU QUE PASSAVA POR DENTRO DO SÍTIO DO AUTOR DO FATO "BAIANO", QUANDO ESTE O ABORDOU, EM TOM AGRESSIVO, E COM UMA ARMA NA MÃO, QUE SEGUNDO A VÍTIMA ERA UMA ESPINGARDA DE CARTUCHO, CALIBRE 36. E QUANDO "BAIANO" PERGUNTOU EM TOM AGRESSIVO A VÍTIMA CARLOS, SOBRE QUEM HAVIA DADO ORDEM PARA A VÍTIMA PASSAR POR ALI, OU SEJA, POR DENTRO DAS TERRAS DO AUTOR DO FATO DELITUOSO. MOMENTO EM QUE A VÍTIMA LHE RESPONDEU QUE NINGUÉM HAVIA LHE DADO ORDEM. ENTÃO "BAIANO" LHE DEU UM TIRO COM A CITADA ESPINGARDA NO BRAÇO DIREITO DA VÍTIMA, QUE SAIU CORRENDO TENTANDO ESCAPAR DE SEU ALGOS, PORÉM ESTE O PERSEGUIU CORRENDO ATRÁS. E COMO CARLOS VIU QUE NÃO IRIA CONSEGUIR ESCAPAR RESOLVEU PARAR, ENFRENTAR E TENTAR TIRAR A ARMA DAS MÃOS DE "BAIANO" PORÉM NÃO CONSEGUIU E ACABOU SENDO ATINGIDO POR MAIS UM DISPARO EFETUADO POR "BAIANO" QUE ATINGIU O ABDÔMEN DE CARLOS. NESSE MOMENTO CARLOS CONSEGUIU SEGURAR A ARMA E TIRAR O CANO DA CITADA ARMA. APÓS ISSO CARLOS CONSEGUIU PEGAR UM PEDAÇO DE MADEIRA PARA DEFENDER E COMO "BAIANO" VIU QUE SUA ARMA ESTAVA INOPERANTE ESTE PEGOU O CANO QUE ESTAVA NO CHÃO E SAIU CORRENDO, E A VÍTIMA CARLOS DESLOCOU PARA A CIDADE DE COMODORO-MT PARA PROCURAR AUXÍLIO MÉDICO. SEGUNDO OS ENFERMEIROS DE PLANTÃO NO HOSPITAL A VÍTIMA SERIA ENCAMINHADA PARA A CIDADE DE CÁCERES-MT EM ESTADO GRAVE DE SAÚDE. DE POSSE DA INFORMAÇÃO SOBRE ONDE SERIA A CASA DO AUTOR DO FATO "BAIANO" NA GLEBA ZAMBAM DILIGENCIAMOS ATÉ SEU SÍTIO PORÉM ESTE JÁ HAVIA SE EVADIDO DO LOCAL. PORÉM SITIANTES QUE MORAM NA MESMA GLEBA E QUE NÃO QUISERAM SE IDENTIFICAR. NOS RELATOU QUE "BAIANO" TEM DOIS IRMÃOS QUE MORAM NA GLEBA MAZUTTI, QUE FICA PRÓXIMO A GLEBA MACUCO. ONDE ERA A ANTIGA TERRA DE LEANDRO ROSSI. AINDA NA CASA DO AUTOR DO FATO E DIANTE DA SITUAÇÃO DE FLAGRANTE DELITO, ADENTRAMOS EM SUA RESIDÊNCIA, E AO REALIZAR BUSCAS NO INTERIOR DESTA LOCALIZAMOS NO QUARTO DO SUSPEITO EM CIMA DE UMA CAMA DE CASAL UM CARTUCHO DE ESPINGARDA CALIBRE 36 DEFLAGRADO. MESMO CALIBRE DA ARMA QUE ELE UTILIZOU PARA ATIRAR NA VÍTIMA SENHOR CARLOS. COM BASE NOS FATOS FORA REDIGIDO O PRESENTE BOLETIM DE OCORRÊNCIA QUE FORA ENCAMINHADO PARA A DELEGACIA DE POLÍCIA CIVIL DE COMODORO-MT, JUNTAMENTE COM O CARTUCHO CITADO, PARA DEMAIS PROVIDÊNCIAS LEGAIS.</t>
  </si>
  <si>
    <t>2018.267714</t>
  </si>
  <si>
    <t>IDAMAR RIBEIRO MURAD</t>
  </si>
  <si>
    <t>ESTA EQUIPE DE INVESTIGADORES FOI INFORMADA VIA APLICATIVO WHATSAPP PELO PLANTONISTA DA POLICIA MILITAR SD PM CASSIANO QUE HAVIA OCORRIDO UM HOMICIDIO NA ESTRADA PARANÁ PRÓXIMO A ESTRADA QUE DÁ ACESSO A CARVOARIA DO JOEL; DIANTE DA NOTÍCIA A EQUIPE DE INVESTIGADORES DILIGENCIOU ATÉ O LOCAL INDICADO PELA POLICIA MILITAR, SENDO QUE OS POLICIAIS MILITARES TENENTE ABDEL E O REFERIDO SOLDADO JÁ ESTAVAM SE DESLOCANDO PARA O LOCAL DO CRIME; AO CHEGAR AO LOCAL A POLICIA MILITAR JÁ ESTAVA PRESENTE, CONTUDO NO LOCAL CITADO SÓ HAVIA UMA MOTOCICLETA HONDA FAN DE COR AZUL PARADA PRÓXIMO A PORTEIRA DE UMA FAZENDA, SENDO QUE O LOCAL DO CRIME NÃO ESTAVA PRESERVADO, JÁ QUE A POLÍCIA MILITAR CHEGOU APÓS A RETIRADA DA VÍTIMA DO LOCAL PELO MOTORISTA DA AMBULÂNCIA. HAVIA UMA POÇA DE SANGUE NO CHÃO DA ESTRADA, QUE EM CONVERSA COM POPULARES FOI INFORMADO QUE A VITIMA HAVIA SIDO SOCORRIDA PELA AMBULANCIA DO HOSPITAL MUNICIPAL, SENDO QUE AINDA FOI INFORMADO QUE APÓS O CRIME FOI VISTO POR TERCEIROS QUE UM HOMEM DE CAMISA VERMELHA ESTAVA A LIMPAR AS MÃOS DE SANGUE; A EQUIPE ENTROU EM CONTATO COM O HOSPITAL ONDE FOI CONFIRMADO O ÓBITO DA VITIMA E A SEGUIR DILIGENCIAMOS ACOMPANHADO DOS POLICIAS MILITARES NO INTUITO DE LEVANTAR A CIRCUNSTANCIA DO CRIME, QUE APÓS REALIZAR AS PROVIDENCIAS DE PRAXE NO LOCAL DO CRIME (ENSAIO FOTOGRAFICO E LEVANTAMENTO DE POSSIVEIS TESTEMUNHAS ALEM DA BUSCA PELA AUTORIA), DILIGENCIAMOS NO INTUITO DE ENCONTRAR A PESSOA CITADA PELO INFORMANTE, QUE PRÓXIMO A PONTE QUE LIGA O BAIRRO SETOR CEARÁ AO CENTRO DESTA URBE, A POLÍCIA MILITAR ABORDOU SUSPEITO COM AS CARACTERÍSTICAS INFORMADAS, SENDO QUE O SUSPEITO FOI ABORDADO E SE TRATAVA DA PESSOA DE NOME FERNANDO; O MESMO RELATOU QUE ESTAVA COMO GARUPA DA MOTO DA VÍTIMA NO MOMENTO DO CRIME, CONTUDO ALGUMAS INFORMAÇÕES ESTAVAM DESENCONTRADAS, QUE FERNANDO EVADIU-SE DO LOCAL DO CRIME E TAMPOUCO COMUNICOU O FATO AS AUTORIDADES COMPETENTES, SENDO QUE A POLICIA MILITAR FOI ACIONADA POR TERCEIROS. DURANTE AS DILIGÊNCIAS, FOI CONSTATADO O SENHOR NILSON, VIZINHO DA VÍTIMA, E DISSE QUE VIU A VÍTIMA E O FERNANDO SAINDO DE MOTO, SENDO QUE A VÍTIMA UTILIZAVA CAPACETE E QUE O FERNANDO ESTAVA COM UMA BOLSA NAS COSTAS APARENTANDO ESTAR CARREGANDO UMA ARMA DE FOGO E SEM CAPACETE. QUE O FERNANDO DISSE ESTAR FAZENDO UMA CERCA PARA A VÍTIMA JUNTAMENTE COM UMA PESSOA CHAMADA EDSON. QUE INICIALMENTE FOI FEITO CONTATO COM O EDSON E ESTE RELATOU QUE A VÍTIMA E O FERNANDO PASSARAM EM SUA RESIDÊNCIA E LOGO SAÍRAM. QUE FOI PERGUNTADO PARA O EDSON SOBRE A BOLSA E ELE DISSE NÃO TER VISTO. QUE APÓS A CONDUÇÃO DO FERNANDO PARA A DELEGACIA, FOI INFORMADO QUE A BOLSA FOI DEIXADA NA CASA DO EDSON. QUE A GUPM ACOMPANHADO DE UM INVESTIGADOR ODIEL DESLOCARAM ATÉ A RESIDÊNCIA DO EDSON NOVAMENTE E A BOLSA FOI ENCONTRADA CONTENDO A ESPINGARDA. QUE O EDSON FOI CONDUZIDO PARA A DELEGACIA PARA ESCLARECIMENTO. QUE TANTO EDSON QUANTO O FERNANDO FORAM CONDUZIDOS SEM USO DE ALGEMAS. QUE O EDSON FOI CONDUZIDO SEM LESÃO CORPORAL. QUE O FERNANDO FOI CONDUZIDO COM LESÃO NA MÃO DIREITA PROVENIENTE DA QUEDA DA MOTOCICLETA, QUE A ESPINGARDA É DE PROPRIEDADE DE FERNANDO.</t>
  </si>
  <si>
    <t>2018.267756</t>
  </si>
  <si>
    <t>JHONNE DE OLIVEIRA PEREIRA</t>
  </si>
  <si>
    <t>PONTAL DO ARAGUAIA</t>
  </si>
  <si>
    <t>MARIA JOAQUINA II</t>
  </si>
  <si>
    <t>ESTA GUPM FOI ACIONADA VIA COPOM PARA ATENDER UMA OCORRÊNCIA DE HOMICÍDIO, CHEGANDO NO LOCAL FOI CONSTATADO A VERACIDADE DO FATO DEPAROU COM AS TESTEMUNHAS,BLENDA E GENUILSON, QUE SÃO IRMÃOS E NOS RELATARAM ESTAVA NA PORTA DA RESIDENCIA MEXENDO NO CELULAR, SENDO QUE A TESTEMUNHA GENUILSON SE ENCONTRA NA FRENTE DA REFERIDA RESIDENCIA E PERCEBEU UMA MOTONETA BIZ DE COR VERMELHA COM DOIS OCUPANTES, UM COM CAMISA PRETA E OUTRO COM CAMISA BRANCA, PASSANDO POR DUAS VEZES E ESCUTOU UM DISPARO DE ARMA DE FOGO E A TESTEMUNHA BLENDA, QUE ESTAVA AOS FUNDOS DA RESIDENCIA RELATOU QUE OUVIU A VITIMA PEDIR PARA OS SUSPEITOS NÃO O MATAREM E NA SEQUENCIA OUVIU TRÊS DISPARO E COM MEDO CORREU PARA DENTRO DE SUA RESIDENCIA E ESCUTOU A MOTONETA SAINDO DO LOCAL E FOI VER O QUE TINHA OCORRIDO VISUALIZANDO A VITIMA CAÍDA. AS GUPM DO OFICIAL DE DIA, FORÇA-TÁTICA, REALIZARAM DILIGENCIAS NO INTUITO DE LOCALIZAR OS SUSPEITOS, NÃO OBTENDO EXITO, A VTR DA ÁREA CENTRAL, FEZ BLOQUEIO NA BARREIRA DO PONTAL DO ARAGUAIA E A VTR DO SANTO ANTONIO RECEBEU INFORMAÇÕES DE QUE UM VEICULO DE COR PRETA ESTAVA DANDO APOIO AOS SUSPEITOS.</t>
  </si>
  <si>
    <t>2018.267869</t>
  </si>
  <si>
    <t>MAIKO SULLIVAN ALMEIDA DE SOUSA</t>
  </si>
  <si>
    <t>TESOURO</t>
  </si>
  <si>
    <t>COMPARECEU NESTA DELEGACIA DE POLICIA O SENHOR JOSE CARDOSO CONHECIDO POR "NEGÃO" DIZENDO QUE NESTA MADRUGADA ESTAVA JUNTAMENTE COM O CLEITON, EURIPEDES E MARCÃO EM UMA BALSA NO RIO DAS GARÇAS NA REGIÃO DA CARREIRA CUMPRIDA SENDO QUE OS TRÊS ESTAVAM TOMANDO PINGA E EM DADO MOMENTO CLEITON E EURIPEDES COMEÇARAM A DISCUTIR COM MARCÃO, ATO CONTINUO EURIPEDES SEGUROU O MARCÃO PELOS BRAÇOS E CLEITON EFETUOU UM GOLPE DE FACA NO PESCOÇO DELE; QUE ANTES PEDIU PARA CLEITON NÃO FAZER AQUILO SENDO QUE ELE DISSE: "SAI FORA COROA" QUE COM MEDO TAMBÉM DE SER MORTO SAIU DAQUELE GARIMPO CORRENDO E VEIO ATÉ ESTA CIDADE NOTICIAR O FATO PARA A POLÍCIA; ESCLARECE, AINDA, QUE NO MOMENTO EM QUE CLEITON EFETUOU O GOLPE DE FACA NO PESCOÇO DE MARCÃO VIU JORRAR MUITO SANGUE. É O TINHA A RELATAR.</t>
  </si>
  <si>
    <t>2018.268084</t>
  </si>
  <si>
    <t>MARIA EDNA DO COUTO</t>
  </si>
  <si>
    <t>JARDIM DAS ACACIAS</t>
  </si>
  <si>
    <t>QUE FOMOS ACIONADOS VIA COPOM 190 ONDE NOS FOI RELATADO QUE NO BAIRRO JARDIM DAS ACACIAS NA RUA RENUNCIO BALDISSERA, NUMERO 310 POSSIVELMENTE HAVIA ACONTECIDO UM HOMICÍDIO. QUE AO CHEGARMOS NO LOCAL NOS DEPARAMOS COM OS FAMILIARES DE AMBAS AS PARTES NO LOCAL E A VÍTIMA SENHORA MARIA EDNA DO COUTO CAÍDA AO SOLO DENTRO DO SALÃO DE COSTURA JA SEM VIDA NO QUAL FOI SOCORRIDA PELO CORPO DE BOMBEIROS NO LOCAL. QUE A MESMA ESTAVA RESIDINDO DENTRO DO SEU SALÃO DE COSTURA DEVIDO ESTAR EM FASE DE SEPARAÇÃO COM SEU EX MARIDO O EXECUTOR DO CRIME ELIAS RODRIGUES QUE RESIDIA AO LADO DO SALÃO DE BELEZA. QUE AO CHEGARMOS NO LOCAL DO CRIME ESTAVA O FILHO DO INFRATOR SENDO ELE RAFAEL ROSA RODRIGUES NO QUAL NOS RELATOU QUE RECEBEU UM TELEFONEMA INFORMANDO QUE SEU PAI HAVIA SE ENVOLVIDO EM UMA CONFUSÃO. QUE AO CHEGAR NA CASA DO SEU PAI ELE FOI ATÉ O PORTAO PARA CONVERSAR COM SEU FILHO, QUE NESTE MOMENTO PASSOU MAL E SEU FILHO ENCAMINHOU O MESMO PARA UNIDADE DE PRONTO ATENDIMENTO PARA SER SOCORRIDO, NO QUAL O MESMO ESTAVA COM SANGRAMENTO NO BRAÇO E TODO SUJO DE SANGUE. QUE ESTAVA TAMBEM NO LOCAL O SENHOR EDSON PAULO DO COUTO IRMÃO DA VITIMA NO QUAL NOS RELATOU QUE FICOU SABENDO DO FATO, FOI AS PRESSAS ATE O LOCAL ONDE ENCONTROU SUA IRMA JA SEM VIDA CAIDA AO SOLO. QUE FOI ISOLADO O LOCAL DO CRIME POR ESTA GUARNIÇÃO QUE EM ATO SEGUIDO ACIONAMOS A POLICIA CIVIL NO QUAL COMPARECEU AO LOCAL DO CRIME OS POLICIAIS TIAGO E RODRIGUES, COMO TAMBEM, A POLITEC REPRESENTADO PELO SENHOR MARCIO GERENTE DA POLITEC PARA SER FEITO A PERICIA NO LOCAL, ONDE COLETARAM DUAS FACAS E ENCAMINHARAM PARA PERICIA. QUE APÓS SER RETIRADO O CORPO DO LOCAL PELA POLITEC, FOMOS ATÉ A UPA ONDE O INFRATOR ESTAVA SENDO MEDICADO NA ENFERMARIA POR ESTAR COM O BRAÇO CORTADO. QUE APÓS O INFRATOR RECEBER ALTA DA UNIDADE DE PRONTO ATENDIMENTO CONFORME PRONTUARIO 00095580 O MESMO FOI ENCAMINHADO EM FLAGRANTE DELITO, ALGEMADO DEVIDO O RECEIO DE FUGA, ONDE ENCONTRA A DISPOSIÇÃO DA DELEGACIA DE SINOP. QUE ESTEVE NO LOCAL TAMBEM A SENHORA ELOISA DE SOUZA LIMA CONSELHEIRA TUTELAR , TELEFONE 3531-4722, NO QUAL FOI ACIONADA PARA ESTAR PRESTANDO ATENDIMENTO A FAMILIA E PELO FATO DE A VITIMA TER UMA FILHA DE 10 ANOS DE IDADE COM O INFRATOR, POREM A FILHA NAO ESTAVA PRESENTE NO LOCAL DO FATO. QUE ESTEVE PRESENTE NA DELEGACIA O SENHOR FRANCISCO ANTONIO BIOCHI, ADVOGADO CONFORME OAB 18488, QUE ACOMPANHOU O CONDUZIDO NA CONFECÇÃO DO BOLETIM DE OCORRENCIA. QUE FOI ENCONTRADO NO LOCAL DO FATO O CELULAR DA VITIMA NO QUAL FOI ENCAMINHADO EM ANEXO A ESTE BOLETIM PARA DELEGACIA DE SINOP. QUE FOI REGISTRADO O PRESENTE BOLETIM PARA CONHECIMENTO DOS FATOS E PROVIDENCIAS. É O RELATO.</t>
  </si>
  <si>
    <t>2018.268717</t>
  </si>
  <si>
    <t>LAILSON GONÇALVES DA SILVA</t>
  </si>
  <si>
    <t>ITAMARATI</t>
  </si>
  <si>
    <t>FOMOS INFORMADOS PELO PRIMO DA VITIMA SR. ANDERSON QUE AO ADENTRAR A CASA DA VITIMA AVISTOU O MESMO NO CHÃO DEITADO DE BRUÇO, E QUE TERIA UMA MANCHA DE SANGUE NO CHÃO COM PERFURAMENTO DA NUCA NA CABEÇA. DIANTE DISSO O COMUNICANTE NOS INFORMOU, PRONTAMENTE ESSA GUPM DESLOCOU ATE O LOCAL ONDE CONSTATOU A VERACIDADE DO FATO INFORMADO; SENDO ALVEJADO COM DISPARO DE ARMA DE FOGO, ONDE SEGUNDO PERITOS INFORMARAM 04 DISPAROS, SENDO QUE 02 ACERTARAM A VITIMA SENDO UM NA NUCA E OUTRO NO OMBRO DIREITO. FOI FEITO TODO ISOLAMENTO DO LOCAL E INFORMANDO POR TELEFONE POLICIA CIVIL ONDE JA COMUNICOU POLITEC E IML AO QUAL FIZERAM PRESENTE NO LOCAL DO FATO. FOI FEITA UMA BUSCA NA RESIDÊNCIA E FOI LOCALIZADO 06 PORÇÃO ANÁLOGA BASTA BASE, 01 PORÇÃO DE ANÁLOGA A MACONHA E UMA CERTA QUANTIDADE DE UM PÓ BRANCO.O LOCAL SEGUNDO VIZINHOS/TESTEMUNHAS ERA PONTO DE TRAFICO E DE USO DE ENTORPECENTES, TENDO GRANDE MOVIMENTO DE PESSOAS NAQUELA LOCALIDADE. DIANTE DOS FATOS FOI CONFECCIONADO BO PM E ENCAMINHADO A DELPOL PARA DEVIDOS FINS QUE O CASO REQUER.</t>
  </si>
  <si>
    <t>2018.269291</t>
  </si>
  <si>
    <t>N.I. 031</t>
  </si>
  <si>
    <t>SITIOS RECREIOS BOA VISTA</t>
  </si>
  <si>
    <t>NESTA DATA FOMOS INFORMADOS PELO CIOSP QUE HAVIA LOCALIZADO UM CORPO NA REGIAO DOS SITIOS RECREIO BOA VISTA. DESLOCAMOS ATE O LOCAL. ONDE PODEMOS CONSTATAR QUE HAVIA UM CORPO APARENTANDO SER DO SEXO MASCULINO E QUE ESTAVA EM AVANÇADO ESTADO DE PUTREFAÇAO. NELE HAVIA SINAIS DE QUE HAVIA SIDO VITIMA DE DISPAROS DE ARMA DE FOGO POIS HAVIAM BURACOS NO CRANIO APARENTANDO SER PROVENIENTE DE PROJETIL. A PERICIA ESTEVE NO LOCAL BEM COMO O IML. TRATASSE DE UM LOCAL COM POUCOS MORADORES O MORADOR MAIS PRÓXIMO SE DIZ CHAMAR JOSE CLEDISON, TERIA OUVIDO DISPAROS E UM BARULHO DE CARRO SAINDO DO LOCAL EM ALTA VELOCIDADE EM APROXIMADAMENTE UNS 6 DIAS ATRAS E SE NEGOU A FORNECER DOCUMENTOS E SE RETIROU PARA O INTERIOR DE SUA RESIDENCIA DE ONDE PRONUNCIAVA AMEAÇAS E PALAVRAS OFENSIVAS. DIZENDO QUE NAO ERA TESTEMUNHA DE NADA.</t>
  </si>
  <si>
    <t>2018.269437</t>
  </si>
  <si>
    <t>N.I. 032</t>
  </si>
  <si>
    <t>JARDIM PAULISTA</t>
  </si>
  <si>
    <t xml:space="preserve">ESTA EQUIPE DE INVESTIGAÇÃO, COMPOSTA PELO DELEGADO FRED MURTA, INVESTIGADOR DELFINO E INVESTIGADORA BENILDES, FOI ACIONADA POR VOLTA DAS 11H41M, PARA ATENDER UMA OCORRÊNCIA, SUPOSTAMENTE DE HOMICÍDIO. NO LOCAL, RUA SERGIPE, PRÓXIMO AO POSTO SANTA LAURA, NO BAIRRO JARDIM PAULISTA, NESTA CAPITAL, ENCONTRAMOS A SEGUINTE SITUAÇÃO: NO PASSEIO DA REFERIDA RUA HAVIA UMA VÍTIMA DO SEXO MASCULINO, ATÉ A CONFECÇÃO DESTE BOLETIM DE OCORRÊNCIA AINDA NÃO IDENTIFICADA, EM ÓBITO, ATINGIDA POR PAFS. NO MEIO DA RUA HAVIA DUAS MOTOCICLETAS CAIDAS, UMA CB 300R HONDA, PLACA QBC 1537 E OUTRA YAMAHA XJ6, PLACA QCQ 2105. SEGUNDO O QUE LEVANTAMOS NO LOCAL, NA DATA DE HOJE, POR VOLTA DAS 11H15MIN, O CONDUTOR DA SEGUNDA MOTO FOI ABORDADO PELOS (DOIS) INTEGRANTES DA SEGUNDA MOTO, O QUE PARECIA SER UM ROUBO A MÃO ARMADA, VISTO QUE, COM A PESSOA QUE ESTAVA EM ÓBITO NO LOCAL, FOI LOCALIZADA UMA ARMA DE FOGO. NO MOMENTO EM QUE OS INTEGRANTES DA PRIMEIRA MOTO ABORDAVAM O CONDUTOR DA SEGUNDA MOTOCICLETA, UMA QUARTA PESSOA, AINDA NÃO IDENTIFICADA POR ESTA EQUIPE DE INVESTIGAÇÃO, QUE SE ENCONTRAVA NAS DEPENDENCIAS DO POSTO SANTA LAURA, PERCEBENDO O QUE ESTAVA ACONTECENDO, SEGUNDO FUNCIONÁRIOS DO POSTO EM QUESTÃO E TRANSEUNTES QUE PASSAVAM NAQUELE LOCAL NO MOMENTO DOS FATOS, SACOU DE UMA ARMA DE FOGO E EFETUOU ALGUNS DISPAROS, DOS QUAIS PELO MENOS DOIS ACERTARAM UM DOS INTEGRANTES DA PRIMEIRA MOTO, ESTE QUE CORREU ALGUNS METROS, CAIU E FOI A ÓBITO NO LOCAL. ESTA EQUIPE, PERCEBENDO QUE HAVIA CÂMERAS DE CIRCUITO FECHADA NA AREA DO POSTO, PROCUROU O GERENTE, O SENHOR KALED OMAIS, PARA FAZER ANÁLISE DAS IMAGENS, MAS FOI INFORMADA QUE O DVR, QUE ARMAZENA AS IMAGENS, SE EM MANUTENÇÃO ENCONTRA NA ASSISTÊNCIA TÉCNICA . </t>
  </si>
  <si>
    <t>2018.270685</t>
  </si>
  <si>
    <t>N.I. 033</t>
  </si>
  <si>
    <t>COMUNIDADE CRISTO REI</t>
  </si>
  <si>
    <t>QUE O INVESTIGADOR VALNEIDE FERNANDO ESTAVA DE PLANTÃO QUANDO FOI ACIONADO, VIA LIGAÇÃO TELEFÔNICA, PELO SDPM PARDIM QUE INFORMOU QUE HAVIA SIDO INFORMADO VIA 190 QUE UM CORPO ESTARIA EMBAIXO DA PONTE BRAÇO SUL NA BR 163 NO SENTIDO PARÁ. QUE O INVESTIGADOR VALNEIDE FERNANDO SE DESLOCOU AO LOCAL DO FATO JUNTAMENTE COM A POLITEC E O AGENTE FUNERÁRIO. QUE AO CHEGAR AO LOCAL CONSTATOU A VERACIDADE DOS FATOS, ESTANDO O CORPO COM SINAIS DE VIOLÊNCIA VEZ QUE ALGUMAS PEDRAS ESTAVAM SOBRE A CABEÇA DA VÍTIMA. QUE O CORPO ESTAVA COM A CABEÇA DETERIORADA PELAS PANCADAS DAS PEDRAS E PELO ESPAÇO DE TEMPO QUE ESTAVA ALI, NÃO PODENDO SER FEITO UM RECONHECIMENTO FACIAL DA VÍTIMA. QUE NÃO FORAM ENCONTRADOS DOCUMENTOS DA VÍTIMA. QUE FOI ENCONTRADA A QUANTIA DE R$ 31,00 (TRINTA E UM REAIS) DENTRO DE UMA SACOLINHA PERTO DA VÍTIMA. QUE A PESSOA QUE ENTROU EM CONTATO COM O SDPM PARDIM INFORMANDO QUE HAVIA ENCONTRADO O CORPO SE CHAMA THIAGO PEREIRA DE SOUZA COM CPF: 017.182.731-77, NASCIDO EM 28/11/1987 E QUE RESIDE NO BAIRRO: OURO VERDE NA CIDADE GUARANTÃ E TEM COMO TELEFONE PARA CONTATO O Nº: (66) 99613-6457. QUE O THIAGO INFORMOU AO SDPM PARDIM QUE DESCEU AO RIO PARA PESCAR E ENCONTROU O CORPO ESTIRADO AO CHÃO.</t>
  </si>
  <si>
    <t>2018.271131/2018.271147/2018.271154</t>
  </si>
  <si>
    <t>PM/PJC/PJC</t>
  </si>
  <si>
    <t>WILLIAN ALMEIDA DE SOUZA</t>
  </si>
  <si>
    <t>PICO DO AMOR</t>
  </si>
  <si>
    <t>A GUARNIÇÃO DA VTR 9789 (1º BPM/BASE BEIRA RIO - SD PM ROBERTO E SD PM JOSE ALVES) FOI ACIONADA VIA CIOSP PARA ATENDER UMA OCORRÊNCIA, QUE A PRINCÍPIO, SERIA DE DISPARO DE ARMA DE FOGO E ROUBO. CHEGANDO NO LOCAL, DEPAROU COM A VITIMA CAÍDA AO SOLO, ALVEJADA E ENSANGUENTADA, ENTÃO FOI ACIONADO O SAMU, QUE COMPARECEU AO LOCAL E SOCORREU A VITIMA ATE O PSM DE CUIABÁ, PORÉM, APÓS RECEBER OS DEVIDOS CUIDADOS, OS MÉDICOS PLANTONISTAS CONFIRMARAM O ÓBITO DA VITIMA. EM CONVERSA COM POPULARES, INFORMARAM QUE DOIS INDIVÍDUOS EM UMA MOTOCICLETA HONDA TWISTER DE COR AMARELA, HAVIAM PASSADO, PRIMEIRAMENTE, EM FRENTE AO LOCAL E EM SEGUIDA, RETORNARAM, ONDE O GARUPA DESEMBARCOU, SACOU UMA ARMA DE FOGO APARENTANDO SER REVOLVER E EFETUOU CERCA DE QUATRO A CINCO DISPAROS, QUE ATINGIRAM A VITIMA, EM SEGUIDA, OS SUSPEITOS EVADIRAM DO LOCAL TOMANDO RUMO IGNORADO. A GUARNIÇÃO REALIZOU RONDAS PELAS IMEDIAÇÕES, PORÉM, SEM EXITO NA LOCALIZAÇÃO DOS SUSPEITOS. POSTERIORMENTE, A GUARNIÇÃO DESLOCOU ATE A CENTRAL DE FLAGRANTES PARA O REGISTRO DESTE FATO E PROVIDENCIAS LEGAIS.</t>
  </si>
  <si>
    <t>2018.271138</t>
  </si>
  <si>
    <t>LEANDRO JOSE FERREIRA</t>
  </si>
  <si>
    <t>O MOTORISTA DE UM ÔNIBUS ESCOLAR QUE PEDIU PARA NÃO SER IDENTIFICADO, DESLOCOU ATÉ O BATALHÃO E INFORMOU QUE AO RETORNAR DA ZONA RURAL DE ÁGUA BOA APOS LEVAR AS CRIANÇAS QUE ESTAVAM EM UM EVENTO NA CIDADE, VISUALIZOU UMA MOTOCICLETA DE COR VERMELHA AS MARGENS DA ESTRADA QUE LIGA ÁGUA BOA AO PA JATOBAZINHO, E QUE AO DESCER DO ÔNIBUS DEPAROU COM UM HOMEM CAÍDO EM FRENTE A MOTOCICLETA TODO ENSANGUENTADO. DIANTE DAS INFORMAÇÕES, ESSA EQUIPE DESLOCOU ATÉ O LOCAL CITADO E AO CHEGAR DEPARAMOS COM UM HOMEM ESTATURA MEDIANA CAÍDO E POSSIVELMENTE COM O PESCOÇO DEGOLADO JÁ SEM VIDA. DIANTE DA SITUAÇÃO DEPARADA COM ESSA GUPM, FOI FEITO O ISOLAMENTO DO LOCAL, E ACIONADO A PJC ONDE SE FEZ PRESENTE O INVESTIGADOR DE POLICIA JAILSON E O INVESTIGADOR DE POLICIA EVANDRO. ASSIM QUE CHEGARAM NO LOCAL DO CRIME, FOMOS INFORMADOS PELOS INVESTIGADORES QUE A POLITEC JÁ TINHA SIDO ACIONADA E NO LOCAL DE CRIME COMPARECEU O PERITO CRIMINAL RAFAEL.</t>
  </si>
  <si>
    <t>2018.271501</t>
  </si>
  <si>
    <t>JOSE EDUARDO DA SILVA</t>
  </si>
  <si>
    <t>SANTA ROSA</t>
  </si>
  <si>
    <t>NESTA DATA ESTA GU PM EM FOI ACIONADA PELO SENHOR VICTOR ALFREDO PEDERIVA INFORMANDO QUE EM SUA LOJA DE MATERIAS DE CONSTRUÇAO TERIA ENTRADO UM HOMEM ATIRANDO EM OUTRO, DE IMEDIATO NOS DESLOCAMOS ATE O LOCAL ONDE CONSTATAMOS UMA VITIMA NO INTERIOR DO ESTABELECIMENTO COM BASTANTE SANGUE AO REDOR E PERFURAÇAO NA CABEÇA,SENDO ACIONADO A AMBULANCIA MUNICIPAL, LOGO EM SEGUIDA NOS DESLOCAMOS NA PROXIMIDADE PARA CAPTURA DO SUSPEITO ONDE FOI LOGRADO EXITO EM ENCONTRA-LO A CERCA DE MIL METROS DO LOCAL, SEM CAMISA E CORRENDO COM UMA SACOLA NA MAO, FOI FEITO A ABORDAGEM NO MESMO E NO INTERIOR DA SACOLA TINHA UMA ARMA CALIBRE 38 COM DUAS MUNIÇOES DEFLAGRADAS E UMA BALACLAVA DE COR PRETA, NO SEU BRAÇO TINHA BASTANTE SANGUE, PERGUNTADO DE QUEM ERA O SANGUE O MESMO RESPONDEU QUE ERA DO CARA QUE ELE TINHA MATADO, A VITIMA DE NOME JOSE EDUARDO DA SILVA, SEM MAIS INFORMAÇOES. DE IMEDIATO FOI CONDUZIDO PARA O QUARTEL DE POLICIA MILITAR E O SD PM FABIO SANTOS ISOLOU O LOCAL DO CRIME ATÉ A CHEGADA DA POLICIA CIVIL, QUE SE FIZERAM PRESENTE OS INVESTIGADORES AUGUSTO E MARIA. A EQUIPE DA AMBULANCIA QUE SE FEZ PRESENTE CONSTATOU QUE A VITIMA ESTAVA EM OBITO, LOGO ESSA GU PM SE DESLOCOU PARA A CIA PM PARA CONFECCAO DO BOLETIM DE OCORRENCIA. O SUSPEITO NAO TEM LESOES CORPORAIS APARENTES. O SUSPEITO SE ENCONTRA COM UM CELULAR DE COR PRETA QUEBRADO E TODO MOMENTO UM CARA CHAMADO VINICIUS LIGANDO PARA ELE. O MESMO CONFESSOU TER VISTO A VITIMA EM UM MERCADINHO PROXIMO E EM SEGUDA VESTIU A BALACLAVA E COMECOU A EFETUAR DISPAROS NO RUMO DA VITIMA, ONDE O MESMO CORREU E CAIU NO INTERIOR DA LOJA, O SUSPEITO DISSE QUE RECARREGO A ARMA E DEU MAIS DOIS TIRO NA CABEÇA DA VITIMA. SUSPEITO CONDUZIDO PARA DELEGACIA LOCAL.</t>
  </si>
  <si>
    <t>2018.272528</t>
  </si>
  <si>
    <t>SILVANO ENEDINO DE SOUZA</t>
  </si>
  <si>
    <t>TREZE DE SETEMBRO</t>
  </si>
  <si>
    <t>ESTA EQUIPE DE INVESTIGADORES DE PLANTÃO NESTA ESPECIALIZADA, FOI ACIONADA NA DATA DE 29/08/2018 ÀS 22H33M PELO PLANTONISTA DESTA ESPECIALIZADA PARA ATENDIMENTO DE OCORRÊNCIA DE LIBERAÇÃO DE CADÁVER JUNTO AO PRONTO SOCORRO MUNICIPAL DE VÁRZEA GRANDE; DE ACORDO COM PRONTUARIO MÉDICO A VITIMA DEU ENTRADA AQUELA UNIDADE SOCORRIDA PELO SAMU NA DATA DE 24/08/2018 ÀS 10H48M APRESENTANDO CONFUSÃO MENTAL, COM DIFICULDADE DE COMUNICAÇÃO E AGITAÇÃO MOTORA; A VITIMA APRESENTAVA TRAUMATISMO CRANIANO ENCEFÁLICO E OUTRAS LESÕES PROVOCADAS POR ESPANCAMENTO, ONDE PASSOU POR PROCEDIMENTOS DE REANIMAÇÃO FICANDO AOS CUIDADOS DE MÉDICOS E ENFERMEIROS DAQUELE HOSPITAL, POREM SEU ESTADO CLINICO SE AGRAVOU EVOLUINDO PARA ÓBITO NA DATA DE 29/08/2018 ÀS 21H13M;</t>
  </si>
  <si>
    <t>2018.273566</t>
  </si>
  <si>
    <t>MAILSON ALVES DA SILVA</t>
  </si>
  <si>
    <t>FOI INFORMADO A ESTA UNIDADE DE POLICIA, PELA GUPM SGTO R SILVA, QUE OCORRERA UM HOMICIDIO NO BAIRRO JARDIM DAS PALMEIRAS. DESLOCAMOS ATÉ O REFERIDO LOCAL, ONDE FOI LOCALIZADO O CORPO DE UM HOMEM JÁ SEM SINAIS VITAIS. DIANTE DE TAL CIRCUNSTACIA FOI REALIZADO ISOLAMENTO DE LOCAL DE CRIME E ACIONADO A POLITEC E IML PARA DAR PROSSEGUIMENTO. EM DILIGENCIAS REALIZADAS IN LOCO, OBTIVEMOS A INFORMAÇÃO QUE O CRIME FOI PRATICADO PELO CUNHADO/MARIDO DA IRMA DA VITIMA.</t>
  </si>
  <si>
    <t>2018.274903</t>
  </si>
  <si>
    <t>PATRICIA ALVES DA SILVA</t>
  </si>
  <si>
    <t>ESTA EQUIPE RECEBEU VIA COPOM QUE NA RUA 17, NO OPERÁRIO HAVIA ACONTECIDO UMA TENTATIVA DE HOMICÍDIO, ONDE O SUSPEITO TERIA ESFAQUEADO A SUA ESPOSA, ONDE O SUSPEITO SE ENCONTRAVA NA CASA DO SGT PM VANDERLEI, QUE FICA PRÓXIMO DA CASA DO SUSPEITO. DE IMEDIATO ESTA GUPM DESLOCOU ATE A CASA DO SGT PM VANDERLEI, SENDO RECEBIDO POR ELE E INFORMADO QUE O SUSPEITO CHEGOU DESESPERADO EM SUA RESIDENCIA INFORMANDO QUE TERIA FEITO UMA BESTEIRA, QUE TINHA ESFAQUEADO A ESPOSA, PELO FATO DE TER DESCOBERTO UMA TRAIÇÃO E QUE A FACA USADA NO CRIME ESTAVA JOGADA AO SOLO EM FRENTE A RESIDENCIA DO SGT VANDERLEI. DE IMEDIATO FOI DADO A VOZ DE PRISÃO AO SUSPEITO, FEITO A BUSCA PESSOAL E O ALGEMAMENTO DO SUSPEITO. EM CONVERSA COM O SUSPEITO ELE DISSE QUE TERIA ACABADO COM A VIDA DELE E QUERIA PAGAR PELO ATO DELITUOSO, QUE TERIA FEITO ISTO PELO FATO DE NA DATA DE ONTEM SE ENCONTRAVA EM VIAGEM A SERVIÇO QUE TRABALHA DE CAMINHONEIRO E QUE TERIA LIGADO PARA A VITIMA POR VOLTA DAS 01H00M DA MANHA E QUANDO DESLIGOU FICOU OUVINDO ELA CONVERSANDO COM SEU AMANTE, LOGO EM SEGUIDA LIGOU PARA A SUA ENTEADA A SRA TAINARA, ONDE LHE INFORMOU QUE SUA MÃE NÃO SE ENCONTRAVA NA RESIDENCIA DO CASAL. NA DATA DE HOJE CHEGOU E DISSE A VITIMA QUE TERIA DESCOBERTO TODA TRAIÇÃO, ONDE DE IMEDIATO A VITIMA COMEÇOU A AGREDIR COM PALAVRAS DE BAIXO CALÃO, QUE ELE IRIA PEGAR O SEUS PERTENCES PARA IRA PARA A CASA DE SUA GENITORA QUANDO A VITIMA EMPURROU E DISSE QUE NÃO IRIA ENTRAR EM SUA RESIDENCIA, MOMENTO ESTE FOI ATE O SEU VEICULO QUE ESTAVA ESTACIONADO NA PORTA E PEGOU A REFERIDA FACA, E VOLTOU ATE A VITIMA E PROFERIU DIVERSAS FACADAS NA VITIMA SEM SABER DIZER O TOTAL DE QUANTAS E NEM A REGIÃO ESPECIFICA DAS FACADAS. OBS: A VITIMA FOI LEVADA AO HOSPITAL REGIONAL PAULO ALEMÃO POR POPULARES.</t>
  </si>
  <si>
    <t>2018.274982</t>
  </si>
  <si>
    <t>SANDRO BERNARDES DE SOUZA</t>
  </si>
  <si>
    <t>ESTA GU FOI ACIONADA VIA 190 E INFORMADA QUE NO BAIRRO SANTO ANTONIO NA RUA IRERE ESQUINA COM A RUA TAPUIAS , HAVIA UM INDIVIDUO QUE TERIA SIDO ALVEJADO POR DISPAROS DE ARMA DE FOGO, A GU DESLOCOU AO LOCAL INFORMADO E ENCONTROU A VITIMA (SANDRO BERNARDES DE SOUZA) CAÍDO AO SOLO, FOI ACIONADO A EQUIPE DO SAMU PARA PRESTAR OS ATENDIMENTOS NECESSÁRIOS, E QUE AO CHEGAR AO LOCAL DO FATO CONSTATOU O ÓBITO DA VITIMA, DIANTE DISSO FOI FEITA A PRESERVAÇÃO DO LOCAL DO CRIME ATÉ A CHEGADA DA EQUIPE PJC QUE SE FEZ PRESENTE NO LOCAL JUNTAMENTE COM A EQUIPE DA POLITEC QUE NOS INFORMOU QUE VITIMA FOI ATINGIDA POR CERCA DE 5 DISPAROS DE ARMA DE FOGO. COLHEMOS ALGUMAS INFORMAÇÕES NO LOCAL SOBRE O POSSÍVEL SUSPEITO DE TER EFETUADO TAIS DISPAROS DE ARMA DE FOGO NA VITIMA, E FOMOS INFORMADOS POR POPULARES APENAS QUE UM INDIVIDUO EM UMA MOTOCICLETA AO QUAL NÃO SOUBERAM INFORMAR COR NEM MODELO, CHEGOU PRÓXIMO A VITIMA E EFETUOU OS DISPAROS. DIANTE DESSAS INFORMAÇÕES FORAM FEITAS VARIAS DILIGENCIAS POREM ATÉ O MOMENTO NÃO OBTIVEMOS EXITO EM LOCALIZAR O SUSPEITO. DIANTE DOS FATOS NARRADOS CONFECCIONAMOS O BOLETIM DE OCORRÊNCIA E ENCAMINHAMOS ATÉ DA DEL POL DE JACIARA PARA QUE SEJAM TOMADAS AS PROVIDENCIAS CABÍVEIS QUE CASO REQUER.</t>
  </si>
  <si>
    <t>2018.274985</t>
  </si>
  <si>
    <t>MARCELO HENRIQUE ARAUJO</t>
  </si>
  <si>
    <t>SÃO JOSÉ OPERÁRIO</t>
  </si>
  <si>
    <t>FOMOS SOLICITADOS VIA 190 POR UMA PESSOA QUE NÃO QUIS SE IDENTIFICAR RELATANDO QUE NO BAIRRO SÃO JOSÉ OPERÁRIO HAVIAM ACABADO DE EFETUAR DISPAROS COM ARMA DE FOGO CONTRA UM RAPAZ. NO LOCAL A GUARNIÇÃO DA FORÇA TÁTICA FOI INFORMADA PELA AVÓ DA VÍTIMA QUE OS SUSPEITOS SERIAM DOIS HOMENS EM UMA MOTOCICLETA FAN PRETA E O PASSAGEIRO VESTIA BLUSA ESCURA. NO LOCAL ENCONTRAMOS O CORPO CAÍDO AO SOLO EM DECÚBITO DORSAL PRÓXIMO A UM POSTE, COM POPULARES PRÓXIMO AO CORPO. FOI ACIONADO O SAMU E O MÉDICO PLANTONISTA CONFIRMOU O ÓBITO. FOI FEITO O ISOLAMENTO DO LOCAL E ACIONADO A PJC E POLITEC. A AVÓ DO MENOR RELATOU A GUPM QUE ONTEM A VÍTIMA RELATOU QUE FOI AMEAÇADA DE MORTE PELO VULGO "LEITOA". FOI REALIZADA RONDAS PELO LOCAL PORÉM ATÉ A CONFECÇÃO DO BOPM O SUSPEITO NÃO HAVIA SIDO IDENTIFICADO OU LOCALIZADO.</t>
  </si>
  <si>
    <t>2018.275506/2018.275573</t>
  </si>
  <si>
    <t>CARLOS ALBERTO SANTOS</t>
  </si>
  <si>
    <t>ROTA DO SOL</t>
  </si>
  <si>
    <t>ESTA GUARNIÇÃO FOI ACIONADA ACERCA DE POSSÍVEL HOMICÍDIO PRATICADO EM DESFAVOR DA VÍTIMA, OCORRIDO NO BAIRRO ROTA DO SOL, NA RUA PATO BRANCO. CONFORME NOS APROXIMAVAMOS DO LOCAL, POPULARES LIGAVAM NO COPOM INFORMANDO SOBRE O PARADEIRO DO POSSÍVEL AUTOR DO CRIME. EM DILIGÊNCIAS, APÓS NOS SER INFORMADO SOBRE AS CARACTERISTICAS DO SUSPEITO E DE QUE O MESMO ESTARIA EMPREENDENDO FUGA NUM VEÍCULO GOL, DE COR VERMELHA E DE PLACAS INP-8289, FOI POSSÍVEL LOCALIZAR O CITADO VEÍCULO, ONDE O SUSPEITO SE ENCONTRAVA, SENDO ESTE ABORDADO E DEVIDAMENTE REVISTADO, NÃO SENDO ENCONTRADO CONSIGO QUALQUER OBJETO QUE PODIA SE CARACTERIZAR COMO ARMA. VALE RESSALTAR QUE A FILHA DO SUSPEITO DO HOMICÍDIO ERA A CONDUTORA DO VEÍCULO, A QUAL CONFESSOU À ESTA GUARNIÇÃO DE QUE SEU PAI, APÓS SE DESENTENDER COM A VÍTIMA, TERIA SE UTILIZADO DE UMA FACA PARA DESFERIR GOLPES CONTRA A VÍTIMA E QUE APÓS O OCORRIDO, CHEGOU EM SUA CASA PEDINDO AJUDA PARA FUGIR. SENDO ASSIM, AMBOS FORAM DETIDOS, SENDO O ACUSADO ANTONIO PELO CRIME DE HOMICÍDIO E A ACUSADA JÉSSICA, PELO CRIME DE FAVORECIMENTO PESSOAL. APÓS A DETENÇÃO, VOLTAMOS AO LOCAL DO CRIME E EM SENDO ATESTADO PELA GUARNIÇÃO DOS BOMBEIROS MILITARES DE QUE A VÍTIMA NÃO MAIS APRESENTAVA SINAIS VITAIS, REALIZAMOS O DEVIDO ISOLAMENTO DO LOCAL DE CRIME ATÉ A CHEGADA DA POLÍCIA TÉCNICA, A QUAL SE FEZ PRESENTE COM O PERITO NNILTON. DIANTE DOS FATOS, AMBOS OS SUSPEITOS FORAM ENCAMINHADOS À DELEGACIA DE POLÍCIA CIVIL DE SORRISO-MT, SENDO QUE O CONDUZIDO ANTONIO APRESENTA PEQUENAS ESCORIAÇÕES NAS COSTAS, AS QUAIS O MESMO NÃO SOUBE DIZER A PROCEDÊNCIA. PARA TANTO, FORA CONFECCIONADO E REGISTRADO O PRESENTE BOPM PARA QUE SE TOME AS PROVIDÊNCIAS QUE O CASO REQUER.</t>
  </si>
  <si>
    <t>2018.275655</t>
  </si>
  <si>
    <t>ARMANDO DE SOUSA</t>
  </si>
  <si>
    <t>SANTA MARIA</t>
  </si>
  <si>
    <t xml:space="preserve">COMPARECEU NESTA UNIDADE POLICIAL O COMUNICANTE QUALIFICADO ACIMA, NOS RELATANDO QUE E IRMÃO DA VITIMA "ARMANDO DE SOUSA", QUE FOI VITIMA DE DISPARO DE ARMA DE FOGO NO DIA 01/09/2018, POR DE 02:00 HS DA MADRUGADA, CONFORME BOLETIM DE OCORRÊNCIA Nº 2018.275028, REGISTRADO PELA POLICIA MILITAR, ONDE A VITIMA DEU ENTRADA NO HOSPITAL REGIONAL, PORÉM O MESMO NÃO RESISTIU AOS FERIMENTOS VINDO A ÓBITO AS 23:35 HS, DO DIA 01/09/2018, CONFORME FOLHA DE EVOLUÇÃO Nº 976703, REGISTRADO PELO DR. FELIPE DAMASCENO APPEL, CRM: 9995. QUE NESTE ATO O COMUNICANTE NOS RELATA QUE A IRMÃ DA VITIMA A SENHORA "MARI DE SOUSA", DISSE QUE APOS A VITIMA RECEBER UMA LIGAÇÃO EM SEU TELEFONE CELULAR, O MESMO SAIU DE CASA. QUE NESTE ATO O COMUNICANTE ENTREGA NESTA DELEGACIA DE POLICIA UM APARELHO CELULAR, MARCA SANSUNG, COR PRETA, QUE ERA DA VIITMA. </t>
  </si>
  <si>
    <t>2018.275665</t>
  </si>
  <si>
    <t>JOSIEL VIEIRA FERNANDES</t>
  </si>
  <si>
    <t>ALTO TAQUARI</t>
  </si>
  <si>
    <t>PARQUE TAQUARI</t>
  </si>
  <si>
    <t>FOMOS SOLICITADOS VIA FONE NOS INFORMANDO QUE HAVIA SIDO OUVIDOS UNS SONS APARENTANDO SER DISPARO DE ARMA DE FOGO, NOS DESLOCAMOS E NO LOCAL ENCONTRAMOS AS TESTEMUNHAS QUE NOS INFORMARAM QUE A VITIMA(JA HAVIA SIDO SOCORRIDA AO HOSPITAL) E TINHA SIDO ATINGIDA POR DISPAROS (SEM PRECISAR QUANTOS) DE ARMA DE FOGO E DE IMEDIATO FOI VISTO UM CARRO( APARENTANDO SER UM UNO VERMELHO ) COM ADESIVO DE PROPAGANDA POLITICA NOS VIDRO TRASEIRO) SAINDO DO LOCAL. DIANTE DISTO PEGAMOS AS INFORMAÇÕES PRELIMINARES E ACIONAMOS O PJC PLANTONISTA E SAIMOS EM RONDAS PELO RUMO INFORMADO PELAS TESTEMUNHAS. NO RETORNO FOI AVISTADO CHEGANDO NO POSTO MONTE SINAI UM UNO VERMELHO QUE ESTAVA ESTACIONANDO,DIANTE DISTO CONVIDAMOS O PROPRIETARIO DO VEICULO A NOS ACOMPANHAR NA PRESENÇA DAS TESTEMUNHAS(QUE ESTAVAM NO HOSPITAL) ONDE AS TESTEMUNHAS ELIENE ALMEIDA E SARA A. TEIXEIRA RECONHECERAM EM UM PRIMEIRO MOMENTO O CARRO(PLACA JPT-3327) COMO SENDO O QUE SAIU DO LOCAL DOS DISPAROS. A TESTEMUNHA DERGSON DISSE QUE NÃO TINHA CERTEZA SE ERA O CARRO. ALGUM TEMPO DEPOIS AS OUTRAS DUAS TESTEMUNHAS DISSERAM QUE TINHAM DUVIDA SE ERA AQUELE CARRO QUE ESTAVA NO LOCAL DO FATO DELITUOSO E DEPOIS FALARAM QUE NÃO ERA O CARRO,APENAS PARECIA.O FATO FOI REPASSADO DE IMEDIATO AO PJC RODRIGO.RETORNAMOS AO LOCAL DOS DISPAROS E PROXIMO FOI LOCALIZADO UM PROJETIL AMASSADO(QUE FOI ANEXO AO B.O. ESTA GUPM CONTINUARA EM RONDAS CONTINUAS PARA TENTAR LOCALIZAR O AUTOR(S) DO FATO. A VITIMA SE ENCONTRA NO HOSPITAL SENDO SOCORRIDA,SENDO QUE DEVIDO A ISTO NÃO FOI POSSIVEL PEGAR A INFORMAÇÃO DE QUANTOS DISPAROS HA ATINGIRAM.VITIMA ENCAMINHADA AO HOSPITAL DE RONDONOPOLIS.</t>
  </si>
  <si>
    <t>2018.275691</t>
  </si>
  <si>
    <t>ABRAAO ARAUJO FEITOSA</t>
  </si>
  <si>
    <t>RELATA-SE QUE NA DATA ACIMA, POR VOLTA DA 01H48MIN, RECEBEU-SE A LIGAÇÃO DO PLANTÃO DA POLÍCIA MILITAR INFORMANDO QUE FORAM ACIONADOS PELO HOSPITAL MUNICIPAL, POIS ESTE HAVIA ATENDIDO UMA PESSOA QUE VEIO A ÓBITO MINUTOS DEPOIS NO LOCAL. ASSIM, DESLOCOU-SE AO HOSPITAL E FOI INFORMADO QUE PESSOAS FORAM ATÉ O HOSPITAL INFORMAR QUE, NA AVENIDA TANCREDO NEVES, NA ALTURA DA ESQUINA COM A AVENIDA PAPA JOÃO PAULO II (JP 1), HAVIA UMA PESSOA CAÍDA ÀS MARGENS DA RUA. QUE EM RAZÃO DA VÍTIMA ESTAR SEM DOCUMENTOS E NÃO TER PESSOAS QUE A RECONHEÇA, TENTOU-SE CONTATO COM A PESSOA RESPONSÁVEL PELA IDENTIFICAÇÃO CIVIL, PORÉM SEM ÊXITO. QUE DIANTE DESSAS INFORMAÇÕES, CUMPRIU-SE OS PROTOCOLOS DA PRAXES E O CORPO FICARÁ AGUARDANDO A SUA IDENTIFICAÇÃO PARA POSTERIOR LIBERAÇÃO. BOLETIM DE OCORRÊNCIA EDITADO EM RAZÃO DA QUALIFICAÇÃO DA VÍTIMA.</t>
  </si>
  <si>
    <t>2018.276037</t>
  </si>
  <si>
    <t>ALEX MOURA GOMES</t>
  </si>
  <si>
    <t>RODOVIA BR 174</t>
  </si>
  <si>
    <t>NESTA DATA DE 02/09/18, POR VOLTA DAS 17:00 HORAS O SENHOR ALEX MOURA GOMES, HAVIA SIDO VÍTIMA DE UMA TENTATIVA DE HOMICÍDIO, CONFORME NARRA O BOLETIM DE OCORRÊNCIA NÚMERO 2018.275950. APROXIMADAMENTE AS 19:00 HORAS ESTA GUARNIÇÃO DE POLICIAIS MILITARES FORA ACIONADA POR UM SENHOR QUE CONDUZIA UM VEÍCULO COROLA DE COR CINZA, E SOCORRIA A MÃE DA CITADA VÍTIMA, QUANDO ESTA NOS RELATOU O SEGUINTE FATO QUE NO PERCURSO QUE A AMBULÂNCIA FAZIA PARA SOCORRER O SENHOR ALEX ATÉ A CIDADE DE CÁCERES, ESTA FORA ABORDADA POR VEÍCULO DE COR BRANCA, OCUPADO POR SUSPEITOS ENCAPUZADOS, QUE FIZERAM A CITADA AMBULÂNCIA PARAR NA BR 174 SENTIDO COMODORO À NOVA LACERDA, DEPOIS DAS TRÊS PITAS E EXECUTARAM A CITADA VÍTIMA, SEU FILHO. COM DISPAROS DE ARMA DE FOGO. ASSIM SENDO SOCORREMOS A CITADA MÃE DA VÍTIMA ATÉ O HOSPITAL DAS CLÍNICAS DE COMODORO-MT. E DEPOIS APÓS ACIONARMOS A POLÍCIA CIVIL DE COMODORO-MT DESLOCAMOS PARA O LOCAL DO FATO ONDE CONSTATAMOS A VERACIDADE DOS FATOS E PRESERVAMOS O LOCAL DO CRIME ATÉ A CHEGADA DA POLÍCIA CIVIL DE COMODORO-MT. COM BASE NOS FATOS FORA LAVRADO O PRESENTE BOLETIM DE OCORRÊNCIA E ENCAMINHADO A DELEGACIA DE POLÍCIA DE COMODORO-MT PARA DEMAIS PROVIDÊNCIAS LEGAIS.</t>
  </si>
  <si>
    <t>2018.276174</t>
  </si>
  <si>
    <t>WAGNER ESPINDULA PEIXINHO</t>
  </si>
  <si>
    <t>NOVA LACERDA</t>
  </si>
  <si>
    <t>RECEBEMOS INFORMAÇÃO VIA TELEFONE CELULAR DA VTR QUE NA FAZENDA FORTALEZA DO GUAPORÉ TERIA ACONTECIDO UM SUICÍDIO. DE IMEDIATO AVISAMOS AO POLICIAL PLANTONISTA, SENHOR OSVALDO, PARA QUE O MESMO AVISASSE A PERÍCIA TÉCNICA PARA QUE JUNTOS PUDESSEM SE DESLOCAREM ATÉ O LOCAL. ATO CONTÍNUO, DESLOCAMOS ATÉ A SEDE DA FAZENDA ONDE FALAMOS COM A SENHORA EVELIN, A QUAL NOS INFORMOU QUE SE TRATAVA DE UM SENHOR QUE ESTAVA PRESTANDO SERVIÇO ATRAVÉS DE UMA TERCEIRIZAÇÃO PARA O RETIRO SOMBRA DA MATA, AINDA SEGUNDO A SRA. EVELIN A INFORMAÇÃO QUE ELA TERIA RECEBIDO SERIA A DE QUE O SENHOR TERIA COMETIDO SUICÍDIO. DESLOCAMOS ATÉ O RETIRO DA FAZENDA, AO CHEGAR NO LOCAL AVISTAMOS 01 DORMITÓRIO COM 02 QUARTOS E UM BANHEIRO, MAIS UMA ÁREA, E UM RESIDÊNCIA. EM BUSCA LOCALIZAMOS A VÍTIMA, NA SALA DA RESIDÊNCIA, EM DECÚBITO DORSAL, SENDO QUE AO LADO DE SUA MÃO ESQUERDA UM REVÓLVER CALIBRE .38. NESTE MOMENTO NÃO HAVIAM NINGUÉM EM NENHUMA DAS CASAS. APÓS CERCA DE 1H30M CHEGARAM O POLICIAL CIVIL SR. OSVALDO JUNTAMENTE COM OS PERITOS CRIMINAIS DA POLITEC. LOGO APÓS CHEGOU O RESPONSÁVEL PELO SETOR DA FAZENDA, SENHOR EDNALDO DE SOUZA MENEZES, ALCUNHA ÍNDIO, COM OUTRO FUNCIONÁRIO, SENHOR JOSÉ DO CARMO PEREIRA. AO INDAGAR O SENHOR JOSÉ, QUE FOI ATÉ O LOCAL ONDE SE ENCONTRAVA O CORPO DA VÍTIMA, O MESMO DISSE QUE ESTAVA NA CASA, POR VOLTA DAS 14 HORAS, COM MAIS ALGUNS HOMENS, DENTRE ELES O EDNALDO, O BILA GUILHERMINA E O CLEITON ALVES E QUE TODOS ESTARIAM INGERINDO BEBIDAS ALCOÓLICAS NA CASA ONDE ESTAVA O CORPO DA VÍTIMA, IDENTIFICADA POR WAGNER ESPINDULA PEIXINHO, 37 ANOS, E QUE ELES TERIAM IDO ATÉ UM BAR NA GLEBA SANTA AMÉLIA E FEITO A INGESTÃO DE MAIS BEBIDAS ALCOÓLICA, ATÉ O MOMENTO EM QUE A VÍTIMA TERIA SAÍDO DO BAR E VOLTADO PARA A RESIDÊNCIA. POR VOLTA DAS 16 HORAS O SENHOR JOSÉ DO CARMO SAIU DO BAR E FOI ATÉ A CASA DO RETIRO, E AO CHEGAR NO LOCAL SE DEPAROU COM O CORPO DA VÍTIMA NA SALA. AO SER INDAGADO SOBRE A QUANTIDADE DE PESSOAS QUE ESTAVAM NO LOCAL RESPONDEU DIZENDO QUE NA CASA TERIAM 5 HOMENS DORMINDO E QUE NO OUTRO DORMITÓRIO TERIAM 3. AINDA EM CONVERSAS COM O SENHOR JOSÉ, INDAGAMOS-O QUAL SERIA ESSES HOMENS E EM QUAIS QUARTOS ELES DORMIAM, E NOS RESPONDEU QUE ELE ESTAVA A POUCOS DIAS, CERCA DE 5, TRABALHANDO NESTE RETIRO E QUE NA CASA TEM DOIS QUARTOS, SENDO QUE NO QUARTO PRINCIPAL DORMIA O SENHOR EDNALDO DE SOUZA, GERENTE DO SETOR AMÉLIA DA FAZENDA FORTALEZA DO GUAPORÉ, E O BILA GUILHERMINA, E QUE NO OUTRO QUARTO DORMIA ELE E MAIS DOIS RAPAZ, O QUAL NÃO SOUBE INFORMAR OS NOMES. APÓS CONCLUSA A PERÍCIA, FOI IDENTIFICADO PELOS PERITOS QUE NÃO SE TRATAVA DE UM SUICÍDIO, MAIS SIM DE UM HOMICÍDIO E QUE O REVÓLVER ESTAVA SEM MUNIÇÕES EM SEU TAMBOR. EM REVISTAS PELO QUARTO PRINCIPAL, AO QUAL PERTENCE AO SENHOR EDNALDO (ALCUNHA ÍNDIO) FOI ENCONTRADO EM SUA CÔMODA 01 CÁPSULA PERCUTIDA CALIBRE .38, 01 MUNIÇÃO CALIBRE .38 COM SINAL DE TERIA SIDO PERCUTIDA, PORÉM NÃO DEFLAGROU (LENCADA/LENCOU) E 03 MUNIÇÕES GALGE 12 (CALIBRE 12). DIANTE DA PRESENÇA DE TAIS EVIDÊNCIAS INDAGAMOS AO SENHOR EDNALDO SOBRE A ARMA DE FOGO E AS MUNIÇÕES ENCONTRADAS, AO QUAL NOS RESPONDEU DIZENDO QUE NO QUARTO EM QUE FOI ENCONTRADO NÃO É APENAS ELE QUE DORME, MAS TERIA MAIS HOMENS E QUE NAQUELA CÔMODA TERIA ROUPAS DE MAIS FUNCIONÁRIOS DA FAZENDA. PORÉM NA PRIMEIRA GAVETA, AO QUAL FOI ENCONTRADO AS MUNIÇÕES, TAMBÉM HAVIA ROUPAS E UMA CARTEIRA DE TRABALHO DO SENHOR EDNALDO. AO FINAL, INDAGAMOS O SENHOR JOSÉ CARMO SE O QUARTO ONDE ESTAVAM AS MUNIÇÕES PERTENCIA AO SENHOR EDNALDO E O MESMO NOS CONFIRMOU QUE SIM. DIANTE DE TODOS OS FATOS E DAS CONSTATAÇÕES DA PERÍCIA, ENCAMINHAMOS O SENHOR EDNALDO PARA A POLÍCIA CIVIL DE NOVA LACERDA. O MATERIAL APREENDIDO - MUNIÇÕES E REVÓLVER - FICARAM DE POSSE DO POLICIAL CIVIL, SENHOR OSVALDO, APÓS CONCLUSA A PERÍCIA.</t>
  </si>
  <si>
    <t>2018.277522</t>
  </si>
  <si>
    <t>ANIVALDO JOSE LEONOR DA SILVA</t>
  </si>
  <si>
    <t>PARQUE RES COXIPO</t>
  </si>
  <si>
    <t>A EQUIPE DE INVESTIGADORES DO CARTÓRIO C2 FOI ACIONADA ÀS 15H45MIN PELO PLANTONISTA DA DHPP PARA ATENDER OCORRÊNCIA DE HOMICÍDIO. NO LOCAL CONSTATAMOS A VERACIDADE DO FATO, DEPARAMOS COM O CORPO DE UMA PESSOA DO SEXO MASCULINO NO CHÃO, NA POSIÇÃO DECÚBITO VENTRAL; TRAJANDO CAMISETA PRETA, BERMUDA JEANS E CALÇADO COM CHINELO. O CADÁVER ESTAVA NA ENTRADA DA RESIDÊNCIA, NA ÁREA DA FRENTE. O PORTÃO ESTAVA ABERTO ENTRETANTO A PORTA PRINCIPAL DA RESIDÊNCIA ESTAVA FECHADA COM CADEADO. CONFORME ANÁLISE PRELIMINAR DOS PERITOS A VÍTIMA FOI ATINGIDA POR 11 (ONZE) PAFS APROXIMADAMENTE. NO LOCAL FOI ENCONTRADO ESTOJOS DE 9MM E PROJÉTEIS. OS POLICIAIS MILITARES QUE ATENDERAM A OCORRÊNCIA INFORMARAM QUE POPULARES RELATARAM QUE DOIS HOMENS EM UMA MOTOCICLETA DE COR PRETA SERIAM OS AUTORES DO CRIME. A EQUIPE DE INVESTIGADORES NÃO ENCONTROU NENHUMA TESTEMUNHA DO CRIME, NEM MESMO CÂMERAS DE SEGURANÇAS NO LOCAL OU NAS PROXIMIDADES. CONVERSAMOS COM A SENHORA ROSANGELA MARIA DA SILVA BARROS (9 9332-7801), TIA DA VÍTIMA, E COM A SENHORA NAYARA SOUZA (9 9285-1043) PRIMA DA VÍTIMA, AS QUAIS INFORMARAM NÃO SABER NADA A RESPEITO DO CRIME E NEM DA MOTIVAÇÃO. A SENHORA JOELMA BATISTA COSTA VELOSO (99305-5597/ 99219-0066) SE APRESENTOU COMO PROPRIETÁRIA DA RESIDÊNCIA ONDE A VÍTIMA FOI MORTA, NOS INFORMANDO QUE HAVIA LOCADO A RESIDÊNCIA PARA PATRICIA (9 9668-8030), E QUE JÁ TINHA VISTO A VÍTIMA NO LOCAL, MAS NÃO A CONHECIA, NEM MESMO SABE QUAL É A RELAÇÃO DE PATRICIA COM A VÍTIMA. INTIMAMOS JOELMA A COMPARECER NA DELEGACIA PARA SER OUVIDA NOS AUTOS. OCORRÊNCIA FINALIZADA ÀS 18H45MIN. LOCALIZAÇÃO GPS Nº 21L 0603270 8269648.</t>
  </si>
  <si>
    <t>2018.277523</t>
  </si>
  <si>
    <t>GLEISON BATISTA DE ARAUJO</t>
  </si>
  <si>
    <t>ESTA GU PM DE SERVIÇO FOI ACIONADA VIA COPOM(190), SENDO INFORMADA QUE SEGUNDO UM SOLICITANTE ANONIMO, UMA PESSOA QUE TRANSITAVA NA GARUPA DE UMA MOTOCICLETA NA RUA ZILDA ARNS, NA ENTRADA DO BAIRRO RESIDENCIAL MARIO RAITER, TERIA SIDO ALVEJADA POR DISPARO DE ARMA DE FOGO POR DUAS PESSOAS EM UMA OUTRA MOTOCICLETA MODELO ESTILO TITAN DE COR PRETA, SENDO QUE O GARUPA ESTARIA DE CAMISETA PRETA, E QUE APOS O FATO TERIAM SAÍDO EM DIREÇÃO A MT 242. DIANTE DO OCORRIDO ESSA GU PM, JUNTAMENTE COM AS DEMAIS GUARNIÇÕES DESLOCARAM-SE ATE O LOCAL INFORMADO, ONDE NOS DEPARAMOS COM A VITIMA CAÍDA AO SOLO, QUE APARENTEMENTE APRESENTAVA LESÃO DE DISPARO DE ARMA DE FOGO NA CABEÇA, SENDO DE IMEDIATA SOCORRIDA PELA EQUIPE DO CORPO DE BOMBEIROS LOCAL E ENCAMINHADA AO HOSPITAL REGIONAL DE SORRISO. QUE NO LOCAL, FOMOS INFORMADOS PELA ESPOSA DA VITIMA QUE SE FAZIA PRESENTE, QUE SEU ESPOSO, TERIA ACABADO DE SAIR DE CASA, NA GARUPA DE UMA PESSOA EM UM MOTOCICLETA DE COR PRETA ESTILO MODELO TITAN, JUNTAMENTE COM O FILHO DE DOIS ANOS, QUE NÃO FORA ENCONTRADO NO LOCAL DO FATO. PERGUNTADA A ELA QUEM SERIA A PESSOA COM QUEM ELE ESTAVA, A MESMA NÃO SOUBE INFORMAR. QUE AS GUARNIÇÕES FIZERAM RONDAS AFIM DE LOCALIZAR OS SUSPEITOS E A CRIANÇA QUE ESTARIA COM A VITIMA NA GARUPA, POREM ATE A CONFECÇÃO DO PRESENTE BO PM NÃO FORA OBTIDO EXITO. QUE AINDA DURANTE A CONFECÇÃO DO PRESENTE BO PM NAO FORA POSSÍVEL LEVANTAR MAIS NENHUMA INFORMAÇÃO, E QUE AINDA FORA CONSTATADO QUE A VITIMA TERIA VINDO A ÓBITO. REGISTRA-SE O PRESENTE BO PM PARAS AS DEMAIS PROVIDENCIAS CABÍVEIS.</t>
  </si>
  <si>
    <t>2018.278961</t>
  </si>
  <si>
    <t>FLAVIO HENRIQUE LUZ</t>
  </si>
  <si>
    <t>SANTA LUZIA</t>
  </si>
  <si>
    <t>FOMOS ACIONADOS VIA 190 E INFORMADOS QUE NO BAIRRO SANTA LUZIA NA RUA TIMBIRAS POSSIVELMENTE HAVIA UM INDIVIDUO ATINGIDO POR DISPAROS DE ARMA DE FOGO. CHEGAMOS AO LOCAL E ENCONTRAMOS CAÍDO AO SOLO A VITIMA IDENTIFICADO COMO (FLAVIO HENRIQUE LUZ), FOI ACIONADA A EQUIPE DO SAMU QUE SE FEZ PRESENTE NO LOCAL E CONSTATOU O ÓBITO DE FLAVIO. NO LOCAL ESTAVA PRESENTE A ESPOSA DA VITIMA (LUANA OLIVEIRA CASTRO) QUE NOS RELATOU QUE ESTAVA NO VEICULO MOTOCICLETA JUNTO COM FLAVIO E SUA FILHA (MARIA CLARA CASTRO LUZ) DE 3 ANOS DE IDADE, QUANDO NA RUA ITATINGA ESQUINA COM A RUA TIMBIRAS, DOIS INDIVÍDUOS AMBOS DE CAMISA ESCURA EM UMA MOTOCICLETA APARENTANDO SER UMA TITAN DE COR ESCURA SE APROXIMARAM E EFETUARAM DISPAROS NA DIREÇÃO DE FLAVIO, DISPAROS ESSES QUE SEGUNDO LUANA QUASE ATINGIRAM ELA E SUA FILHA MARIA CLARA, MOMENTO ESSE QUE LUANA PULOU DA MOTOCICLETA E CORREU JUNTO COM SUA FILHA, SEGUNDO LUANA SEU ESPOSO FLAVIO TAMBÉM PULOU DA MOTOCICLETA E CORREU EM SENTIDO OPOSTO A ELAS DESCENDO NA RUA ITATINGA MOMENTO ESSE EM QUE OS DOIS INDIVÍDUOS NA MOTOCICLETA CONTINUARAM PERSEGUINDO E EFETUANDO DISPAROS NA DIREÇÃO DE FLAVIO, A VITIMA FLAVIO ENTÃO CONSEGUIU VOLTAR CORRENDO ATÉ RUA TIMBIRAS ONDE FOI ALCANÇADO NA CALÇADA EM FRENTE A RESIDENCIA 165, MOMENTO ESTE QUE O GARUPA DA MOTOCICLETA DESCEU E EFETUOU DISPAROS DE ARMA DE FOGO CONTRA FLAVIO. LUANA INFORMOU QUE OS SUSPEITOS FUGIRAM DO LOCAL SENTIDO A BR 364. DIANTE DOS FATOS FOI REPASSADAS AS INFORMAÇÕES A TODAS AS GU DA ARÉA QUE FIZERAM VARIAS DILIGENCIAS, POREM ATÉ O MOMENTO NÃO OBTIVERAM EXITO EM LOCALIZAR OS SUSPEITOS. FOI FEITO A PRESERVAÇÃO DO LOCAL DO CRIME E ACIONADO A EQUIPE DA PJC E POLITEC QUE SE FEZ PRESENTE NO LOCAL E NOS INFOMOU QUE FLAVIO FOI ATINGIDO POR CERCA DE 4 DISPAROS DE ARMA DE FOGO SENDO 01 NA CABEÇA, 01 NUCA, 01 NA MÃO DIREITA E 01 NA NADEGAS.</t>
  </si>
  <si>
    <t>2018.278965</t>
  </si>
  <si>
    <t>NATALINO JUSTINIANO DE ARRUDA</t>
  </si>
  <si>
    <t>SANTA CRUZ</t>
  </si>
  <si>
    <t>ESTANDO DE PLANTÃO, ESTA EQUIPE RECEBEU INFORMAÇÃO, VIA TELEFONE DA POLICIA MILITAR, QUE HAVIA OCORRIDO UM HOMICÍDIO NO BAIRRO SANTA CRUZ, DESLOCAMOS ATE O LOCAL, ONDE IDENTIFICAMOS A VITIMA, NATALINO JUSTINIANO DE ARRUDA, O MESMO ESTAVA JOGANDO SINUCA NO BAR DO ROBERTO, MOMENTO QUE CHEGOU UM SUSPEITO, COM UMA ARMA DE FOGO EM PUNHO, APARENTANDO SER REVOLVER, EFETUANDO TRES DISPAROS, SENDO QUE DOIS ATINGIRAM NATALINO, QUE VEIO A ÓBITO NO LOCAL. PERGUNTAMOS SE ALGUÉM, QUE ESTAVA NO BAR TERIA CONDIÇÕES DE RECONHECER O SUSPEITO, TODOS DISSERAM QUE NÃO, POIS AÇÃO DO CRIMINOSO FOI RÁPIDA. ENTREVISTAMOS BRUNO DOS SANTOS ARAUJO, ESTE RESIDENTE NA RUA 04, C23, Q25, RESIDENCIAL UNIVERSITÁRIO, TEL. 999528599, O QUAL RELATOU QUE ESTAVA FAZENDO USO DE BEBIDA ALCOOLICA NA CASA DE NATALINO, E DADO MOMENTO RESOLVERAM IR ATE O BAR DO ROBERTO, QUE CONHECE O VITIMA A POUCO TEMPO. SEGUNDO RELATOS DA IRMA DA VITIMA A SENHORA CATARINA JUSTINIANO DE ARRUDA, TEL.999527387, SEU IRMÃO TINHA UMA RIXA COM UM PESSOAL DA CIDADE DE CUIABA-MT, QUE JA HAVIA REGISTRADO ATE MESMO BOLETIM DE OCORRÊNCIA DE NATUREZA EXTORSÃO MEDIANTE SEQUESTRO, OUTRO RELATO E DE AMIGO DA VITIMA, AGNALDO COSTA DA SILVA, RUA TODOS OS SANTOS, 160, VILA IRENE, TEL. 996803357, O QUAL ESTAVA NO DIA DO SEQUESTRO, E SITOU O NOME DE MARCOS ANTONIO DA SILVA, COMO SENDO UM DOS PARTICIPANTES DAQUELE CRIME.</t>
  </si>
  <si>
    <t>2018.278971/2018.279044</t>
  </si>
  <si>
    <t>LUIS FERNANDO COSTA SOUZA</t>
  </si>
  <si>
    <t>SANTA TERESINHA</t>
  </si>
  <si>
    <t>FOMOS ACIONADOS VIA CIOSP PARA DESLOCAR EM UMA OCORRÊNCIA DE HOMICÍDIO. AO CHEGAR NO LOCAL A GUARNIÇÃO ACIONOU O SAMU QUE SE FEZ PRESENTE E CONSTATOU O ÓBITO. A TESTEMUNHA QUALIFICADA RELATOU QUE A VITIMA SAIU DE UM MATAGAL CORRENDO E VEIO A CAIR AO SOLO DENTRO DE SUA CHACARA. A VÍTIMA ENCONTRA-SE COM LESÕES APARENTEMENTE DE FACA NA REGIÃO DO TÓRAX. FOI ACIONADO A POLICIA JUDICIARIA CIVIL QUE SE FEZ PRESENTE NO LOCAL, JUNTAMENTE COM OS DEMAIS ÓRGÃOS COMPETENTES QUE DERAM CONTINUIDADE AOS PROCEDIMENTOS.</t>
  </si>
  <si>
    <t>2018.279031</t>
  </si>
  <si>
    <t>MAGNO DA SILVA NEVES</t>
  </si>
  <si>
    <t>NOVA CONQUISTA</t>
  </si>
  <si>
    <t>ESTA EQUIPE DE INVESTIGADORES DESTA ESPECIALIZADA FOI ACIONADA PARA LIBERAÇÃO DE CADAVER NO PRONTO SOCORRO DE CUIABÁ, ONDE FOMOS INFORMADOS QUE A VÍTIMA DEU ENTRADA NA DATA 04/09/2018 POR VOLTA DAS 21:14 H COM FERIMENTOS CAUSADOS POR (PAF) PORÉM NÃO RESISTIU AOS FERIMENTOS VINDO A ÓBITO ÀS 22:30 H. DESLOCAMOS ATÉ AO LOCAL DO CRIME ONDE FOMOS INTEIRADOS POR FAMILIARES DA VÍTIMA QUE O MESMO EXERCE A FUNÇÃO DE BORRACHEIRO ONDE TRABALHA NA SUA PRÓPRIA RESIDENCIA QUANDO POR VOLTA DAS 20:30H ESTAVA CONSERTANDO O PNEU DA MOTO DE UM CLIENTE MOMENTO EM QUE CHEGOU NO LOCAL O SUSPEITO COM UMA ARMA NA MÃO E EFETUOU UM DISPARO CONTRA A VÍTIMA TENDO ESTA CORRIDO PARA UM CORREDOR QUE DA ACESSO AO FUNDO DA CASA SENDO QUE O SUSPEITO PERSEGUIU A VÍTIMA E EFETUOU MAIS DISPAROS TENDO A VÍTIMA CAÍDO NA PORTA DA COZINHA DA SUA CASA SENDO SOCORRIDO PELO SAMU E ENCAMINHADO AO PS ONDE VEIO A ÓBITO. NO LOCAL DO CRIME FORAM RECOLHIDOS 02 ESTILHAÇOS DE PROJÉTIL DE ARMA DE FOGO</t>
  </si>
  <si>
    <t>2018.280281</t>
  </si>
  <si>
    <t>GEOVANE BORGES SILVA</t>
  </si>
  <si>
    <t>PLANALTO DA SERRA</t>
  </si>
  <si>
    <t>ACIONADOS VIA CIOSP PARA LIBERAÇÃO DE CADÁVER NO HOSPITAL SANTA ROSA, DE IMEDIATO ESTA EQUIPE DE PLANTÃO SE DESLOCOU ATE O REFERIDO HOSPITAL ONDE FICOU CONSTATADO ATRAVÉS DE BOLETIM DE ATENDIMENTO O ÓBITO EM QUESTÃO, AINDA NO LOCAL FOMOS INFORMADOS POR FAMILIARES QUE A VÍTIMA APÓS UMA DISCUSSÃO COM A PESSOA DE NOME "ADIL RONDON" CONHECIDO TAMBÉM COMO "RINCA" E QUE SERIA TIO DA ESPOSA DA VÍTIMA, O TAL "RINCA" DE POSSE DE UMA ARMA BRANCA "FACA" VEIO A ATINGIR A VÍTIMA QUE FOI SOCORRIDA CHEGANDO A DAR ENTRADA AS 22H50 NESTE HOSPITAL SANTA ROSA ONDE FOI SUBMETIDA A INTERVENÇÃO MÉDICA, PORÉM SEU QUADRO EVOLUIU PARA ÓBITO AS 23H58MIN.</t>
  </si>
  <si>
    <t>2018.280516</t>
  </si>
  <si>
    <t>JEAN RODRIGUES DE SOUSA</t>
  </si>
  <si>
    <t>FOMOS ACIONADOS PELO HOSPITAL MUNICIPAL DE CONFRESA ONDE FOI INFORMADO QUE TERIA CHEGADO UMA PESSOA COM FERIMENTOS PROVENIENTE DE ARMA DE FOGO. DE IMEDIATO A GU PM DESLOCOU AO REFERIDO LOCAL ONDE FOI INFORMADO PELA DR° PLANTONISTA QUE O VITIMA JÁ TERIA CHEGADO EM ÓBITO COM DUAS PERFURAÇÕES POSSIVELMENTE OCASIONADAS POR ARMA DE FOGO. DIANTE DOS FATOS FOI FEITO CONTATO NO PLANTÃO DA POLICIA CIVIL O QUAL INFORMOU QUE JÁ TERIA SIDO ACIONADO.</t>
  </si>
  <si>
    <t>2018.281206</t>
  </si>
  <si>
    <t>WASHINGTON VINICIUS DOS SANTOS FERREIRA</t>
  </si>
  <si>
    <t>ESTA GUPM FORA ACIONADA VIA COPOM SOBRE UMA POSSÍVEL TENTATIVA DE HOMICÍDIO. PORÉM AO CHEGARMOS AO LOCAL CONSTATAMOS QUE A VITIMA JÁ ESTAVA SEM VIDA. E QUE SE TRATAVA DE UMA EXECUÇÃO, E A VITIMA HAVIA VARIAS PERFURAÇÕES DE ARMA DE FOGO PELO CORPO INCLUSIVE NA CABEÇA. FOI ISOLADO O LOCAL DO FATO E ACIONADO A POLICIA CIVIL QUE ACIONARAM EM SEGUIDA A EQUIPE DA POLITEC QUE SE FIZERAM PRESENTES NO LOCAL. APÓS A RETIRADA DO CORPO PELA EQUIPE DO IML ESTA GUPM COLETOU OS DADOS DA VITIMA E CONFECCIONOU ESTE PRESENTE BOPM PARA DEMAIS PROVIDENCIAS. SEGUNDO RELATOS DE TESTEMUNHAS QUE ESTAVAM NO LOCAL UM RAPAZ DE ALTURA MEDIANA COR NEGRA COM UMA CAMISA AZUL, HAVIA CHEGADO DE BICICLETA E DE POSSE DE UM REVOLVER DESFERIU VÁRIOS TIROS CONTRA A VITIMA E SAIO SENTIDO RUA DAS RESEDAS. QUE NA DATA DE HOJE, (07/09/2018) O PAI DA VÍTIMA SR. ASNOBRE MENDES FERREIRA ENCONTROU UM PROJÉTIL DE MUNIÇÃO NA CASA ONDE SEU FILHO FOI VÍTIMA E TROUXE ATÉ ESTA DELEGACIA PARA AS DEVIDAS PROVIDÊNCIAS.</t>
  </si>
  <si>
    <t>2018.281479</t>
  </si>
  <si>
    <t>VILMAR ALVES FERREIRA DO SACRAMENTOS</t>
  </si>
  <si>
    <t>CANABRAVA DO NORTE</t>
  </si>
  <si>
    <t>ESTA DELEGACIA DE POLÍCIA RECEBEU UMA LIGAÇÃO VIA CIOSP AS 19:05 DE UM POSSÍVEL HOMICÍDIO OCORRIDO NA ESTRADA UIRAPURU, ZONA RURAL, APROXIMADAMENTE 20 KM DESTA URBE. DE IMEDIATO A EQUIPE DE INVESTIGADORES LUIZ JUNIOR, LUIZ MELO, ANDERSON NOGUEIRA E A FILHA DA VÍTIMA SRA. ADRIANA DESLOCARAM PARA O REFERIDO ENDEREÇO, NA QUAL FOI CONSTATADO A VERACIDADE DO FATO. QUE, NO LOCAL HAVIA APROXIMADAMENTE 20 CURIOSOS, A VÍTIMA FOI ALVEJADA POSSIVELMENTE FRONTALMENTE DE DENTRO DA SUA CAMINHONETE F-1000, PLACA KCT 4335 DE QUIRINÓPOLIS  GO, SEGUNDO INFORMAÇÕES COLHIDAS NO LOCAL A VÍTIMA TRATA-SE DE SR. VILMAR. QUE, A VÍTIMA ESTAVA NA COMPANHIA DA SUA ESPOSA QUE ENCONTRAVA-SE NUMA PROPRIEDADE VIZINHA, RECEBENDO ATENDIMENTO, POIS ESTAVA BASTANTE ABALADA, POREM, SEM NENHUMA LESÃO. QUE, NÃO FOI LEVADO NENHUM PERTENCE DA VÍTIMA E/OU DA SUA ESPOSA, POSSIVELMENTE UMA EXECUÇÃO. QUE, FORA REALIZADO VARREDURA PELA EQUIPE POLICIAL NÃO OBTENDO EXITO DE ENCONTRAR ATÉ O MOMENTO MATERIALIDADE DO CRIME.QUE, A PERÍCIA TECNICA (POLITEC) FOI ACIONADA, FEZ PRESENTE E REALIZOU O LOCAL DE CRIME, EM SEGUIDA FORA LIBERADO O CORPO PARA A FUNERÁRIA PAX PAN, PARA LEVA-LO PARA EXAME NECROPSIA NO MUNICÍPIO DE CONFRESA  MT.</t>
  </si>
  <si>
    <t>2018.281682</t>
  </si>
  <si>
    <t>MAURO PEREIRA</t>
  </si>
  <si>
    <t>ALAMEDA</t>
  </si>
  <si>
    <t>ESTA EQUIPE SE ENCONTRAVA DE PLANTÃO QUANDO FOI ACIONADA PARA ATENDER UMA OCORRÊNCIA DE ENCONTRO DE CADÁVER NO BAIRRO ALAMEDA(MARGENS DO RIO CUIABÁ/FUNDOS DO CAMPO DO OPERÁRIO) . NO LOCAL NOS DEPARAMOS COM A VÍTIMA AS MARGENS DO RIO DECAPTADO E PARCIALMENTE QUEIMADO, ENVOLTO NUM LENÇOL E COM AS MÃOS AMARRADAS POR UM FIO DE COR VERMEHLA. SEGUNDA A TESTEMUNHA EVA, ESTA SAIU DE CASA PARA USAR O BANHEIRO E SE DEPAROU COM O CADÁVER.NÃO HÁ CÂMERAS PELO LOCAL E NENHUMA OUTRA TESTEMUNHA FOI LOCALIZADA ATÉ O MOMENTO. GPS 21L0599592-8269592.</t>
  </si>
  <si>
    <t>2018.281993</t>
  </si>
  <si>
    <t>JOEL MARCOS PEREIRA</t>
  </si>
  <si>
    <t>VILA ALTA</t>
  </si>
  <si>
    <t xml:space="preserve">FOMOS ACIONADO PELA POLÍCIA MILITAR PARA ATENDER A UMA OCORRÊNCIA DE HOMICÍDIO. AO CHEGARMOS AO LOCAL ENCONTRARMOS O CORPO DA VÍTIMA QUE ESTAVA EM UMA ÁREA ISOLADA. FOMOS INFORMADOS PELA POLÍCIA MILITAR QUE A VÍTIMA, TINHA TENTADO REALIZAR O ROUBO A UMA RESIDÊNCIA PRÓXIMO AO LOCAL DO CRIME. DILIGENCIAMOS A RESPECTIVA RESIDÊNCIA E AO CHEGARMOS LÁ ENCONTRAMOS A SENHORA LUIZIMEIRE. ESTA SENHORA NOS INFORMOU QUE HAVIA CHEGADO EM SUA RESIDÊNCIA E QUE ESTAVA ESTACIONANDO O VEÍCULO EM SUA GARAGEM, QUANDO FOI SURPREENDIDA, POR DOIS INDIVÍDUOS QUE ENTRAM EM SUA GARAGEM COM UMA MOTOCICLETA (PLACA KAB 9249), UTILIZANDO CAPACETES E EMPUNHANDO UMA ARMA. ESTES INDIVÍDUOS ANUNCIARAM QUE ERA UM ASSALTO E QUE QUERIAM JÓIAS. PERGUNTARAM SE HAVIA MAIS ALGUÉM NA RESIDÊNCIA, EM QUE A MESMA INFORMOU QUE O SEU MARIDO O SENHOR JOEL ENCONTRAVA-SE NO QUARTO DORMINDO. ELES CONDUZIRAM LUIZIMEIRE ATÉ O QUARTO E JÁ O ACORDARAM AGREDINDO COM SOCOS E PONTAPÉS EM JOEL. O TEMPO TODO AGIRAM COM MUITA VIOLÊNCIA E QUANDO DESCOBRIRAM QUE HAVIA UM ARMA NA RESIDÊNCIA O NÍVEL DE AGRESSÃO FOI MAIOR, TANTO QUE NUM DETERMINADO MOMENTO, APONTARAM A ARMA PARA A CABEÇA DE JOEL E EFETUARAM DOIS DISPAROS QUE NÃO FORAM EFETIVADOS, POIS AS MUNIÇÕES NÃO PERCUTIRAM (FALHARAM). NISSO OS INDIVÍDUOS QUE ESTAVAM MUITO VIOLENTOS RESOLVERAM PEGAR AS JÓIAS E SAIR, MAS IRIAM LEVAR LUIZIMEIRE COMO REFÉM. AO SAIR DO QUARTO LEVANDO LUIZE DEIXARAM A JOEL NO QUARTO, QUE LOCALIZOU A SUA ARMA E SAIU EM DEFESA DA SUA ESPOSA. FORAM EFETUADOS ALGUNS DISPAROS EM DIREÇÃO AOS INDIVÍDUOS QUE SE APAVORARAM E SAÍRAM EM DISPARADA DA RESIDÊNCIA. UM DOS SUSPEITOS FOI ATENDIDO MAIS EMPREENDEU FUGA EM UM VEÍCULO IDENTIFICADO COM SENDO UM VEÍCULO GOL BOLA DE COR VERMELHA. O OUTRO SUSPEITO QUE ESTAVA COM A ARMA E QUE DEIXOU ESSA ARMA NO BANCO DE TRÁS DO VEÍCULO DAS VÍTIMAS, VEIO A ÓBITO COM TRÊS DISPAROS (FACE, ORELHA E NO OMBRO). O SUSPEITO QUE VEIO A ÓBITO NÃO FOI IDENTIFICADO, HAJA VISTA NÃO TER DOCUMENTOS CONSIGO. A ARMA UTILIZADA POR JOEL POSSUI TODA A DOCUMENTAÇÃO NECESSÁRIA. JOEL NÃO ESTAVA NO LOCAL DOS FATOS, SUA RESIDÊNCIA, INFORMANDO QUE IRIA SE APRESENTAR ESPONTANEAMENTE A AUTORIDADE POLICIAL. A ARMA DA VÍTIMA CZ DUTY 380) E A ARMA (CALIBRE 22 DE CANO LONGO) QUE ESTAVA SENDO UTILIZADA PELO SUSPEITO FOI RECOLHIDA E APREENDIDA PELA POLÍCIA MILITAR. A MOTOCICLETA UTILIZADA NESTA AÇÃO TAMBÉM FOI APREENDIDA E ENCAMINHADA AO PÁTIO DO CISC. AS INFORMAÇÕES REGISTRADAS ACIMA SÃO RELATADOS DA VÍTIMA DO ROUBO. A POLITEC ESTEVE NO LOCAL, SENDO REALIZADA A PERÍCIA PELOS PERITOS MARCELO E ELESBÃO. </t>
  </si>
  <si>
    <t>2018.282030/2018.282056</t>
  </si>
  <si>
    <t>WEVERTON PEREIRA BORGES</t>
  </si>
  <si>
    <t>JARDIM GLÓRIA I</t>
  </si>
  <si>
    <t xml:space="preserve">ESTA GUPM FOI ACIONADA VIA CIOSP PARA AVERIGUAR UMA SITUAÇÃO DE DISPARO DE ARMA DE FOGO EM VIA PUBLICA NO ENDEREÇO CITADO, NO LOCAL CONSTATAMOS SE TRATAR DE UM HOMICÍDIO QUE FOI CONFIRMADO PELO MEDICO DO SAMU A2 DR.VINICIUS EM SEGUIDA REPASSADA A INFORMAÇÃO VIA CIOSP PARA O ACIONAMENTO DA PERICIA TÉCNICA, MORADORES QUE VIVEM PRÓXIMO DO LOCAL RELATARAM QUE OUVIRAM CERCA DE QUATRO (04) DISPAROS DE ARMA DE FOGO E LOGO EM SEGUIDA UMA ARRANCADA BRUSCA DE UM CARRO PEQUENO NÃO SABENDO PRECISAR QUAL POIS NÃO VIRAM, MAS COM ESCAPAMENTO BARULHENTO APARENTANDO SE TRATAR DE CARRO VELHO OU COM DEFEITO NO ESCAPAMENTO. DIANTE DOS FATOS DESLOCAMOS A ESTA DELPOL PARA CONHECIMENTO E MEDIDAS CABIVEIS. </t>
  </si>
  <si>
    <t>2018.282227</t>
  </si>
  <si>
    <t>JOSE DA SILVA JUNIOR</t>
  </si>
  <si>
    <t>ASSENTAMENTO SERINGAL</t>
  </si>
  <si>
    <t>RELATA A COMUNICANTE QUE É ESPOSA DE JOSE AS SILVA JUNIOR; QUE, DESDE QUARTA FEIRA(05/09) ELA E SEU ESPOSO ESTAVAM NO ASSENTAMENTO SERINGAL  SITIO DO VÔ PORFÍRIO; QUE, ONTEM (07/09/18) POR VOLTA DAS 19H20 JUNIOR FOI JANTAR NO SITIO DO SEU IRMÃO  JEAN CARLOS DE CASTRO, DISTANTE CERCA DE 300 METROS; QUE, DO REFERIDO SITIO JUNIOR TERIA IDO A UMA FESTA NUM OUTRO VIZINHO - SITIO DA PATRÍCIA; QUE, POR VOLTA DAS 00H00 JUNIOR CHEGOU NA SUA E COMENTOU COM A COMUNICANTE QUE IRIA ENSINAR AO ZE VEGAS COMO SE BATE NA CARA DE HOMEM E LOGO EM SEGUIDA SAIU NOVAMENTE; QUE, NÃO OBSERVOU SE JUNIOR TERIA SE APROPRIADO DE ALGUMA ESPÉCIE DE ARMA;QUE, TERIA OUVIDO JUNIOR DISCUTINDO COM ZÉ VEGAS E POR CERCA DE 01H30 TERIA OUVIDO UM DISPARO DE ARMA DE FOGO; QUE, SEU TIO ESMILDO TERIA AINDA COMENTADO QUE SERIA DE ARMA DE FOGO TIPO REVOLVER CALIBRE 38;QUE, JUNIOR NÃO RETORNOU PRA CASA; QUE,HOJE, 08/09/18, POR VOLTA DAS 08H00 SAIU A PROCURA DE JUNIOR, VINDO A ENCONTRA-LO DENTRO DE UM DRENO NAS PROXIMIDADES DO LOCAL DA FESTA, JÁ EM ÓBITO; QUE, REGISTRA-SE O PRESENTE BOLETIM DE OCORRÊNCIA VISANDO PROVIDENCIAS QUE O CASO REQUER.</t>
  </si>
  <si>
    <t>2018.282648/2018.282720</t>
  </si>
  <si>
    <t>JOSE WILKER FERREIRA DE OLIVEIRA</t>
  </si>
  <si>
    <t>SOL NASCENTE</t>
  </si>
  <si>
    <t>QUE POR VOLTA DAS 21:15 HORAS, FOI IRRADIADO AS VIA CIOSP, AS GUARNIÇÕES DE ÁREA, QUE DOIS HOMENS, SENDO UM TRAJANDO CAMISETA COR BRANCA, TERIAM ROUBADO UM APARELHO DE TELEFONE CELULAR, DE TRÊS MULHERES, QUE ESTAVAM NAS PROXIMIDADES DA FEIRA DO BAIRRO SOL NASCENTE. MINUTOS DEPOIS, FOI IRRADIADO VIA CIOSP, DE QUE TERIA HAVIDO UMA TROCA DE TIROS NA RUA N DO BAIRRO SOL NASCENTE. QUE A GUARNIÇÃO DA VIATURA PLANALTO 01, DESLOCOU ATÉ A RUA N, E SENDO INFORMANDO POR POPULARES, QUE NÃO QUISERAM SE IDENTIFICAR, QUE UM MORADOR DAQUELA RUA (JOSÉ WILKER) ESTARIA COMPRADO UM LANCHE NA RUA, QUANDO SE APROXIMARAM UMA CONFUSÃO ENTRE OUTRAS PESSOAS, QUE NÃO SOUBERAM APONTAR QUEM SERIAM, E QUE TERIA HAVIDO DISPAROS DE ARMA DE FOGO, O ATINGINDO, PORÉM ELE JÁ TERIA SIDO LEVADO POR VIZINHOS A POLICLÍNICA DO PLANALTO. QUE ENTÃO A GUARNIÇÃO DESLOCOU ATÉ A POLICLÍNICA DO PLANALTO E SENDO INFORMANDO PELA EQUIPE MÉDICA DE PLANTÃO, QUE A VÍTIMA TERIA SIDO ALVEJADA APARENTEMENTE POR UM DISPARO DE ARMA DE FOGO NA REGIÃO DO TÓRAX E QUE JÁ HAVIA ENTRADO EM ÓBITO, QUE AINDA NA POLICLÍNICA, A GUARNIÇÃO DA VIATURA CPA 01, CHEGOU COM O SRº BENILTON, PARA RECEBER ATENDIMENTO MÉDICO, POIS QUANDO ESTAVAM EM RONDAS NO BAIRRO SOL NASCENTE O ENCONTRARAM, SENDO AGREDIDA POR POPULARES, QUE LOGO DISPERSARAM COM A CHEGADA DA GUARNIÇÃO E ALGUMAS PESSOAS QUE ALI ESTAVAM, PASSARAM A GUARNIÇÃO, UM CELULAR E INFORMARAM QUE O SRº BENILTON TERIA EM COMPANHIA DE MAIS UM SUSPEITO, ROUBADO O APARELHO DE MULHERES QUE ESTAVA PRÓXIMO AO BAIRRO SOL NASCENTE. QUE AINDA NA POLICLÍNICA DO PLANALTO, A GUARNIÇÃO FOI INFORMADA POR PESSOAS, QUE POSSIVELMENTE, A PESSOA, OU AS PESSOAS, QUE ALVEJOU O SRº JOSÉ WILER, SERIA POR REPRESÁLIA AO ROUBO E QUE TALVEZ TERIAM CONFUNDIDO O SRº JOSÉ WILER COM O SUSPEITO BENILTON E O OUTRO SUSPEITO QUE TERIAM PRATICADO O ROUBO DO CELULAR. QUE ENTÃO O SUSPEITO BENILTON, FOI TRANSFERIDO POR UMA AMBULÂNCIA, ESCOLTADO PELA GUARNIÇÃO DA VIATURA CPA 01, AO PRONTO SOCORRO DE CUIABÁ, DEVIDO AOS VÁRIOS FERIMENTOS SOFRIDO POR TODA REGIÃO DO CORPO. ASSIM SENDO, A GUARNIÇÃO ENCAMINHOU O CELULAR E REGISTROU ESTE BOLETIM DE OCORRÊNCIA NA CENTRAL DE FLAGRANTES, PARA AS DEMAIS PROVIDÊNCIAS CABÍVEIS. OBSERVAÇÃO 01: AS VÍTIMAS DO ROUBO AO CELULAR, OU O SUSPEITO, OU SUSPEITOS DO DISPARO CONTRA A VÍTIMA JOSÉ WILER OU OS SUSPEITOS DAS AGRESSÕES CONTRA O SUSPEITO BENILTON, NÃO FOI LOCALIZADOS. OBSERVAÇÃO 02: ATÉ O TERMINO DA CONFECÇÃO DO BOLETIM DE OCORRÊNCIA, O SUSPEITO BENILTON, ENCONTRA-SE, ACOMPANHADO DE UMA GUARNIÇÃO POLICIAL MILITAR, RECEBENDO ATENDIMENTO MÉDICO NO PRONTO SOCORRO DE CUIABÁ, AGUARDANDO SEU RECEBIMENTO.</t>
  </si>
  <si>
    <t>LIRIOS DOS CAMPOS</t>
  </si>
  <si>
    <t>THIAGO FABRICIO DE ALMEIDA</t>
  </si>
  <si>
    <t>N.I 034</t>
  </si>
  <si>
    <t>PLANALTO IPIRANGA</t>
  </si>
  <si>
    <t>2018.282800</t>
  </si>
  <si>
    <t>RODRIGO DOS SANTOS NEVES</t>
  </si>
  <si>
    <t>FOI IRRADIADO A ESTA GUARNIÇÃO, ATRAVÉS DA CENTRAL DE OPERAÇÕES, QUE POPULARES AVISTARAM UM CORPO ABANDONADO, JÁ SEM VIDA, EM UMA ZONA RURAL NA CIDADE DE SINOP. PRONTAMENTE DESLOCAMOS NO LOCAL E VERIFICAMOS A VERACIDADE DOS FATOS, ONDE DE IMEDIATO ISOLAMOS O LOCAL DO CRIME E ACIONAMOS A POLÍCIA TÉCNICA E A POLICIA CIVIL, PARA DAR PROSSEGUIMENTO NO DESFECHO FINAL DA OCORRÊNCIA. O CORPO ENCONTRADO ERA DE RODRIGO DOS SANTOS NEVES, O QUAL TINHA SINAIS DE TIROS E OUTROS FUROS APARENTES DE FACA, E QUE APÓS PERICIADO O LOCAL DO CRIME O CORPO FOI REMOVIDO PELA EQUIPE DA POLITEC. FAMILIARES SE FIZERAM PRESENTE NO LOCAL E RECONHECERAM A VÍTIMA E RATIFICARAM A ESTA GUARNIÇÃO A NARRATIVA DO BOLETIM DE OCORRÊNCIA DE Nº 2018.282586. REGISTRADO NA 1ª D.P. DE SINOP.</t>
  </si>
  <si>
    <t>2018.282988</t>
  </si>
  <si>
    <t>JEFFERSON ROCHA GOIS</t>
  </si>
  <si>
    <t>POPULAR</t>
  </si>
  <si>
    <t>FOMOS ACIONADOS VIA CELULAR DA VIATURA ONDE INFORMARAM REFERENTE UM ESFAQUEAMENTO OCORRIDO NO BOTECO DO BAIANO, DESLOCAMOS ATÉ O REFERIDO BAR (BOTECO) SENDO NA RUA DO CASCUDO ESQUINA COM A RUA DOS GIRASSÓIS NO BAIRRO POPULAR, JÁNO LOCAL DO FATO CONVERSAMOS COM O PROPRIETÁRIO DO ESTABELECIMENTO O SENHOR AGUINALDO (TESTEMUNHA), PORÉM AGUINALDO NÃO SOUBE PASSAR MAIORES INFORMAÇÕES SOBRE O ACUSADO E NEM SOBRE A VITIMA, APENAS INFORMOU QUE APÓS O ACUSADO DESFERIR O GOLPE DE FACA CONTRA A VITIMA SAIU DO LOCAL EM UMA MOTO HONDA TITAN 150 DE COR PRATA, QUE O ACUSADO FOI SORRIDO PELA EQUIPE DO SAMU E ENCAMINHADO AO HOSPITAL MUNICIPAL, ENQUANTO AINDA ESTÁVAMOS NO BAR COLETANDO INFORMAÇÕES RECEBEMOS UMA LIGAÇÃO DO HOSPITAL INFORMANDO O ÓBITO DA VITIMA, DESLOCAMOS ATÉ O HOSPITAL MUNICIPAL ONDE LÁ NOS DEPARAMOS COM A TESTEMUNHA JULIETE, ESTÁ NOS RELATOU O SEGUINTE, QUE É AMIGA DA VITIMA E ESTAVA NO BAR NO MOMENTO DO FATO, RELATA A TESTEMUNHA QUE A VITIMA ESTAVA PARTICIPANDO DE UM TORNEIO DE SINUCA NO REFERIDO BAR, QUE O ACUSADO TAMBÉM ESTAVA NO BAR PORÉM NÃO SABE INFORMAR SE ESTAVA PARTICIPANDO DO TORNEIO, QUE A VITIMA ESTAVA SENTADA EM UMA CADEIRA MOMENTO EM QUE O ACUSADO SACOU UMA FACA GRANDE DE FABRICAÇÃO CASEIRA DE APROXIMADAMENTE 45 CENTÍMETROS E DESFERIU UM GOLPE ATINGINDO A REGIÃO DO TÓRAX DA VITIMA LADO ESQUERDO, QUE OUVIU ALGUÉM PERGUNTAR AO ACUSADO PORQUE VOCÊ FEZ ISSO QUANDO O MESMO RESPONDEU FIZ PORQUE ELE ME EMPURROU, A TESTEMUNHA JULIETE DIZ NÃO CONHECER O ACUSADO PORÉM INFORMOU QUE NA DATA DE 25-08-2018 ESTAVA EM UMA CONSULTA MÉDICA NO CONSULTÓRIO NANDICLIN E O ACUSADO ESTAVA NO LOCAL, QUANDO A SECRETARIA CHAMOU UM HOMEM PELO NOME DE JEOVÁ PARA SER ATENDIDO MOMENTO EM QUE SE LEVANTOU UM HOMEM QUE A TESTEMUNHA RECONHECE COMO SENDO O ACUSADO DO HOMICÍDIO DE HOJE, QUE SEGUNDO AS TESTEMUNHAS E PESSOAS QUE ESTAVAM PRESENTES NO LOCAL NO MOMENTO DO FATO O ACUSADO APRESENTA AS SEGUINTES CARATERÍSTICAS FÍSICAS, IDADE APROXIMADA 28 HÁ 30 ANOS, ESTATURA APROXIMADAMENTE 1.70, COR PARDA, PORTE FÍSICO MÉDIO, CABELOS CLAROS, OLHOS CLAROS, COM MARCAS DE ESPINHAS NO ROSTO (BOCHECHA).REALIZAMOS RONDAS NO INTUITO DE LOCALIZAR O ACUSADO, PORÉM NÃO TIVEMOS ÊXITO, DIANTE DO FATO LAVRO E REGISTRO O B.OPM PARA PROVIDENCIAS CABÍVEIS.</t>
  </si>
  <si>
    <t>2018.283123</t>
  </si>
  <si>
    <t>N.I 035</t>
  </si>
  <si>
    <t>ESSE IPC PLANTONISTA DA DELEGACIA DE POXOREU, RECEBEU UMA LIGAÇÃO DA DELEGACIA DE ROUBOS E FURTOS DE PRIMAVERA DO LESTE NOTICIANDO QUE UMA SUPOSTA VITIMA DE HOMICÍDIO NA LOCALIDADE CONHECIDA COMO ALMINHAS, QUE ACIONEI A POLITEC E QUE ME DESLOQUEI ATÉ O REFERIDO LOCAL JUNTAMENTE COM O APOIO DA EPC MARIA E EPC ELIANE, QUE TAMBÉM DOIS ADVOGADOS DO SUSPEITO POR NOME EUCLIDES, DR. JACINTO CACERES OAB/MT 25063 E DR. JEFFESON LOPES DA SILVA OAB/MT 2377510, QUE CHEGANDO NO LOCAL PODE OBSERVAR A VERACIDADE DOS FATOS, A VITIMA ESTAVA SEM VIDA E QUE MOTIVO MORTE DISPARO DE ARMA DE FOGO E QUE A VITIMA NÃO PORTAVA DOCUMENTOS PESSOAIS NÃO SENDO POSSIVEL SEU NOME.</t>
  </si>
  <si>
    <t>2018.283206</t>
  </si>
  <si>
    <t>NADIR DA SILVA</t>
  </si>
  <si>
    <t>QUE NA DATA E HORÁRIOS DO FATO, FUI INFORMADO PELA GUPM QUE HAVIA ACONTECIDO UM HOMICÍDIO POR DISPARO DE ARMA DE FOGO NO DISTRITO DE ENTRE RIOS. QUE ACIONADO A POLITEC, DESLOCAMOS ATE O LOCAL ONDE FOI CONFIRMADO O FATO, QUE EM CONVERSA COM O PRESIDENTE DA ASSOCIAÇÃO ESPORTIVA DO DISTRITO ENTRE RIOS, SENHOR GILSON, ME INFORMOU QUE ESTAVA TENDO UM TORNEIO DE FUTEBOL NO LOCAL, QUE OUVIU VÁRIOS DISPAROS DE ARMA DE FOGO, QUE SAIO EM DIREÇÃO AO BAR DO LOCAL, QUANDO VIU A VITIMA CAIDA AO CHÃO, QUE CHAMOU O ENFERMEIRO QUE ESTAVA NO LOCAL, SENHOR ROBERTO, QUE O MESMO DISSE QUE NÃO HAVIA MAIS NADA O QUE FAZER PARA SOCORRÊ-LO, QUE ESTE FOI QUEM ENTROU EM CONTATO COM A GUPM. GILSON INFORMA QUE A VÍTIMA ESTAVA NO LOCAL MOSTRANDO PARA AS PESSOAS QUE TINHA UM REVOLVER EM SUA POSSE DESDE O INICIO DO TORNEIO, POR VOLTA DAS 15:30 HORAS. EM CONVERSA COM OUTROS POPULARES DISSE QUE A SOBRINHA DA VÍTIMA ESTAVA NO LOCAL, MOMENTO QUE O SUSPEITO GILBERTO CHEGOU POR TRAZ DA VÍTIMA E TOMOU SUA ARMA, EFETUANDO VÁRIOS DISPAROS CONTRA ELE. QUE OS DOIS ESTAVAM CONVERSANDO ENQUANTO A VÍTIMA MOSTRAVA SEU REVOLVER PARA AS PESSOAS QUE ALI SE ENCONTRAVAM. EM CONVERSA COM O ENFERMEIRO ROBERTO, QUE ESCUTOU OS DISPAROS, FOI A PROCURA DE SUA FILHA E SE DEPAROU COM A SITUAÇÃO, QUE A VÍTIMA JÁ ESTAVA AO SOLO SEM VIDA. FOI REALIZADO DILIGÊNCIA NO INTUITO DE LOCALIZAR O SUSPEITO GILBERTO QUE DIZ SER CONHECIDO DO DISTRITO, POIS RESIDE POR LÁ HÁ ANOS MAS O MESMO NÃO FOI LOCALIZADO. QUE AS TESTEMUNHAS RECONHECEM-NO COMO O CAUSADOR DOS DISPAROS CONTRA NADIR DA SILVA.</t>
  </si>
  <si>
    <t>2018.283209</t>
  </si>
  <si>
    <t>JOSE ANTONIO DE ALVARENGA</t>
  </si>
  <si>
    <t>TORIXOREU</t>
  </si>
  <si>
    <t>ESTA G.U. FOI ACIONADA VIA CELULAR PELO SENHOR JAILTON FUNCIONÁRIO DO HOSPITAL SÃO LUCAS DESTE MUNICÍPIO), INFORMANDO QUE HAVIA DADO ENTRADA UM SENHOR COM VÁRIOS FERIMENTOS, E QUE ESTE VEIO POSTERIORMENTE A ÓBITO. SENDO A VÍTIMA, O SENHOR JOSÉ ANTÔNIO ALVARENGA, QUE FOI CONFIRMADO O ÓBITO PELO MÉDICO PLANTONISTA DR. EZEQUIEL DA COSTA OLIVEIRA, QUE NOS DESCREVEU AS SEGUINTES LESÕES: (POLITRALMATISMO FACIAL, LESÃO EXTENSA BUCO-MAXILAR EXTERNA COM EXPOSIÇÃO ÓSSEA, LESÃO FRONTAL DIREITA(SUPERCÍLIO), LESÃO INCISA CERVICAL ANTERO-SUPERIOR, COMPREENDENDO PELE E MÚSCULO, PERDA DA EXTREMIDADE DO SEGUNDO DEDO DA MÃO DIREITA, SANGUE RESSEQUIDO FACIAL, MÃOS, PESCOÇO, TÓRAX E ABDÔMEN, ALÉM DAS VESTES. AUSÊNCIA DE SINAIS VITAIS). AO COLETAR INFORMAÇÕES SOBRE O FATO, O SENHOR ALDESON DA SILVA COELHO, NOS RELATOU O SEGUINTE FATO: QUE ESTAVA EM SUA PROPRIEDADE RURAL, LOCALIZADO NA MT 100, KM 8, QUE JÁ ESTAVA DORMINDO POR VOLTA DAS 22:15 HORAS QUANDO ESCUTOU ALGUÉM CHAMANDO, QUE AO RESPONDER A PESSOA SEM VÊ-LA, PEDIU QUE O MESMO LIGASSE PARA AMBULÂNCIA PARA SOCORRER O SEU COMPANHEIRO SE ENCONTRAVA NA FAZENDA CAPIM BRANCO, ONDE A VÍTIMA TRABALHAVA, POIS O MESMO ESTAVA MUITO MAU, E QUE ESTE INFORMANTE IRIA RETORNAR PARA O LOCAL, A FAZENDA CAPIM BRANCO, E DE PROPRIEDADE DO SENHOR VALDIR FILHO. QUE NESTE MOMENTO O SENHOR ALDENOR LIGOU PARA O SENHOR ANTONIO (VULGO: BORÁ) QUE É O MOTORISTA DA AMBULÂNCIA. NOS RELATOU AINDA O FILHO DA VÍTIMA, SENHOR FABIO CARANDINO TEIXEIRA, QUE DESLOCOU ATÉ O LOCAL JUNTAMENTE COM O SENHOR ANTONIO (BORÁ), PARA SOCORRER SEU PAI, QUE AO CHEGAR LÁ DEPAROU COM SEU PAI COM DIVERSOS FERIMENTOS ESPALHADOS PELO CORPO, SENTADO EM UMA CADEIRA DE FIO NA ÁREA DA RESIDÊNCIA DESTA FAZENDA CITADA, ONDE O MESMO SE ENCONTRAVA SOZINHO, JÁ SEM CONDIÇÕES DE FALAR, RELATOU AINDA QUE TENTOU PROCURAR POR ALGUÉM QUE ESTIVESSE POR ALI PARA TER CIÊNCIA DO FATO, MAS NÃO OBTEVE ÊXITO, NÃO APARECENDO NINGUÉM, MOMENTO EM QUE ESSES DOIS RESOLVERAM LEVAR O SEU PAI AO HOSPITAL, PORÉM AO DAR ENTRADA NO HOSPITAL O MESMO NÃO RESISTIU OS FERIMENTOS, E VINDO A ÓBITO.</t>
  </si>
  <si>
    <t>2018.283211/2018.283233</t>
  </si>
  <si>
    <t>ELOI ANTONIO KOVALESKI</t>
  </si>
  <si>
    <t>IPIRANGA DO NORTE</t>
  </si>
  <si>
    <t>ESTA GUPM APOS RECEBER INFORMAÇÃO VIA 190, ONDE COMUNICANTE RELATA QUE O SR. ELOI ANTONIO KOVALESKI ESTAVA NA ÁREA DE SUA CASA CAÍDO E HAVIA MUITO SANGUE AO SEU REDOR, DE IMEDIATO ESSA GUPM DESLOCOU ATE O LOCAL CONSTATANDO A VERACIDADE DO FATO, ENTÃO, COMUNICOU A MÉDICA DE PLANTÃO QUE ATESTOU O ÓBITO, POSTERIORMENTE FOI FEITO O ISOLAMENTO DO LOCAL E COMUNICADO A POLITEC QUE COMPARECEU NO LOCAL PARA FAZER A PERICIA. DIANTE DO OCORRIDO FOI ELABORADO ESTE BO PM PARA DEMAIS PROVIDENCIAS.</t>
  </si>
  <si>
    <t>2018.283213</t>
  </si>
  <si>
    <t>LEANDRO DE ARAUJO</t>
  </si>
  <si>
    <t>FOMOS SOLICITADOS POR UM FUNCIONARIO DO HOSPITAL DE CAMPOS DE JULIO, QUE RELATOU QUE NAQUELE INSTANTE TINHA ACABADO DE DAR ENTRADA NO HOSPITAL UM CIDADÃO VITIMA DE ARMA FOGO. QUE DESLOCAMOS ATE O LOCAL, QUE NOS DEPARAMOS COM AS TESTEMUNHAS ACIMA RELACIONADAS, QUE A SENHORA LINDALVA RELATOU QUE É AMASIO DA VITIMA, QUE AMBOS ESTAVAM EM SUA RESIDENCIA, DEITADOS, QUE OUVIU A PORTA DA FRENTE SER ARROMBADA, QUE A VITIMA SE LEVANTOU E PEDIU PARA A SENHORA LINDALVA SE ESCONDER, QUE A SENHORA LINDALVA DISSE AINDA QUE VIU QUE CANO DA ARMA LONGA, QUE EFETUARAM DISPARO DE ARMA DE FOGO, QUE ACERTOU A VITIMA NA REGIAO DA CABEÇA, PROXIMO DO OLHO DIREITO. QUE A SENHORA LINDALVA PEDIU AJUDA PARA OS VIZINHOS, QUE O LEVARAM ATE AO HOSPITAL PARA ATENDIMENTO MEDICO. CONVERSANDO COM O MEDICO DE PLANTAO, O MESMO RELATOU QUE A VITIMA CHEGOU AO HOSPITAL AINDA COM VIDA, MAS QUE VEIO À ÓBITO LOGO EM SEGUIDA. QUE FOI PERGUNTADO A VITIMA SE TERIA ALGUM MOTIVO PARA O SUSPEITO DESCONHECIDO PRATICAR TAL ATO, RESPONDEU QUE NO PERIODO MATUTINO ESTAVAM INGERINDO BEBIDA ALCOOLICA EM SUA RESIDENCIA A TESTEMUNHA ROBERTO, JUNTO COM A VITIMA, A SENHORA LINDALVA E UMA OUTRA MULHER, QUE ESTA OUTRA MULHER SE EXALTOU QUEBROU O CELULAR DA TESTEMUNHA ROBERTO E DISSE AINDA, MUITO EXALTADA, QUE IRIA MANDAR MATA-LO, QUE PODE SER QUE ESTA MULHER TERIA ACHADO QUE A TESTEMUNHA ROBERTO MORASSE NAQUELA RESIDENCIA E ENCOMENDOU A MORTE DO MESMO.</t>
  </si>
  <si>
    <t>2018.283229</t>
  </si>
  <si>
    <t>JOSE FELIPE ALEXANDRE DOS SANTOS</t>
  </si>
  <si>
    <t>PRONAV</t>
  </si>
  <si>
    <t>QUE FOMOS INFORMADO QUE HAVIA UM MOTOCICLISTA CAÍDO AO SOLO, DEVIDO SER ATINGIDO POR DISPARO DE ARMA DE FOGO, QUE DESLOCAMOS PARA O LOCAL E CONSTATAMOS A VERACIDADE DO FATO, ONDE FOI SOLICITADO A PRESENÇA DA EQUIPE DO SAMU E CONSTATOU QUE A VITIMA JA HAVIA FALECIDO. E COM ISSO ACIONAMOS A POLICIA JUDICIARIA CÍVEL, QUE COMPARECEU NO LOCAL JUNTAMENTE COM A POLITEC ONDE FOI CONTATADA PELA POLITEC QUE HAVIA SETE PERFURAÇÕES OCASIONADAS POR PROJETEIS DE ARMA DE FOGO ONDE ATINGIRAM NA CABEÇA E COSTAS PRÓXIMO AO PESCOÇO, E FOI LOCALIZADO SOMENTE UM PROJETIL NÃO SENDO POSSÍVEL ESPECIFICAR O CALIBRE DA ARMA. QUE ALGUNS TRANSEUNTE QUE NÃO QUISERAM SE IDENTIFICAR INFORMARAM QUE A VITIMA ESTAVA MINUTOS ANTES JUNTAMENTE COM UMA MULHER NO BAR MANGUEIRA QUE FICA PRÓXIMO AO LOCAL DO FATO E APOS ELE SAIR ESCUTARAM OS DISPARO DE ARMA DE FOGO. QUE FOMOS INFORMADO AINDA POR UMA PESSOA QUE COMPARECEU NO QUARTEL DA 12 CIPM E INFORMOU O PLANTÃO QUE AVISTOU QUANDO DUA PESSOAS APROXIMOU DA VITIMA E EFETUOU OS DISPAROS, E PRÓXIMO DO LOCAL HAVIA UMA MULHER QUE ELE NÃO SOUBE PASSAR AS CARACTERÍSTICA NEM DOS SUSPEITO POIS O LOCAL É ESCURO.</t>
  </si>
  <si>
    <t>2018.284897</t>
  </si>
  <si>
    <t>JOSUE LEITE DOS SANTOS SILVA</t>
  </si>
  <si>
    <t>ESTANDO DE PLANTÃO NESTA DATA NA DELEGACIA DE POLÍCIA DE LUCAS DO RIO VERDE OS INVESTIGADORES DE POLÍCIA SANDRA E VALDIR QUANDO RECEBERAM UMA LIGAÇÃO DA POLÍCIA MILITAR INFORMANDO DE UM HOMICÍDIO OCORRIDO NA RUA SARANDI NO BAIRRO RIO VERDE, QUE A INFORMAÇÃO PASSADA VIA 190 RELATAVA QUE DOIS HOMEM NUMA MOTO EFETUARAM VÁRIOS DISPAROS DE ARMA DE FOGO CONTRA A VÍTIMA, QUE NOS DESLOCAMOS ATÉ O ENDEREÇO ONDE CONSTATAMOS A VERACIDADE DOS FATOS, QUE BUSCAMOS INFORMAÇÕES DO OCORRIDO MAS AS PESSOAS QUE ESTAVAM NO LOCAL NEGARAM TEREM PRESENCIADO OS FATOS, QUE NÃO FOI POSSÍVEL CONFIRMAR A INFORMAÇÃO PRELIMINAR DE QUE OS SUSPEITOS ESTAVAM NUMA MOTOCICLETA QUE OS MORADORES DAS ADJACÊNCIAS APENAS RELATARAM TER ESCUTADOS OS DISPAROS, QUE O FATO SE DEU EM FRENTE AO BAR MOÉS (QUE ESTARIA FECHADO) E EM FRENTE A RESIDÊNCIA DE N° 2314, QUE FOI POSSÍVEL VISUALIZAR PELO MENOS TRES DISPAROS SENDO UM NAS COSTAS, UM NA PERNA E OUTRO NA TESTA, QUE NUM DOS BOLSOS DO SHORT HAVIA A QUANTIA DE 10 REIAS E NA CINTURA UM FRASCO DE ANTITRANSPIRANTE. DIANTE DO FATO REGISTRA-SE O PRESENTE BOLETIM DE OCORRÊNCIA E ENCAMINHA A AUTORIDADE POLICIAL PARA PROVIDÊNCIAS.</t>
  </si>
  <si>
    <t>2018.284950</t>
  </si>
  <si>
    <t>N.I 036</t>
  </si>
  <si>
    <t>BARREIRO BRANCO</t>
  </si>
  <si>
    <t>ESTA EQUIPE DE INVESTIGADORES DESTA ESPECIALIZADA FOI ACIONADA VIA CIOSP PARA ATENDIMENTO DE OCORRÊNCIA DE ENCONTRO DE CADÁVER; NO LOCAL DEPARAMOS COM A VITIMA CAÍDA EM MEIO A MATA, NA POSIÇÃO DE DECÚBITO VENTRAL, TRAJANDO CAMISETA DE COR VERDE E BERMUDA AZUL, NA PERNA DA VITIMA PODIA SE OBSERVAR UMA INSCRIÇÃO "C.V." PRODUZIDA COM OBJETO CORTANTE, DEIXADA PELOS AUTORES; DE ACORDO COM INFORMAÇÕES PRELIMINARES DA PERICIA TECNICA A VITIMA APRESENTAVA LESÕES PRO VACADAS POR OBJETO CORTANTE PERFURANTE NA REGIÃO DO ABDOMEM, DORSO, BRAÇOS BEM COMO UM GRANDE CORTE NO PESCOÇO, COMO SE "ESSES" TIVESSEM A INTENÇÃO DE DECAPITA-LO; AINDA NO ATENDIMENTO DA OCORRÊNCIA ESTA EQUIPE RECEBEU INFORMAÇÕES DE QUE A VITIMA PODERIA SE TRATAR DE GEOVANE LUCAS DA SILVA, SEQUESTRADO POR INDIVÍDUOS ENCAPUZADOS QUE INVADIRAM SUA RESIDENCIA LOCALIZADA NO BAIRRO JARDIM IMPERIAL II NA DATA 08/09/2018, POREM ATÉ A CONFECÇÃO DESTE BOLETIM NÃO HAVIA INFORMAÇÕES DE QUE O CADÁVER LOCALIZADO SE TRATA DA MESMA PESSOA;</t>
  </si>
  <si>
    <t>2018.286017</t>
  </si>
  <si>
    <t>VITOR GABRIEL ALMEIDA</t>
  </si>
  <si>
    <t>CONJUTO PADRE ONESTO COSTA</t>
  </si>
  <si>
    <t>COMPARECE O COMUNICANTE PARA NARRAR O SEGUINTE: NA DATA DE HOJE, DANDO SEQUENCIAS ÀS DILIGÊNCIAS NO INTUITO DE LOCALIZAR A VÍTIMA DESAPARECIDA VITOR GABRIEL ALMEIDA, DESAPARECIDA DESDE A DATA DE 06/09/2018, A EQUIPE FORMADA POR POLICIAIS CIVIS DE PRIMAVERA DO LESTE JUNTAMENTE COM UMA EQUIPE ESPECIALIZADA EM BUSCAS/LOCALIZAÇÃO DE PESSOAS DO CORPO DE BOMBEIROS MILITAR TRAÇARAM PLANEJAMENTO NA REGIÃO DE MATA DO BAIRRO PRIMAVERA III, DESTA CIDADE. AS BUSCAS COMEÇARAM ÀS 06:00 HORAS DE HOJE. NO PERÍODO DA TARDE, NOVAMENTE EM DESLOCAMENTO PARA O LOCAL NO PERIODO DA TARDE DECIDIMOS IR ATRÁS DOS SUSPEITOS CONDUZIDOS NO ULTIMO DOMINGO, POIS A TODO INSTANTES RECEBIAMOS INFORMAÇÕES DOS POSSÍVEIS SUSPEITOS COMO SENDO AQUELES, INCLUSIVE INFORMANTES DIZIAM QUE RICHARD, MORADOR PROXIMO DO LOCAL TAMBEM HAVIA PARTICIPAÇÃO NO CRIME QUE CEIFOU VITOR GABRIEL. QUE FOMOS NA CASA DE MARLON, VINICIUS E ESTES SE ENCONTRAM EM LOCAL INCERTO E NÃO SABIDO. QUE DESCOBRIMOS O ENDEREÇO CORRETO DE RICHARD E FOMOS ATÉ LÁ AO PASSO QUE ELE DISSE QUE VIU O MOMENTO DA MORTE DA REFERIDA VITIMA E NOS LEVOU ATÉ O LOCAL EXATO. QUE RICHARD JUNTAMENTE COM AS EQUIPES DE POLICIAIS E BOMBEIROS CONDUZIU-NOS AO LOCAL EXATO. QUE ASSIM SENDO ACIONAMOS A POLITEC E IML PARA AUXILIAR NO LOCAL E APÓS BASTANTE ESFORÇO CAVANDO NO LOCAL MOSTRADO PELO SUSPEITO RICHARD, O CORPO DA VITIMA FOI ENCONTRADO.</t>
  </si>
  <si>
    <t>2018.287468/2018.288219</t>
  </si>
  <si>
    <t>SIDIMAR MACHADO DUARTE</t>
  </si>
  <si>
    <t>NOVA SANTA HELENA</t>
  </si>
  <si>
    <t>ESTÁ GUPM SERVIÇO FOI SOLICITADA VIA 190, ONDE NOS INFORMARAM QUE UM PESSOA HAVIA SIDO ESFAQUEADA NO BAR DO SR. DAVINO, LOCALIZADO NA RUA FRANCISCO CARRARA N°494 AO LADO DA LANCHONETE TREVO, DE IMEDIATO ESTA GUPM DE SERVIÇO DESLOCOU ATÉ O LOCAL DO FATO AONDE FOI CONSTATADA A VERACIDADE DOS FATOS,ONDE A VITIMA SUPRA CITADO NESTE BOPM SRº SIDIMAR SE ENCONTRAVA CAINDO NO CHÃO ESPERANDO O ATENDIMENTO MEDICO, AONDE A AMBULÂNCIA JÁ SE ENCONTRAVA DESLOCANDO PARA O LOCAL DO FATO, SEGUNDO INFORMAÇÃO DAS TESTEMUNHAS O SUSPEITO SUPRA CITADO NESTE BOPM SRº REINOLDO HAVIA SAÍDO TOMANDO RUMO IGNORADO APOS DESFERIR GOLPES DE FACA CONTRA VITIMA SIDIMAR, EM RONDAS NAS PROXIMIDADES DO LOCAL DO FATO NO INTUITO DE LOCALIZAR E DETER O SUSPEITO, ESTA GUPM LOGROU EXITO EM LOCALIZAR O SUSPEITO EM UM BAR CONHECIDO POR "BAR SOL NASCENTE" LOCALIZADO NA RUA ALZIRA ALBUQUERQUE,S/Nº, AONDE O MESMO ESTAVA EM POSSE DE UMA FACA MANCHADA DE SANGUE, ESTA GUPM DE SERVIÇO DEU VOZ DE PRISÃO PARA O SUSPEITO VINDO A DETER O MESMO, SENDO NECESSÁRIO O USO DA ALGEMA TENDO EM VISTA QUE O MESMO SE ENCONTRAVA ALCOOLIZADO E PARA RESGUARDAR ESSA GUPM, E QUE O MESMO JÁ SE ENCONTRAVA COM UMA LESÃO"CORTE" NA PERNA DIREITA NÃO SABENDO INFORMAR AONDE TERIA LESIONADO,SENDO ENCAMINHADO ATÉ O HOSPITAL MUNICIPAL DE ITAÚBA MT PARA ATENDIMENTO MEDICO, ONDE O MESMO VEIO A RELATAR QUE HAVIA MESMO DESFERIDO GOLPES DE FACA CONTRA A VITIMA, MOTIVO ESSE POR QUE A VITIMA HAVIA DEFERIDO UM TAPA NO SEU ROSTO, AO RETORNAR PARA O LOCAL DO FATO A AMBULÂNCIA JÁ SE ENCONTRAVA NO LOCAL COM A EQUIPE MEDICA FORMADO PELO DRº RANDER E A ENFERMEIRA JANAÍNA, ONDE O MEDICO NOS INFORMOU QUE A VITIMA NÃO RESISTIU AOS FERIMENTOS E VEIO ÓBITO. DE IMEDIATO ESTA GUPM ISOLOU O LOCAL DO FATO, ENTRANDO EM CONTATO COM A DEL POL CIVIL DE ITAÚBA MT INFORMANDO O FATO ACORRIDO, ONDE SE FEZ PRESENTE O ESCRIVÃO SRº ANDERSON E A INVESTIGADORA SRª DANIELE, ONDE ENTRARAM EM CONTATO COM A POLITEC ONDE SE FEZ PRESENTE O PERITO SRº SANDRO, ONDE FOI FEITO A PERICIA NO LOCAL DO FATO, SEGUNDO RELATO DA VITIMA SRº DAVINO O MESMO INFORMOU QUE A VITIMA SRº SIDIMAR E O SUSPEITO ESTAVAM INGERINDO BEBIDAS ALCOÓLICA DESDE DAS 11HRS, E QUE POR VOLTA APROXIMADAMENTE DAS 15:40HS, O SUSPEITO EM POSSE DE FACA FOI PRA CIMA DA VITIMA SRº SIDIMAR, ONDE A MESMO TENTOU SEPARAR, VINDO O SUSPEITO A LESIONAR COM UM CORTE NA MÃO DA VITIMA SRº DAVINO, ONDE LOGO EM SEGUIDA O SUSPEITO VEIO A DESFERIR GOLPES DE FACA CONTRA A VITIMA SRº SIDIMAR, VINDO O MESMO A CAIR NO CHÃO NÃO RESISTINDO AOS FERIMENTOS VINDO A ÓBITO.DIANTE DOS FATOS E DOS RELATOS DA VITIMA SRº DAVINO E TESTEMUNHAS, O SUSPEITO FOI CONDUZIDO ATÉ A DEL POL CIVIL DE ITAÚBA MT, PARA QUE SEJAM TOMADAS AS PROVIDENCIAS CABÍVEIS QUE O CASO REQUER LAVRA-SE E REGISTRA-SE.</t>
  </si>
  <si>
    <t>2018.287505</t>
  </si>
  <si>
    <t>KAIQUE PEREIRA DE OLIVEIRA</t>
  </si>
  <si>
    <t>MODULO 05</t>
  </si>
  <si>
    <t>FOMOS ACIONADO VIA 190 PARA ATENDER UMA OCORRÊNCIA ONDE HAVIA UM INDIVÍDUO ATINGIDO POR DISPAROS DE ARMA DE FOGO. AO CHEGAR NO LOCAL FOI CONSTATADO O FATO NO QUAL HAVIA UMA PESSOA CAÍDO AO SOLO, COM SINAIS DE PERFURAÇÃO NA REGIÃO DAS COSTAS. DESSA FORMA, FOI ACIONADO O SERVIÇO DE ATENDIMENTO MÓVEL DE URGÊNCIA O QUAL CONFIRMOU O ÓBITO DO MENOR KAIQUE PEREIRA DE OLIVEIRA. LOGO APÓS A GU ISOLOU O LOCAL, COMPARECENDO EM SEGUIDA A POLÍCIA JUDICIÁRIA CIVIL BEM COMO A POLITEC. AS GUS REALIZARAM DILIGÊNCIAS NO INTUITO DE LOCALIZAR O SUSPEITOS PORÉM NÃO OBTEVE ÊXITO ATÉ O A CONFECÇÃO DESTE BOLETIM DE OCORRÊNCIA.</t>
  </si>
  <si>
    <t>2018.289428</t>
  </si>
  <si>
    <t>ENEDIL FRANCISCO DE PAULA</t>
  </si>
  <si>
    <t>RESIDENCIAL SANTA TEREZINHA</t>
  </si>
  <si>
    <t xml:space="preserve">COMPARECEU NESTA CENTRAL DE OCORRÊNCIAS POLICIAIS O COMUNICANTE NOTICIANDO QUE NA DATA ACIMA CITADA SEU PAI POR NOME ENEDIL FRANCISCO DE PAULA FOI ASSASSINADO COM UMA FACADA NO PESCOÇO NO BAIRRO SANTA TEREZINHA NA RUA 20, QUADRA 6, N. 16 E FOI ENCONTRADO NA RESIDENCIA DA QUITI, ONDE UM VIZINHO INFORMOU O TIO . ESCLARECE QUE POR VOLTA DAS 19:00 HORAS FOI QUE FICOU SABENDO E SE DESLOCOU ATE O LOCAL, MAS O CORPO DO PAI JA HAVIA SIDO ENCAMINHADO PARA IML. ESCLARECE QUE A VIZINHA POR NOME ANDRESSA ADENTROU NA RESIDENCIA DO ENEDIL E PERCEBEU QUE A CARTEIRA CONTENDO DOCUMENTOS PESSOAIS E CARTÃO HAVIA DESAPARECIDO, TAIS COMO CNH, CARTÃO ALIMENTAÇÃO ALELO, CARTÃO CONTA CORRENTE DA CAIXA ECONÔMICA, CARTÃO DO BANCO DO BRASIL, ENTRE OUTROS. ESCLARECE QUE ATE O MOMENTO NÃO SE SABE QUEM COMETEU O HOMICÍDIO, RAZÃO PELA QUAL COMPARECE PARA NARRAR OS FATOS E REGISTRAR O BO.TODAS AS INFORMAÇÕES PRESTADAS NESTA OCORRÊNCIA É DE INTEIRA RESPONSABILIDADE DO DECLARANTE PODENDO RESPONDER CÍVEL E CRIMINALMENTE. </t>
  </si>
  <si>
    <t>2018.287583</t>
  </si>
  <si>
    <t>LUIZ VICTOR DE SA CRUZ DA SILVA</t>
  </si>
  <si>
    <t>PADRE HERNESTO COSTA</t>
  </si>
  <si>
    <t>RESISTÊNCIA</t>
  </si>
  <si>
    <t>EM CONTINUIDADE AS DILIGENCIAS CONFORME OS BOLETINS DE OCORRÊNCIAS Nº. 2018.287475 E Nº. 2018.287568, ESTA EQUIPE POLICIAL FOI ACIONADA PELA POLICIA JUDICIARIA CIVIL DE PRIMAVERA DO LESTE PARA UMA AÇÃO CONJUNTA, ONDE HAVIA UMA QUADRILHA QUE PRATICOU E CONTINUAVA A PRATICAR VARIAS AÇÕES CRIMINOSAS NO MUNICÍPIO. ESTA EQUIPE, TENDO O PRÉVIO CONHECIMENTO DE QUE OS SUSPEITOS ESTARIAM NA RESIDÊNCIA SUPRACITADA CONFORME AS INFORMAÇÕES SUBSIDIADAS PELA INTELIGÊNCIA DA POLICIA JUDICIARIA CIVIL, ADENTROU A RESIDÊNCIA ONDE OS SUSPEITOS ENCONTRAVAM-SE, ONDE O PORTÃO SOCIAL ENCONTRA-SE ABERTO, EM SEGUIDA A EQUIPE DE DIVIDIU, ONDE O 1º TEN THÁSSIO E O SD PM HERNANI ADENTRARAM PRIMEIRO NO QUINTAL DA FRENTE, SE DIRIGINDO AO CORREDOR LATERAL DIREITO QUE DÁ ACESSO AOS FUNDOS DA RESIDÊNCIA, MOMENTANEAMENTE O SD PM BALIEIRO E O SD PM SOUZA NETO ADENTRARAM E SE DIRIGIRAM AO CORREDOR LATERAL ESQUERDO QUE DÁ ACESSO AOS FUNDOS DA RESIDÊNCIA. ATO CONTINUO O SD PM BALIEIRO AVISTOU ALGUNS DOS SUSPEITOS, ONDE SE IDENTIFICOU COMO POLICIAL E VERBALIZOU PARA QUE LEVANTASSEM AS MÃOS, ATO CONTINUO O SD PM BALIEIRO RECEBEU UM DISPARO DE ARMA DE FOGO QUE ATINGIU A REGIÃO SUPERIOR DIREITA DO TÓRAX, EM RESPOSTA A INJUSTA AGRESSÃO SOFRIDA OS MILITARES SD PM BALIEIRO E SD PM SOUZA NETO REAGIRAM A INJUSTA AGRESSÃO, INICIANDO UMA "TROCA DE TIRO" MOMENTANEAMENTE AO QUE OCORRIA NO CORREDOR ESQUERDO, OS MILITARES 1º TEN PM THÁSSIO E SD PM HERNANI PERCORRERAM O CORREDOR LATERAL DIREITO. AO CHEGAR AO FIM DO CORREDOR, O 1º TEN PM THÁSSIO VISUALIZOU O SUSPEITO MARCOS DE ALCUNHA "CEBOLA, O SUSPEITO LUIS DE ALCUNHA "VITÃO", O SUSPEITO ARLON DE ALCUNHA "BODE". QUE AO AVISTA-LOS FOI VERBALIZADO PARA QUE LARGASSEM AS ARMAS, ATO CONTINUO O SUSPEITO "CEBOLA" LEVOU A ARMA EM DIREÇÃO AOS MILITARES 1º TEN PM THÁSSIO E SD PM HERNANI, EM SEGUIDA NO INTUITO DE CESSAR A TENTATIVA DE UMA INJUSTA AGRESSÃO E IMEDIATA O 1º TEN PM THÁSSIO ALVEJOU-O COM UM DISPARO DE ARMA DE FOGO, EM SEGUIDA O SUSPEITO "VITÃO" TAMBÉM LEVOU SUA ARMA DE FOGO DE CALIBRE .38 EM DIREÇÃO AO 1º TEN PM THÁSSIO, MOMENTO EM QUE O MILITAR REALIZOU DOIS DISPAROS EM SEQUÊNCIA APENAS PARA CESSAR A AÇÃO DO SUSPEITO. DURANTE O DISPARO REALIZADO PELO 1º TEN PM THÁSSIO AO SUSPEITO "VITÃO", O SD PM HERNANI VISUALIZOU O SUSPEITO "CEBOLA", QUE JÁ TINHA SIDO ALVEJADO PELO 1º TEN PM THÁSSIO, PEGAR EMPUNHAR NOVAMENTE A ARMA DE FOGO DE CAL.38 E LEVAR EM DIREÇÃO AO 1º TEN PM THÁSSIO, ONDE FOI NECESSÁRIO REALIZAR MAIS UM DISPARO PELO SD PM HERNANI. CESSADA AS AÇÕES, O 1º TEN PM THÁSSIO E SD PM HERNANI FORAM VERIFICAR O SUSPEITO "BODE" QUE JÁ SE ENCONTRAVA NO CHÃO ALVEJADO, PROVAVELMENTE PELOS DISPAROS REALIZADOS PELO SD PM BALIEIRO OU SD PM SOUZA NETO, NA REGIÃO DOS MEMBROS INFERIORES; QUE AO LADO DO SUSPEITO "BODE" FOI ENCONTRADO UM SIMULACRO DE ARMA DE FOGO TIPO PISTOLA. ATO CONTINUO O 1º TEN PM THÁSSIO VISUALIZOU O SUSPEITO "VITÃO" LEVANTANDO-SE COM A ARMA EM PUNHO E LEVANDO-A EM SUA DIREÇÃO. EM UMA RÁPIDA RESPOSTA A INJUSTA AGRESSÃO IMINENTE O 1º TEN PM THÁSSIO REALIZOU MAIS ALGUNS DISPAROS DE ARMA DE FOGO NO INTUITO DE CESSAR A INJUSTA AGRESSÃO E QUE DURANTE OS DISPAROS REALIZADOS PELO 1º TEN PM THÁSSIO O SUSPEITO "VITÃO" CONSEGUIU AINDA EFETUAR UM DISPARO DE ARMA DE FOGO NA DIREÇÃO DO 1º TENENTE THÁSSIO. DIANTE DOS FATOS, FOI REALIZADO A BUSCA DOMICILIAR ONDE FORAM ENCONTRADA DENTRO DA CASA A SUSPEITA CAMILI, A SUSPEITA SOELI E MAIS TRÊS CRIANÇAS. DE IMEDIATO FOI ACIONADO O SAMU E APÓS A CHEGADA DO SAMU E VERIFICADA A CONFIRMAÇÃO DO ÓBITO DOS SUSPEITOS FOI DE IMEDIATO ACIONADA A PERÍCIA TÉCNICA. ATO CONTINUO O SD PM BALIEIRO FOI ENCAMINHADO JUNTAMENTE COM O SD PM SOUZA NETO PARA O ATENDIMENTO MÉDICO DEVIDO O SD PM BALIEIRO TER SIDO ALVEJADO E ESTAR SENTIDO MUITA DOR. LOGO APÓS A INTENSA "TROCA DE TIRO" OS AGENTES DA POLICIA JUDICIARIA CIVIL SE FIZERAM PRESENTES NO LOCAL NO INTUITO DE AJUDAR NA VARREDURA DO LOCAL, POIS AINDA NÃO HAVIA A CERTEZA QUE HAVIA MAIS ENVOLVIDOS NO LOCAL. OBS: O HISTÓRICO CONTINUA NO CAMPO DE PROVIDENCIAS.</t>
  </si>
  <si>
    <t>MARCOS ANTONIO VIEIRA DE OLIVEIRA</t>
  </si>
  <si>
    <t>2018.287573</t>
  </si>
  <si>
    <t>JAKIELLY PONTES DA SILVA</t>
  </si>
  <si>
    <t>FOMOS ACIONADOS VIA 190 E INFORMADOS DE QUE HAVIA UMA MULHER CAÍDA AO SOLO NA BEIRA DA BR 364 PRÓXIMO A ROTATÓRIA QUE DA ACESSO A RODOVIÁRIA DE JACIARA, DESLOCAMOS ATÉ O LOCAL INFORMADOS E JA ESTAVA PRESENTE A EQUIPE DO SAMU QUE CONSTATOU O ÓBTO DA VITIMA, NO LOCAL FOI VERIFICADO QUE A VITIMA SE TRATAVA DA SENHORA JAKIELLY PONTES DA SILVA, ESTAVA PRÓXIMO DO CORPO DA VITIMA UMA MOTOCICLETA BIZ DE COR PRETA PLACA OBP-0953 E UMA BOLSA CONTENDO VÁRIOS PERTENCES. DIANTE DISSO FIZEMOS A PRESERVAÇÃO DO LOCAL DO CRIME, E COLHEMOS ALGUMAS INFORMAÇÕES COM A TESTEMUNHA QUE ESTAVA PRESENTE NO LOCAL, NA HORA DA CHEGADA DA GU E DO SAMU, A TESTEMUNHA VULGO CHAPARRAL NOS INFORMOU QUE É MOTO TAXI, E QUE ESTAVA TRAFEGANDO NA AVENIDA ANTONIO FERREIRA SOBRINHO, E QUE QUANDO CHEGOU EM FRENTE O HOTEL GLORIA, AVISTOU A VITIMA CAÍDA AO SOLO DO OUTRO LADO DA BR, INFORMOU AINDA QUE AVISTOU UM VEICULO DE COR ESCURA QUE PASSOU BEM PRÓXIMO A VITIMA CAÍDA E NÃO PRESTOU SOCORRO, A TESTEMUNHA NÃO SOUBE INFORMAR SE O VEICULO ESTAVA SAINDO DO LOCAL ONDE A VITIMA ESTAVA, OU SE O VEICULO APENAS PASSAVA PELA BR 364, DIANTE DISSO A TESTEMUNHA ATRAVESSOU A BR EM DIREÇÃO A VITIMA, NO INTUITO DE PRESTAR SOCORRO, ELE NOS INFORMOU QUE A MOTOCICLETA ESTAVA EM CIMA DA VITIMA, MOMENTO ESTE QUE ELE RETIROU A MOTOCICLETA DE CIMA DA SENHORA JAKIELLY E RETIROU TAMBÉM SUA BOLSA, DIANTE DISSO ACIONOU A EQUIPE DO SAMU PARA PRESTAR OS DEVIDOS ATENDIMENTOS. ESTA GU ENTÃO COLHEU TODAS AS INFORMAÇÕES REPASSADAS, ACIONAMOS A PJC QUE SE FEZ PRESENTE NO LOCAL JUNTAMENTE COM A EQUIPE DA POLITEC. FOI CONSTADO NO LOCAL PELOS PERITOS QUE JAKIELLY FOI ATINGIDA POR CERCA DE 5 DISPAROS DE ARMA DE FOGO NA REGIÃO DAS COSTAS, FIZEMOS VARIAS DILIGENCIAS EM BUSCA DE ALGUM SUSPEITO, POREM ATÉ O MOMENTO NÃO OBTIVEMOS EXITO. OBS: O VEICULO MOTOCICLETA E TODOS OS PERTENCES DA VITIMA FORAM ENTREGUES AO SENHOR JEFERSON PONTES DA SILVA.</t>
  </si>
  <si>
    <t>2018.289084</t>
  </si>
  <si>
    <t>JEFERSON RODRIGUES PRADO</t>
  </si>
  <si>
    <t>ESTA GUPM FOI ACIONADA PELA SOLICITANTE POR VOLTA DAS 06:20H, INFORMANDO QUE HAVIA ENCONTRADO SEU SOBRINHO EM ÓBITO NA AVENIDA PROFESSOR JOSE DE CASTRO DORIAS EQUINA COM RUA ANTÔNIO MARIA COELHO BAIRRO CAMPO VERDE QUE POSSIVELMENTE O HOMICÍDIO TERIA OCORRIDO NA MADRUGADA TENDO COMO VITIMA JEFERSON RODRIGUES PRADO,E PELO VESTÍGIO NO LOCAL DO FATO O HOMICÍDIO FOI UTILIZADO ARMA DE FOGO NA PRATICA DO CRIME.DIANTE DAS INFORMAÇÃO ESTA GUPM DESLOCOU ATE O REFERIDO LOCAL DEPARANDO COM A VITIMA AO SOLO COBERTA POR UM LENÇOL SEM SINAIS VITAIS JÁ EM ÓBITO.EM SEGUIDA ESTA GUPM ACIONOU A POLICIA JUDICIARIA CIVIL BEM COMO REALIZANDO NO LOCAL OS PROCEDIMENTOS DE ISOLAMENTO PRESERVAÇÃO DE LOCAL DE CRIME PARA A POLITEC QUE SE FEZ PRESENTE REALIZAR A PERICIA E PROCEDIMENTOS CABÍVEIS. NO LOCAL DO FATO FOI INDAGADOS A VIZINHANÇA DA LOCALIDADE SOBRE O FATO, OU SE ALGUÉM OUVIU ALGUM BARULHO OU AVISTOU ALGUM SUSPEITO NINGUÉM SOUBE INFORMAR NADA SOBRE O HOMICÍDIO ACONTECIDO.FOI LAVRADO O BOLETIM DE OCORRÊNCIA E REGISTRADA NA DELEGACIA DE POLICIA JUDICIARIA CIVIL PARA AS DEMAIS PROVIDENCIAS CABÍVEIS.</t>
  </si>
  <si>
    <t>2018.290075</t>
  </si>
  <si>
    <t>FLAVIO JUNIO PEREIRA DE BARROS PEREIRA</t>
  </si>
  <si>
    <t>SETOR F</t>
  </si>
  <si>
    <t>FOMOS INFORMADOS VIA 190 QUE EM FRENTE A OFICINA DO CHESTER NA RUA F 17 SETOR F, UM HOMEM TERIA SIDO VITIMA DE GOLPES DE FACA.</t>
  </si>
  <si>
    <t>2018.290193</t>
  </si>
  <si>
    <t>MARIA PAULINA DE MENDONÇA</t>
  </si>
  <si>
    <t>FOMOS ACIONADOS VIA TELEFONE PELO SD PM HENRIQUE, EM QUE ESTE NOS RELATOU QUE A VULGA PARAGUAIA TERIA SIDO VITIMA DE ARMA BRANCA; QUE DE IMEDIATO ESSA EQUIPE DE INVESTIGAGORES DESLOCOU ATÉ O LOCAL E CONSTATAMOS A VERACIDADES DOS FATOS; QUE NA RESIDÊNCIA SITUADA NA RUA PROJETADA H, N° 6 BAIRRO MORADA DO SOL EM UM COMODO (QUARTO) ESTAVA CAIDA NO CHÃO A VITIMA (PARAGUAIA) COM VÁRIOS SINAIS DE PERFURAÇÕES DE ARMA BRANCA; E QUE A VITIMA ESTAVA COM A CABEÇA DECAPTADA; QUE ESTAVA COM VÁRIOS SINAIS DE SANGUE PELO CHÃO E NA PIA DA RESIDÊNCIA; QUE COMUNICAMOS A AUTORIDADE POLICIAL SOBRE FATO OCORRIDO E ACIONAMOS A POLITEC DE JUINA PARA FAZER A PERICIA; QUE EM ENTREVISTAS COM OS FAMILIARES QUE ESTAVA NO LOCAL, A SENHORA MARCIA E VANESSA, FILHAS DE PARAGUAIA, QUE ESTAS NOS RELATOU QUE SUSPEITAM QUE O SENHOR VAGNER PEREIRA ALVES (VULGO IRMÃO CORAGEM) QUE TERIA ASSASSINADO A MÃE (PARAGUAIA); POIS NO DIA 10/09/2018 AS IRMÃS TERIAM FEITO UM B.O DE AMEAÇA DE N° 2018.15618 CONTRA O SENHOR VAGNER; EM QUE AS PARTES FORA OUVIDOS NESTA DELEGACIA DE POLICIA CIVIL NO TCO DE N° 66/2018; EM QUE VAGNER ESTAVA DE POSSE DE UMA ARMA BRANCA (FACA) NA QUAL FOI APREENDIDA; DIANTE DOS FATOS NARRADOS, E APÓS ISOLARMOS O LOCAL DE CRIME, FOMOS SEGUINDO OS SINAIS DE SANGUE PELO QUINTAL DA RESIDÊNCIA NA QUAL SE ESTENDEU ATÉ A RUA QUE PASSA NA FRENTE DA RESIDÊNCIA DA VITIMA E ANDAMOS APROXIMADAMENTE CERCA DE 400 METROS SEGUINDO OS SINAIS DE SANGUE PELO CHÃO, EM QUE CHEGAMOS NA CASA DO SENHOR VALDEIR QUE É IRMÃO DO SUSPEITO (VAGNER); QUE AVISTAMOS SANGUE NO QUINTAL DE VALDEIR; QUE BATEMOS NA PORTA DA RESIDÊNCIA DE VALDEIR EM QUE ESTE ABRIU A PORTA JUNTAMENTE COM A ESPOSA A SENHORA JAINE E UMA CRINÇA PEQUENA; QUE PERGUNTAMOS PARA O SENHOR VALDEIR SOBRE VAGNER, E ESTE NOS RELATOU QUE TERIA VISTO VAGNER A NOITE COM UMA BOLSA PRETA E UMA SACOLA AZUL, QUE VAGNER FALOU PARA VALDEIR QUE TERIA MATADO A SENHORA PARAGUAIA E MOSTROU A SACOLA DIZENDO QUE A CABEÇA DE PARAGUAIA ESTAVA ALI DENTRO; QUE VALDEIR NÃO ACREDITOU NO QUE O IRMÃO DISSE; QUE CONTINUAMOS SEGUINDO OS SINAIS DE SANGUE PELO CHÃO E CERCA DE 50 METROS DA RESIDÊNCIA DE VALDEIR ENCONTRAMOS UMA SACOLA DE COR AZUL COM A CABEÇA DE PARAGUAIA; QUE TROUXEMOS VALDEIR NESTA DELEGACIA PARA DAR MAIORES ESCLARECIMENTOS; E QUE MINUTOS APÓS O IPC CALDEIRA LIGOU E RELATOU QUE TERIA ENCONTRADO O IRMÃO DE VALDEIR O SENHOR VAGNER, PASSANDO DE BISCICLETA COM UMA BOLSA PRETA PRÓXIMO DA ONDE O CORPO DA VITIMA FORA ENCONTRADO, E O POLICIAL DEU O COMANDO PARA VAGNER PARAR A BICICLETA E QUE ESTE NÃO OBEDECEU, E QUE O IPC TEVE QUE USAR A FORÇA MODERADA ATÉ CONTER VAGNER; QUE DESLOCAMOS ATÉ O ONDE O POLICIAL ESTAVA PARA DAR APOIO E CONDUZIMOS VAGNER ALGEMADO ATÉ ESTA DELEGACIA PARA APRESENTA-LO A AUTORIDADE POLICIAL; QUE MINUTOS APÓS, O IPC CALDEIRA ENCONTROU O FACÃO UTILIZADO NO CRIME AINDA COM VESTIGIOS DE CABELO QUE POSSIVELMENTE É DA VITIMA;</t>
  </si>
  <si>
    <t>2018.290549</t>
  </si>
  <si>
    <t>ROSENALDO JOSE DA SILVA</t>
  </si>
  <si>
    <t>FOMOS ACIONADOS POR TELEFONE PELA POLICIA MILITAR QUE HAVIA ACONTECIDO UM HOMICÍDIO NA SAÍDA DE PORTO ALEGRE DO NORTE À 05 KM A FRENTE DA BUNGUE E A GUARNIÇÃO ESTAVA EM BUSCA DO SUSPEITO NA REGIÃO. DESLOCAMOS ATÉ O LOCAL INDICADO PELA POLICIA MILITAR PELO SOLDADO GOMES E WELSON, ACIONAMOS A POLITEC DE CONFRESA E A FUNERÁRIA DE PORTO ALEGRE DO NORTE. AO CHEGARMOS NO LOCAL A VÍTIMA ROSENALDO JOSÉ DA SILVA SE ENCONTRAVA CAÍDO JÁ SEM VIDA AO LADO DO VEÍCULO FOX PRATA PLACA QBY9688, MORTO APARENTEMENTE POR DISPARO DE ARMA DE FOGO. FOI FEITO A PERICIA TÉCNICA NO LOCAL PELA POLITEC E A FUNERÁRIO RECOLHEU O CORPO E ENCAMINHOU PRA CONFRESA PARA NECROPSIA. DESCOLAMOS ATÉ A DELEGACIA COM AS TESTEMUNHAS PARA CONFECÇÃO DO BOLETIM DE OCORRÊNCIA.</t>
  </si>
  <si>
    <t>2018.290584</t>
  </si>
  <si>
    <t>JUVENAL FOGASSA DE ARAUJO</t>
  </si>
  <si>
    <t>JURUENA</t>
  </si>
  <si>
    <t>NESTA HORA E DATA SUPRACITADOS RECEBEMOS UMA LIGAÇÃO VIA 190, ONDE O COMUNICANTE INFORMOU QUE NO BAIRRO BELA VISTA HAVIA UM HOMEM CAIDO E QUE TINHA MUITO SANGUE NA NO LOCAL. DE IMEDIATO DESLOCAMOS ATE O LOCAL DO FATO, ONDE IDENTIFICAMOS QUE O HOMEM APRESENTAVA VARIAS PERFURAÇÕES PELO CORPO E NA GARGANTA. FOI ENTÃO ACIONADO O SOCORRO MEDICO QUE SE FEZ PRESENTE JUNTAMENTE COM POLICIA JUDICIARIA CIVIL DE JURUENA E IDENTIFICOU O ÓBITO. A VITIMA FOI IDENTIFICADA COMO SENDO O SENHOR JUVENAL FOGASSA DE ARAUJO. EM CONVERSA COM UMA TESTEMUNHA O SENHOR MÁRCIO, O MESMO INFORMOU QUE NA NOITE ANTERIOR AO FATO, ESTAVA EM UM BAR JOGANDO SINUCA COM SEU IRMÃO ONDE TAMBEM ESTARIA A VITIMA E QUE EM UM MOMENTO VIU QUE A VITIMA TERIA ENTRADO EM UMA DISCUÇAO COM OUTROS DOIS INDIVÍDUOS. LOGO DEPOIS A VITIMA SAIU DO BAR E TAMBÉM SAÍRAM OS DOIS INDIVÍDUOS DA DISCUÇAO. FORAM REALIZADAS RONDAS NO PELA CIDADE PARA LOCALIZAR OS POSSÍVEIS SUSPEITOS POREM NAO LOGRAMOS EXITO. POR VOLTA DAS 15:00 HORAS RECEBEMOS UMA NOVA LIGAÇÃO ANONIMA, ONDE INFORMOU QUEM SERIAM OS AUTORES DO CRIME, EM POSSE DAS INFORMAÇÕES IDENTIFICAMOS O SUSPEITO SENHOR EDVALDO SABINO TORRES QUE CONFESSOU QUE HAVIA ENTRADO EM VIAS DE FATO COM A VITIMA E DESFERIU UM GOLPE COM UM CAPACETE NA CABEÇA DA VITIMA. NOS APONTOU AINDA O COMPARSA O SENHOR JOEBER VALERIO PEREIRA QUE NAO FOI ENCONTRADO ATE O MOMENTO. FORAM APRENDIDOS UMA FACA DE COZINHA E UUM CAPACETE UTILIZADOS NO CRIME.</t>
  </si>
  <si>
    <t>2018.290632</t>
  </si>
  <si>
    <t>VALDELINO DE MORAES SILVA</t>
  </si>
  <si>
    <t>GUIRATINGA</t>
  </si>
  <si>
    <t>ESTA GUPM FOI SOLICITADA PELA JOSELIA ONDE NOS INFORMOU QUE NO DISTRITO DE RANULFO HAVIA UM HOMICÍDIO. ESTA GUPM JUNTANTE COM O INVESTIGADOR MARCIO DESLOCOU ATE O LOCAL DO FATO E ENCONTROU NO QUINTAL DA RESIDENCIA DA SOLICITANTE O CORPO DE VALDELINO DE MORAES SILVA AO CHÃO COM UMA PERFURAÇÃO DE ARMA DE FOGO NA REGIÃO DO TORAX DO LADO ESQUERDO E SEGURANDO UMA FACA GRANDE NA MÃO DIREITA. JÁ NO LOCAL JOSÉLIA NARROU QUE SEU IRMÃO VALDELINO ESTAVA PASSANDO ALGUNS DIAS EM SUA RESIDENCIA E NO DIA DE HOJE SE EMBRIAGOU. APOS UMA DISCUSSÃO COM SEU MARIDO GLAUBER, VALDELINO PEGOU DUAS FACAS E FICOU CHAMANDO GLAUBER PARA FORA MOMENTO QUE JOSÉLIA E SEU FILHO TARCYZO NA TENTATIVA DE NÃO DEIXA-LO ENTRAR NA RESIDENCIA ONDE TARCYZO VEIO A SER LESIONA NA MÃO ESQUERDA COM UM CORTE DE FACA CAUSADO POR VALDELINO. MOMENTO QUE GLAUBER SAIU PARA FORA E FALOU "NÃO VEM QUE TI DERRUBO" OS DOIS ENTRARAM EM VIA DE FATO ONDE VALDELINO CAIU NO CHÃO E O SUSPEITO SAIU EM UMA MOTOCICLETA DE COR VERDE SENTIDO A REGIÃO DO CÓRREGO AREIA. ESTA GUPM FEZ RONDAS POREM NÃO LOCALIZOU O SUSPEITO. TARCYZO FOI ATENDIDO NO PRONTO DE SOCORRO DO HOSPITAL OSVALDO CRUZ. A PERICIA TÉCNICA DESLOCOU DA CIDADE DE RONDONÓPOLIS E SE FEZ PRESENTE NO LOCAL DO FATO.</t>
  </si>
  <si>
    <t>2018.290730</t>
  </si>
  <si>
    <t>VITOR CECILIO</t>
  </si>
  <si>
    <t>ESTE COPOM FOI INFORMADO PELO HOSPITAL MUNICIPAL DESTA CIDADE, QUE TINHA OCORRIDO UMA TENTATIVA DE HOMICÍDIO COM ARMA DE FOGO NO PROJETO DE ASSENTAMENTO SANTA CLARA, QUE O VULGO CARRERINHA EFETUOU TRÊS DISPAROS DE ARMA DE FOGO CONTRA QUATRO PESSOAS EM UM BAR. EM SEGUIDA O HOSPITAL INFORMOU QUE UMA DAS VÍTIMA VEIO Á ÓBITO NO LOCAL E TINHA UMA OUTRA PESSOA FERIDA. DE IMEDIATO ESTE POLICIAL DE COPOM DEVIDAMENTE ESCALADO SOLICITOU APOIO DOS POLICIAS QUE NÃO MEDIRAM ESFORÇOS E ABRIRAM MÃO DE SUAS DEVIDAS FOLGAS E DA PJC ESCRIVÃ DE POLÍCIA ANA PAULA, NO DESLOCAMENTO ATÉ O LOCAL DO FATO, ENCONTRAMOS COM Á AMBULÂNCIA QUE HAVIA DESLOCADO PARA PRESTAR SOCORRO ÀS VÍTIMAS, SENDO NOS INFORMADO PELO ENFERMEIRO E MOTORISTA DA AMBULÂNCIA QUE REALMENTE A VÍTIMA SR CONHECIDO POR VITÃO VEIO Á ÓBITO, AO CHEGARMOS IDENTIFICAMOS UM CORPO CAÍDO NA FRENTE DO BAR DA LÚCIA SEM SINAIS DE PULSO, QUE FOI IDENTIFICADO POR VITOR CECILIO VULGO VITÃO. NO LOCAL ENCONTRAVA SE UMA TESTEMUNHA, O SR VALTERRMIR O MESMO RELATOU QUE ESTAVA REUNIDO NO BAR COM O SR VITOR, COM O JOVEM EMANOEL E A PROPRIETÁRIA DO BAR, A SR LUCIA, E QUE O SUSPEITO ISMAEL CHEGOU NO BAR PEDIU E INGERIU UMA DOSE DE BEBIDA ALCOÓLICA E SAIU DO LOCAL, E QUE O SUSPEITO VEIO A CAIR COM A MOTOCICLETA, E RETORNOU AGRESSIVO COM UMA ARMA DE FOGO EMPUNHADA E EFETUOU DOIS DISPAROS EM DIREÇÃO Á ELES QUE SE ENCONTRAVAM SENTADOS NA MESA, VINDO A ATINGIR A PERNA DO SR. VITOR E DO JOVEM EMANOEL E TAMBÉM UM ANIMAL TIPO CACHORRO, QUE NESTE MOMENTO O SR VALTERRMIR DISSE PARA O SUSPEITO ISMAEL "PRA QUER ATIRAR, OLHA O QUE VOCÊ FEZ!" E EM SEGUIDA O SR. VITOR LEVANTOU E SEM FALAR NADA SAIU CAMINHANDO EM DIREÇÃO A SAÍDA DO BAR, MOMENTO ESTE EM QUE O SUSPEITO DISSE PARA O SR. VITOR "O QUE VOCÊ ESTA OLHANDO PARA MINHA CARA" E ENCOSTOU A ARMA NO PEITO DO SR VITOR E EFETUOU MAIS UM DISPARO, QUE NESTE MOMENTO COLOCOU A ARMA TIPO PISTOLA CROMADA NA CINTURA E SAIU CAMINHANDO SENTIDO A CASA DE SEU AVÔ, QUE FICA PRÓXIMO AO BAR. NO LOCAL DO FATO FOI IDENTIFICADO DUAS CÁPSULAS DE ARMA DE FOGO CAL. 380 E UM PROJÉTIL. ISOLAMOS O LOCAL DO CRIME, ATÉ A CHEGADA DA POLITEC (POLÍCIA TÉCNICA), APÓS COLETAR AS INFORMAÇÕES DE QUE O SUSPEITO FOI PARA A CASA DO AVÔ E TRABALHA NA FAZENDA DA ILHA DO DOUTOR VILMAR E QUE ESTAVA EM UMA MOTOCICLETA BROZ DE COR VERMELHA, DESLOCAMOS ATÉ A CASA DO AVÔ DO SUSPEITO, E AO DESEMBARCARMOS DA VIATURA AVISTAMOS O SUSPEITO ISMAEL QUE VINHA CHEGANDO PELOS FUNDOS DA RESIDÊNCIA, QUE AO AVISTAR A GUARNIÇÃO EMPREENDEU FUGA PARA O MATO AO LADO DA CHÁCARA, FOI DADO ORDEM DE PARADA, MAS O MESMO NÃO ACATOU A ORDEM EMANADA, REALIZAMOS O ACOMPANHAMENTO E O CERCO NO LOCAL, ONDE POSTERIORMENTE A VIATURA SAIU EM RONDAS COM O SD PM LUIZ E A ESCRIVÃ ANA PAULA, FICANDO EU 1º SGT PM JEAN E SD PM J. OLIVEIRA NAS PROXIMIDADES DA CHÁCARA, FOI QUANDO O SUSPEITO ISMAEL RETORNOU A CHÁCARA DE SEU AVÔ, ONDE FOI DETIDO POR ESTA GUARNIÇÃO. PERGUNTADO AO SUSPEITO SOBRE A ARMA DE FOGO UTILIZADA NO CRIME E A MOTOCICLETA, RESPONDEU QUE NÃO SABIA ONDE ESTAVA, INDAGADO TAMBÉM SE FOI ELE O AUTOR DOS DISPAROS CONTRA AS PESSOAS NO BAR DA LÚCIA, QUE CAUSOU A MORTE DA VÍTIMA SR. VITÃO E O FERIMENTO NO JOVEM EMANUEL E TAMBÉM NO CACHORRO QUE ESTAVA NO LOCAL DO FATO, RESPONDEU QUE SIM, NESSE MOMENTO FOI DADO VOZ DE PRISÃO EM FLAGRANTE AO SUSPEITO E ENCAMINHADO PARA O NPM DE SANTA CRUZ DO XINGU-MT PARA CONFECCIONAR O BOLETIM DE OCORRÊNCIA.</t>
  </si>
  <si>
    <t>2018.290688</t>
  </si>
  <si>
    <t>EDILSON JOSE DO ESPIRITO SANTO</t>
  </si>
  <si>
    <t>BURITI</t>
  </si>
  <si>
    <t>POR VOLTA DA 00H50, ESSA GUPM RECEBEU A COMUNICAÇÃO ACERCA DE UM HOMICÍDIO OCORRIDO NO BAR DO SR. FORTUNATO, LOCALIZADO NO BAIRRO BURITI. EM ATO CONTÍNUO SOLICITAMOS SOCORRO MÉDICO E EM CONJUNTO COM A GUPM DE APOIO (GAP) DESLOCAMOS AO REFERIDO ESTABELECIMENTO. NO LOCAL, FOI CONSTATADO PELA EQUIPE DE SOCORRISTAS O ÓBITO DA VÍTIMA, IDENTIFICADA COMO EDILSON JOSÉ DO ESPÍRITO SANTO. O SR. FORTUNATO GOMES DA SILVA (TESTEMUNHA E COMUNICANTE), NOS RELATOU QUE A VÍTIMA CHEGOU AO BAR POR VOLTA DAS 20 HS, QUE VÁRIAS PESSOAS ESTIVERAM NO LOCAL NESSE ÍNTERIM, QUE POR VOLTA DA 00H50, NO MOMENTO EM QUE SOMENTE A VÍTIMA SE ENCONTRAVA NO ESTABELECIMENTO APOIADA NO BALCÃO DE FRENTE PARA ELE (TESTEMUNHA QUE SE ENCONTRAVA DENTRO DO RECINTO) E DE COSTAS PARA RUA, FOI SURPREENDIDO PELO SUSPEITO LUAN DA SILVA PEREIRA, QUE SURGIU DOS FUNDOS DO BAR PELO CORREDOR, ONDE FICA LOCALIZADO O SANITÁRIO, COM O CAPACETE SUSPENSO, EMPUNHANDO UM REVOLVER, DESFERIU UM TIRO A QUEIMA ROUPA NA CABEÇA DA VÍTIMA QUE CAIU DESFALECIDA, EM SEGUIDA O SUSPEITO RETIROU O CAPACETE, CHUTOU A VÍTIMA E EFETUOU OUTROS DISPAROS FUGINDO EM SEGUIDA PELO MESMO LOCAL. QUE CONHECE O SUSPEITO, POIS O MESMO É FREQUENTADOR DO SEU ESTABELECIMENTO. PERGUNTADO SE HOUVE DISCUSSÃO OU DESENTENDIMENTO ANTERIOR AO CRIME, A TESTEMUNHA DISSE QUE NÃO. DURANTE VARREDURA PELAS ADJACÊNCIAS FOI LOCALIZADO UM CAPACETE NOS FUNDOS DO ESTABELECIMENTO. AINDA SEGUNDO A TESTEMUNHA, O SUSPEITO LUAN TRABALHA E MORA COM O SR. LUCIVALTER, PAI DE LUADSON, NUMA RESIDENCIA LOCALIZADA NA AVENIDA BURITI. OUTROSSIM, ESSA GUPM RELATA QUE O SUSPEITO É CONHECIDO NO AMBIENTE POLICIAL POR ESTAR CONSTANTEMENTE EM CONFLITO COM A LEI, QUE O SUSPEITO POSSUI DIVERSAS PASSAGENS POR PRATICAS CRIMINOSAS NESSA URBE. FACE AO OCORRIDO A POLITEC E A POLICIA CIVIL FORAM COMUNICADOS A COMPARECER AO LOCAL PARA OS PROCEDIMENTOS DE PRAXE. ESSA GUPM, REALIZOU DILIGENCIAS E CONTINUA EM DILIGENCIAS PARA LOCALIZAR E PRENDER O SUSPEITO.</t>
  </si>
  <si>
    <t>2018.290978</t>
  </si>
  <si>
    <t>JOSE MARTINS DOS SANTOS NETO</t>
  </si>
  <si>
    <t>O INVESTIGADOR DE POLICIA CIVIL KLEBSON RECEBEU INFORMAÇÕES POR POPULARES, QUE HAVIA UM HOMEM ESFAQUEADO EM UMA ESTRADA NA COMUNIDADE MUTUM, A GUPM DESLOCOU ATÉ O LOCAL DO FATO JUNTAMENTE COM OS INVESTIGADORES KLEBSON E CLODOALDO, CHEGANDO NO LOCAL ENCONTRAMOS O CORPO DA VÍTIMA COM O PEITO PARA CIMA NA ESTRADA PRÓXIMO AO BARRANCO, O COPRPO DA VÍTIMA ESTAVA A APROXIMADAMENTE DEZ METROS DA MOTOCICLETA(HONDA NXR BROS 125ES, PLACA:KAB-9814, CHASSI:9C2JD20205R039185) QUE O MESMO CONDUZIA, A VÍTIMA APRESENTAVA APROXIMADAMENTE 10 PERFURAÇÕES APARENTANDO SER DE ARMA BRANCA, NA REGIÃO DO PEITO, OS INVESTIGADORES REALIZARAM OS PROCEDIMENTOS NECESSARIOS E ACIONARAM O SERVIÇO DE FUNERÁRIA PARA RETIRAR O CORPO DO LOCAL, A GUPM CONVERSOU COM WESLEY NO LOCAL DE TRABALHO DA VÍTIMA E O MESMO INFORMOU QUE A VÍTIMA SAIU AS 10:00HR DA MANHA PARA IR A COMUNIDADE MUTUM E NÃO FOI VISTO MAIS, DIANTE DOS FATOS FOI CONFECCIONADO O PRESENTE BOPM E ENCAMINHADO PARA A DELEGACIA DE POLICIA PARA OS DEVIDOS FINS QUE O FATO REQUER EM LEI.</t>
  </si>
  <si>
    <t>2018.291008</t>
  </si>
  <si>
    <t>FABIO HENRIQUE DA SILVA</t>
  </si>
  <si>
    <t>BARCELONA</t>
  </si>
  <si>
    <t>FOMOS ACIONADOS PELA POLICIA MILITAR A RESPEITO DE UM HOMICÍDIO OCORRIDO NO BAIRRO BARCELONA, DESLOQUEI ATÉ O LOCAL E CONFIRMEI A VERACIDADE DA INFORMAÇÃO, E QUE A VITIMA SOFREU DIVERSAS PERFURAÇÕES DE ARMA BRANCA, E QUE PRÓXIMA DO SEU CORPO ESTAVA SUA BICICLETA, E UM POUCO DEPOIS SANGUE DA VITIMA, E 2 METROS DEPOIS O CORPO, O QUE PARECE QUE A VITIMA HAVIA ACABADO DE CHEGAR DA RUA, E QUE AO CHEGAR NA RESIDENCIA, LEVOU FACADAS NO QUINTAL DA SUA RESIDENCIA. A ESPOSA DA VITIMA, CHAMADA LUCICLEIDE, QUE ATENDE PELO TELEFONE: 65-99645-7273, E QUE TRABALHA EM UMA VERDURARIA NA RUA 34, TAMBÉM NO BAIRRO BARCELONA, ME INFORMOU QUE A VITIMA ERA USUÁRIO DE DROGAS HÁ MUITOS ANOS, E QUE NÃO SABIA DE NENHUMA RIXA, OU AMEAÇA QUE A VITIMA POSSA TER SOFRIDO ANTERIORMENTE. NO LOCAL NÃO HAVIA QUALQUER INSTRUMENTO OBJETO DO CRIME, E A VIZINHA E NEM A ESPOSA TEM QUALQUER SUSPEITA DE QUEM POSSA TER COMETIDO O HOMICÍDIO, FORAM EFETUADAS REGISTROS FOTOGRÁFICOS DO LOCAL DO CRIME E DA VITIMA (EM ANEXO). NO LOCAL ESTAVA A POLICIA MILITAR CB AMARAL E SD PATRICIO, E QUE O IML FOI ACIONADO, COM O TÉCNICO DE NECROPSIA SANDRO MAGNO DE ANDRADE. TENTAMOS CONTATO TELEFÔNICO COM A POLITEC, DIVERSAS VEZES, POR APROXIMADAMENTE DUAS HORAS, MAS O TELEFONE SÓ DAVA FORA DE ÁREA OU DESLIGADO, O QUE POSSIVELMENTE DEVIAM ESTAR EM ZONA RURAL OU NA ESTRADA, JÁ QUE A POLITEC ATENDE EM TODA A REGIONAL DE TANGARÁ DA SERRA-MT.</t>
  </si>
  <si>
    <t>2018.291060/2018.291183</t>
  </si>
  <si>
    <t>PAULO CELSO DE MORAES MAGALHAES</t>
  </si>
  <si>
    <t>PRAIA GRANDE (DISTRITO)</t>
  </si>
  <si>
    <t>FOI IRRADIADO PELO CIOSP, QUE UM INDIVIDUO HAVIA SIDO BALEADO NA ESTRADA DA PRAIA GRANDE PRÓXIMO AO BAR DO BATATA E QUE POPULARES ESTAVAM DESLOCANDO COM A VITIMA PARA O PRONTO SOCORRO EM UMA FIORINO AZUL. A G.U DO OFICIAL DE ÁREA DESLOCOU ATE O LOCAL DO HOMICÍDIO E A G.U 4498 DESLOCOU AO PSM ONDE COLHEU A INFORMAÇÃO COM A TESTEMUNHA, QUE INFORMOU QUE ESTAVA EM COMPANHIA DA VITIMA RETORNANDO DO VALO VERDE QUANDO PARARAM PARA URINAR, SENDO QUE NESTE MOMENTO, DOIS INDIVÍDUOS EM UMA MOTOCICLETA ESCURA TERIAM SE APROXIMADO, MANDADO AS TESTEMUNHAS SE AFASTAREM DA VITIMA, E DESFERIDO VÁRIOS DISPAROS DE ARMA DE FOGO, LOGO APÓS FORAGIRAM RETORNANDO EM DIREÇÃO DO VALO VERDE. A TESTEMUNHA PRESTOU SOCORRO A VITIMA COM A AJUDA DE AMIGOS, POREM A MESMA FALECEU LOGO APÓS DAR ENTRADA NO PRONTO SOCORRO. ATÉ O MOMENTO OS SUSPEITOS NÃO FORAM IDENTIFICADOS.</t>
  </si>
  <si>
    <t>2018.291273</t>
  </si>
  <si>
    <t>N.I 037</t>
  </si>
  <si>
    <t>BORDAS DA CHAPADA</t>
  </si>
  <si>
    <t>ESTA EQUIPE DE PLANTÃO FOI ACIONADA PARA ATENDIMENTO DE UMA LIBERAÇÃO DE CADÁVER NO PRONTO SOCORRO DE CUIABÁ-MT. ASSIM QUE TOMAMOS CONHECIMENTO DOS FATOS, DESLOCAMOS DE IMEDIATO ATÉ O REFERIDO ENDEREÇO E LA CONTATAMOS QUE TRATA SE DE UM CORPO DO SEXO MASCULINO E SEM QUALQUER TIPO DE DOCUMENTO DE IDENTIFICAÇÃO, APESAR DE TER DOIS POSSÍVEIS NOMES QUE PODEM SER DA VÍTIMA. DE ACORDO COM O BOLETIM DE ATENDIMENTO DA UNIDADE DE SAÚDE, A VÍTIMA FOI ENCONTRADA FERIDA NOS FUNDOS DE UM TERRENO NA RUA ISTAMBUL NO BAIRRO ALVORADA E SOCORRIDA ATÉ O PRONTO SOCORRO NO DIA 21/08/2018 POR VOLTA DAS 17:30 HORAS. PERMANECEU INTERNADO ATÉ O DIA 16/09/2018 E VEIO Á ÓBITO ÁS 09:00 HORAS. COMO NÃO HAVIA FAMILIARES E NEM DOCUMENTOS FOI REALIZADO BUSCAS NOS SISTEMAS PELOS POSSÍVEIS NOMES E VISTO QUE O NOME JOÃO PAULO EDUARDO DE OLIVEIRA POSSUI NO SISTEMA E COM VÁRIOS REGISTRO DE OCORRÊNCIAS ENVOLVENDO O MESMO, DANDO CARACTERÍSTICAS DO MESMO COMBINANDO COM AS QUE POSSUI NO CORPO DA VÍTIMA PRESUME SE TRATAR DO REFERIDO NOME ACIMA CITADO. TAMBÉM EM CONTATO COM O ILM ATRAVÉS DA FUNCIONARIA KETLEN TAMBÉM CONFIRMOU AS TATUAGENS NO CORPO QUE BATEM COM AS QUE RETRATAM EM UM REGISTRO DE OCORRÊNCIA ONDE O MESMO ANTERIORMENTE FOI QUALIFICADO NA DELEGACIA. MAS PODE SER EMÍLIO EDUARDO DA ROCHA, NOME QUE TAMBÉM CONSTA EM DOCUMENTO DO PRONTO SOCORRO COMO POSSÍVEL NOME DA VÍTIMA. COM A NECESSIDADE DE FAZER ALTERAÇÃO NO B.O, FOI REALIZADO UMA NOVA CONSULTA NO SISTEMA DE CHECAGEM FOI VISTO QUE NO DIA 18/09/2018 ÁS 15:24 O JURÍDICO DO PRONTO SOCORRO FEZ UM REGISTRO RELACIONADO Á ESTA VÍTIMA, RELATANDO QUE ACREDITA QUE O MESMO TENHA DADO ENTRADA NAQUELA UNIDADE COM NOME DE OUTA PESSOA, OU SEJA, EM NOME DE JOÃO PAULO EDUARDO DE OLIVEIRA SENDO QUE, NA VERDADE TRATARIA SE DA VÍTIMA EMÍLIO EDUARDO DA ROCHA CONFORME B.O EM ANEXO. NO ENTANTO ATÉ QUE SE CONCLUA OS TRABALHOS IDENTIFICAÇÃO MANTEMOS A VÍTIMA COMO NÃO IDENTIFICADO.</t>
  </si>
  <si>
    <t>2018.291376</t>
  </si>
  <si>
    <t>DELCILIO CANDIDO DE CARVALHO</t>
  </si>
  <si>
    <t>A EQUIPE POLICIAL COMPOSTA PELOS INVESTIGADORES CARLOS PEREIRA E ANA PAULA FORAM ACIONADOS PELO SENHOR ODINEI DREHER INFORMANDO QUE HAVIA UM HOMEM MORTO NA LINHA PRÓXIMA AO LATICÍNIO SAÍDA PARA A LINHA CASCALHEIRA; QUE NOS DESLOCAMOS AO LOCAL INFORMADO E ENCONTRAMOS O SR. DELCILIO CANDIDO DE CARVALHO DEITADO NO SOLO COM A GARGANTA CORTADA , VARIAS E PERFURAÇÕES NA FACE, JÁ SEM VIDA; FOI FEITO OS PROCEDIMENTOS DE PRAXE ACIONADO A FUNERÁRIA PARA REMOÇÃO DO CORPO E ENVIADO PARA O HOSPITAL MUNICIPAL PARA QUE SEJA FEITO O EXAME DE NECROPSIA. JUNTO AO CORPO FOI LOCALIZADO SUA CARTEIRA CONTENDO SEUS DOCUMENTOS PESSOAIS E UM VALOR DE R$ 5,50 (CINCO REAIS E CINQUENTA CENTAVOS) EM DINHEIRO</t>
  </si>
  <si>
    <t>2018.291714</t>
  </si>
  <si>
    <t>JUNIOR OLIVEIRA DE PAULA</t>
  </si>
  <si>
    <t>ACIONADOS VIA CIOSP PARA OCORRÊNCIA DE LIBERAÇÃO DE CADÁVER NO PSM CUIABÁ, DE IMEDIATO ESTA EQUIPE DE PLANTONISTAS SE DESLOCOU ATÉ O REFERIDO HOSPITAL, ONDE CONSTATOU VIA BOLETIM DE ATENDIMENTO QUE A VÍTIMA ORIUNDA DO HOSPITAL MUNICIPAL DE QUERÊNCIA NESTE ESTADO, TENDO DADO ENTRADA NO PSM CUIABÁ NO DIA 06/09/2018 ÀS 18H35MIN, CONFORME CONSTA NO B. A. A VÍTIMA TERIA SIDO ATINGIDA POR "PAB" COM LESÃO PERFURO CORTANTE, TENDO SIDO SUBMETIDO A INTERVENÇÃO MÉDICA, PORÉM SEU QUADRO CLINICO EVOLUIU PARA ÓBITO EM DECORRÊNCIA DO FERIMENTO SOFRIDO, NENHUM FAMILIAR FOI ENCONTRADO NO REFERIDO HOSPITAL PARA FORNECER MAIORES DETALHES, DIANTE DISSO FIZEMOS LEVANTAMENTO DAS OCORRÊNCIAS DE QUERÊNCIA ATRAVÉS DO S. R. O. P. E ENCONTRAMOS O BOLETIM DE OCORRÊNCIA PM 2018.281691, QUE FEZ O REGISTRO DO FATO.</t>
  </si>
  <si>
    <t>2018.292719</t>
  </si>
  <si>
    <t>ANDRESSA DA SILVA TARGA</t>
  </si>
  <si>
    <t>ANTIGO LATICINIO</t>
  </si>
  <si>
    <t>QUE INFORMADO PELO PLANTÃO DA 12 CIPM ONDE NO ANTIGO LATICÍNIO UMA MULHER HAVIA SOFRIDO FERIMENTO DE ARMA DE FOGO. QUE DESLOCAMOS PARA O LOCAL E NO TRAJETO A GUARNIÇÃO PM (CB PM RODRIGO E SD PM SCHWARTZ) AVISTOU UM VEICULO EM ALTA VELOCIDADE E NA ABORDAGEM DO VEICULO O CONDUTOR (JOSE ARNALDO SANTOS DA SILVA) INFORMOU QUE É VIZINHO DA VITIMA E ESTAVA A CONDUZINDO PARA O HOSPITAL MUNICIPAL, NO MOMENTO QUE CHEGOU NO HOSPITAL FOI CONSTATADO O ÓBITO. ONDE HAVIA DUAS PERFURAÇÕES OCASIONADOS PELOS TIROS. QUE NO LOCAL DO FATO FOMOS INFORMANDO PELA MÃE DO SUSPEITO QUE SOMENTE OUVIU OS DISPARA E INFORMARAM PARA ELA QUE ELE TINHA FUGIDO PELOS FUNDOS DA RESIDENCIA EM UM PASTO ONDE FIZEMOS O CERCO PELO LOCAL MAS NAO TIVEMOS EXITO EM LOCALIZA-LO.NA RESIDENCIA FOI LOCALIZADO DUAS MUNIÇÕES CAL 38 INTACTAS NO GUARDA ROUPA. QUE FOMOS INFORMADO PELA GENITORA DO SUSPEITO QUE VITIMA E SUSPEITO SÃO AMASIADOS E A DIAS O RELACIONAMENTO NÃO ESTAVA DANDO CERTO, QUE NESTA DATA A VITIMA IRIA SAIR DE CASA ONDE HAVIA VÁRIOS PERTENCES DELA EM BOLSA. QUE POSSIVELMENTE O SUSPEITO NÃO QUERIA QUE ELA FOSSE EMBORRA E POR ESSE MOTIVO A MATOU.</t>
  </si>
  <si>
    <t>GEFRON</t>
  </si>
  <si>
    <t>ELIAS SENA VILANE DO CARMO</t>
  </si>
  <si>
    <t>TRÁFICO ILÍCITO DE DROGAS</t>
  </si>
  <si>
    <t>SEBASTIÃO NEVES</t>
  </si>
  <si>
    <t>2018.292685</t>
  </si>
  <si>
    <t>MARCONDES DA SILVA SANTOS</t>
  </si>
  <si>
    <t>PORTE ILEGAL DE ARMA DE FOGO DE USO PERMITIDO</t>
  </si>
  <si>
    <t>A POLICIA MILITAR DESTA URBE FOI ACIONADA VIA 190 E, LOGO EM SEGUIDA, PELA COMUNICANTE, DE QUE ESTARIA OCORRENDO UM ROUBO NA FAZENDA SETE PLACAS NESTE MUNICÍPIO E QUE OS LADRÕES ESTARIAM ARMADOS. DE IMEDIATO A GUARNIÇÃO COMPOSTA PELO SUB TEN PM MARIVALDO, SGT PM RONILDO, SGT PM DO CARMO E SD PM DOUGLAS FIZERAM DESLOCAMENTO A FIM DE VERIFICAR A SITUAÇÃO. LA CHEGANDO, A GU DO SUB TEN MARIVALDO E SGT PM RONILDO FORAM RECEBIDOS À TIROS PELOS MELIANTES QUE AINDA ESTAVAM NA SEDE DA FAZENDA. ENQUANTO AS DUAS PRIMEIRAS GUARNIÇÕES QUE CHEGARAM NA LOCALIDADE EFETUAVAM A APROXIMAÇÃO, PERCEBERAM QUE OS INDIVÍDUOS SAÍRAM CORRENDO PELO PASTO EM DIREÇÃO A UMA ÁREA DE MATA. MOMENTO EM QUE FOI FEITO ACOMPANHAMENTO. QUE ANTES DE CHEGAR À MATA, OUTRA GUARNIÇÃO MILITAR COMANDADA PELO MAJOR PM PEDRO CHEGOU NO LOCAL. EM ATO CONTINUO, OS MELIANTES AINDA EM FUGA ADENTRARAM À MATA. DIANTE DISSO, AS EQUIPES POLICIAIS DELIMITARAM O PERIMETRO DA MATA E MONTARAM O CERCO COM AS GUARNIÇÕES QUE ALI JÁ ESTAVAM E POR OUTRAS QUE CHEGARAM POSTERIORMENTE. QUE APÓS ALGUNS MINUTOS DE CERCO, O SD PM PAULO EDUARDO E SD PM OLIVEIRA AVISTARAM DUAS PESSOAS SAINDO DA MATA E TENTANDO EMPREENDER FUGA ALI PRÓXIMO, QUANDO DE IMEDIATO FORAM AO ENCONTRO, VISLUMBRANDO QUE UM DELES VOLTOU A ADENTRAR NA MATA E OUTRO CONTINUOU SEU INTENTO DE SAIR DO LOCAL. MOMENTO ESTE EM QUE OS MILITARES CONSEGUIRAM SE APROXIMAR E, NA TENTATIVA DE PRENDÊ-LO, VERBALIZARAM PARA QUE ESTE PARASSE E LARGASSE A ARMA (REVOLVER) QUE ESTAVA EM SUA MÃO, POREM, O SUSPEITO, MARCONDES REPENTINAMENTE APONTOU A ARMA EM DIREÇÃO A GUARNIÇÃO COM INTUITO DE ALVEJAR A EQUIPE POLICIAL, QUE DIANTE DA INJUSTA E IMINENTE AGRESSÃO, A GU REVIDOU CONTRA O INDIVÍDUO CITADO COM INTUITO DE PRESERVAR A VIDA DA EQUIPE POLICIAL, ALVEJANDO O SUSPEITO QUE CAIU AO SOLO AINDA COM VIDA. SENDO SOCORRIDO DE IMEDIATO NA VIATURA POLICIAL E, AINDA NO CAMINHO DO HOSPITAL, ENTREGUE À AMBULÂNCIA MUNICIPAL QUE HAVIA SIDO ACIONADA PELA POLICIA MILITAR. AINDA SOBRE ESSE FATO, EM ALGUM TEMPO DEPOIS, A EQUIPE DO HOSPITAL MUNICIPAL INFORMOU QUE O CIDADÃO ALVEJADO NÃO HAVIA RESISTIDO AOS FERIMENTOS E VEIO A ÓBITO. DANDO CONTINUIDADE A OCORRENCIA, AS OUTRAS GUARNIÇÕES DA POLICIA MILITAR QUE EFETUAVAM CERCO NA ÁREA DE MATA, RESOLVERAM, SOB COMANDO DO MAJOR PM PEDRO, FAZER A INCURSÃO MATA ADENTRO A FIM DE CAPTURAR OS DEMAIS FORAGIDOS. ATO QUE CULMINOU, ALGUM TEMPO DEPOIS, COM A LOCALIZAÇÃO E APREENSÃO DO MENOR INFRATOR DAVID; QUE ESTAVA NO INTERIOR DA MATA. O MENOR INFRATOR DAVID FOI APREENDIDO E ENTREGUE NA DELEGACIA DE POLICIA JUDICIARIA CIVIL LOCAL COM ESCORIAÇÕES NO CORPO PROVOCADAS POR OBJETOS DO MEIO DA MATA, HAJA VISTO SER LOCAL DENSO E BASTANTE FECHADO POR VEGETAÇÃO. JÁ AO ENTARDECER, ALGUMAS GUARNIÇÕES POLICIAIS RETORNARAM A SEDE DA FAZENDA E, EM CONTATO COM AS VITIMAS, MAIS CALMAS, FORAM INFORMADOS QUE OS MELIANTES CHEGARAM ARMADOS, BASTANTE VIOLENTOS, PORTANDO ARMAS LONGAS DO TIPO CARABINA E OU ESPINGARDA, BEM COMO, ARMAS CURTAS, DO TIPO REVOLVER. AS VITIMAS, SENDO PESSOAS IDOSAS, RELATARAM AINDA QUE OS INDIVÍDUOS APONTAVAM ARMAS CONTRA ELAS O TEMPO TODO, ENQUANTO CARREGAVAM SEUS PERTENCES, DOS MAIS VARIADOS TIPOS E ESPÉCIE PARA DENTRO DA CARROCERIA E CABINE DA CAMINHONETE S-10 DE COR PRATA DE PLACA BAO-8248 DE PROPRIEDADE DA VITIMA (SENHOR LUIZ BALTIERI). RESSALTAMOS AINDA QUE, ALÉM DOS PERTENCES DAS VITIMAS QUE NÃO FORAM LEVADOS PELOS MELIANTES, FOI RECUPERADO AINDA, DE POSSE DO CIDADÃO MARCONDES (VULGO GRILO), QUE VEIO A ÓBITO, OS MATERIAIS RELACIONADOS NO ITEM MATERIAIS APREENDIDOS DO PRESENTE B.O. E DE POSSE DO DAVID, A QUANTIA DE R$ 47.00 EM DINHEIRO E 01 (UM) FONE DE OUVIDO.</t>
  </si>
  <si>
    <t>2018.292729</t>
  </si>
  <si>
    <t>ROSANA BORGES DAS NEVES</t>
  </si>
  <si>
    <t xml:space="preserve">RECEBEMOS UMA INFORMAÇÃO VIA 190, DE UMA PESSOA QUE NÃO QUIS SE IDENTIFICAR, RELATANDO TER OUVIDO UMA MULHER GRITAR E EM SEGUIDA 3 DISPAROS DE ARMA DE FOGO, NA SUA VIZINHANÇA. ASSIM DESLOCAMOS ATÉ O LOCAL ONDE FOI UMA MULHER HAVIA SIDO VÍTIMA DE DISPAROS DE ARMA DE FOGO, ESTANDO APARENTEMENTE JÁ EM ÓBITO, DEITADA AO CHÃO DO PRÓPRIO QUARTO. FOI SOLICITADO A PRESENÇA DA AMBULÂNCIA MUNICIPAL, QUE NA PRESENÇA DO MÉDICO CONFIRMARAM O ÓBITO. ASSIM FOI ACIONADA A PJC E POLITEC PARA DEMAIS LEVANTAMENTOS, COMPARECENDO MINUTOS DEPOIS NA PRESENÇA DOS INVESTIGADORES ROBSON E CLÉSIO, SEGUNDO AS TESTEMUNHAS A VÍTIMA, A SRA. ROSANA BORGES NEVES ESTAVA E AS TESTEMUNHAS ESTAVAM EM SEUS QUARTOS, QUANDO O EX-CONVIVENTE DELA INVADIU A RESIDÊNCIA, ARROMBANDO TODAS A PORTAS ATÉ CHEGAR EM SEU QUARTO, QUANDO REALIZOU TRÊS DISPAROS, SE EVADINDO DO LOCAL EM SEGUIDA. AS TESTEMUNHAS NÃO CONSEGUIRAM VER EM QUE VEÍCULO ESTAVA O SUSPEITO, SR ANGELO CASTILHOS PIMENTEL ESTAVA, MAS INFORMARAM QUE ELE POSSUI UM ECOSPORT PRETO, INFORMAÇÃO ESSA QUE FOI REPASSADA PARA OS MUNICÍPIOS VIZINHOS PARA TENTAR LOCALIZA-LO, POIS RESIDE EM JUINA SEGUNDO ELES. </t>
  </si>
  <si>
    <t>2018.294006</t>
  </si>
  <si>
    <t>N.I 038 (ADOLESCENTE DE 14 ANOS EM COLNIZA)</t>
  </si>
  <si>
    <t>DURANTE PATRULHAMENTO NO PERÍMETRO URBANO A GUPM COMPOSTA PELO 1° TEN PM RICHARD SD PM MIRANDA E SD PM GOMES RECEBEU UMA LIGAÇÃO DO IPC KESTER, ONDE INFORMARA QUE PRECISAVA DE APOIO QUE O MESMO TERIA RECEBIDO UMA DENUNCIA DE QUE NO LIXÃO HAVIA UM CORPO EM UMA COVA. A GUPM DESLOCOU ATE O LOCAL ONDE SE DEPAROU COM O INVESTIGADOR KESTER E LIDIA QUE JÁ HAVIAM ISOLADO O LOCAL E FOI CONSTADA A VERACIDADE DA DENUNCIA E HAVIA O CORPO NA COVA, PERGUNTADO SOBRE COMO QUE SE ORIGINOU A DENUNCIA ENTÃO FALOU QUE O SUSPEITO QUE ATENDIA PELO NOME DE RODRIGO TERIA DECLARADO EM UM BAR QUE SABERIA ONDE ESTAVA O CORPO DA JOVEM DESAPARECIDA KESIA, O MESMO TERIA LEVANDO FAMILIARES ATE O LIXÃO ONDE FOI ENCONTRADO O LOCAL E POSTERIOR A ISSO TERIA SE EVADIDO DO LOCAL, DIANTE DA ATITUDE DO SUSPEITO A GUPM EM APOIO AO IPC FEZ BUSCAS NA CIDADE ONDE POPULARES QUE ESTAVAM ENVOLVIDOS NA CAUSA RELATARÃO QUE O SUSPEITO ESTAVA EM UM BAR PRÓXIMO A FEIRA MUNICIPAL ONDE FOI FEITO A ABORDAGEM INDAGAMOS O SUSPEITO DE COMO ELE SABIA DO LOCAL ONDE ESTAVA O CORPO ENTÃO ELE DISSE QUE APENAS LEVOU FAMILIARES DA JOVEM DESAPARECIDA ATE O LOCAL MAS QUE NÃO TEM ENVOLVIMENTO, ALGO QUE FICOU SEM COERÊNCIA ENTÃO FICOU DETIDO NA DELEGACIA E A DISPOSIÇÃO DA PJC, NO MOMENTO DA CONDUÇÃO DO SUSPEITO ATE A DELEGACIA A GUPM RECEBEU UMA LIGAÇÃO VIA COPOM ONDE NA ESCOLA VINICIUS DE MORAES A DIRETORA REQUISITAVA A PRESENÇA DA POLICIA MILITAR POR TER OCORRIDO UM FATO ATÍPICO COM UMA ALUNA, DE IMEDIATO DESLOCAMOS ATE A ESCOLA ONDE SE DEPARAMOS COM A DIRETORA E UMA ALUNA QUE ESTAVA AOS PRANTOS E BEM ABALADA EMOCIONALMENTE ONDE ELA TERIA ALGO PARA NOS RELATAR, FOI ENTÃO QUE DISSE QUE NO ULTIMO SÁBADO QUANDO PASSAVA PERTO A UM BAR UM HOMEM ALCOOLIZADO TERIA LHE AGARRADO E LEVADO ELA ATE UM CANTO E TERIA FORÇADO UM ABUSO SEXUAL QUE NÃO SE CONSUMOU, ENTÃO LHE DISSE QUE ERA PARA FICAR COM ELE POIS ELE TERIA MATADA A JOVEM QUE ESTAVA DESAPARECIDA E TINHA GANHADO UM BOM DINHEIRO E QUE SE NÃO FICASSE COM ELE, IRIA LHE MATAR. ENTÃO FOI MOSTRADA A FOTO DO SUSPEITO E ELA O RECONHECEU O APONTANDO COMO O HOMEM QUE LHE AMEAÇOU E TENTOU ABUSAR SEXUALMENTE. DIANTE DA AFIRMAÇÃO FOI ACIONADO O CONSELHO TUTELAR PARA ACOMPANHAR A MENOR NA DELEGACIA PARA SER OUVIDA PELO DELEGADO. A GUARNIÇÃO DE FORÇA TÁTICA COMPOSTA PELO CB PM RONILDO CB PM SANTOS FILHO O SD PM LIMA E SD PM PRADO FICARÃO EM APOIO A PJC NO ISOLAMENTO DO LOCAL ATE A CHEGADA DA POLITEC QUE FOI ACIONADA NO MUNICÍPIO DE JUINA-MT.</t>
  </si>
  <si>
    <t>2018.295595</t>
  </si>
  <si>
    <t>N.I 039</t>
  </si>
  <si>
    <t>ESTA EQUIPE SE ENCONTRAVA DE PLANTÃO QUANDO FOI ACIONADA PARA ATENDER UMA OCORRÊNCIA DE ENCONTRO DE CADÁVER NA RODOVIA MT 040(ESTRADA DE CHÃO EM FRENTE A FAZENDA PASSARGADA). NO LOCAL ENCONTRAMOS A VÍTIMA DO SEXO MASCULINO EM DECÚBITO DORSAL TRAJANDO UMA CAMISETA LISTRADA, UMA BERMUDA JEANS, E UM PAR DE CHINELO COR PRETA Nº41/42. ATINGIDA POR PELO MENOS 05(CINCO) PAF¿S NA REGIÃO DO TÓRAX. HAVIA NO LOCAL AO LADO DO CORPO 06(SEIS) CAPSULAS DE MUNIÇÃO CALIBRE 0.9MM.A VÍTIMA NÃO PORTAVA DOCUMENTOS E NINGUÉM DA REGIÃO PRESENTE NO LOCAL O RECONHECEU, POSSUI DUAS TATUAGENS SENDO UMA NO PÉ DIREITO(UM LAGARTO) E UMA NO BRAÇO ESQUERDO(UM CORAÇÃO COM CHIFRE E UMA FLECHA). GPS 21L 0600573/8260645.</t>
  </si>
  <si>
    <t>2018.296111</t>
  </si>
  <si>
    <t>RENATO RODRIGUES DA SILVA</t>
  </si>
  <si>
    <t>CONFORME O BO SROP DE NUMERO 2018.279925 DE NATUREZA DESAPARECIMENTO DE PESSOA, FATO OCORRIDO EM 12/08/2018 E COMUNICADO DO DIA 05/09/2018, A EQUIPE DE INVESTIGAÇÃO DESTA UNIDADE POLICIAL INCIOU A INVESTIGAÇÃO PARA DESVENDAR O QUE OCORREU, E NESTA DATA OS INVESTIGADORES DE POLICIA EDNEL ADRIANO GOMES DA SILVA E DAVID LUIS FLORIANO OBTIVE EXITO EM LOCALIZAR O SUSPEITO EDSON MARCOS OLIVEIRA PRADO, SENDO ESSE A PESSOA QUE ESTAVA TRABALHANDO JUNTO COM A VITIMA NA FAZENDA CONCEÇÃO DO BONITO, ZONA RURAL DESTE MUNICÍPIO, E AO SER PERGUNTADO SE O MESMO SABIA DO PARADEIRO DA VITIMA RENATO, O MESMO DISSE QUE NÃO SABIA, MAS EM CONVERSA COM O SUSPEITO E NOVAMENTE FOI LHE PERGUNTADO O QUE TINHA ACONTECIDO E AONDE ESTAVA A VITIMA, O SUSPEITO EDSON, VEIO A CONFESSAR QUE TERIA MATADO E ESCONDIDO O CORPO DA VITIMA NUMA MATA DA FAZENDA AONDE OS DOIS ESTAVA TRABALHANDO, E PERGUNTADO COMO FOI QUE OCORREU OS FATOS, O SUSPEITO EDSON RELATOU QUE TRABALHAVA JUNTAMENTE COM A VITIMA EDSON NA FAZENDA, E QUE NO LOCAL ESTAVA SOMENTE OS DOIS, E QUE NÃO SE RECORDA O DIA QUE OCORREU, MAS QUE NÃO TEM UM MÊS AINDA, MAIS OU MENOS UNS 25 DIAS, E QUE O FATO OCORREU POR VOLTA DAS 18:30 HORAS, QUANDO O MESMO ESTAVA ASSISTINDO NOVELA DA REDE GLOBO, QUANDO A VITIMA DO NADA PEGOU UMA FACA E PARTIU PARA CIMA DO MESMO, E PARA SE DEFENDER PEGOU UM PEDAÇO DE MADEIRA, E DESFERIU CONTRA A VITIMA, VINDO ACERTA O BRAÇO DA VITIMA, AONDE A FACA VEIO A CAIR DA MÃO, E O SUSPEITO AINDA DESFERIU MAIS UM GOLPE DE MADEIRA ACERTANDO A CABEÇA DA VITIMA, QUE VEIO A CAIR AO SOLO E FICOU, E ALI FICOU DEITADO, O SUSPEITO DEIXOU O CORPO DA VITIMA ALI MESMO, E FOI SE DEITAR, E ASSIM QUE AMANHECEU, AMARROU O PE DA VITIMA COM UM LAÇO, E MONTOU EM UM CAVALO E ARRASTOU O CORPO DA VITIMA, E ESCONDEU NO MEIO DA MATA DA FAZENDA. DIANTE DA SITUAÇÃO EFETUAMOS DILIGENCIA ATE O LOCAL INDICADO PELO SUSPEITO, E VIEMOS LOCALIZAR O CORPO DA VITIMA JA EM ESTADO AVANÇADO DE DECOMPOSIÇÃO. AONDE FOI ACIONADA A EQUIPE DA POLITEC E DO IML, PARA FAZER OS PROCEDIMENTOS DE PRAXE. E O SUSPEITO EDSON MARCOS OLIVEIRA PRADO, FOI CONDUZIDO E APRESENTADO A AUTORIDADE POLICIAL, PARA QUE SEJA TOMADAS DEVIDAS PROVIDENCIAS CABÍVEIS QUE O CASO REQUER.</t>
  </si>
  <si>
    <t>2018.296523</t>
  </si>
  <si>
    <t>AMARILDO GRACES SANTANA</t>
  </si>
  <si>
    <t>COLINA 01</t>
  </si>
  <si>
    <t>APROXIMAVA DAS 00:15 HS DA CORRENTE DATA, A GUARNIÇÃO PM FOI INFORMADA POR MEIO DO 190, PELA EQUIPE MÉDICA DO HOSPITAL MUNICIPAL SANTA ROSA DE QUE HAVIA DADO ENTRADA NAQUELA UNIDADE DE SAÚDE UMA PESSOA FERIDA POR ARMA BRANCA (FACA). DESLOCAMOS AO LOCAL ONDE SE CONSTATOU QUE O PACIENTE NÃO RESISTIU AOS FERIMENTOS E FALECEU DURANTE O ATENDIMENTO. A TESTEMUNHA LUCIA RODRIGUES DE ALMEIDA CONCEIÇÃO NOS RELATOU TRATA-SE DA PESSOA DE AMARILDO GRACES SANTANA, E QUE TEVE UM RELACIONAMENTO TEMPORÁRIO COM O MESMO; QUE POR VOLTA DAS 17:00 HS DE 20/09/2018 O SUSPEITO COSME JOSE DOS SANTOS, O SEU ATUAL NAMORADO, FOI ATÉ SUA RESIDÊNCIA ONDE A VÍTIMA JÁ ESTAVA; QUE OS DOIS DISCUTIRAM E O SUSPEITO FOI EMBORA; QUE POR VOLTA DAS 23:40 HS DA MESMA DATA, O SUSPEITO RETORNOU AO LOCAL, E COM UMA FACA NA MÃO DESFERIU UM GOLPE NA ALTURA DO TÓRAX DA VÍTIMA QUE SE ENCONTRAVA SENTADO NO SOFÁ DA SALA; QUE APÓS O ATO O SUSPEITO SAIU TOMANDO RUMO IGNORADO, E A TESTEMUNHA LIGOU PARA O CORPO DE BOMBEIRO QUE FOI AO LOCAL E SOCORREU A VITIMA PARA O HOSPITAL SANTA ROSA, MAS LOGO NO ATENDIMENTO VEIO A ÓBITO. A TESTEMUNHA NOS INFORMOU NÃO SABER O PARADEIRO DO SUSPEITO. FOI CONFECCIONADO O PRESENTE BOLETIM DE OCORRÊNCIA E REGISTRADO NA DELEGACIA DE POLICIA JUDICIÁRIA CIVIL DE NOVA MUTUM PARA CONHECIMENTO E DEMAIS PROVIDÊNCIAS.</t>
  </si>
  <si>
    <t>2018.297372</t>
  </si>
  <si>
    <t>CAIQUE GOMES DE SOUZA</t>
  </si>
  <si>
    <t>NO REFERIDO DIA E HORÁRIO RECEBEMOS UMA LIGAÇÃO DA PM DESTA CIDADE INFORMANDO QUE HAVIA SIDO ENCONTRADO UM CORPO DE UM HOMEM AS MARGENS DA RODOVIA MT 235, PRÓXIMO A PONTE SOBRE O RIO VERDE. INFORMAMOS A POLITEC E O IML SOBRE O FATO; DESLOCAMOS ATÉ O LOCAL E CHEGANDO ENCONTRAVA-SE UMA GUPM FAZENDO A PRESERVAÇÃO DO LOCAL, NOS MOSTRARAM ONDE SE LOCALIZAVA O CORPO E FIZEMOS A SEGURANÇA ATÉ A CHEGADA DA EQUIPE DA POLITEC E DO IML.</t>
  </si>
  <si>
    <t>2018.298080</t>
  </si>
  <si>
    <t>GLEIBSON DOS SANTOS OLIVEIRA</t>
  </si>
  <si>
    <t>ESTA EQUIPE DE INVESTIGADORES DESTA ESPECIALIZADA FOI ACIONADA VIA CIOSP PARA ATENDIMENTO DE OCORRÊNCIA DE HOMICÍDIO; NO LOCAL DEPARAMOS COM A VITIMA CAÍDA EM MEIO A VIA, ESTRADA DE CHÃO, NA POSIÇÃO DE DECÚBITO DORSAL, TRAJANDO CAMISETA DE COR VERDE, CALÇA JEANS E TÊNIS; SEGUNDO INFORMAÇÕES DE POPULARES PRESENTE NO LOCAL DE CRIME, A VITIMA ESTARIA EM SEU VEICULO FIAT STRADA DE COR PRATA, PLACA NKE-3460 TRANSITANDO POR UMA DAS RUAS DO BAIRRO JARDIM VITÓRIA QUANDO FOI FECHADO POR UMA CAMIONETA DE COR PRETA, SENDO QUE A VITIMA AO DESCER DO VEICULO, FOI ATÉ O CONDUTOR DA CAMIONETE, ONDE DE ACORDO COM ESSAS INFORMAÇÕES, VITIMA E O CONDUTOR PASSARAM A DISCUTIR, MOMENTO EM QUE O CONDUTOR DA CAMIONETE EFETUOU VÁRIOS DISPAROS DE ARMA DE FOGO EM DIREÇÃO A VITIMA; DE ACORDO COM INFORMAÇÕES PRELIMINARES DA PERICIA TÉCNICA A VÍTIMA APRESENTAVA 02(DUAS) PERFURAÇÕES PROVOCADAS POR DISPAROS DE ARMA DE FOGO NA PARTE POSTERIOR DA CABEÇA; PONTO DE GPS APRESENTADO 21L0599788 8281179</t>
  </si>
  <si>
    <t>2018.298232</t>
  </si>
  <si>
    <t>ANDERSON DOS SANTOS AMANCIO</t>
  </si>
  <si>
    <t>NA DATA DOS FATOS FOMOS INFORMADO PELA CB/PM JOSIELA, QUE HAVIA OCORRIDO UM HOMICÍDIO NA ÁREA DE LAZER RECANTO DO SOL E QUE A GUARNIÇÃO DA POLICIA MILITAR ESTARIA NO LOCAL FAZENDO A PRESERVAÇÃO DO LOCAL DO CRIME E AGUARDANDO A EQUIPE DA POLICIA CIVIL; QUE O INVESTIGADOR MANSUR E AS ESCRIVÃES AURIZETE E JULIENE SE DESLOCARAM PARA O LOCAL E JÁ VISUALIZARAM A VITIMA CAÍDA AO SOLO, EM ÓBITO, OPORTUNIDADE EM QUE ACIONARAM A POLITEC, OS QUAIS COMPARECERAM NO LOCAL E REALIZARAM OS PROCEDIMENTOS NECESSÁRIO; QUE COLHENDO INFORMAÇÕES COM AS TESTEMUNHAS, OS QUAIS SÃO SEGURANÇA DO LOCAL, ESTES AFIRMARAM QUE PRESENCIARAM A VITIMA SENTADA NOS FUNDOS DO PARQUE, PRÓXIMO A MATA, E QUE EM DETERMINADO MOMENTO, PERCEBEU QUE TINHA CERCA DE 8 PESSOAS CORRENDO ATRÁS DO MESMO, O QUAL CORREU POR TODA A EXTENSÃO DO PARQUE, DANDO A VOLTA PELOS CAMPOS DE FUTEBOL, SENDO ALCANÇADO NAS PROXIMIDADES DO PORTÃO PRINCIPAL, NA FRENTE DO PARQUE, MOMENTO EM QUE UM DELES CONSEGUIU DESFERIR UMA PAULADA CONTRA SUA CABEÇA O QUAL CAIU NO CHÃO E EM SEGUIDA UMA PESSOA DE COR ESCURA, CONHECIDO POR NEGÃO OU NEGÃOZINHO DESFERIU AS FACADAS CONTRA A VITIMA, A QUAL FALECEU NO LOCAL; QUE OS PERITOS VISUALIZARAM TRÊS PERFURAÇÕES DE FACAS, ALEM DE ALGUMAS LESÕES PROVOCADAS POR OBJETOS CONTUNDENTES.</t>
  </si>
  <si>
    <t>2018.298378</t>
  </si>
  <si>
    <t>JOÃO MAYER</t>
  </si>
  <si>
    <t>BOA NOVA II</t>
  </si>
  <si>
    <t xml:space="preserve">QUE NA DATA DOS FATOS ESTA EQUIPE DE INVESTIGADORES FORA ACIONADA PELO DELEGADO REGIONAL AFIM DE VERIFICAR INFORMAÇÕES A CERCA DO BOLETIM DE OCORRÊNCIA Nº 2018.297995, AO QUAL CONSTA DO DESAPARECIMENTO DA PESSOA DE JOÃO MAYER, EM QUE FORA LOCALIZADO O VEICULO DE PROPRIEDADE DO MESMO SENDO UM FIAT SIENA DE COR VERMELHA DE PLACA PAK-3493, NA RODOVIA MT-208, EM FRENTE AO FRIGORIFICO JBS. CONSTA DAS INFORMAÇÕES NOS PASSADA QUE A PESSOA DE JOÃO MAYER ESTARIA DESAPARECIDO DESDE A DATA DO DIA 21/09/2018, EM QUE O MESMO TERIA SAÍDO JUNTAMENTE COM A PESSOA DE ALCUNHA DE "MARROM", AO QUAL SUPOSTAMENTE O DEVIA UMA QUANTIA DE R$.18.000,00(DEZOITO MIL REAIS), SENDO COMBINADOS DE RECEBER ESSE VALOR EM UM BANCO DESTA URBE, QUE A ORIGEM DA SUPOSTA DIVIDA SE DEU EM DECORRÊNCIA DE UM CHEQUE QUE A PESSOA DE JOÃO MAYER HAVIA EMPRESTADO A MARROM, FICANDO COMO AVALISTA A PESSOA DE ADEMILSON FAGUNDES MARTINS, ALCUNHA DE "NEGO", DIANTE DESTA INFORMAÇÕES ESTA EQUIPE DILIGENCIOU OBJETIVANDO IDENTIFICAR O ENVOLVIMENTO DE CADA PESSOA CITA, QUE PRIMEIRAMENTE AO FALARMOS COM OS FAMILIARES NOS INFORMOU QUE HAVIAM FALADO COM A PESSOA DE "NEGO", EM QUE O MESMO OS INFORMARAM QUE ESTEVE COM JOÃO MAYER, NO BANCO E QUE AO SAIR DEIXOU O MESMO JUNTAMENTE COM "MARROM", E NÃO SABENDO INFORMAR MAIS O DESTINO DE ONDE PODERIAM TER IDO. QUE ATO CONTINUO DE POSSE DE TAIS INFORMAÇÕES BUSCAMOS IDENTIFICAR A PESSOA DE "NEGO", SENDO IDENTIFICADO E CONFIRMADO SUA RESIDENCIA NO ENDEREÇO AVENIDA PERIMETRAL PRIMEIRA LESTE,Nº 2513, BAIRRO JARDIM BOA NOVA 2, QUE AO CHEGARMOS NO CITADO ENDEREÇO FOMOS RECEBIDO PELA PESSOA DE ADEMILSON FAGUNDES MARTINS ALCUNHA DE "NEGO", QUE JÁ EM SEU PORTÃO NOS INFORMOU QUE POSSUÍA UMA ESPINGARDA, QUE SEGUNDO O MESMO ESTA SERIA PARA SUA DEFESA, QUE O PRÓPRIO ADEMILSON NOS MOSTROU ONDE ESTAVA A APRENDIA ARMA, TRATANDO DE UMA ESPINGARDA CLIBRE .32, APARENTEMENTE DA MARCA CBC, SEM APRESENTAR NUMERO DE SERIE, DIANTE DE TAIS CIRCUNSTANCIAS A MESMA FORA APREENDIA. </t>
  </si>
  <si>
    <t>2018.298405</t>
  </si>
  <si>
    <t>FRANCISCO FERREIRA DOS SANTOS</t>
  </si>
  <si>
    <t>A GUARNIÇÃO FOI ACIONADA VIA 190, O COMUNICANTE NÃO QUIS SE IDENTIFICAR MAS DIZIA QUE HAVIA ALGUNS INDIVÍDUOS AGREDINDO E ROUBANDO UM SENHOR DE IDADE NA VILA KM08, DIZIA TAMBÉM QUE O SENHOR NÃO PARA DE PEDI SOCORRO. A GU RAPIDAMENTE DESLOCOU-SE ATE O LOCAL, MAS DEVIDO O INFORMANTE NÃO TER DADO O ENDEREÇO EXATO DO FATO, A GU TEVE QUE PROCURAR NAS PROXIMIDADES, QUANDO A PASSAMOS ENFRENTE UMA CASA DE COR AZUL, AVISTAMOS DOIS SUSPEITOS NOS FUNDOS DA CASA, SENDO UM ALTO, MAGRO DE PELE NEGRA PORTANDO UMA FACA, OUTRO COM ESTATURA MEDIA, MAGRO DE PELE PARDA, QUE NÃO CONSEGUIMOS IDENTIFICAR OQUE ESTAVA EM SUA MÃO, OS DOIS ASSIM QUE VIRAM A VIATURA COMEÇARAM A CORRER EM DIREÇÃO PULANDO CERCAS DAS RESIDENCIAS VIZINHAS, A GU FOI ATRAS DOS SUSPEITOS MAIS OS MESMO ENTRARAM EM UM TERRENO COM MATO ALTO QUE DIFICULTAVA A VISUALIZAÇÃO E DE DIFÍCIL ACESSO, OCASIONANDO RISCO A GU. VOLTANDO RAPIDAMENTE AO LOCAL DO FATO NOS DEPARAMOS COM A VITIMA O SENHOR FRANCISCO FERREIRA DOS SANTOS CAÍDO NO CHÃO COM VÁRIOS CORTES EM SUA CABEÇA JÁ INCONSCIENTE E PERDENDO MUITO SANGUE, RAPIDAMENTE ENTRAMOS EM CONTATO COM O HOSPITAL LOCAL PARA QUE ENCAMINHASSE UMA AMBULÂNCIA PARA OS PRIMEIROS ATENDIMENTOS. ASSIM QUE O SOCORRO CHEGOU A VITIMA JÁ SE ENCONTRAVA COM A RESPIRAÇÃO BASTANTE FRACA E TINHA PERDIDO BASTANTE SANGUE DEVIDO OS FERIMENTOS NA CABEÇA, FORAM FEITOS OS PRIMEIROS ATENDIMENTOS E ENCAMINHADO AO HOSPITAL, TENDO O ÓBITO CONFIRMADO ASSIM QUE CHEGOU AO HOSPITAL. NO LOCAL DO CRIME FORAM ENCONTRADAS DUAS MUNIÇÕES CALIBRE .38, UMA RIPA DE MADEIRA SUJA DE SANGUE QUE POSSIVELMENTE FOI USADA PRA AGREDIR A VITIMA, UM TIJOLO SUJO DE SANGUE QUE TAMBÉM PODE TER SIDO USADO PRA AGREDIR A VITIMA E UM CABO DE MADEIRA COM VÁRIOS PREGOS ESPETADOS FICANDO COM SUAS PONTAS EXPOSTAS QUE TAMBÉM PODE TER SIDO USADO NA AGRESSÃO.</t>
  </si>
  <si>
    <t>2018.298724</t>
  </si>
  <si>
    <t>ALAIR DORNELES DE ARMADA</t>
  </si>
  <si>
    <t>ÁS 17:35 HS, FOMOS INFORMADOS VIA 190 DE QUE UMA MULHER ESTARIA ESFAQUEANDO UM HOMEM NA RUA DA CAIXA DÁGUA NO BAIRRO CIDADE ALTA, EM SEGUIDA A PRÓPRIA SUSPEITA LIGOU NO 190 E SE IDENTIFICOU COMO CINTIA, RELATOU QUE TINHA ESFAQUEADO UM HOMEM, DE IMEDIATO FOMOS AO LOCAL E CONSTAMOS A VERACIDADE DO FATO, ENCONTRAMOS A SUSPEITA CINTIA MARA MACEDO GOMES NO LOCAL, ONDE FOI FEITA A DETENÇÃO DA MESMA, E ELA NOS ENTREGOU O CANIVETE UTILIZADO NO CRIME. A VÍTIMA O SENHOR ALAIR DORNELES DE ARMADA ESTAVA SENDO SOCORRIDA POR TERCEIROS E ESTAVA COM DUAS PERFURAÇÕES UMA NA ALTURA DO PEITO E OUTRA NO ABDÔMEN E AINDA APRESENTAVA SINAIS VITAIS, FOI FEITO CONTATO COM A AMBULÂNCIA PARA PRESTAR SOCORRO Á VITIMA, SENDO ENCAMINHADA PARA O HOSPITAL DAS CLINICAS DE COMODORO PORÉM NÃO RESISTIU AOS FERIMENTOS E VEIO A ÓBITO. A SUSPEITA CINTIA MARA MACEDO GOMES NOS DISSE QUE ESTAVA INGERINDO BEBIDA ALCOÓLICA JUNTAMENTE COM A SUA PRIMA DE NOME SARA NA CASA DA VÍTIMA, EM SEGUIDA FORAM ATÉ O BAR CAI NÁGUA ONDE A VÍTIMA E A PRIMA DA SUSPEITA SARA COMEÇARAM A DISCUTIR, EM SEGUIDA OS TRÊS DESLOCARAM ATÉ A CASA DA SARA ONDE NO CAMINHO A VÍTIMA XINGOU A SARA DE VAGABUNDA E DESFERIU TRÊS TAPAS NO ROSTO DELA DENTRO DO VEÍCULO VW SAVEIRO DE COR AZUL PLACA JTR-2492 DE BELÉM-PA,QUE A VÍTIMA CONDUZIA, QUANDO DESCERAM DO VEÍCULO A SUSPEITA CINTIA MARA MACEDO GOMES DESFERIU DOIS GOLPES DE CANIVETE NA VÍTIMA, EM SEGUIDA LIGOU PARA A POLÍCIA INFORMANDO QUE TINHA ESFAQUEADO UM HOMEM.</t>
  </si>
  <si>
    <t>2018.298796</t>
  </si>
  <si>
    <t>MAURICIO LUIS DA SILVA</t>
  </si>
  <si>
    <t>JARDIM AMAZONIA</t>
  </si>
  <si>
    <t>ENCONTRAVA-SE EM SERVIÇO DE PLANTÃO OS INVESTIGADORES GETULIO DIEGO N. C. MACHADO E O INVESTIGADOR JOSE RAIMUNDO C. FILHO, QUANDO RECEBEMOS UMA LIGAÇÃO VIA 197 A RESPEITO DE UM HOMICIDIO QUE ACABARA DE ACONTECER NA AVENIDA CURITIBA, 897, BAIRRO JARDIM AMAZÔNIA, NESTA URBE, DE PRONTO FOMOS ATÉ O LOCAL ONDE A GUARNIÇÃO FAZIA ISOLAMENTO E PRESERVAÇÃO, NO LOCAL CONFIRMAMOS A VERACIDADE DOS FATOS, NO AMBIENTE A ESPOSA DA VÍTIMA KELRY CRISTINA DE SOUZA, NOS INFORMOU QUE POUCOS MINUTOS ANTES HOUVE UMA DISCUSSÃO POR CIUMES, ONDE SEGUNDO ELA O SUSPEITO DEUSDETE PEDRO DA SILVA JUNIOR, VULGO "JUNIOR PEDRO", MANDAVA MENSAGEM PARA ELA E A VÍTIMA MAURICIO LUIS DA SILVA FOI TIRAR SATISFAÇÃO NA CASA DE DEUSDETE, QUANDO ENTÃO FOI ATINGIDO POR GOLPES DE ARMA BRANCA E VEIO A ÓBITO NO LOCAL, SEGUNDO O SOLDADO PM PERMINO - INFORMOU QUE NO LOCAL MORAM O SUSPEITO E OUTRAS DUAS PESSOAS, PORÉM NÃO SE ENCONTRAVAM NO MOMENTO DO CRIME, NEM POSTERIORMENTE, A POLITEC SE FEZ PRESENTE COM O PERITO GLEDSON E A TÉCNICA JESSICA. ONDE LIBERARAM O LOCAL APOS A SUA EMPREITADA, NO INTERIOR DO IMÓVEL FOI POSSÍVEL LOCALIZAR O DOCUMENTO DO SUSPEITO, BEM COMO DE UM OUTRO INDIVIDUO CHAMADO ANTONIO MARCOS DE SOUSA RIBEIRO QUE RESIDE LÁ.</t>
  </si>
  <si>
    <t>2018.298884</t>
  </si>
  <si>
    <t>WALDESSON ALVES FARIAS GOMES</t>
  </si>
  <si>
    <t>SAO JOSE DO XINGU</t>
  </si>
  <si>
    <t>POR VOLTA DAS 21H:45 MINUTOS FOMOS INFORMADOS E SOLICITADOS VIA FONE POR UM COMUNICANTE INOMINADO QUE, DEFRONTE AO COMERCIAL "VJ" ALGUEM FEZ EMPREGO DE ARMA DE FOGO, VINDO A DEFLAGRAR 02 (DOIS) DISPAROS EM DESFAVOR DA VITIMA SUPRACITADA.</t>
  </si>
  <si>
    <t>2018.300518/2018.301221</t>
  </si>
  <si>
    <t>JOSE COELHO DE ARAUJO</t>
  </si>
  <si>
    <t xml:space="preserve">A GU PM FOI ACIONADA A COMPARECER AO LOCAL ACIMA CITADO ONDE SEGUNDO INFORMES HAVIA UMA SITUAÇÃO DE TENTATIVA DE HOMICIDIO E QUE HAVIA UMA SENHORA ENSANGUENTADA EM UM BAR ALI PROXIMO. A GU PM DO SGT PM MARQUES CHEGOU PRIMEIRAMENTE AO LOCAL E AVISTOU O CORPO DA VITIMA CAIDA AO SOLO E FOI FEITO CONTATO COM SAMU E EQUIPE POLITEC/DHPP, QUE CONSTATARAM OBITO DA VITIMA POR GOLPE DE INSTRUMENTO CONTUNDENTE NA CABEÇA. NO LOCAL FOI OBTIDA INFORMAÇÃO DE QUE A AUTORA DO FATO ESTARIA EM UM BAR PELO BAIRRO SAO SIMÃO E DE POSSE DE INFORMES COMO PORTE FISICO E VESTIMENTAS, A GU PM LOGROU EXITO NA LOCALIZAÇÃO DA MESMA. INDAGADA SOBRE O FATO RESPONDEU QUE FOI AGREDIDA E REVIDOU TAIS AGRESSÕES. A GU PM ENCAMINHOU A SUSPEITA ATE O PSMVG, ONDE RECEBEU CUIDADOS MEDICOS E POSTERIORMENTE FOI LIBERADA PELA EQUIPE MEDICA PLANTONISTA. DIANTE DISTO A MESMA FOI APRESENTADA NESTA DEL POL SEM USO DE ALGEMAS PARA PROVIDENCIAS QUE O CASO REQUER. / OBS.:A CONDUZIDA APRESENTA FERIMENTOS PROVENIENTES DAS AGRESSÕES SOFRIDAS EM LUTA CORPORAL </t>
  </si>
  <si>
    <t>2018.300940</t>
  </si>
  <si>
    <t>PATRICIA GOMES DA SILVA</t>
  </si>
  <si>
    <t>NA DATA DE HOJE ESTA UNIDADE DE POLICIA MILITAR FORA INFORMADA POR TERCEIROS DE UM PROVÁVEL HOMICIDIO OCORRIDO NA CIDADE DE RESERVA DO CABAÇAL, DE PRONTO ESTA GUPM DESLOCOU ATÉ A CIDADE DE RESERVA DO CABAÇAL ONDE CONSTATAMOS A VERACIDADE DE TAL INFORMAÇÃO. FORA ENCONTRADA NO ENDEREÇO DA RUA ANDARAI NO CENTRO DA CIDADE NO QUINTAL DA CASA DA PESSOA CONHECIDA POR JAIR BONO, O CORPO DE UMA MULHER COM ESCORIAÇÕES GRAVES NO CORPO, NO LOCAL SUPRACITADO JÁ SE ENCONTRAVAM A EQUIPE DA SAÚDE DA CIDADE COMPOSTA POR ENFERMEIRAS E O MÉDICO PLANTONISTA EDUARDO PISSITI, QUE JÁ TINHA DECLARADO O ÓBITO DA VITIMA. O CORPO DA VITIMA SE TRATAVA DA PESSOA DE PATRICIA GOMES DA SILVA E ESTAVA NO QUINTAL DA CASA MENCIONADA DO LADO DA CASA, HAVIAM DIVERSAS ESCORIAÇÕES NA FACE DA VITIMA, DIANTE DO OCORRIDO ESTA GUPM FEZ O ISOLAMENTO DO LOCAL DO FATO E AGUARDOU A CHEGADA DO PERITOS E POLICIAIS CIVIS PARA O PROCEDIMENTOS CABIVEIS. CHEGARAM AO LOCAL DO FATOS OS POLICIAIS CIVIS JULIO E VANDERLEI E OS PERITOS CRIMINAIS POTTI JACKOSN VALLES E DEISI AO QUAIS DERAM CONTINUIDADE A OCORRÊNCIA.</t>
  </si>
  <si>
    <t>2018.302343</t>
  </si>
  <si>
    <t>JOSE REGINALDO DE OLIVEIRA ARAUJO</t>
  </si>
  <si>
    <t>FOMOS INFORMADOS VIA FONE 190, SOBRE UMA POSSÍVEL TROCA DE TIROS E COM UMA VITIMA JÁ EM ÓBITO, DE IMEDIATO FORAM ACIONAS A POLITEC E PJC, E ESTA GUPM DESLOCOU PARA O LOCAL, TAMBÉM NOS FORA INFORMADO QUE UMA DAS VITIMAS QUE CONSEGUIU ESCAPAR ESTARIA EM UM RESTAURANTE PRÓXIMO DO LOCAL E EM CONVERSA COM A VITIMA ¿¿FELIPE``A MESMA RELATOU QUE ESTAVAM EM TRÉS PESSOAS NO VEICULO DA VITIMA REGINALDO, E QUE O MESMO DESCEU PARA ABRIR/FECHAR A PORTEIRA ESCUTOU O PRIMEIRO ESTUPIDO DE DISPARO DE ARMA DE FOGO, E OBSERVOU QUE A VITIMA CREBER FOI ALVEJADO NÃO SABENDO INFORMAR ONDE, E TÃO LOGO COMEÇARAM A CORRER E ESCUTAR DIVERSOS DISPAROS DE ARMA DE FOGO, SEGUNDO ELE PERDEU DE VISTA AS DEMAIS VITIMAS E ANTES CRUZAR UMA SERRA PARA TENTAR FUGIR DOS DISPAROU VISUALIZOU A VITIMA CREBER FUGINDO EM DIREÇÃO A MATA, APOS ALGUM TEMPO ESCUTOU MAIS QUATRO DISPAROS E LOGO EM SEGUIDA O BARULHO DE UMA MOTO SAINDO EM ALTA VELOCIDADE PRÓXIMO DO LOCAL, CONSEGUINDO ESTE CHEGAR NO RESTAURANTE AS MARGENS DA BR-163 POR DENTRE A MATA APOS APROXIMADAMENTE 40 MINUTOS DO FATO OCORRIDO, MOMENTO ESTE E QUE POPULARES ENTRARAM EM CONTATO COM A POLICIA MILITAR, AO CHEGARMOS NO LOCAL DO FATO NOS DEPARAMOS COM A VITIMA REGINALDO JÁ EM ÓBITO, E ALGUMAS JANELAS QUEBRAS POR DISPARO DE ARMA DE FOGO, TOMANDO ASSIM OS DEVIDOS CUIDADOS PARA PRESERVAR O LOCAL DO CRIME, PARA POSTERIOR PERICIA PELA POLITEC. FORA ENCONTRADO NO LOCAL VARIAS CAPSULAS DE ARMA DE FOGO DEFLAGADAS APARENTEMENTE SER PISTOLA DO LADO DE DENTRO E DE FORA DA RESIDENCIA. A VITIMA CREBER QUE FOI ATINGIDO DE RASPÃO NO DEDO DA MÃO E ESTAVA NO MATO, APARECEU NO LOCAL APÓS ALGUMAS HORAS. APOS COLHER INFORMAÇÕES E ACHEGADA DA PJC E DA POLITEC, ESTA GUPM SAIU EM DIRIGÊNCIAS NO INTUITO DE LOCALIZAR OS SUSPEITOS, POREM ATE O PRESENTE MOMENTO NÃO OBTIVEMOS EXITO EM LOCALIZA LOS.</t>
  </si>
  <si>
    <t>2018.303898</t>
  </si>
  <si>
    <t>VALDINEI ARQUAZ DOS SANTOS</t>
  </si>
  <si>
    <t>SAO JOSE DOS QUATRO MARCOS</t>
  </si>
  <si>
    <t>JARDIM PACAEMBU</t>
  </si>
  <si>
    <t xml:space="preserve">FOMOS SOLICITADOS A COMPARECER NO ENDEREÇO SUPRACITADO, ONDE O SOLICITANTE TERIA OUVIDO ESTAMPIDOS E AO OLHAR PARA VER O QUE SE TRATAVA, VIU A VITIMA AO SOLO E DEDUZIU SER PROVENIENTE DE ARMA DE FOGO, EM POSSE DO ENDEREÇO SOLICITAMOS UMA AMBULANCIA NO LOCAL E NOS DESLOCAMOS PARA LÁ, AO CHEGAR, NOS DEPARAMOS COM A VITIMA JÁ SEM VIDA COBERTA COM UM LENÇOL, EM DECUBITO VENTRAL COM SANGUE NA REGIÃO DO ROSTO. DE IMEDIATO ISOLAMOS O LOCAL E ACIONAMOS A POLICIA JUDICIARIA CIVIL, QUE POR SUA VEZ ACIONOU A POLITEC. EM ENTREVISTA COM A TESTEMUNHA, A MESMA NOS INFORMOU QUE A VITIMA HAVIA CHEGADO EM SUA RESIDENCIA DA CIDADE DE CUIABA PARA QUE FOSSEM JUNTOS PARA O FESTIVAL DE PESCA QUE ESTA ACONTECENDO NA CIDADE DE PORTO ESPERIDIÃO, NO MOMENTO EM QUE CHEGOU, A VITIMA PERGUNTOU SE PODEIRA COLOCAR O CELULAR PARA CARREGAR ENQUANTO A TESTEMUNHA TERMINAVA DE SE ARRUMAR, NESSE MOMENTO A VITIMA VOLTOU AO VEICULO PARA PEGAR O CARREGADOR, E A TESTEMUNHA OUVIU OS DISPAROS, E QUANDO SAIU PARA VER O QUE ERA, SE DEPAROU COM A VITMA CORRENDO E UM HOMEM MAGRO DE ESTATURA MEDIANA CORENDO E DIPARANDO COM UMA ARMA DE FOGO CONTRA A VITIMA POR DIVERSAS VEZES, ICLUSIVE APÓS A QUEDA DA VITIMA O SUSPEITO EFETUOU MAIS UM DISPARO NA CABEÇA. APÓS A CHEGADA DA POLICIA JUDICIARIA CIVIL, FOI FEITO UMA VARREDURA NO LOCAL, ONDE FORA ENCONTRADOS ALGUMAS CAPSULAS DE MUNIÇÃO NO CALIBRE 9MM, E HAVIA SINAIS DOS TIROS NA JANELA DIREITA E NO PARABRISAS DO CARRO QUE A VITIMA CONDUZIA, QUE ERA UM HONDA CRV COM PLACA QBQ 6260 CUIABÁ MT EM NOME DE JOSE MARCOS AMARAL FERREIRA FI. ANO 2015/2015 VERMELHA QUE FICOU SOB A RESPONSABILIDADE DA POLICIA JUDICIARIA CIVIL PARA AVERIGUAÇÕES. OS AGENTES DE POLICIA JUDICIARIA CIVIL QUE SE FIZERAM PRESENTES NO LOCAL FORAM A IPC RENATA E IPC DANIELA E OS PERITOS CASSIO E CLEMENTE. </t>
  </si>
  <si>
    <t>2018.304996</t>
  </si>
  <si>
    <t>VALDELIRIO GONALVES FERREIRA</t>
  </si>
  <si>
    <t>PIONEIRO</t>
  </si>
  <si>
    <t>ESTA GUPM FOI ACIONADA VIA 190 ONDE FOI INFORMADO QUE TINHA UM HOMEM ESFAQUEADO NA RUA CIANORTE NO BAR DO VIOLA, ESTA GUPM DESLOCOU RAPIDAMENTE ATÉ O LOCAL COM O APOIO DOS INVESTIGADORES DE POLICIA CIVIL REINALDO E WENDER, ONDE LOCALIZAMOS O CORPO DA VÍTIMA NO CHÃO PRÓXIMO A PORTA DO BAR COM ALGUMAS PERFURAÇÕES NO ABDOME, APÓS UMA BUSCA NO LOCAL FOI LOCALIZADO UMA LAMINA DE FACA SEM O CABO DO OUTRO LADO DA RUA, COM APROXIMADAMENTE 15 CENTÍMETROS, A GUPM RECEBEU INFORMAÇÕES QUE O SUSPEITO CONHECIDO COMO SADAM JA TERIA DISCUTIDO COM A VÍTIMA MOMENTOS ANTES DO FATO, A TESTEMUNHA FRANCISCO GARCES DOS REIS, VULGO VIOLA, RELATOU QUE O SUSPEITO E A VÍTIMA ESTAVAM SENTADOS NAS CADEIRAS DO BAR PRÓXIMO A PORTA, QUE FRANCISCO FOI PARA DENTRO FAZER CAFÉ E ESCUTOU UM BARULHO DE CADEIRA CAINDO E QUANDO SAIU PARA FORA ENCONTROU A VÍTIMA ESFAQUEADA NO CHAO, E O SUSPEITO SADAM NÃO ESTAVA MAIS NO LOCAL, A GUPM E OS INVESTIGADORES REINALDO E WENDER SAIU EM DILIGENCIA E OBTEVE ÊXITO NA LOCALIZAÇÃO DO SUSPEITO, QUE FOI PRESO NA RUA JAPÃO, SETOR PIONEIRO, EM UMA RESIDENCIA CONHECIDA COMO CARANDIRU.</t>
  </si>
  <si>
    <t>2018.305564/2018.305575</t>
  </si>
  <si>
    <t>RENISSON ALVES DA SILVA</t>
  </si>
  <si>
    <t>A GU PM FOI ACIONADA VIA CIOSP A COMPARECER AO LOCAL ACIMA INDICADO ONDE SEGUNDO INFORMES, ESTAVA OCORRENDO UMA SITUAÇÃO DE DISPAROS DE ARMA DE FOGO. QUE AO CHEGAR AO LOCAL, DEPARAMOS COM A VITIMA CAÍDA AO SOLO, ONDE FOI FEITO CONTATO COM SAMU, QUE SE FEZ PRESENTE AO LOCAL COM UNIDADE B4 E A2 E CONFIRMOU OBITO DA VITIMA POR DISPAROS DE ARMA DE FOGO NO TORAX LADO DIREITO E CABEÇA. FOI FEITO CONTATO COM EQUIPE DHPP/POLITEC, QUE SE FIZERAM PRESENTES AO LOCAL PARA COLETA DE DADOS SOBRE O OCORRIDO. AINDA NO LOCAL FOI FEITO CONTATO COM A TESTEMUNHA, QUE É POLICIAL CIVIL PCJMT, E RELATOU QUE OUVIU DISPAROS DE ARMA DE FOGO E VISUALIZOU 02 INDIVIDUOS EM UM FIAT PALIO DE COR PRATA SAINDO DO LOCAL DO HOMICIDIO EM ALTA VELOCIDADE, ONDE O MESMO TENTOU ABORDAR OS MESMOS, POREM NAO OBTEVE EXITO, SENDO QUE OS AUTORES DO HOMICIDIO FORAGIRAM SENTIDO A CUIABA. DIANTE DISTO FOI CONFECCIONADO BOLETIM DE OCORRENCIA PARA REGISTRO E DEVIDAS PROVIDENCIAS.</t>
  </si>
  <si>
    <t>2018.305748</t>
  </si>
  <si>
    <t>LUCAS APARECIDO DOS SANTOS REIS</t>
  </si>
  <si>
    <t>RECEBEMOS A COMUNICAÇÃO ACERCA DE UM HOMICÍDIO TENTADO NO BAR DO SR. FORTUNATO, NO BAIRRO BURITI. DESLOCAMOS AO LOCAL DO FATO, ONDE OBTIVEMOS A INFORMAÇÃO QUE A VÍTIMA IDENTIFICADA POR LUCAS APARECIDO SANTOS DOS REIS, FORA SOCORRIDA PELA EQUIPE DE PLANTONISTA. NO LOCAL, AO INDAGAR OS CIRCUNSTANTES SOBRE O FATO, APENAS A SRA. LORRAYNI DA SILVA LARA SE PRONTIFICOU A FALAR, SEGUNDO A QUAL, SE ENCONTRAVA ABRAÇADA COM A VÍTIMA, QUANDO UM RAPAZ MAGRO, TRAJANDO CAMISA ROSA E BERMUDA, ENCAMINHOU NA DIREÇÃO DELES E EFETUOU O DISPARO A QUEIMA ROUPA NA CABEÇA DA VÍTIMA. QUE APÓS O CRIME O SUSPEITO EVADIU-SE PELOS FUNDOS DO BAR. DIANTE DO OCORRIDO DESLOCAMOS AO PRONTO SOCORRO A FIM DE NOS INTEIRAMOS SOBRE O ESTADO DE SAÚDE DA VÍTIMA, NO LOCAL A EQUIPE MÉDICA NOS RELATOU QUE O ESTADO ERA GRAVÍSSIMO EM RAZÃO DOS DISPAROS TER ATINGIDO A CABEÇA E DURANTE A CONFECÇÃO DESSE BOLETIM FOMOS INFORMADOS QUE A VITIMA NÃO RESISTIU E VEIO A ÓBITO. EM FACE DO OCORRIDO PERMANECEMOS EM DILIGENCIAS NA IDENTIFICAÇÃO E PRISÃO DO AUTOR DO CRIME.</t>
  </si>
  <si>
    <t>2018.305775</t>
  </si>
  <si>
    <t>FRANCISCO JAVIER BELISARIO GOMES</t>
  </si>
  <si>
    <t>QUE POR VOLTA DAS 23:50 HORAS, FOI IRRADIADO VIA CIOSP, POIS NO BAIRRO BELA VISTA, PRÓXIMO AO POSTO DE SAÚDE TERIA HAVIDO UMA TENTATIVA DE HOMICÍDIO ENTRE VENEZUELANO. QUE ENTÃO A GUARNIÇÃO DA VIATURA PLANALTO 01 (5648) JUNTAMENTE COM A GUARNIÇÃO DO OFICIAL DE ÁREA, DESLOCOU ATÉ O LOCAL, ENCONTROU A VÍTIMA CAÍDA NA CALÇADA, COM SANGRAMENTO NO ABDOME, APARENTE JÁ EM ÓBITO, E O SUSPEITO JÁ DETIDO POR POPULARES, COM DIVERSOS HEMATOMAS E LESÕES PELO CORPO, QUE AINDA FOI APREENDIDA UMA FACA, QUE TERIA SIDO UTILIZADA NO CRIME, E O SUSPEITO INFORMOU QUE OS FERIMENTOS EM SEU CORPO, TERIAM SIDO PROVOCADOS, DURANTE UMA BRIGA COM A VÍTIMA. QUE LOGO CHEGOU UMA EQUIPE DO SAMU NO LOCAL, OS QUAIS CONSTATARAM O ÓBITO DA VÍTIMA E A GUARNIÇÃO ENTÃO FAZENDO O ISOLAMENTO DO LOCAL, ATÉ A CHEGADA DOS DEMAIS AUTORIDADES COMPETENTES, POSTERIOR A GUARNIÇÃO ENCAMINHANDO O SUSPEITO, COM AS LESÕES JÁ CITADAS, JUNTAMENTE COM OS MATERIAIS VINCULADOS A DHPP, PARA AS DEMAIS PROVIDÊNCIAS CABÍVEIS.</t>
  </si>
  <si>
    <t>2018.305807</t>
  </si>
  <si>
    <t>FRANCISCO JAVIER BELISARIO GOMEZ</t>
  </si>
  <si>
    <t>QUE ESTA EQUIPE DE PLANTÃO ACIONADA VIA CIOSP PARA ATENDER UMA OCORRÊNCIA DE HOMICÍDIO NO LOCAL ENCONTRAMOS A VITIMA CAÍDA NA CALÇADA NA POSIÇÃO DECÚBITO DORSAL TRAJANDO BERMUDA JEANS, CAMISA PRETA E TÊNIS PRETO TENDO SIDO ATINGIDO POR PAB NO ABDOME. O SUSPEITO DO CRIME EM TELA JÁ SE ENCONTRAVA DETIDO PELA POLICIA MILITAR.O SUSPEITO ENCONTRAVA COM HEMATOMAS PELO CORPO DEVIDO UMA LUTA CORPORAL COM A VITIMA. GPS: 0601017/8276787</t>
  </si>
  <si>
    <t>2018.305810</t>
  </si>
  <si>
    <t>TULIO BENEDITO BARROS</t>
  </si>
  <si>
    <t>ANTÔNIO DIAS</t>
  </si>
  <si>
    <t>ACIONADOS VIA CIOSP PARA OCORRÊNCIA DE HOMICÍDIO POR ARMA BRANCA, DE IMEDIATO ESTA EQUIPE DE PLANTÃO SE DESLOCOU ATÉ O LOCAL ONDE ENCONTRAMOS A VÍTIMA COM DIVERSOS GOLPES DE ARMA BRANCA TENDO SIDO QUASE DECAPITADO POR GOLPES CONTUSO CORTANTE E PERFURO CORTANTE PELO CORPO. A VÍTIMA TRAJAVA BERMUDA AZUL CLARA CAMISETA AZUL E TÊNIS PRETO, CONFORME INFORMAÇÕES COLHIDAS NO LOCAL A VÍTIMA DEIXOU SUA MOTOCICLETA NO FINAL DA RUA E FOI PERSEGUIDO E ALCANÇADO POR DOIS INDIVÍDUOS AINDA NÃO IDENTIFICADOS QUE DESFERIRAM OS GOLPES FATAIS. COORDENADAS 0598416 E 8278109.</t>
  </si>
  <si>
    <t>2018.305827</t>
  </si>
  <si>
    <t>JOSE ARMANO ALVES CARNEIRO</t>
  </si>
  <si>
    <t>DOUTOR FABIO II</t>
  </si>
  <si>
    <t>ACIONADOS VIA CIOSP PARA OCORRÊNCIA DE LIBERAÇÃO DE CADÁVER NO PSM DE CUIABÁ, DE IMEDIATO ESTA EQUIPE DE PLANTÃO SE DESLOCOU ATÉ O LOCAL, ONDE ATRAVÉS DE BOLETIM DE ATENDIMENTO A VÍTIMA DEU ENTRADA NO PSM CUIABÁ AS 02:35 TRAZIDA PELO SAMU COM FERIMENTO POR PAB E VEIO A ÓBITO AS 02:43 EM DECORRÊNCIA DO FERIMENTO NA REGIÃO SUPRA ESCAPULAR DIREITA.</t>
  </si>
  <si>
    <t>2018.305968</t>
  </si>
  <si>
    <t>EDINEIA TORRES DE BARROS</t>
  </si>
  <si>
    <t>O COMUNICANTE ACIMA QUALIFICADO RELATA QUE RESIDE COM SUA FAMÍLIA NA COMUNIDADE PORTO DO LIMÃO, NA CASA DA SUA SOGRA; QUE NESTA CASA TAMBÉM MORA O IRMÃO DE SUA ESPOSA, O SUSPEITO SEBASTIÃO FILHO; QUE NA NOITE ANTERIOR, SUA ESPOSA, SRA. EDINÉIA, CHEGOU DA IGREJA E ELE ESTAVA NA FRENTE DA CASA CONVERSANDO E DEPOIS DE ALGUM TEMPO, TODOS FALARAM QUE IRIAM DEITAR-SE; QUE PASSOU PELO QUARTO DO SUSPEITO E VIU QUE ELE JÁ ESTAVA DEITADO E ACHOU QUE ELE ESTIVESSE DORMINDO, POIS TINHA INGERIDO BEBIDA ALCÓLICA O DIA INTEIRO E PRATICAMENTE BEBE TODOS OS DIAS; O COMUNICANTE ENTÃO, DEITOU-SE COM SUA ESPOSA E, POUCOS MINUTOS DEPOIS, O SUSPEITO ADENTROU O QUARTO COM O FACÃO E DEU UM GOLPE NA DIREÇÃO DO PESCOÇO DELA, QUE, PARA SE DEFENDER, COLOCOU A MÃO DIREITA NA FRENTE; EM SEGUIDA, O COMUNICANTE LEVANTOU-SE RÁPIDO E ENTROU NA FRENTE, FOI QUANDO O SUSPEITO DEU-LHE UM GOLPE NA CABEÇA E SAIU CORRENDO PRA FORA DA CASA E ADENTROU O MATO; O COMUNICANTE AINDA TENTOU CORRER ATRÁS DELE MAS NÃO CONSEGUIU PEGÁ-LO; QUE A VIZINHA, SRA. ANTÔNIA INÊS, FOI CHAMADA PELOS FILHOS DO CASAL E IMEDIATAMENTE FOI SOCORRÊ-LOS; QUE ELA, AO VER A MÃO DA ESPOSA DO COMUNICANTE, PERCEBEU A GRAVIDADE E FOI PEGAR O CARRO PARA TRAZÊ-LA PARA CÁCERES; EM SEGUIDA, VIU QUE O COMUNICANTE SANGRAVA MUITO E ESTAVA NERVOSO, NÃO SABENDO DE ONDE EXATAMENTE VINHA O SANGUE, ENTÃO TROUXE-O TAMBÉM NO CARRO; QUE O SUSPEITO SEMPRE QUE BEBE, XINGA A SUA ESPOSA, FALA QUE VAI MATÁ-LA SEM MOTIVO NENHUM; QUE INCLUSIVE ELE JÁ TENTOU BATER NA SUA MÃE E FOI IMPEDIDO POR SEUS SOBRINHOS; QUE ATÉ AGORA NÃO TEM IDEIA DO QUE MOTIVOU O CUNHADO A COMETER TAL ATO, SENDO QUE NÃO HOUVE NENHUMA DISCUSSÃO ANTES; ACREDITA QUE ELE ESTAVA ESPERANDO O CASAL DEITAR PARA, EM SEGUIDA, TENTAR MATÁ-LOS; QUE ESTA ENCONTRA-SE INTERNANDA NO HOSPITAL REGIONAL DE CÁCERES TENDO SIDO SUBMETIDA A UMA CIRURGIA EM SUA MÃO; O COMUNICANTE RELATA QUE LEVOU 6 PONTOS NA SUA CABEÇA. REGISTRA-SE ESTA OCORRÊNCIA PARA PROVIDÊNCIAS.</t>
  </si>
  <si>
    <t>MARCOS ROBERTO DOS SANTOS JESUS</t>
  </si>
  <si>
    <t>2018.306108</t>
  </si>
  <si>
    <t>JOSE SERGIO MEIRA DA COSTA</t>
  </si>
  <si>
    <t>FOI RECEBIDA COMUNICAÇÃO VIA 190 DE QUE UM INDIVÍDUO DO SEXO MASCULINO ACABARA DE SER ESFAQUEADO EM UM ESTABELECIMENTO NA RUA DO ARAÚJO E QUE O SUSPEITO AINDA SE ENCONTRAVA NAS PROXIMIDADES. ESTA GUPM DESLOCOU ATÉ O LOCAL JUNTAMENTE COM O OFICIAL DE DIA (2º TEN PM PASUCH) E VIATURA DO SETOR II (3º SGT PM ABREU E CB PM CLÉIA) E AO CHEGAR NO LOCAL VIU A VÍTIMA CAÍDA NA RUA DO ARÁUJO E O SUSPEITO TENTANDO EMPREENDER FUGA A PÉ PELA RUA H-14. ESTA GUPM ALCANÇOU O SUSPEITO NO MOMENTO EM QUE ESTE CAÍA AO CHÃO E VIU QUE O SUSPEITO APRESENTAVA SANGRAMENTO NA CABEÇA. POPULARES RELATARAM QUE O SUSPEITO, APÓS ESFAQUEAR A VÍTIMA E TENTAR FUGIR A PÉ FOI AGREDIDO COM CAPACETE POR UM INDIVÍDUO QUE SAIU DO LOCAL EM UMA MOTOCICLETA APÓS AGREDIR O SUSPEITO. PRÓXIMOS À VÍTIMA ESTAVA UM CABO BRANCO DE FACA E LAMINA CAÍDA TAMBÉM PRÓXIMA AO CORPO DA VÍTIMA. O CORPO DE BOMBEIROS MILITAR CHEGOU AO LOCAL E APÓS AFERIÇÃO CONSTATOU QUE A VÍTIMA NÃO APRESENTAVA SINAIS VITAIS E DE IMEDIATO SOCORREU O SUSPEITO ATÉ O PSHR. FOI FEITA A PRESERVAÇÃO DO LOCAL DE CRIME ATÉ A CHEGADA DA POLÍCIA CIVIL E POLITEC AOS QUAIS FOI ENTREGUE. SEGUNDO RELATO DA TESTEMUNHA ACIMA, O SUSPEITO E A VÍTIMA ESTAVAM SENTADOS À UMA MESA BEBENDO NA VARANDA DO ESTABELECIMENTO DENOMINADO MERCADO GABRIELA QUANDO, AINDA SEGUNDO A TESTEMUNHA, SUBITAMENTE O SUSPEITO VEIO A GOLPEAR A VÍTIMA COM UMA FACA, SENDO QUE A VÍTIMA LEVANTOU E AINDA CAMINHOU POR ALGUNS METROS, VINDO A CAIR EM MEIO À RUA DO ARAÚJO. O SUSPEITO FOI ATENDIDO NO HOSPITAL REGIONAL PELA MÉDICA DRª FERNANDA JOSÉ DA SILVA, CRM 9535-MT, QUAL DISSE QUE O SUSPEITO DEVERIA FICAR EM OBSERVAÇÃO POR CERCA DE SEIS HORAS, SENDO ASSIM FOI INFORMADO O INVESTIGADOR DE POLÍCIA CIVIL MIGUEL A RESPEITO DA SITUAÇÃO E O MESMO AFIRMOU QUE TOMARIA AS PROVIDÊNCIAS CABÍVEIS PARA POSTERIOR APRESENTAÇÃO DO SUSPEITO À AUTORIDADE POLICIAL COMPETENTE. O PRESENTE B.O FOI CONFECCIONADO NO COPOM E REGISTRADO NA DMPJC PARA AS DEVIDAS PROVIDÊNCIAS.</t>
  </si>
  <si>
    <t>2018.306304</t>
  </si>
  <si>
    <t>SILSA DA ROCHA SANTOS</t>
  </si>
  <si>
    <t>DISTRITO DE BRIANORTE</t>
  </si>
  <si>
    <t>FOMOS ACIONADOS PELO GUARDA DO PSF DAURI RIVA NOS DIZENDO QUE HAVIA DADO ENTRADA UMA MULHER COM FERIMENTOS DE ARMA DE FOGO FOMOS ATE O LOCAL PARA CONSTATAR A VERACIDADE DO FATO E QUE SE TRATAVA DA SENHORA SILSA E QUE A MESMA FOI ALVEJADA POR UM DISPARO DE ARMA DE FOGO APARENTEMENTE ESPINGARDA CARTUCHEIRA DO LADO DIREITO DO PEITO A MESMA NOS RELATOU QUE QUEM FEZ O DISPARO FOI JOELSON LISBOA VULGO ZUMBI E QUE ESTA GUPM SAIU EM RONDAS PARA TENTAR ACHAR O SUSPEITO E EM SEGUIDA FOMOS ATE A RESIDÊNCIA DO MESMO E ENCONTRAMOS ELE NO INTERIOR DE SUA RESIDÊNCIA CHAMAMOS ELE PARA FORA E DEMOS VOZ DE PRISÃO E QUE O MESMO FOI ENCAMINHADO PARA O NPM DE BRIANORTE E AO CHEGARMOS NO NPM TIVEMOS INFORMAÇÃO QUE A VITIMA VEIO A ÓBITO E SERÁ ENCAMINHADO PARA DELEGACIA DE POLICIA CIVIL DA CIDADE DE SÃO JOSÉ DO RIO CLARO SEM LESÃO PARA DEVIDAS PROVIDENCIAS.</t>
  </si>
  <si>
    <t>2018.306358</t>
  </si>
  <si>
    <t>MATHEUS MOURA SILVA</t>
  </si>
  <si>
    <t>POR VOLTA DE 00:22MIN O PLANTÃO DESTA DELEGACIA FOI ACIONADO PELA GUPM INFORMANDO QUE HAVIA OCORRIDO UM HOMICÍDIO NA RUA 13 DE MAIO, AO LADO DA FEIRA MUNICIPAL, ONDE JÁ SE ENCONTRAVA A GUPM E ESTEVE NO LOCAL O ATENDIMENTO DO SAMU ( SERVIÇO DE ATENDIMENTO MÓVEL DE URGÊNCIA) QUE CONSTATARAM O ÓBITO. DE IMEDIATO FOI COMUNICADO O FATO A AUTORIDADE POLICIAL E EM SEGUIDA DESLOCARAM-SE ATÉ O REFERIDO LOCAL O PLANTONISTA E A AUTORIDADE POLICIAL, ONDE ENCONTRAVA-SE EM DECÚBITO VENTRAL O CORPO DE MATHEUS MOURA SILVA VÍTIMA DE DISPAROS DE ARMA DE FOGO, PROVAVELMENTE 02 (DOIS) DISPAROS. FOI REALIZADO O EXAME DE LOCAL DE CRIME E INICIADO OS PROCEDIMENTOS QUE O CADO REQUER.</t>
  </si>
  <si>
    <t>2018.307772</t>
  </si>
  <si>
    <t>CLEUBSON VILELA DA CRUZ</t>
  </si>
  <si>
    <t>JARDIM UMUARAMA</t>
  </si>
  <si>
    <t>ESTA EQUIPE SE ENCONTRAVA DE PLANTÃO QUANDO FOI ACIONADA PARA REALIZAR UMA LIBERAÇÃO DE CADÁVER NO PSM DE CUIABÁ. NO HOSPITAL DE ACORDO COM O PRONTUÁRIO MÉDICO A VÍTIMA(CLEUBSON VILELA DA CRUZ) DEU ENTRADA NO PSM NO DIA 02/09/2018 ORIUNDA DA UPA MOARADA DO OURO COM HISTÓRICO DE FERIMENTOS CAUSADO POR ARMA BRANCA. QUE CLEUBSON VEIO A ÓBITO NA DATA DE HOJE POR VOLTA DE 18:25H.</t>
  </si>
  <si>
    <t>2018.307837/2018.308884</t>
  </si>
  <si>
    <t>EDSON TEIXEIRA DE SOUZA</t>
  </si>
  <si>
    <t>FOMOS SOLICITADOS VIA 190 PELA SRA MARINA RELATANDO QUE UM RAPAZ POR NOME ARLINDO TERIA ESFAQUEADO DOIS HOMENS E QUE PRECISAVA DA AMBULÂNCIA E DA VIATURA.</t>
  </si>
  <si>
    <t>2018.307900</t>
  </si>
  <si>
    <t>RICARDO DOS ANJOS SOBRAL</t>
  </si>
  <si>
    <t>QUE A EQUIPE FOI ACIONADA VIA CIOSP PARA ATENDER UMA OCORRÊNCIA DE HOMICÍDIO NO BAIRRO PEDRA 90 CHEGANDO AO LOCAL CONSTATAMOS A VERACIDADE DOS FATOS ONDE A PESSOA DE RICARDO DOS ANJOS SOBRAL DE 22 ANOS FOI ALVEJADO POR PELO MENOS OITO DISPAROS DE ARMA DE FOGO NO QUINTAL DA RESIDENCIA LOCALIZADA NA RUA 05 QUADRA 21 CASA 112 NO PEDRA 90 EM CUIABÁ. QUE EM CHECAGENS NOS MECANISMOS DE PESQUISAS POLICIAIS CONSTA 03 (TRÊS) PASSAGENS POLICIAIS EM DESFAVOR DA VÍTIMA SENDO UMA HOMICÍDIO NO ANO DE 2015. QUE AS COORDENADAS GEOGRÁFICAS SÃO: 21 L 0609795 - 8290722. QUE A EQUIPE INVESTIGATIVA CONSTATOU QUE NÃO HAVIAM CÂMERAS DE MONITORAMENTOS NO LOCAL DO FATO NEM NAS VIZINHANÇAS.</t>
  </si>
  <si>
    <t>2018.309039</t>
  </si>
  <si>
    <t>JOSIANE FERREIRA DA SILVA</t>
  </si>
  <si>
    <t>NA DATA E HORA ACIMA FOMOS INFORMADOS VIA 190 QUE HAVIA OCORRIDO UM HOMICÍDIO NO BAIRRO BURITI NA RUA DOS DIRETORES, DIANTE DA SOLICITAÇÃO DESLOCAMOS ATÉ O LOCAL, AO CHEGAR DEPARAMOS COM VITIMA(JOSIANE) CAÍDA AO SOLO, ACIONAMOS A EQUIPE MEDICA DO PRONTO ATENDIMENTO QUE CONSTATOU O ÓBITO, FOI FEITO O ISOLAMENTO DO LOCAL DE CRIME E ACIONADO A POLICIA JUDICIARIA CIVIL QUE SE FEZ PRESENTE ADOTANDO AS MEDIDAS PREVISTAS PARA O CASO.</t>
  </si>
  <si>
    <t>2018.309056/2018.309058</t>
  </si>
  <si>
    <t>HUGO ADOLFO ARTIVO</t>
  </si>
  <si>
    <t>NOVA ESPERANÇA</t>
  </si>
  <si>
    <t xml:space="preserve">A GUARNIÇÃO DA VIATURA 3868 FOI ACIONADA VIA CIOSP PARA ATENDIMENTO DE UMA OCORRÊNCIA DE HOMICÍDIO; AO CHEGAR PELO LOCAL A GUARNIÇÃO DEPAROU COM A VITIMA CAÍDA AO SOLO SENDO ACIONADO UMA EQUIPE DO SAMU QUE ESTEVE NO LOCAL E CONSTATOU O ÓBITO DA VITIMA. EM SEGUIDA FOI ISOLADO O LOCAL E ACIONADO A POLITEC E DHPP QUE ESTIVERAM NO LOCAL E REALIZARAM A REMOÇÃO DA VÍTIMA PARA O IML. FAMILIARES QUE ESTAVAM PELO LOCAL RELATARAM QUE A VITIMA ESTARIA INGERINDO BEBIDA ALCOÓLICA NA COMPANHIA DE UMA PESSOA DE ALCUNHA "NENO" E EM DADO MOMENTO PEGOU A SUA MOTOCICLETA E O LEVOU PARA SUA RESIDÊNCIA, E APÓS RETORNAR FOI SURPREENDIDO POR DISPAROS DE ARMA DE FOGO E APÓS SER ATINGIDO CORREU PARA OS FUNDOS DA RESIDENCIA VINDO A CAIR PRÓXIMO A CERCA SENDO ENCONTRADO POR SEU FILHO MENOR DE IDADE. DIANTE DO FATO A GUARNIÇÃO DESLOCOU ATÉ A D.H.P.P. PARA O REGISTRO DO FATO. </t>
  </si>
  <si>
    <t>2018.309077</t>
  </si>
  <si>
    <t>GABRIEL DE FRANCA FERREIRA</t>
  </si>
  <si>
    <t>COMUNICA-SE QUE POR VOLTA DE 01:40 (UMA E QUARENTA) HORA DA MADRUGADA DO DIA 03/10/2018, RECEBEU-SE O INFORME DA POLÍCIA MILITAR DANDO CONTA DE QUE HOUVERA UM HOMICÍDIO NAS PROXIMIDADES DO ESTABELECIMENTO DIMAS GÁS. QUE ASSIM, COMUNICOU-SE O SUPERIOR IMEDIATO E FEZ-SE O DESLOCAMENTO ATÉ O LOCAL INDICADO, ONDE PÔDE VERIFICAR QUE A PESSOA INFORMADA TRATAVA-SE DE GABRIEL DE FRANÇA FERREIRA, 22 ANOS, VÍTIMA DE APARENTEMENTE 03 (TRÊS) DISPAROS DE ARMA DE FOGO DE CALIBRE AINDA NÃO IDENTIFICADO. ASSIM, CUMPRIU-SE OS PROTOCOLOS DA PRAXES E O CORPO FOI REMOVIDO PARA A AMEA, ONDE FICARA AGUARDANDO A SUA IDENTIFICAÇÃO EXAME DE NECROPSIA PARA POSTERIOR LIBERAÇÃO AOS FAMILIARES.</t>
  </si>
  <si>
    <t>2018.309448/2018.310318</t>
  </si>
  <si>
    <t>FELIPE MELO DOS SANTOS</t>
  </si>
  <si>
    <t>AGUA LIMPA</t>
  </si>
  <si>
    <t>A GU PM RECEBEU INFORMAÇÕES DE POPULARES DE QUE NO LOCAL ACIMA CITADO HAVIA UMA SITUAÇÃO DE PESSOAS ATINGIDAS POR DISPAROS DE ARMA DE FOGO. CHEGANDO AO LOCAL A GU PM AVISTOU 04 ELEMENTOS CAÍDOS AO SOLO EMBANHADOS EM SANGUE NUM DOS COMODOS DA CASA, NÃO SENDO POSSIVEL IDENTIFICAÇÃO. FOI FEITO CONTATO COM EQUIPE SAMU, QUE COMPARECEU AO LOCAL A EQUIPE SAMU B04 E CONSTATOU ÓBITO DE 02 HOMENS, E QUE OS OUTROS 02 HOMENS AINDA ESTAVAM VIVOS, SENDO REMOVIDOS AO PSMVG. POSTERIORMENTE FOI FEITO CONTATO COM EQUIPE POLITEC/DHPP, PARA COLETA DOS DADOS DA OCORRENCIA, SENDO IDENTIFICADOS AS VITIMAS DO HOMICIDIO CONSUMADO APENAS COM OS NOMES LEANDRO E FELIPE MELO, ATINGIDOS COM TIROS NA CABEÇA, SENDO AINDA LOCALIZADA UMA PISTOLA CAL.9MM DE MARCA CZ83 Nº92875, EM CIMA DE UM BALCÃO DE MARMORE DE "COZINHA AMERICANA". POSTERIORMENTE A GU PM ESTEVE NO PSMVG, ONDE FOI FORNECIDO A IDENTIFICAÇÃO DAS VITIMAS DE HOMICIDIO TENTADO, JUNIOR E VITOR, ATINGIDOS COM TIROS NAS COSTAS E PERNAS, SENDO QUE QUE AMBOS SE ENCONTRAM EM ESTADO ESTÁVEL. RESSALTA QUE A PISTOLA CAL.9MM ACIMA CITADA FOI RECOLHIDA E ENCAMINHADA PELA EQUIPE DHPP/POLITEC PARA PERICIA E DEVIDOS PROCEDIMENTOS. DIANTE DA SITUAÇÃO, FOI CONFECCIONADO BOLETIM DE OCORRENCIA PARA REGISTRO E DEMAIS PROVIDENCIAS QUE O CASO REQUER.</t>
  </si>
  <si>
    <t>LEANDRO LUIZ DE OLIVEIRA</t>
  </si>
  <si>
    <t>2018.309532/2018.309979</t>
  </si>
  <si>
    <t>N.I. 040</t>
  </si>
  <si>
    <t>A GU PM FOI ACIONADA A COMPARECER AO LOCAL ACIMA CITADO ONDE SEGUNDO INFORMES DO CIOSP, POSSIVELMENTE 02 MULHERES HAVIAM SIDO ALVEJADAS. CHEGANDO AO LOCAL, MORADORES INDICARAM QUE OS CORPOS DAS VITIMAS ESTARIAM NA BEIRA DO RIO E EM CONTATO COM TESTEMUNHAS, RELATARAM QUE OUVIRAM VARIOS DISPAROS DE ARMA DE FOGO E QUE AO VERIFICAR O QUE OCORREU, AVISTARAM 02 MULHERES NA BEIRA DO RIO CUIABA, JA DENTRO DA AGUA, EM POSIÇÃO DECUBITO VENTRAL. FOI FEITO CONTATO COM EQUIPES SAMU, ONDE SE FIZERAM PRESENTES EQUIPE DO DR ALEXANDRE TOGOE, QUE CONSTATOU OBITO DAS VITIMAS. POSTEIRIORMENTE CHEGARAM AO LOCAL AS EQUIPES DHPP - DELEGADO FERDINANDO FREDERICO MURTA E AGENTES DA POLITEC, PARA COLETA DE DADOS SOBRE O OCORRIDO. DIANTE DISTO FOI CONFECCIONADO BOLETIM DE OCORRENCIA PARA REGISTRO E DEMAIS PROVIDENCIAS QUE O CASO REQUER./ OBS.: SEGUE ANEXO COPIA DE REGISTRO DE ATENDIMENTO SAMU</t>
  </si>
  <si>
    <t>N.I. 041</t>
  </si>
  <si>
    <t>2018.309652</t>
  </si>
  <si>
    <t>JOYLSON LISBOA FIGUEIREDO</t>
  </si>
  <si>
    <t>DISTRITO DO NOVO ELDORADO</t>
  </si>
  <si>
    <t>COMPARECEU NESTA UNIDADE POLICIAL A COMUNICANTE QUALIFICADA ACIMA, NOS RELATANDO QUE E GENITORA DA VITIMA TAMBÉM QUALIFICADA NESTE BOLETIM DE OCORRÊNCIA, A QUAL NOS RELATA A VITIMA FOI AGREDIDA POR VARIAS PESSOAS NO MUNICÍPIO DE TAPURAH/MT, E QUE EM DECORRÊNCIA DA GRAVIDADE DAS AGRESSÕES VITIMA FOI ENCAMINHADA PARA O HOSPITAL REGIONAL DE SORRISO/MT, NO MESMO DIA DO OCORRIDO, O QUAL FICOU INTERNADO DESDE ENTÃO, CONFORME BOLETIM DE OCORRÊNCIA REGISTRADO PELA POLICIA MILITAR Nº 2018.297715, PORÉM NESTA DATA A VITIMA NÃO RESISTIU AOS FERIMENTOS, VINDO A ÓBITO NO HOSPITAL REGIONAL CONFORME FOLHA DE EVOLUÇÃO Nº 994204. DIANTE DOS FATOS FOI REGISTRADO O REFERIDO BOLETIM DE OCORRÊNCIA PARA QUE SEJA EMITIDO A REQUISIÇÃO DE NECROPSIA.</t>
  </si>
  <si>
    <t>2018.310170</t>
  </si>
  <si>
    <t>ANTONIO CARLOS DE SOUSA</t>
  </si>
  <si>
    <t>FOMOS SOLICITADOS VIA 190 POR UMA ENFERMEIRA DO PSF DO BAIRRO JARDIM TROPICAL, RELATANDO QUE HAVIA OCORRIDO UM HOMICÍDIO NA TRAVESSA BURITIS NAQUELE BAIRRO.</t>
  </si>
  <si>
    <t>2018.310309</t>
  </si>
  <si>
    <t>MARCELO TOLENTINO</t>
  </si>
  <si>
    <t>A EQUIPE DE INVESTIGADORES DA DELEGACIA DE POLÍCIA CIVIL DE NOVA BANDEIRANTE COMPOSTA PELOS INVESTIGADORES RAFAEL FRANÇA CORRÊA E DORIPES DEDIS ALVES DE JESUS, FORAM ACIONADOS POR VOLTA DÁS 20:50 HORAS PELO AGENTE FUNERÁRIO PAULO CESAR TEOTÔNIO DE QUE HAVIA UM CORPO CAÍDO A BEIRA DA ESTRADA NA ZONA RURAL, CONHECIDA COMO MARMELEIRO, PRÓXIMO AO SÍTIO DO VULGO VALDIR DOS PORCOS, CERCA DE TRINTA QUILÔMETROS DE DISTÂNCIA DO CENTRO NOVA BANDEIRANTES; QUE O AGENTE FUNERÁRIO PAULO CESAR TEOTÔNIO RECEBEU ESTA INFORMAÇÃO DO SECRETÁRIO DE SAÚDE DE NOME JOSÉ PADRE, POR VOLTA DÁS 19:00 HORAS; QUE A EQUIPE DE INVESTIGADORES JUNTAMENTE COM O AGENTE FUNERÁRIO DESLOCARAM-SE ATÉ AO LOCAL INDICADO E CONSTATOU A VERACIDADE DA INFORMAÇÃO; QUE AO CHEGARMOS AO LOCAL A VÍTIMA ESTAVA CAÍDA AO CHÃO DE TERRA, PRÓXIMO A UMA PONTE DE MADEIRA JÁ SEM VIDA, E EM PRIMEIRA ANÁLISE CONSTATAMOS DE QUE O MESMO FOI ALVEJADO POR VÁRIOS DISPAROS DE ARMA DE FOGO, ACREDITA-SE PELO ESTADO DE RIGIDEZ DO CORPO E ENTRANDO EM ESTADO DE PUTRIFICAÇÃO; QUE A VÍTIMA TRATA-SE DA PESSOA DE NOME MARCELO TOLENTINO, JÁ CONHECIDO DA POLÍCIA CIVIL DE NOVA BANDEIRANTES; QUE FOI REALIZADO O LOCAL DE CRIME, E POSTERIORMENTE O CORPO DA VÍTIMA FOI LIBERADO PARA A FUNERÁRIA CRISTO REI, AGENTE PAULO CESAR TEOTÔNIO.</t>
  </si>
  <si>
    <t>2018.311222</t>
  </si>
  <si>
    <t>N.I. 042</t>
  </si>
  <si>
    <t>BRASIL VINTE E UM</t>
  </si>
  <si>
    <t>ESTA EQUIPE FOI ACIONADA VIA CIOSP AS 14H44MIN DO DIA 04/10/2018, PARA ATENDER OCORRÊNCIA DE NATUREZA HOMICÍDIO, LOCALIZADO NA ESTRADA DO COXIPÓ MIRIM (CONTINUAÇÃO DA AVENIDA DR MEIRELES), BAIRRO BRASIL 21, PRÓXIMO A ESTÂNCIA GIORGIA, CUIABÁ/MT. NO LOCAL A VÍTIMA DO SEXO MASCULINO, FOI ENCONTRADA EM AVANÇADO ESTADO DE DECOMPOSIÇÃO, CAÍDO AS MARGENS DO CÓRREGO (DA PONTE DE CONCRETO) COM AS MÃO AMARRADAS PARA TRAZ COM FIO DE LUZ, TRAJAVA BERMUDA TECTEL (CORES AZUL, VERMELHO E PRETO) E CAMISETA (MARROM E PRETA), ESTAVA PÉS DESCALÇOS E NÃO FOI IDENTIFICADA NO LOCAL, POIS NÃO PORTAVA NENHUM DOCUMENTO DE IDENTIFICAÇÃO PESSOAL, BEM COMO NÃO FOI RECONHECIDO POR POPULARES COMO SENDO DA MORADOR DAQUELA REGIÃO. COORDENADA GPS S 15°35"28'761/ W 55°58"37'519. TERMINO DA OCORRÊNCIA AS 16H25MIN.</t>
  </si>
  <si>
    <t>2018.311522</t>
  </si>
  <si>
    <t>ELIENE TEODORO MENDES</t>
  </si>
  <si>
    <t>COMUNIDADE AGUAS CLARAS</t>
  </si>
  <si>
    <t>APÓS RECEBERMOS UMA LIGAÇÃO DA POLÍCIA MILITAR COMUNICANDO UM FEMINICÍDIO NA COMUNIDADE ÁGUAS CLARAS, SOLICITAMOS OS SERVIÇOS DA PERÍCIA TÉCNICA E DO INSTITUTO MÉDICO LEGAL. AO CHEGARMOS NO LOCAL CONSTATAMOS A PRESENÇA DA POLICIA MILITAR QUE FAZIA O ISOLAMENTO DO LOCAL. LOGO EM SEGUIDA CHEGOU A POLITEC E O IML QUE INICIARAM OS TRABALHOS. A VÍTIMA ESTAVA MORTA DEITADA EM SUA CAMA COM ALGUNS TIROS NA REGIÃO DE SUA CABEÇA. SEGUNDO O MARIDO DA VÍTIMA NA HORA DO FATO ESCUTOU OS CACHORROS LATIR E QUANDO SAIU PARA VER O MOTIVO DEU DE CARA COM DOIS HOMENS ENCAPUZADOS E ARMADOS QUE O RENDEU DIZENDO QUE ERA UM ASSALTO. QUE EM SEGUIDA SURGIRAM OUTROS DOIS HOMENS TAMBÉM ENCAPUZADOS E ADENTRARAM NA RESIDÊNCIA E FORAM ATÉ O QUARTO DO CASAL E DISPARARAM APROXIMADAMENTE QUATRO TIROS CONTRA A VÍTIMA. QUE DEPOIS DE EXECUTAREM A VÍTIMA FUGIRAM COM MAIS QUATRO SUSPEITOS QUE AGUARDAVAM NA ESTRADA CADA UM EM UMA MOTOCICLETA. QUE SEGUNDO O MARIDO DA VÍTIMA SUA ESPOSA TERIA SIDO MORTA A MANDO DO "SAPATEIRO" LÍDER DO COMANDO VERMELHO EM SINOP E QUE A MOTIVAÇÃO SERIA QUE A VÍTIMA TERIA ENTREGADO ALGUNS INTEGRANTES DO CV, QUE PARTICIPARAM DE UM HOMICÍDIO DE UM COMERCIANTE NO COMPLEXO, PARA A POLÍCIA RESULTANDO NA PRISÃO DOS MESMOS. SEGUNDO O MARIDO DA VÍTIMA NO CELULAR DA MESMA TEM ÁUDIOS E CONVERSAS TROCADOS QUE PODEM AJUDAR NAS INVESTIGAÇÕES DO CRIME. O CELULAR DA VÍTIMA FOI APREENDIDO PARA POSTERIOR AVERIGUAÇÃO</t>
  </si>
  <si>
    <t>2018.312508</t>
  </si>
  <si>
    <t>MATEUS TORRES PEREIRA</t>
  </si>
  <si>
    <t>JD IMPERIAL</t>
  </si>
  <si>
    <t>ESTA GUPM DO GRUPO DE APOIO RECEBEU UM CHAMADO VIA COPOM (190) QUE NA ROTATÓRIA P25 HAVERIA UM SUSPEITO VÍTIMA DE DISPARO DE ARMA DE FOGO. AO CHEGAR NO LOCAL FOI CONSTATADO A VERACIDADE DO FATO. A VÍTIMA SE ENCONTRAVA AO SOLO APARENTE MENTE SEM VIDA. DE IMEDIATO FOI REALIZADO O ISOLAMENTO DO LOCAL E ACIONADO A POLITEC QUE CONSTATOU O ÓBITO E A POLÍCIA JUDICIÁRIA CIVIL. EM CONVERSA COM POPULARES, NOS RELATOU QUE ESCUTOU VÁRIOS DISPAROS E POSTERIORMENTE UMA MOTOCICLETA HONDA DE COR ESCURA COM DUAS PESSOAS SAIU EM ALTA VELOCIDADE EM DIREÇÃO AO BAIRRO BOA ESPERANÇA. REGISTRA-SE.</t>
  </si>
  <si>
    <t>2018.312571</t>
  </si>
  <si>
    <t>DIOGO DE OLIVEIRA RODRIGUES</t>
  </si>
  <si>
    <t>FOMOS SOLICITADO PELO SOLICITANTE ACIMA DESCRITO INFORMANDO QUE HAVIA DOIS CIDADÃOS BALEADO EM FRENTE DO BAR TO NO TRABALHO NO BAIRRO BOM JESUS, DE IMEDIATO ESTA GUPM SE FEZ PRESENTE NO LOCAL DO FATO E DEPARAMOS COM A VITIMA DIOGO CAÍDO DEBRUÇO NO CHÃO E A VITIMA EDMAR SENTADO DENTRO DE UM CARRO, QUE SEGUNDO RELATO DA VITIMA EDMAR E DA TESTEMUNHA HOUVE UMA DISCUSSÃO E UMA BRIGA ENTRE A VITIMA DIOGO E O SUSPEITO JOÃO QUE TRABALHA NO FRIGORIFICO, QUE SUSPEITO SAIU E VOLTOU EM UM CARRO BRANCO COM MAS DOIS COMPARSAS E INICIOU OUTRA DISCUSSÃO/BRIGA, QUE A VITIMA EDMAR INTERVIU TENTANDO SEPARAR A VITIMA E O SUSPEITO, MOMENTO QUE O SUSPEITO SACOU UM REVOLVER E EFETUOU VÁRIOS DISPAROS NA DIREÇÃO DAS VITIMAS QUE 01 (UM) DISPARO ATINGIU A VITIMA DIOGO NO PEITO E A VITIMA EDMAR FOI ATINGIDO POR 03 (TRÊS) DISPAROS SENDO 02 (DOIS) NA CABEÇA E 01 (UM) NO BRAÇO ESQUERDO QUE EM SEGUIDA O SUSPEITO ENTROU NO CARRO E FORAGIU TOMANDO RUMO IGNORADO, QUE A EQUIPE DO CORPO DE BOMBEIRO CHEGOU NO LOCAL E FEZ OS PROCEDIMENTOS DE PRIMEIRO SOCORRO E CONSTATOU SINAIS VITAIS NAS DUAS VITIMAS QUE FOI ENCAMINHADOS PARA O HOSPITAL REGIONAL DE COLIDER/MT, MAS A VITIMA DIOGO NÃO RESISTIU AO FERIMENTO E VEIO A ÓBITO E A VITIMA EDMAR FICOU SOB CUIDADOS MEDICO. QUE DIANTE DAS INFORMAÇÕES RELATADAS ESTA GUPM FEZ DILIGENCIAS COM INTUITO DE LOCALIZAR E PRENDER O SUSPEITO MAS NÃO OBTEMOS EXITO ATÉ O FECHAMENTO DESTE PRESENTE BO PM.</t>
  </si>
  <si>
    <t>2018.312633</t>
  </si>
  <si>
    <t>ANTÔNIO CAFÉ QUEIROZ GOMES</t>
  </si>
  <si>
    <t>OS PLANTONISTAS DESTA DELEGACIA, BARBOSA E GUSTAVO FORAM INFORMADOS PELA POLICIA MILITAR, QUE HAVIA OCORRIDO UM HOMICÍDIO NA RUA BÉRGAMO BAIRRO VENEZA, QUE A EQUIPE DO CORPO DE BOMBEIROS FOI ACIONADA PORÉM A VÍTIMA VEIO A ÓBITO NO LOCAL, A POLITEC DE SORRISO FOI ACIONADA TENDO COMPARECIDO NO LOCAL O PERITO NILTON CARLOS DALBERTO PARA REALIZAR O AUTO DE CONSTATAÇÃO DE LOCAL DE CRIME, FOI ACIONADO A FUNERARIA DE PLANTÃO; PELAS ANALISE NO LOCAL DO CRIME, A VÍTIMA SOFREU UM DISPARO DE ARMA DE FOGO NA CABEÇA, DISPARO ENCOSTADO QUE INCLUSIVE PERFUROU O BONÉ; QUE A VÍTIMA CAIU NO LOCAL JÁ EM ÓBITO. QUE TONI CAFÉ QUEIROZ GOMES IRMÃO DA VÍTIMA ESTEVE NO LOCAL E REPASSOU A QUALIFICAÇÃO DO MESMO PARA A EQUIPE POLICIAL. APÓS A REALIZAÇÃO DOS PROCEDIMENTOS, O CORPO DA VÍTIMA FOI ENCAMINHADO PARA O IML. REGISTRA-SE PARA AS PROVIDENCIAS.</t>
  </si>
  <si>
    <t>2018.312807</t>
  </si>
  <si>
    <t>ELIAS CORREA DOS SANTOS</t>
  </si>
  <si>
    <t>JARDIM RIO CLARO</t>
  </si>
  <si>
    <t>APROXIMADAMENTE ÀS 05:00 HORAS RECEBEMOS UMA LIGAÇÃO VIA CELULAR DE PLANTÃO DA RECEPCIONISTA DO HOTEL MATRINCHÃ INFORMOU-NOS QUE: EM UM DOS QUARTOS HAVIA UM INDIVIDUO COM O CORPO COBERTO DE SANGUE. LOGO EM SEGUIDA O PAM LIGOU MENCIONANDO TAMBÉM QUE ESTARIA EM DESLOCAMENTO AO REFERIDO LOCAL PARA ATENDER UMA VÍTIMA DE VIOLÊNCIA. AO CHEGARMOS NO LOCAL, JUNTAMENTO COM A UNIDADE SOCORRO, FIZEMOS UMA VARREDURA POLICIAL NO INTUITO DE PRESERVAÇÃO DE SEGURANÇA DE TODOS ALI PRESENTE, TODAVIA FOI ENCONTRADO SOMENTE A VITIMA, QUE DE IMEDIATO FOI IDENTIFICADO TRATANDO-SE DO SR° ELIAS FOTÓGRAFO, DEITADO SOBRE A CAMA COBERTO POR SANGUE COM DIVERSOS HEMATOMAS NA REGIÃO DA CABEÇA BEM COMO NO TÓRAX E OS PÉS PRESOS POR UMA FITA PRETA, POPULARMENTE CONHECIDA COMO 'JACARÉ', E OUTRA FITA PRÓXIMA A REGIÃO DA CABEÇA DO SR° ELIAS. QUE NENHUM SUSPEITO FOI ENCONTRADO, A EQUIPE DO PAM ENTROU PARA PRESTAR SOCORRO A VITIMA QUE APRESENTAVA POUCOS SINAIS VITAIS. FOMOS INFORMADOS PELO PAM QUE DURANTE O PERCURSO DE SOCORRO, A VITIMA NÃO RESISTIU AOS FERIMENTOS E VEIO A ÓBITO. QUE O LOCAL DO CRIME FOI ISOLADO, E, NO INTUITO DE LOCALIZAR O POSSÍVEL OBJETO CAUSADOR DO ATO EM QUESTÃO, FOI ENCONTRADO NAS IMEDIAÇÕES ENTRE OS DORMITÓRIOS DE N° 2011 E 2012 PRÓXIMO A CERCA, DUAS FITAS PRETAS CONHECIDA COMO "JACARÉ", IDÊNTICAS ÀS ENCONTRADAS NO QUARTO ONDE SE ENCONTRAVA A VÍTIMA. FOI CONSTATADO QUE DENTRO DO DORMITÓRIO DO SR° ELIAS, ENCONTRAVA SUA CARTEIRA COM TODA SUA DOCUMENTAÇÃO E TAMBÉM SEU APARELHO CELULAR CARREGANDO, E TAMBÉM SUAS VESTIMENTAS. QUE FOI COMUNICADO O FATO AO INVESTIGADOR PLANTONISTA DA PJC ADAÍLSON, QUE POR SUA VEZ ACIONOU A POLITEC. QUE FOI INDAGADA A RECEPCIONISTA DO HOTEL, SR° CRISLAINE BRITO MUNIS DOS SANTOS, ESTA INFORMOU-NOS QUE POR VOLTA DAS 04:40, CHEGOU UMA MOÇA NA RECEPÇÃO PERGUNTANDO "QUEM ESTÁ HOSPEDADO NO QUARTO 2014?", A SR° CRISLAINE RESPONDEU QUE, QUEM ESTAVA LÁ, JÁ HAVIA IDO EMBORA. QUE A MOÇA MENCIONOU PARA A RECEPCIONISTA, QUE ELA HAVIA RECEBIDO UMA LIGAÇÃO PARA IR LÁ NO QUARTO. QUE A SR° CRISLAINE FALOU PARA A VISITANTE QUE SE ELA QUISESSE IR LÁ OLHAR, QUE FOSSE, MAS A PESSOA QUE ESTAVA HOSPEDA LÁ, JÁ TERIA IDO EMBORA. QUE LOGO EM SEGUIDA QUE A VISITANTE FOI AO QUARTO, ESTA VOLTOU AOS GRITOS, DESESPERADA DIZENDO QUE TINHA UMA PESSOA LÁ TODO COBERTA DE SANGUE, QUE VOLTOU PELA SEGUNDA VEZ NO QUARTO E AVISOU A SRA. CRISLAINE QUE A VÍTIMA AINDA ESTAVA RESPIRANDO. QUE LOGO EM SEGUIDA, A SRA. CRISLAINE LIGOU PARA ESTA GUPM E DEPOIS LIGOU PARA A AMBULÂNCIA. QUE EM CONJUNTO COM A PJC, FOI VERIFICADO QUE A VISITANTE AO HOTEL SE TRATAVA DE TAMIRIS BOTHER.</t>
  </si>
  <si>
    <t>2018.313175</t>
  </si>
  <si>
    <t>ALESSANDRO PIMENTA DA SILVA</t>
  </si>
  <si>
    <t>MODULO 06</t>
  </si>
  <si>
    <t>FOMOS INFORMADO VIA 190 QUE NO ENDEREÇO DO FATO, UM INDIVIDUO DO SEXO MASCULINO TERIA SIDO VÍTIMA DE TENTATIVA DE HOMICÍDIO POR INSTRUMENTO PERFUROCORTANTE (FACA). AO CHEGAR NO LOCAL NOS DEPARAMOS COM A VITIMA CAÍDA AO SOLO E APARENTEMENTE JA SEM VIDA. IMEDIATAMENTE FOI ACIONADO O SERVIÇO MÓVEL DE URGÊNCIA/SAMU ONDE O MEDICO PLANTONISTA CONSTATOU O ÓBTO. EM ENTREVIDA COM TESTEMUNHA ARROLADAS, NARRARAM QUE APÓS UMA BRIGA OCORRIDA NO ESTABELECIMENTO COMERCIAL, O SUSPEITO MUNIDO DE UM INSTRUMENTO CORTANTE, DESFERIU UM GOLPE NA REGIÃO DO PESCOÇO DA VÍTIMA E FORAGIU DO LOCAL COM SUA ESPOSA MONTADOS EM UMA MOTOCICLETA HONDA BROS DE CORT PRETA, TOMANDO SENTIDO IGNORADO. FOI FEITO O ISOLAMENTO DO LOCAL BEM COMO CONTATO COM A POLICIA JUDICIARIA CIVIL E POLITEC QUE EM SEGUIDA COMPARECERAM AO LOCAL.</t>
  </si>
  <si>
    <t>2018.313179</t>
  </si>
  <si>
    <t>ANTONIO RUFINO DE OLIVEIRA JUNIOR</t>
  </si>
  <si>
    <t>FOMOS INFORMADOS VIA TELEFONE DE DISPAROS DE ARMA DE FOGO NA REGIÃO DA PRAÇA CENTRAL, DE IMEDIATO DESLOCAMOS JUNTAMENTE COM A POLICIA JUDICIARIA CIVIL, INVESTIGADORES RODRIGO COIADO E WILLIAN COSTA. NO LOCAL, NOS DEPARAMOS COM A VITIMA SENHOR ANTONIO RUFINO DE OLIVEIRA JUNIOR CAÍDO AO SOLO ALVEJADO, PRONTAMENTE ACIONAMOS A EQUIPE DE SOCORRISTA DO HOSPITAL MUNICIPAL DE ITIQUIRA, QUE SE FEZ PRESENTE AO LOCAL E REMOVEU A VIMA PARA A UNIDADE DE SAÚDE SUPRA. INICIAMOS AS DILIGENCIAS OBJETIVANDO IDENTIFICAR E LOCALIZAR O SUSPEITO, SENDO QUE ATRAVÉS DE INFORMAÇÕES DE TERCEIROS CHEGAMOS A MOTOCICLETA YAMAHA YBR DE COR PRATA E PLACA KEZ 2921 GO - JATAI, VEÍCULO O QUAL O SUSPEITO TERIA TENTADO EMPREENDER FUGA DO LOCAL, SENDO QUE NESSE MOMENTO A EQUIPE DE INVESTIGADORES DA PJC IDENTIFICOU E LOCALIZOU O SUSPEITO, O QUAL JÁ EMPREENDIA FUGA PRÓXIMO A MADEIREIRA SHALOON, O QUAL VEIO A CONFIRMAR A AUTORIA DOS DISPAROS ALEGANDO MOTIVOS PASSIONAIS E ENTREGOU UM REVOLVER CALIBRE 32, DE NUMERAÇÃO 251499, COM 04 (QUATRO) MUNIÇÕES, SENDO 02 (DUAS) DEFLAGRADAS E DUAS INTACTAS, ALEGANDO SER ESSA A ARMA UTILIZADA NO CRIME.</t>
  </si>
  <si>
    <t>2018.313271</t>
  </si>
  <si>
    <t>JHONATTAN WILLIAN DE OLIVEIRA CARVALHO</t>
  </si>
  <si>
    <t>TIJUCAL II</t>
  </si>
  <si>
    <t>ESTÁ EQUIPE FOI ACIONADA VIA CIOSP PARA ATENDER HOMICÍDIO CONSUMADO,NO BAIRRO TIJUCAL, SETOR II,FUNDOS DO CRAS. CHEGANDO AO LOCAL LOCALIZAMOS A VITIMA EM DECUBITO DORSAL, ALVEJADA POR DOIS DISPAROS DE ARMA DE FOGO(PAF),UM DISPARO NOS MEMBROS INFERIORES,(PERNA DIREITA), OUTRO EM MEMBROS SUPERIORES, (OMBRO). A VITIMA TRAJAVA BERMUDA BRANCA E CAMISETA PRETA, UMA MOCHILA PRETA CONTENDO BIJUTERIAS, PULSEIRAS, CORRENTES,UMA MOTOCICLETA DE SUA PROPRIEDADE HONDA XRE PLACA NUP 1754 EMPLACAMENTO CUIABÁ-MT. SEGUNDO INFORMAÇÕES DE POPULARES, A VITIMA TERIA CHEGADO AO LOCAL DO CRIME SOZINHO, ONDE O SUSPEITO O AGUARDAVA, SENDO OUVIDO UMA DISCUSSÃO ENTRE A VITIMA E O SUSPEITO, VINDO A ENTRAR EM LUTA CORPORAL, MOMENTO EM QUE OUVIRAM VÁRIOS DISPAROS DE ARMA DE FOGO, POSTERIORMENTE O SUSPEITO FUGIU POR UM BECO A PÉ. NAS PROXIMIDADES DO FATO, NÃO HA CÂMERAS DE MONITORAMENTO, SENDO PASSADO APENAS QUE O SUSPEITO ERA "CABELUDO". SEGUNDO POPULARES, A VITIMA ANTES DE CHEGAR AO LOCAL ONDE FOI VITIMADA, TERIA PEDIDO INFORMAÇÕES POSSIVELMENTE EM UM COMÉRCIO PRÓXIMO, SOBRE O SUSPEITO,ONDE ELE SE ENCONTRAVA. LOCALIZAÇÃO: 21L0605591 827116-4 A MOTOCICLETA E DEMAIS OBJETOS DA VITIMA, FORAM ENTREGUES NO LOCAL PARA SEU PRIMO, O SDPM ALLAN,CELULAR(99912-8580), LOTADO NO 4° BPM.</t>
  </si>
  <si>
    <t>2018.313222</t>
  </si>
  <si>
    <t>LUCIANO ABRAHÃO DA LUZ</t>
  </si>
  <si>
    <t>ESTA EQUIPE FT FOI SOLICITADA VIA COPOM PARA AVERIGUAR POSSÍVEL HOMICÍDIO NA FRENTE DO BAILÃO RENASCER, NO LOCAL FOI CONSTATADO A VERACIDADE DO FATO ONDE FOMOS INFORMADOS POR POPULARES QUE TERIA PARADO UMA MOTOCICLETA MODELO BROS DE COR PRETA NA FRENTE DO RENASCER E QUE O GARUPA TERIA DESCIDO DA MOTO E SEGUIDO DIREÇÃO AO CIDADÃO CONHECIDO COMO PIT BULL E QUE O MESMO ERA CONHECIDO COMO A VOZ DO COMANDO VERMELHO NA REGIÃO DA 26, E QUE AO CHEGAR NAS COSTAS DO MESMO, SACOU UM REVOLVER E EFETUOU UM DISPARO EM SUA NUCA. FOI CONSTATADO QUE A VÍTIMA ESTAVA RESPIRANDO E FOI SOLICITADO A PRESENÇA DO SAMU NO LOCA, FOI PRESTADO OS PRIMEIROS SOCORROS NO LOCAL A VÍTIMA FOI CONDUZIDA A UPA EM ESTADO GRAVE. O PRESENTE BO FOI CONFECCIONADO E REGISTRADO NA PJC PARA PROVIDENCIAS.</t>
  </si>
  <si>
    <t>2018.313790</t>
  </si>
  <si>
    <t>N.I. 043</t>
  </si>
  <si>
    <t>COMPARECEU A ESTE PELOTÃO PM O SUSPEITO O QUAL NOS INFORMOU QUE QUERIA SE ENTREGAR, O MESMO DISSE QUE É O AUTOR DE UM HOMICÍDIO OCORRIDO NO MÊS DE MARÇO DE 2018 NA VILA MUTUM, CONTRA A VITIMA DIEGO QUIROMBAUER, ONDE O SUSPEITO NOS RELATOU QUE A VITIMA HAVIA AMEAÇADO O MESMO A ALGUNS DIAS E QUE POR TEMER POR SUA VIDA RESOLVEU COMETER O CRIME. FOI CONFECCIONADO O PRESENTE BOPM E ENCAMINHADO JUNTAMENTE COM O SUSPEITO SEM LESÕES CORPORAIS ATÉ A DEL POL PARA QUE FOSSEM TOMADA AS DEVIDAS PROVIDENCIAS QUE O FATO REQUER.</t>
  </si>
  <si>
    <t>2018.313860</t>
  </si>
  <si>
    <t>EDERSON BARROSO</t>
  </si>
  <si>
    <t>COMPARECEU NESTE NPM A SENHORA KELI MARTINS MOREIRA E NOS INFORMOU QUE POR VOLTA DAS 02 HORAS DA MANHÃ FOI SURPREENDIDA COM TRÊS PESSOAS DENTRO DE SUA RESIDENCIA. SENDO QUE UM DELES ESTAVA COM UMA FACA DEGOLANDO SEU MARIDO SENHOR EDERSON BARROSO E OS OUTRAS ESTAVAM ARMADOS DE ESPINGARDA POSTERIORMENTE EFETUARAM UM DISPARO DE ARMA DE FOGO NA VITIMA QUE VEIO A ÓBITO, POSTERIORMENTE FIZERAM A SENHORA KELI LIMPAR O SANGUE DA VITIMA QUE ESTAVA ESPALHADO NO CHÃO LOGO EM SEGUIDA MANDOU ELA IR TOMAR BONHO NUA COM A PORTA DO BANHEIRO ABERTA E ELES FICARAM OLHANDO ELA SE BANHAR ENTÃO MANDOU ELA E SEU FILHO O MENOR EDERSON BARROSO JUNIOR ENTRAR NA CARRO DA VITIMA UM GOL DE COR VERMELHA QUE ELA NÃO SE RECORDA DA PLACA DO VEICULO E SEGUIRAM PARA A CIDADE DE SORRISO E AO CHEGAR NA PONTE DO RIO JAGUARI JOGARAM O CORPO DA VITIMA DENTRO DA ÁGUA E SEGUIRAM ATÉ A CIDADE DE SORRISO ONDE ELA FOI APRESENTADA A DUAS PESSOAS DE COR BRANCA QUE ELA NÃO SABE IDENTIFICAR E RETORNARAM SENTIDO A SANTIAGO DO NORTE NOVAMENTE E AO CHEGAR NA COMUNIDADE CARAVAJO PARAM EM UMA FRURARIA DE NOME QUIOSQUE DA MELANCIA E OS TRES SUSPEITOS ENTRARAM NO QUIOSQUE DEIXANDO DONA KELI E SEU FILHO NO VEICULO COM A CHAVE NA IGNIÇÃO E ESTA FUNCIONOU O VEICULO E EMPREENDEU FUGA ATÉ A FAZENDA PRESOTO ONDE SUA MÃE TRABALHA ONDE ELA DEIXOU O VEICULO E SEU FILHO POSTERIORMENTE PROCUROU ESTA GU PM PARA RELATAR OS FATOS,DESLOCAMOS ATÉ SUA RESIDENCIA ONDE FOI ENCONTRADO VESTÍGIOS DE SANGUE POSTERIORMENTE DESLOCAMOS ATÉ O RIO JAGUARIBE MAS NÃO FOI POSIVEL LOCALIZAR O CORPO DEVIDO ESTAR A NOITE COM POUCA LUMINOSIDADE,DEVENDO RETORNAR POSTERIORMENTE PARA TENTAR LOCALIZAR O CORPO.OS SUSPEITOS FICARAM NA CIDADE NO DISTRITO DE SORRISO NA COMUNIDADE BARROS E NÃO FORAM IDENTIFICADOS.</t>
  </si>
  <si>
    <t>2018.314001/2018.314017</t>
  </si>
  <si>
    <t>VALDONIR NERES CORREA</t>
  </si>
  <si>
    <t>ESTA GU PM FOI ACIONADA PARA ATENDER UMA OCORRENCIA DE TENTATIVA DE HOMICIDIO. AO CHEGAR AO LOCAL CONSTAOU A VERACIDADE DOS FATOS E QUE A VITIMA JA SE ENCONTRAVA EM OBITO, A GU ENTAO ACIONOU O SAMU PARA FAZER A DECLARAÇÃO DO OBITO E POSTERIORMENTE O ACIONAMENTO DA PJC, QUE SE FEZ PRESENTE JUNTAMENTE COM A POLITEC E O IML PARA PERICIA DO LOCAL E RECOLHIMENTO DO CORPO. A TESTEMUNHA, SENHORA VERA LUCIA É EX ESPOSA DO SUSPEITO E DISSE QUE O COMETIMENTO DO CRIME FOI PASSIONAL, HAJA VISTA QUE A VITIMA ERA SEU ATUAL AMASIO, QUE O SUSPEITO CHEGOU EM SUA ANTIGA RESIDENCIA E ENCONTROU SUA EX ESPOSA COM OUTRO HOMEM, NISSO TENTOU CONTRA A VIDA DA TESTEMUNHA QUE CORREU E FOI SOCORRIDA PELA VITIMA, QUE FOI ATINGIDO DUAS FACADAS, QUE CORREU PELO MATAGAL PARA NAO SER ATINGIDA E O SUSPEITO FUGIU TOMANDO RUMO IGNORADO.</t>
  </si>
  <si>
    <t>2018.314017</t>
  </si>
  <si>
    <t>VERA LUCIA DA SILVA ALVES</t>
  </si>
  <si>
    <t xml:space="preserve">NA DATA E HORA ACIMA CITADA FOMOS INFORMADOS VIA CIOSP QUE HAVIA ACONTECIDO UMA OCORRÊNCIA NA REGIÃO DO RECANTO DO LARANJAL E DE QUE TAL OCORRÊNCIA SERIA UM POSSÍVEL HOMICÍDIO.MEDIANTE A INFORMAÇÃO NOS DESLOCAMOS PARA ATENDER TAL SITUAÇÃO, ANTES SOLICITAMOS A POLITEC E O INSTITUTO MEDICO LEGAL (IML) QUE PRONTAMENTE ATENDERAM TAL SOLICITAÇÃO. AO CHEGARMOS NO LOCAL DO FATO A POLICIA MILITAR JA SE FAZIA PRESENTE, QUE DE POSSE DE ALGUMAS INFORMAÇÕES QUE PRONTAMENTE NOS FOI PASSADO. RELATA A POLICIA MILITAR QUE FORAM ACIONADOS PARA TAL OCORRÊNCIA E QUE AO CHEGAREM NO LOCAL DO FATO, ENCONTRARAM A VITIMA CAÍDA NO CHÃO JÁ SEM VIDA E COM DUAS PERFURAÇÕES PELO CORPO, SENDO UMA NO PESCOÇO E OUTRA NO LADO ESQUERDO DO PEITO, PERFURAÇÕES ESTA SUPOSTAMENTE FEITA POR UMA ARMA BRANCA (FACA). SEGUNDO INFORMAÇÕES, O FATO OCORREU POR VOLTA DAS 19:30 E QUE TAL FATO OCORREU DEVIDO A VITIMA ESTA SE RELACIONADO COM EX ESPOSA DO SUSPEITO E QUE NA DATA ACIMA CITADA O SUSPEITO FOI ATE A RESIDENCIA DA EX ESPOSA ONDE SE ENCONTRAVA A VITIMA JUNTAMENTE COM A EX ESPOSA, E QUE NESSA MOMENTO OUVE UM DESENTENDIMENTO E O SUSPEITO DE POSSE DE UMA FACA ATACOU A VITIMA DESFERINDO DOIS GOLPES VINDO A LEVAR A VITIMA A ÓBITO, SEGUNDO INFORMAÇÕES O SUSPEITO TAMBÉM TENTOU CONTRA A VIDA DA SUA EX ESPOSA, POREM A MESMA CONSEGUIU ESCAPAR E CORRER DO SUSPEITO. DESSA FORMA A POLITEC FEZ O PROCEDIMENTO DE EXAME PERICIAL NO LOCAL DO FATO PARA QUE POSSAMOS CHEGAR A UMA CONCLUSÃO DO FATO. APOS ISSO O IML RECOLHEU O CORPO DA VITIMA SER FEITO OS EXAMES DE NECROPSIA. SEGUNDO INFORMAÇÕES O SUSPEITO FORAGIU DO LOCAL EM UM VEICULO FIAT STRADA PRATA. DESSA FORMA CONFECCIONAMOS ESTE BOLETIM DE OCORRÊNCIA PARA POSSÍVEIS PROCEDIMENTOS CABÍVEIS. </t>
  </si>
  <si>
    <t>2018.314103</t>
  </si>
  <si>
    <t>GUSTAVO HENRIQUE DE FREITAS LOPES</t>
  </si>
  <si>
    <t>ESTAVA DE PLANTÃO QUANDO RECEBEMOS UMA INFORMAÇÃO DA GUARNIÇÃO DA POLICIA MILITAR QUE TERCEIROS TERIAM INFORMADO QUE NA MT 100 SENTIDO ALTO ARAGUAIA, HAVIA OCORRIDO UM ACIDENTE DE TRANSITO, AO TOMAR CONHECIMENTO DESLOCAMOS DE IMEDIATO AO LOCAL, O QUAL FICA APROXIMADAMENTE 17 QUILÔMETROS DA CIDADE DE ALTO TAQUARI SENTIDO ALTO ARAGUAIA. AO CHEGAR NO LOCAL CONSTATAMOS QUE NÃO SE TRATAVA DE UM ACIDENTE DE TRANSITO E SIM DE UM HOMICÍDIO. A VITIMA ESTAVA NA POSIÇÃO DECÚBITO VENTRAL E COM 3 CAPSULAS DE MUNIÇÃO DEFLAGRADA DE CALIBRE 12. LOGO APOS O IRMÃO DA VITIMA CHEGOU NO LOCAL E INFORMOU QUE O GUSTAVO TINHA LIGADO ALGUNS MINUTOS ANTES, DIZENDO QUE SUA MOTO TERIA ACABADO A GASOLINA, E PEDIU QUE ALGUÉM LEVASSE O COMBUSTÍVEL E QUE FICARIA ESPERANDO NAS MARGENS DA RODOVIA A MT 100, QUE DIANTE DOS FATOS A AUTORIDADE POLICIAL FOI COMUNICADA E ACIONADA A POLITEC DE ALTO ARAGUAIA PARA FAZER A PERICIA DO LOCAL DE CRIME, A ÁREA FOI DEVIDA DEMENTE PRESERVADA ATÉ A CHEGADA DA PERICIA, QUE APÓS ISSO FOI APREENDIDO ALGUNS PERTENCES QUE ESTAVAM COM A VITIMA E CONFECCIONADO O BOLETIM DE OCORRÊNCIA, QUE JÁ SERA ENTREGUE PARA AUTORIDADE POLICIAL.</t>
  </si>
  <si>
    <t>2018.314277</t>
  </si>
  <si>
    <t>EMIVALDO GABRIEL DA SILVA</t>
  </si>
  <si>
    <t>ESTA EQUIPE FOI ACIONADA POR VOLTA DAS 06:10 MINUTOS PARA ATENDER OCORRENCIA DE HOMICIDIO NA TRAVESSA L, BAIRRO NOVA ESPERANÇA II, EM CUIABÁ. QUE AO CHEGARMOS ATE O LOCAL CONSTATAMOS A VERACIDADE DO FATO, SENDO QUE A VITIMA FOI ENCONTRADA NO TERRENO DA RESIDENCIA DE NUMERO 33, NA REFERIDA TRAVESSA L, CAIDA EM DECUBITO VENTRAL, TRAJANDO BERMUDA JEANS, COM UM UNICO DISPARO DE ARMA DE FOGO NA REGIAO DA CABEÇA. SEGUNDO O IRMAO DA VITIMA, ESTES ESTAVAM NESTA CAPITAL COM MAIS 03 COLEGAS, POIS TRABALHAM NO RAMO DE VENDA E COBRANÇA DE ENXOVAL E FICAM NA CAPITAL APROXIMADAMENTE 10 DIAS E RETORNAM A CADA DOIS MESES. ONTEM POR VOLTA DAS 18:00 HORAS, A VITIMA SAIU EM SEU VEICULO, UM FIAT STRADA, COR BRANCA, SOZINHO. POR VOLTA DAS 22:00 HORAS RECEBEU UM TELEFONEMA DE RONALDO DANDO CONTA DE QUE TERIAM SIDOS ASSALTADOS E QUE OS INDIVIDUOS QUE EFETUARAM O ASSALTO PEDIRAM PARA QUE ELE(RONALDO) E A VITIMA SAISSEM CORRENDO. QUE ROGERIO ENCONTROU RONALDO ESCONDIDO EM UM TERRENO BALDIO E A VITIMA NAO FOI ENCONTRADA NESTE MOMENTO. QUE ENTAO LIGARAM PARA A POLICIA MILITAR E CONSEGUIRAM ENCONTRAR O VEICULO FIAT STRADA ABANDONADA EM UMA RUA QUE DA ACESSO AO BAIRRO JARDIM INDUSTRIARIO, SEM AS CHAVES. QUE ROGERIO INFORMOU QUE O VEICULO TEM SENSOR ANTIFURTO E TEM AUTONOMIA DE 01 MINUTO PARA CORTAR A CORRENTE, AO SER MANUSEADA POR PESSOAS QUE NAO TENHA CONHECIMENTO DO FUNCIONAMENTO DA MESMA, RAZAO ESTA, O MOTIVO DA MESMA TER SIDO ABANDONADA. QUE HOJE POR VOLTA DAS 06:00 HORAS A POLICIA MILITAR ENCONTROU O CORPO DA VITIMA, NO QUINTAL DA RESIDENCIA DA SRA ALLINNE, PROXIMIDADES DA KITNETE ONDE ESTAVAM HOSPEDADOS, SENDO NA RUA G, CONDOMINIO NOVA ESPERANÇA 2, KITNET 06. GPS 021L0610253/8269994. OBS. A ALIANÇA DA VITIMA FOI ENTREGUE NO LOCAL PELA AUTORIDADE POLICIAL AO IRMAO DA VITIMA ROGERIO GABRIEL DA SILVA</t>
  </si>
  <si>
    <t>2018.314437</t>
  </si>
  <si>
    <t>PEDRO BRAN DE OLIVEIRA</t>
  </si>
  <si>
    <t>NOVA CANAA DO NORTE</t>
  </si>
  <si>
    <t>ESSA GUPM FOI SOLICITADO VIA 190 O QUAL FOI INFORMADO QUE TERIA OCORRIDO UM HOMICÍDIO NA PRAÇA CENTRAL DA CIDADE, QUE SITUA NA AVENIDA BRASIL. AO CHEGAR NO LOCAL A GUPM CONSTATOU A VERACIDADE DO FATO COM A VITIMA AO SOLO SEM SEM VIDA, A VITIMA FOI IDENTIFICADO COMO, PEDRO BRAN DE OLIVEIRA (VULGO PEDRAO DA TAPAYUNA). SEGUNDO RELATOS DO SEU FILHO SENHOR MARCIO DO NASCIMENTO VELOSO (TESTEMUNHA DO FATO), SE TRATAVA DE DOIS (02) SUSPEITOS QUE CHEGARAM EM UMA MOTOCICLETA APARENTANDO SER UM (WEBE 100 CC DE COR PRETA), AMBOS DE CAPACETE COM MOLETONS DE COR CINZA, SENDO QUE O GARUPA DESEMBARCOU E EFETUOU SEIS (06) DISPAROS DE ARMA DE FOGO APARENTANDO SER REVOLVER CALIBRE 38, OS DISPAROS TODOS NA REGIÃO DA CABEÇA DA VITIMA. OS SUSPEITOS SAÍRAM SENTIDO AVENIDA SÃO PAULO. ESSA GUMPM REALIZOU BUSCA NAS PROXIMIDADES CONTUDO ATÉ O MOMENTO SEM EXITO.</t>
  </si>
  <si>
    <t>2018.314659</t>
  </si>
  <si>
    <t>EDMILSON JOSE DA SILVA</t>
  </si>
  <si>
    <t>ALTO DA GLÓRIA</t>
  </si>
  <si>
    <t>RECEBEMOS LIGAÇAO VIA 197 INFORMANDO QUE HAVIA ACONTECIDO UM ENFORCAMENTO DE UM DOS DETENTOS NO PRESIDIO FERRUGEM; QUE LIGAMOS PARA A POLITEC E PARA O IML INFORMANDO O FATO; QUE DESLOCARAM PARA O PRESIDIO OS INVESTIGADORES OZIAS F. SOUZA E IPC JOSE ARAUJO JUNIOR E CHEGANDO NO LOCAL FOMOS INFORMADO QUE O FATO OCORREU NO RAIO LARANJA CELA 01 CÚBICO 02 E HAVIAM 20 PRESOS NO CÚBICO 02; QUE A VITIMA ESTAVA ENFORCADA DEPENDURADA NO BANHEIRO DA CELA E FOI USADO UMA TEREZA FEITA COM PEDAÇOS DE LENÇÓIS DE CAMA; QUE NA VITIMA HAVIA ESCORIAÇÕES NO PESCOÇO E NAS MÃOS PROVAVELMENTE POR ENTRAR EM LUTA CORPORAL COM OS AGRESSORES; QUE SEGUNDO OS AGENTES PENITENCIÁRIO A VITIMA VEIO TRANSFERIDO NO DIA 01/09/2018 JUNTAMENTE COM MAIS 7 DETENTOS DE NOVA MOTUM POIS ESTAVAM PLANEJANDO FUGA DA PENITENCIARIA DE NOVA MUTUM; QUE REGISTRA PARA PROVIDENCIAS.</t>
  </si>
  <si>
    <t>ADEMILSON DE SIQUEIRA</t>
  </si>
  <si>
    <t>MORADA DO OURO</t>
  </si>
  <si>
    <t>2018.315762</t>
  </si>
  <si>
    <t>ALCIONE RICARDO</t>
  </si>
  <si>
    <t>LIBERDADE</t>
  </si>
  <si>
    <t>ESTA GUPM FOI INFORMADA VIA 190 DE QUE HAVIA OCORRIDO UM HOMICÍDIO NA RUA BANDEIRANTES, NO BAIRRO LIBERDADE. DE IMEDIATO SE FEZ PRESENTE NO LOCAL, COMPROVANDO A VERACIDADE DA SOLICITAÇÃO. TENTAMOS OBTER INFORMAÇÕES SOBRE O FATO E DADOS SOBRE O POSSÍVEL SUSPEITO. A TESTEMUNHA NOS INFORMOU QUE A VÍTIMA SAIA PRA TRABALHAR QUANDO FOI ALVEJADA E AS INFORMAÇÕES SOBRE O SUSPEITO ERAM VAGAS, A TESTEMUNHA (CONVIVENTE DA VÍTIMA) NOS INFORMOU APENAS QUE HAVIA SIDO UM HOMEM DE ESTATURA MÉDIA, COR PARDA E "MEIO GORDINHO" EM UMA MOTOCICLETA FAN 160 DE COR PRETA. DE IMEDIATO AS INFORMAÇÕES FORAM REPASSADAS NA TENTATIVA DE LOCALIZAR O SUSPEITO, BEM COMO FORA REALIZADO O ISOLAMENTO DO LOCAL E INFORMADA A POLICIA CIVIL LOCAL (IPC CASTRO), QUE ENTROU EM CONTATO COM A POLITEC (PERITO RUBENS PEREIRA), AMBOS SE FIZERAM PRESENTES NO LOCAL POR VOLTA DAS 07H50MIN, ONDE O PERITO REALIZOU OPS PROCEDIMENTOS NECESSÁRIOS, INCLUSIVE REALIZANDO A APREENSÃO PARA PERÍCIA DO APARELHO CELULAR DA VÍTIMA, COLOCANDO-O EM UM ENVELOPE E LACRANDO, ENVELOPE DE Nº C29219, QUE FOI ENTREGUE AO IPC CASTRO. O PERITO CONSTATOU QUE A VÍTIMA FOI ALVEJADA A PRINCÍPIO POR 4 (QUATRO) DISPAROS, SENDO ATINGIDO NAS SEGUINTES REGIÕES: PESCOÇO LADO DIREITO, PEITO LADO ESQUERDO, BRAÇO ESQUERDO E COSTAS. POSTERIORMENTE O CORPO FOI LIBERADO PELO PERITO À FUNERÁRIA DE PLANTÃO. AINDA NO LOCAL FORAM COLHIDOS OS DADOS NECESSÁRIOS PARA A CONFECÇÃO DO PRESENTE BOPM.</t>
  </si>
  <si>
    <t>2018.317968</t>
  </si>
  <si>
    <t>GENESIO BUENO DE ALMEIDA</t>
  </si>
  <si>
    <t>QUE ESTA EQUIPE DE PLANTÃO FOI ACIONADA ÀS 05:45 HORAS, PARA ATENDER UMA OCORRÊNCIA DE HOMICÍDIO NA REGIÃO DO SÃO GONÇALO 2, MUNICÍPIO DE NOSSA SENHORA DE LIVRAMENTO. QUE NA BASE DA PM DE NOSSA SENHORA DO LIVRAMENTO ENCONTRAMOS ALÉM DO IML E POLITEC, O SR. LUCAS MATHEUS TIBRES MENDES, FONE 992096624 (IRMÃO DO SUSPEITO); QUE LUCAS FICOU NA BASE PARA NOS ACOMPANHAR ATÉ O LOCAL, UMA VEZ QUE É LONGE E DE DIFÍCIL ACESSO. LUCAS NOS INFORMOU QUE MORA EM VÁRZEA GRANDE, E QUE SEU PAI HAVIA RECEBIDO UM TELEFONEMA DO PRESIDENTE DA COMUNIDADE SÃO GONÇALO II, SR. JOÃO MOISÉS BISPO, FONE 999540209/ 992530562, ONDE INFORMAVA QUE SEU IRMÃO IGOR HAVIA COMETIDO UM CRIME DE HOMICÍDIO NA REGIÃO, PEDINDO PARA ELE/GENITOR RETORNAR PARA LÁ. LUCAS NOS INFORMOU QUE SEU PAI VILSON RODRIGUES MENDES E SEU IRMÃO IGOR MORAM NA COMUNIDADE, E QUE SEU PAI HAVIA SE DESLOCADO PARA CIDADE DE VÁRZEA GRANDE APENAS PARA VOTAR. QUE AO CHEGARMOS NO LOCAL, ENCONTRAMOS A SR. ANITA AUGUSTA DE ALMEIDA, FONE 98083990, O SR. VILSON E O PRESIDENTE SR JOÃO MOISES. DONA ANITA NOS RELATOU QUE POR VOLTA DAS 03 HORAS DA MADRUGADA O SUSPEITO IGOR RENAN FOI ATÉ A SUA CASA PEDIR PARA USAR SEU TELEFONE, QUE PRECISAVA CHAMAR UM TÁXI, POIS PRECISAVA LEVAR UNS DOCUMENTOS PARA CIDADE. QUE ELA ACHOU ESTRANHO POR CAUSA DO HORÁRIO, MAS PERMITIU. QUE IGOR LIGOU PARA TAXISTA JORGE, FONE 996102990 E EM SEGUIDA FOI EMBORA. QUE AO AMANHECER, NÃO SOUBE DIZER O HORÁRIO, APARECEU EM SUA CASA O SR ALZIRO MARCIANO DE ALMEIDA, RELATANDO QUE HAVIA ACONTECIDO UMA TRAGÉDIA. QUE O IGOR HAVIA MATADO A VÍTIMA GENESIO E AINDA, HAVIA OBRIGADO ELE A CARREGAR O CORPO PARA A MATA. QUE DIANTE DISSO, ELA LIGOU PARA O PAI DE IGOR, E COMO NÃO TEVE ÊXITO, LIGOU PARA O PRESIDENTE DA REGIÃO. QUE ALZIRO APÓS RELATAR TAIS FATOS PRA ELA, DISSE QUE IRIA PARA CASA DORMIR, POIS ATÉ AQUELE MOMENTO ELE ESTAVA ESCONDIDO NA MATA POR MEDO DE IGOR. DIANTE DESSAS INFORMAÇÕES, DESLOCAMOS ATÉ A CASA DE ALZIRO, NA COMPANHIA DE DONA ANITA. AO CHEGARMOS LÁ, ENCONTRAMOS OS PARENTES DE ALZIRO, QUE NOS INFORMOU QUE ELE ESTAVA DORMINDO; AO CHEGAR NA ÁREA DA RESIDENCIA, PERCEBEMOS QUE ALZIRO AINDA ESTAVA SOB FORTE EFEITO DE BEBIDAS ALCOÓLICAS, E MESMO ASSIM, NOS RELATOU O QUE DONA ANITA HAVIA NOS INFORMADO. QUE PEDIMOS PARA ELE COLOCAR UMA CAMISETA E CHINELO POIS TERIA QUE NOS MOSTRAR O LOCAL ONDE O CORPO FOI DEIXADO. E ELE RESPONDEU "SERÁ QUE EU LEMBRO?". EXPLICAMOS QUE ELE TERIA QUE NOS AJUDAR A ENCONTRAR E PRESTAR ESCLARECIMENTOS NESTA ESPECIALIZADA. QUE RETORNAMOS PARA O LOCAL DE OCORRÊNCIA, E LÁ ENCONTRAMOS O CORPO EM UMA MATA LOCALIZADA EM FRENTE DA CASA DO SR FLAVIANO E DE DONA ANITA. QUE PERCORREMOS UM TRILHEIRO ATÉ CHEGAR EM UM ESPAÇO ABERTO, SEM ARVORES, ONDE ENCONTRAMOS O CORPO CARBONIZADO, EM DECÚBITO DORSAL. QUE ALZIRO ALEGA QUE APENAS PRESENCIOU O CRIME E AJUDOU A DESCER COM O CORPO EM UM CARRINHO DE MÃO, E QUE NÃO SABE EM QUE MOMENTO IGOR RETORNOU PARA COLOCAR FOGO NO CORPO. QUE IGOR ACERTOU O PESCOÇO DA VÍTIMA ENQUANTO ESTA ESTAVA SENTADA EM UMA CADEIRA, ACERTANDO MAIS DOIS GOLPES NA REGIÃO DA BARRIGA E NA SEQUENCIA O AMEAÇOU, DIZENDO QUE SE NÃO AJUDASSE A CARREGAR O CORPO, ELE TAMBÉM IRIA MORRER. QUE ALZIRO RELATA AINDA QUE NO MOMENTO DO CRIME ESTAVA APENAS ELE, IGOR, A VÍTIMA GENESIO E QUE FLAVIANO (DONO DA CASA) ESTARIA DORMINDO. QUE APÓS FINALIZAR OS TRABALHOS DE PERÍCIA, DESLOCAMOS ATÉ A CASA DO SUSPEITO IGOR, QUE FICA BEM PRÓXIMO AO LOCAL ONDE ESTAVA O CORPO, COM O INTUITO DE ENCONTRAR ALGO QUE CONTRIBUÍSSE COM O CRIME EM TELA, MAS LÁ NADA FOI LOCALIZADO. NA RESIDENCIA DO SR FLAVIANO (PRÓXIMO DA CASA DE DONA ANITA), ONDE OCORREU OS FATOS, ENCONTRAMOS A CASA FECHADA, E COM LOCAL ALTERADO. POIS ENCONTRAMOS VESTÍGIOS DE SANGUE EM UMA CADEIRA DE MADEIRA E O CHÃO QUE É DE TERRA ESTAVA REMEXIDO E MAIS ESCURO, APARENTANDO TER JOGADO ÁGUA, ALEM DE DUAS CAMISETAS COM SANGUE, QUE A PERITA RECOLHEU. QUE PERGUNTAMOS ONDE ESTARIA FLAVIANO DA SILVA, MAS NINGUÉM SOUBE INFORMAR SEU PARADEIRO. ESTA OCORRENCIA ENCERROU AS 15:11 HORAS.</t>
  </si>
  <si>
    <t>2018.317667</t>
  </si>
  <si>
    <t>JOSSELINO GONÇALVES</t>
  </si>
  <si>
    <t>NARRA O COMUNICANTE, 'FRANCISCO SABINO FILHO', QUE JÁ VINHA TENDO PROBLEMAS COM A VÍTIMA JOSSELINO GONÇALVES A ALGUNS DIAS, A VÍTIMA DIZIA QUE IRIA INVADIR A PROPRIEDADE DO COMUNICANTE, NO DIA 04/10/2018 VÍTIMA CHEGOU A CORTAR A CERCA DA PROPRIEDADE DO COMUNICANTE, CONFORME REGISTRADO NO BOPJC 2018.310776 E TAMBÉM AMEAÇOU O COMUNICANTE, DIZENDO PARA SUA FUNCIONÁRIO, VULGO 'PEBINHA, ERA PRA TIRAR O GADO DO LOCAL. NA DATA DO FATO EM QUESTÃO 10/10/2018 O COMUNICANTE, ESTAVA EM SUA PROPRIEDADE E FOI VER O SERVIÇO DE UM FUNCIONÁRIO QUE ESTAVA ROÇANDO, QUANDO SE DEPAROU COM A VÍTIMA JOSSELINO E UM PARCEIRO CORTANDO A CERCA DE SUA PROPRIEDADE, A VÍTIMA AO VISUALIZAR O COMUNICANTE DESLOCOU-SE ATÉ O CARRO, UMA BELINA E PUXOU UM SACO DE DENTRO, O COMUNICANTE TEMENDO POR SUA VIDA, DE SEU FILHO 'GABRIEL ANTONIO OLIVEIRA SABINO' E SEU FUNCIONÁRIO VULGO 'PEBINHA', ATIROU CONTRA A VÍTIMA E SEU PARCEIRO. O COMUNICANTE SÃO SABE DIZER QUANTOS DISPAROS FORAM EFETUADOS, SEGUNDO O COMUNICANTE A VÍTIMA JOSSELINO DEU A VOLTA NO CARRO E CAIU, A OUTRA VÍTIMA SAIU CORRENDO PELO PASTO, TOMANDO RUMO IGNORADO PELO COMUNICANTE. O COMUNICANTE AFIRMA QUE NÃO CHEGOU PROXIMO A VÍTIMA APÓS OS DISPAROS. O COMUNICANTE RETORNOU A SEDE E ENTROU EM CONTATO COM SEU ADVOGADO DR. PEDRO HENRIQUE. POR VOLTA DAS 14H30MIN O COMUNICANTE APRESENTOU-SE NA DELEGACIA PARA COMUNICAR O FATO. O COMUNICANTE DEIXOU AS ARMAS DO CRIME, UM REVOLVER CAL. .32 E UMA ESPINGARDA CAL. .36, NA PROPRIEDADE TENDO AUTORIZADO RECOLHIMENTO DESTAS PELA POLICIA CÍVIL. OS RELATOS ACIMA CITADOS SÃO DE INTEIRA RESPONSABILIDADE DO COMUNICANTE.</t>
  </si>
  <si>
    <t>N.I. 44</t>
  </si>
  <si>
    <t>2018.319637</t>
  </si>
  <si>
    <t>ERIVELTON TENHARIN</t>
  </si>
  <si>
    <t>NO DIA 10 DE OUTUBRO DE 2018 POR VOLTA DAS 22H00MIN O CENTRO DE TRIAGEM (COPOM) RECEBEU UMA LIGAÇÃO INFORMANDO QUE ESTARIA ACONTECENDO UMA TROCA DE TIROS NA BASE DA FUNAI ENVOLVENDO OS SERVIDORES DE LÁ E ÍNDIOS, E QUE HAVIA UM PESSOA EM ÓBITO E TAMBÉM HAVIA FUNCIONÁRIOS DA FUNAI DESAPARECIDO NA MATA. A GUARNIÇÃO DE SERVIÇO DE COLNIZA E UMA GUARNIÇÃO DA FORÇA TÁTICA DESLOCARAM ATÉ O LOCAL, QUE FICA À APROXIMADAMENTE 110 KM DA CIDADE DE COLNIZA E APROXIMADAMENTE 42 KM DO DISTRITO DO GUARIBA, PARA VERIFICAR A SITUAÇÃO E AJUDAR AQUELAS PESSOAS. CHEGANDO NO LOCAL JÁ NOS DEPARAMOS COM O CADEADO DA PORTEIRA DA BASE ESTOURADO E MAIS A FRENTE A APROXIMADAMENTE 300 METROS HAVIA UMA PESSOA CAÍDA NA ESTRADA QUE DA ACESSO AO BARRACO, JÁ EM ÓBITO. QUANDO APROXIMAMOS DA BASE FOMOS RECEBIDOS PELA EQUIPE DA FUNAI QUE ALI SE ENCONTRAVAM ASSUSTADOS A NOSSA ESPERA. O SENHOR JAIR, CHEFE DO LOCAL, RELATOU QUE ELE E SUA EQUIPE JÁ VINHAM SOFRENDO AMEAÇAS A ALGUM TEMPO POR CAUSA DA RESERVA INDÍGENA QUE ELES CUIDAM E QUE NO DIA ANTERIOR, DIA 10 DE OUTUBRO DE 2018, ESTAVAM ELE E SUA EQUIPE ASSISTINDO UM JOGO NA TELEVISÃO POR VOLTA DAS 21H30MIN, QUANDO OUVIU ALGUNS BARULHOS, CACHORRO ACUANDO NA ÁREA EXTERNA, QUE AO SAIR JUNTAMENTE COM O RESTANTE DO PESSOAL, PERCEBEU À APROXIMAÇÃO DE UMA MOTOCICLETA E DOIS CARRO QUE JÁ CHEGARAM ATIRANDO, QUE PARA CESSAR AQUELA AGRESSÃO INJUSTA SUA EQUIPE REVIDOU TAMBÉM COM DISPAROS DE ARMAS DE FOGO, FAZENDO OS AGRESSORES RECUAREM E SE EVADIREM ,PORÉM APÓS O CONFRONTO TERMINAR, PERCEBERAM QUE HAVIA UM ÍNDIO CAÍDO NAS PROXIMIDADES DO BARRACO, NO MEIO DA ESTRADA, E QUE UM DE SEUS SERVIDORES TERIA SUMIDO EM MEIO A MATA. DURANTE A PRONTIDÃO DAS GUARNIÇÕES POLICIAIS PARA PROTEGER O LOCAL, PARA QUE NÃO SE ALTERASSE O LOCAL DOS FATOS ,PERCEBEMOS A APROXIMAÇÃO DE UM HOMEM , QUE EM SEGUIDA SE IDENTIFICOU COM FUNCIONÁRIO DO LOCAL QUE POSTERIORI FOI INFORMADO PELO SENHOR JAIR DE QUE SERIA SEU FUNCIONÁRIO QUE ESTAVA DESAPARECIDO NO MATO. AINDA DURANTE A PRONTIDÃO DAS GUARNIÇÕES PELA MADRUGADA , POR VOLTA DAS 02H20MIN AVISTAMOS UMA LANTERNA NA ESTRADA, NO QUAL GRITAVA E SE APROXIMAVA AO MESMO TEMPO, QUE AO CHEGAR MAIS PRÓXIMO, VERIFICOU-SE DE QUE ERA UMA MULHER, APÓS SER ABORDADA SE IDENTIFICOU COMO ESPOSA DE UM DOS ENVOLVIDOS NA INVASÃO, QUE RELATOU QUE TERIA VINDO DO DISTRITO DO GUARIBA DE AMBULÂNCIA, POIS HAVIA RECEBIDO INFORMAÇÃO DE QUE SEU MARIDO ESTARIA NO MEIO DOS ENVOLVIDOS NAQUELA INVASÃO. A GUARNIÇÃO DE FORÇA TÁTICA DESLOCOU PARA O GUARIBA NO INTUITO DE ENCONTRAR MAIS PESSOAS FERIDAS E TAMBÉM OS ÍNDIOS ENVOLVIDOS QUE ESTAVAM NO FATO, PORÉM SOMENTE FORAM INFORMADOS DE QUE HAVIA UM ÍNDIO FERIDO NO ABDÔMEN E QUE ESTE TERIA SIDO ENCAMINHADO PARA COLNIZA. TAMBÉM CHEGOU DE MADRUGADA NA BASE DA FUNAI TRÊS EQUIPES DO IBAMA PARA DAR APOIO. AS GUARNIÇÕES NO LOCAL ENTRARAM EM CONTATO COM UMA GUARNIÇÃO DE SERVIÇO DE COLNIZA PARA QUE ESTES ENTRASSEM EM CONTATO COM ALGUM ÓRGÃO COMPETENTE COMO POLICIA FEDERAL E FORÇA NACIONAL.ESTA GUARNIÇÃO DE COLNIZA ASSIM O FEZ, ENTROU EM CONTATO COM A POLITEC DE JUINA ,PORÉM ESTA RELATOU QUE NÃO ERA ATRIBUIÇÃO DELES,EM SEGUIDA ENTRARAM EM CONTATO COM O DELEGADO DA POLICIA FEDERAL DE SINOP NO QUAL PEDIU VARIAS INFORMAÇÕES SOBRE O OCORRIDO E DEPOIS INFORMOU QUE UMA GUARNIÇÃO DA POLICIA FEDERAL DE CUIABÁ IRIA PARA O LOCAL DO FATO.POR VOLTA DAS 17H00MIN A GUARNIÇÃO DA PF CHEGOU DE AVIÃO ATÉ COLNIZA,EM SEGUIDA UMA EQUIPE DA POLICIA MILITAR E UMA DA POLICIA CIVIL OS TROUXERAM ATÉ A BASE DA FUNAI ,CHEGANDO POR VOLTA DAS 20H00MIN. OS AGENTES DA POLICIA FEDERAL, SENHOR DANILO FREIRE AMORIM ,SENHOR GLAUCIO LUIZ SOUTO RIBEIRO E SENHOR CELSO RICARDO ALVES RIBEIRO, APÓS ESTAR A PAR DO OCORRIDO ORIENTOU A EQUIPE DA POLICIA MILITAR A FAZER FAZER O BOLETIM DE OCORRÊNCIA. QUE O BOLETIM DE OCORRÊNCIA FOI CONFECCIONADO SENDO ENTREGUE UMA VIA PARA OS POLICIAIS FEDERAIS, BEM COMO OS ARMAMENTOS APREENDIDOS.</t>
  </si>
  <si>
    <t>2018.318600/2018.318582/2018.318489</t>
  </si>
  <si>
    <t>N.I. 45</t>
  </si>
  <si>
    <t>FOI IRRADIADO PELO CIOSP UM ROUBO A RESIDENCIA EM ANDAMENTO, ONDE UMA DAS VITIMAS AVISOU PARA O NAMORADO SOBRE O ROUBO E ESTE POR SUA VEZ ACIONOU O CIOSP. A GU DO 3º SGT PM REGINALDO DESLOCOU PARA O LOCAL NA RUA 29 DE MAIO, Nº 73, BAIRRO AREÃO E VERIFICOU A VERACIDADE DOS FATOS E SOLICITOU APOIO, EM SEGUIDA CHEGOU A GU DO CB PM EDERSON QUE AUXILIOU NO CERCO ENQUANTO AS DEMAIS VIATURAS DESLOCAVAM EM APOIO. QUE EM DADO MOMENTO OS CRIMINOSOS TIVERAM DIFICULDADE EM SAIR DA RESIDENCIA COM CARRO ROUBADO (BATENDO EM OUTROS CARROS ESTACIONADOS NA GARAGEM), MAS CONSEGUIRAM SAIR DA CASA, MOMENTO EM QUE O SUSPEITO QUE ESTAVA NO BANCO DO PASSAGEIRO AO VER OS POLICIAIS APONTOU A ARMA NA DIREÇÃO DESTES, QUE POR SUA VEZ REVIDARAM A INJUSTA AGRESSÃO EFETUANDO DISPAROS CONTRA O VEICULO. OS CRIMINOSOS EMPREENDERAM FUGA ALCANÇANDO A AV. MIGUEL SUTIL E DANDO DE FRENTE COM A GU DO 3º SGT PM JOSINO, ONDE NOVAMENTE OS CRIMINOSOS LEVARAM A ARMA EM DIREÇÃO DA GU PM, QUE REVIDARAM EFETUANDO DISPAROS E CONTINUARAM O ACOMPANHAMENTO. A GU DO CB NEIMAR JOSE, QUE VINHA EM SENTIDO OPOSTO PELA AVENIDA FECHOU O CONTORNO DESTA E OS SUSPEITOS TENTARAM JOGAR O VEICULO CONTRA A VIATURA, NOVAMENTE FORAM EFETUADOS DISPAROS PARA DISSUADIR OS CRIMINOSOS, QUE CONTINUARAM EM FUGA, SUBINDO EM UMA RUA VICINAL DA AVENIDA E QUE EM DADO MOMENTO A RUA FICOU MUITO ESTREITA E DO OUTRO LADO ERA UM BARRANCO BEM ALTO, OS SUSPEITOS PARARAM E DESEMBARCARAM, O SUSPEITO POSTERIORMENTE IDENTIFICADO APENAS PELA ALCUNHA DE "OVERDOSE" DESCEU COM A ARMA EM PUNHO E APONTOU PARA OS POLICIAIS QUE ESTAVAM LOGO ATRAS, QUE TAMBÉM ESTAVAM DESEMBARCANDO, OCASIÃO EM QUE AS VIATURAS QUE ESTAVAM NO LOCAL EFETUARAM DISPAROS PARA CESSAR A AGRESSÃO, O SUSPEITO ENTÃO PASSOU POR BAIXO DA CAMINHONETE AFIM DE ALCANÇAR O BARRANCO E FUGIR, POREM POR TER SIDO ALVEJADO CAIU EM UM PEQUENO VÃO, ENTRE UM TRAILER DE LANCHES E A PAREDE DE CONTENÇÃO DO BARRANCO, NÃO SENDO VISUALIZADO PELOS POLICIAIS NESTE MOMENTO. QUE O OUTRO SUSPEITO, RENAN, FORAGIU A PÉ, E DIVERSOS POLICIAIS QUE ESTAVAM NA AÇÃO INICIARAM O ACOMPANHAMENTO A PÉ, OUTROS VOLTARAM PARA PEGAR AS VIATURAS E FAZER O CERCO. APÓS ALGUNS INSTANTES, O SUSPEITO RENAN FOI LOCALIZADO ESCONDIDO EM BAIXO DE UMA ESCADARIA ENTRE O BANCO DO BRASIL E A PEIXARIA OKADA, SENDO ALGEMADO E DETIDO. CONCOMITANTEMENTE ALGUNS POLICIAIS PERMANECERAM PELO LOCAL DA TROCA DE TIROS REALIZANDO A VISTORIA DO LOCAL E DO VEICULO ROUBADO QUANDO EM DADO MOMENTO ESTE OFICIAL LOCALIZOU O VULGO "OVERDOSE" CAÍDO NO LOCAL ACIMA MENCIONADO, DE LADO COM AS COSTAS ESCORADA NA PAREDE, TENTANDO SE MOVER E GEMENDO, A ARMA DE FOGO, UM REVOLVER CAL. 38 DE NUMERAÇÃO IJ-224078, ESTAVA AO SOLO DO LADO DO SEU CORPO NA LINHA DA CINTURA, ENQUANTO ESTE OFICIAL VERBALIZAVA COM O MESMO ESTE VEIO A LEVAR A MÃO NA ARMA NA TENTATIVA DE PEGA-LA, OCASIÃO EM QUE ESTE OFICIAL FEZ MAIS UM DISPARO CONTRA O MESMO AFIM DE CESSAR A INJUSTA AGRESSÃO. FATO QUE CESSOU A AÇÃO DO CRIMINOSO E NA SEQUENCIA ESTE OFICIAL RECOLHEU A ARMA DO SUSPEITO QUE ENCONTRAVA-SE COM 03 (TRES) MUNIÇÕES INTACTAS SOMENTE. CONTUDO AO RECOLHER A ARMA ESTA ESTAVA COM TAMBOR E CANO QUENTE, APARENTANDO TER SIDO DISPARADO. QUE NA SEQUENCIA FOI ACIONADO O SAMU PARA PRESTAR ATENDIMENTO AO INFRATOR, HOUVE MUITA DEMORA, MAS SE FIZERAM PRESENTES E ATESTARAM O ÓBITO, SENDO POSTERIORMENTE ACIONADO A POLITEC QUE TAMBÉM SE FEZ PRESENTE NO LOCAL, MAS ANTES DELES A EQUIPE DA DHPP COMANDADA PELO DR. DELEGADO FREDERICO TAMBÉM TOMARAM PROVIDENCIAS DE POLICIA JUDICIARIA. APOS O FATO A MATERIALIDADE FOI APRESENTADA NA CENTRAL DE FLAGRANTES, A OCORRÊNCIA DO HOMICÍDIO FOI ENCAMINHADA AO CAPITÃO FREITAS PARA PROVIDÊNCIAS DE PJM.</t>
  </si>
  <si>
    <t>2018.319198/2018.318706</t>
  </si>
  <si>
    <t>FRANCIONETE MARIA DA SILVA</t>
  </si>
  <si>
    <t>AS GUARNIÇÕES PM DESLOCARAM ATE O BAIRRO PLANALTO IPIRANGA PARA ATENDER UMA OCORRENCIA A PRINCIPIO DEIA DE FURTO A CELULAR. FINALIZADA A SITUAÇÃO, A GU PM DESLOCAVA EM PATRULHAMENTO PELO BAIRRO, MOMENTO EM QUE FOI ALERTADO POR POPULARES DE QUE O VULGO "MARROM" SERIA AUTOR DE HOMICIDIO CONTRA SUA ESPOSA, CONFORME RELATADO EM BOLETIM DE OCORRÊNCIA - Nº: 2018.316590; QUE O SUSPEITO AVISTOU A VTR E SAIU CORRENDO EM DIREÇÃO OPOSTA TRAJANDO CAMISA VERMELHA. DE POSSE DE INFORMES, A GU PM DESLOCOU EM RONDAS E VEIO A LOCALIZAR ESTE SUSPEITO, ONDE EM PRIMEIRO MOMENTO NEGOU SUA IDENTIFICAÇÃO, POREM, EM SEGUIDA CONFIRMOU SER O JOELSON, AUTOR DO HOMICIDIO. AINDA EM CHECAGEM CONSTARAM HAVER VARIOS ANTECEDENTES CRIMINAIS CONTRA O SUSPEITO, E EM DESLOCAMENTO ATE SUA RESIDENCIA, FORAM ENCONTRADAS 02 MUNIÇÕES CAL.38. EM SEGUIDA DESLOCAMOS ATE O PSMVG PARA COLHER MAIORES DADOS SOBRE A VITIMA BEM COMO RECEITUARIO E REQUISIÇÃO DE PERICIA EM NOME DA VITIMA. DIANTE DISTO O SUSPEITO FOI ALGEMADO POR RECEIO DE FUGA E APRESENTADO NESTA DHPP SEM LESOES CORPORAIS PARA PROVIDENCIAS QUE O CASO REQUER./ OBS.: SEGUNDO INFORMES, A MORTE DA VITIMA FOI CONSTATADA DEVIDO A HEMORRAGIA NO TRONCO-ENCEFALICO. / OBS.: O SR CLEMENCIO, DONO DA KITNET ONDE O SUSPEITO MORA, AVISTOU ONTEM NO INICIO DA NOITE O CASAL VITIMA E SUSPEITO EM DISCUSSÃO, MOMENTOS ANTES DO HOMICIDIO.</t>
  </si>
  <si>
    <t>2018.319426</t>
  </si>
  <si>
    <t>HUNALDO PINHEIRO LIMA</t>
  </si>
  <si>
    <t>CAMPING CLUB</t>
  </si>
  <si>
    <t>ESTA EQUIPE, POLICIAL FOI ACIONADA PELA GUARNIÇÃO DO CORPO DE BOMBEIROS, O QUAL INFORMOU QUE NO BAIRRO CAMPING CLUB, TERIA OCORRIDO UM HOMICÍDIO. DE IMEDIATO FOI ACIONADA A POLITEC E IML, QUE SE FIZERAM PRESENTES NO LOCAL. AO CHEGAR NO LOCAL A POLICIA MILITAR JÁ ESTAVA FAZENDO O ISOLAMENTO DA ÁREA. A EQUIPE AVISTOU O CORPO DA VITIMA CAÍDO NA RUA EM FRENTE A CASA DE N°555A, E EM ANALISE SUPERFICIAL E VISUAL FEITA PELO PERITO APARENTEMENTE A VITIMA FOI ALVEJADA COM 5 DISPAROS DE ARMA DE FOGO, NA SABENDO PRECISAR O CALIBRE DA ARMA. NO LOCAL NÃO HAVIA NENHUMA TESTEMUNHA QUE PUDESSE FORNECER MAIORES INFORMAÇÕES DO OCORRIDO. JUNTO AO CORPO FORAM ENCONTRADOS; DUAS CARTEIRAS CONTENDO DOCUMENTOS PESSOAIS DA VITIMA E DE TERCEIROS, UM APARELHO DE RADIO (HT), E NA MÃO DO VITIMA FOI ENCONTRADO UM APARELHO CELULAR.</t>
  </si>
  <si>
    <t>2018.319471</t>
  </si>
  <si>
    <t>LEANDRO AGUIAR BISPO</t>
  </si>
  <si>
    <t>JARDIM PETROPOLIS</t>
  </si>
  <si>
    <t>ACIONADOS VIA CIOSP PARA OCORRÊNCIA DE LIBERAÇÃO DE CADÁVER NA UPA VERDÃO, DE IMEDIATO ESTA EQUIPE DE PLANTÃO SE DESLOCOU ATÉ A REFERIDA UPA ONDE FICOU CONSTATADO O ÓBITO, CONFORME BOLETIM DE ATENDIMENTO DA UPA, A VÍTIMA JÁ CHEGOU SEM VIDA TRAZIDA PELA VIATURA DA POLICIA MILITAR E CONFORME RELATO DOS POLICIAIS MILITARES NO LOCAL, A VÍTIMA ESTARIA MUITO ALTERADA APARENTANDO ESTAR SOB EFEITO DE DROGAS E FOI ENQUADRADA PELOS CRIMES DE DESOBEDIÊNCIA, DESACATO, PERTURBAÇÃO E RESISTÊNCIA, PARA CONTÊ-LO FOI NECESSÁRIO USO DA FORÇA PROGRESSIVA E ARMA DE ENERGIA CONDUZIDA (SPARK), DISSERAM AINDA QUE A OCORRÊNCIA SE DEU NA FARMÁCIA DROGASIL NA AV. FERNANDO CORREA DA COSTA NO JARDIM PETRÓPOLIS.</t>
  </si>
  <si>
    <t>2018319592/2018319588</t>
  </si>
  <si>
    <t>ALEMÃO</t>
  </si>
  <si>
    <t>ALVORADA</t>
  </si>
  <si>
    <t>ESTA EQUIPE FOI ACIONADA PARA ATENDER UMA OCORRÊNCIA DE HOMICÍDIO, EMBAIXO DO VIADUTO DA RODOVIÁRIA, NA AVENIDA MIGUEL SUTIL , NESTA CAPITAL. NÃO FOI POSSÍVEL IDENTIFICAR A VÍTIMA, CONHECIDA APENAS PELO APELIDO DE "ALEMÃO", MORADOR DE RUA E USUÁRIO DE DROGA. A VÍTIMA FOI ENCONTRADA AO LADO DO BARRACO EM QUE RESIDE, EM DECÚBITO DORSAL, ATINGIDA SEGUNDO A PERÍCIA, POR DISPAROS DE ARMA DE FOGO, NA REGIÃO DO TÓRAX, COXA ESQUERDA E PESCOÇO E PERFURAÇÃO POR ARMA BRANCA NA REGIÃO ESCAPULAR ESQUERDA. DE ACORDO COM OS DEMAIS USUÁRIOS DA REGIÃO, ESTES AFIRMAM NÃO ESTAREM PRESENTES NO MOMENTO DO FATO, MAS RELATAM QUE A VÍTIMA FAZIA FURTOS E ROUBOS NA REGIÃO. CONVERSAMOS NO LOCAL COM DANIEL SOARES, MORADOR DO BAIRRO ALVORADA E ELE NOS DISSE QUE "ALEMÃO" ERA UMA PESSOA MUITO RUIM, NARRANDO QUE CERCA DE 3 MESES ATRÁS, UMA PESSOA DE NOME MÁRIO QUE SERIA CASEIRO DE UMA FAZENDA, VEIO FAZER DA FAZENDO E FOI ATÉ O LOCAL PARA FAZER USO DE DROGA COM ALEMÃO E QUE ESTAVA COM DINHEIRO E QUE "ALEMÃO" O TERIA GOLPEADO COM UMA BARRA DE FERRO E ROUBADO O DINHEIRO E QUE APÓS ESTE FATO MÁRIO O TERIA AMEAÇADO DE MORTE. OUTRA VERTENTE NO LOCAL FOI QUE O COMANDO VERMELHO HAVIA DADO ORDENS PARA NÃO EFETUAREM ROUBOS NA REGIÃO E QUE "ALEMÃO" PRATICAVA ROUBOS. GPS: -15,58249, -5609094.</t>
  </si>
  <si>
    <t>2018.319641</t>
  </si>
  <si>
    <t>N.I. 46</t>
  </si>
  <si>
    <t>O PLANTONISTA DESTA UNIDADE POLICIAL FOI ACIONADO PELA POLICIA MILITAR A COMPARECER AO LOCAL ONDE HAVIA O CORPO DE UM HOMEM SEM SINAIS VITAIS. DILIGENCIAMOS ATÉ O LOCAL E FOI CONSTATADO A VERACIDADE DOS FATOS E QUE O HOMEM ESTAVA COM UM SACO PLÁSTICO DE RECICLAGEM ENVOLVENDO A CABEÇA POR COMPLETO. FOI ACIONADA A PERÍCIA TÉCNICA, BEM COMO O IML PARA RECOLHIMENTO DO REFERIDO CORPO PARA REALIZAÇÃO DE NECRÓPSIA. A VÍTIMA ESTAVA SEM DOCUMENTOS DE IDENTIFICAÇÃO, ESTANDO DE POSSE APENAS DE R$ 8,00 (OITO REAIS) E UM MOLHO DE CHAVES, OS QUAIS ESTAVAM EM UM BOLSO DA CALÇA E FORAM APREENDIDOS. A VÍTIMA APRESENTAVA SINAIS DE SANGRAMENTOS NA FACE, APARENTANDO QUE FOI LESIONADO NAQUELA REGIÃO.</t>
  </si>
  <si>
    <t>2018.319969</t>
  </si>
  <si>
    <t>N.I. 47</t>
  </si>
  <si>
    <t>ESTA EQUIPE FOI ACIONADA PARA ATENDER UMA OCORRÊNCIA DE HOMICÍDIO, NA RUA BENEDITO CURVO, EM FRENTE QD158, C131, BAIRRO JARDIM COSTA VERDE, VÁRZEA GRANDE-MT. O INDIVÍDUO FOI ENCONTRADO NO BANCO DO PASSAGEIRO, DE UM VEÍCULO CHEVROLET AGILE PRETO PLACA NTX 1367, ATINGIDO, SEGUNDO A PERÍCIA NO LOCAL, POR UM DISPARO DE ARMA DE FOGO NO ROSTO E DOIS NAS COSTAS, APÓS RESTRINGIR A LIBERDADE DE DUAS VÍTIMAS PARA ROUBAR. EM CONVERSA COM UMA DAS VÍTIMAS DA TENTATIVA DE ROUBO METUZALA DA COSTA MEIRA (98459-6769) ELA DISSE QUE O NAMORADO EUDES DE FIGUEIREDO SILVA FOI BUSCÁ-LA EM SUA RESIDÊNCIA LOCALIZADA NA RUA MEM DE SÁ, 519, BAIRRO JARDIM IMPERADOR-VG, PARA IREM COMEMORAR O ANIVERSÁRIO DE EUDES, QUANDO AO ENTRAR NO VEÍCULO FORAM ABORDADOS POR DOIS INDIVÍDUOS A PÉ EM POSSE DE UMA ARMA DE FOGO, QUE OS COLOCARAM NO BANCO TRASEIRO. METUZALA RELATA QUE ELES OS AMEAÇAVAM DE MORTE DURANTE TODO O TRAJETO E QUE O NAMORADO EUDES QUE É POLICIAL MILITAR QUE ESTAVA ATRÁS DO MOTORISTA, REAGIU EM LEGÍTIMA DEFESA, EFETUANDO DISPAROS DE ARMA DE FOGO CONTRA O PASSAGEIRO DO VEÍCULO QUE VEIO A ÓBITO NO LOCAL E UM DISPARO CONTRA O MOTORISTA, O QUAL FOI SOCORRIDO E ENCAMINHADO A CENTRAL DE FLAGRANTES DE VG PARA PROVIDÊNCIAS. O VEÍCULO CHEVROLET AGILE PRETO PLACA NTX 1367 FOI ENTREGUE A PROPRIETÁRIA A SENHORA MARILCE DE FIGUEIREDO, BEM COMO OBJETOS QUE ESTAVAM NO INTERIOR DO VEÍCULO. FORAM APREENDIDOS A ARMA CALIBRE 32 E TRÊS MUNIÇÕES INTACTAS (ENVELOPE LACRADO NºB37952) E O CELULAR SAMSUNG ROSA DA TESTEMUNHA METUZALA (ENVELOPE LACRADO Nº B38424), OS QUAIS FORAM ENTREGUES E FICARAM SOB RESPONSABILIDADE DO CB PM CHARLYS E SD PM RICHARD. GPS -15.678883,-56118473</t>
  </si>
  <si>
    <t>2018.321159</t>
  </si>
  <si>
    <t>VANDERLINO DIAS DA COSTA</t>
  </si>
  <si>
    <t>INFORMADO VIA TELEFONE (3551-1190) DA POSSÍVEL OCORRÊNCIA DE UM ÓBITO SUPOSTAMENTE DE UM ACIDENTE DE TRÂNSITO NAS PROXIMIDADES DA FAZENDA GRÃO DE OURO, NA COMUNIDADE RONDON. SOLICITEI APOIO AO INVESTIGADOR EDIVAN E DESLOCAMOS ATÉ O LOCAL INDICADO. DEPOIS DE VERIFICAR EM ALGUNS TRECHOS DA ESTRADA, COM A AJUDA DE MORADORES DA REGIÃO FOI LOCALIZADO O CORPO DE VANDERLINO DIAS DA COSTA JUNTO A SUA MOTOCICLETA BROS, PLACAS JZX-0559. AO CONTRÁRIO DA INFORMAÇÃO DE QUE SERIA UM ACIDENTE DE TRÂNSITO, VERIFICOU-SE TRATAR-SE DE CRIME DE HOMICIDIO UMA VEZ QUE A VITIMA APRESENTAVA SINAIS DE DISPAROS DE ARMA DE FOGO. A POLITEC FOI ACIONADA, FOI ATÉ O LOCAL E O CORPO FOI REMOVIDO AO IML.</t>
  </si>
  <si>
    <t>2018.321170</t>
  </si>
  <si>
    <t>VITOR DA SILVA SOUZA SOUZA</t>
  </si>
  <si>
    <t>SEBASTIÃO DE MATOS I</t>
  </si>
  <si>
    <t>RECEBEMOS NA DATA E HORA ACIMA RELATA VIA 197 DO CORPO DE BOMBEIRO INFORMANDO QUE HAVIA ACONTECIDO UM HOMICIDO NO BAIRRO SEBASTIÃO DE MATOS; QUE A VITIMA ESTAVA ALVEJA COM ARMA DE FOGO E ESTAVA EM ÓBITO; QUE LIGAMOS PARA O IML E PARA A PERÍCIA DA POLITEC INFORMANDO O FATO; QUE A EQUIPE PLANTONISTA COMPOSTA PELOS INVESTIGADORES OZIAS SOUZA E ROBERTO RIBEIRO DESLOCOU ATÉ O LOCAL E A POLICIA MILITAR E CORPO DE BOMBEIRO ESTAVA FAZENDO O ISOLAMENTO DO LOCAL; QUE SEGUNDO POPULARES UM CARRO BRANCO PROVAVELMENTE UM UNO MILLER PASSOU 3 VEZES PELO LOCAL E PAROU PRÓXIMO A VITIMA E DEU 3 DISPAROS; QUE ENCONTRAMOS 3 CARTUCHO NO LOCAL E É DE PISTOLA 380; QUE A VITIMA FOI ALVEJADA NA CABEÇA; QUE REGISTRA PARA DAR CONTINUIDADE NOS PROCEDIMENTOS.</t>
  </si>
  <si>
    <t>2018.321294</t>
  </si>
  <si>
    <t>GEZIEL CORDEIRO DOS SANTOS</t>
  </si>
  <si>
    <t xml:space="preserve">ESTA EQUIPE DE PLANTÃO FOI ACIONADA PARA ATENDIMENTO DE OCORRÊNCIA, CHEGANDO AO LOCAL ENCONTRAMOS COM A ESPOSA DA VITIMA QUE NOS RELATOU QUE: ELA E SEU ESPOSOS ESTAVAM EM SUA RESIDÊNCIA, QUANDO CHEGOU ALGUÉM CHAMANDO SEU ESPOSO PELO NOME, ELE SAIU PARA ATENDE-LO, LOGO ELA JÁ OUVIU DISPARO DE ARMA DE FOGO, QUANDO ELA SAIU PARA VER O QUE ESTAVA ACONTECENDO, JÁ ENCONTROU O SEU ESPOSO( A VITIMA), CAÍDA AO SOLO JÁ EM ÓBITO. </t>
  </si>
  <si>
    <t>EDINEIR OLIVEIRA LIMA</t>
  </si>
  <si>
    <t>ECKERT</t>
  </si>
  <si>
    <t>ESTE OFICIAL ESTAVA NA VTR 98 JUNTAMENTE COM O SD PM BISPO E SD PM PAIVA E FOMOS ACIONADO PARA DESLOCAR ATÉ O FINAL DA AVENIDA BAHIA, CHÁCARA DO MAGRÃO, BAIRRO ECKERT, CAMPO VERDE-MT, PARA FINS DE APOIAR A GUARNIÇÃO DA POLICIA JUDICIARIA CIVIL COMPOSTA PELO INVESTIGADOR RODRIGO HENRIQUE E INVESTIGADOR RODRIGO AMORIM OS QUAIS ESTAVAM JUNTAMENTE COM O SD PM PEDRO HENRIQUE DO SERVIÇO RESERVADO DA 8ª CIPM, REALIZANDO UM LEVANTAMENTO DE ALGUNS ENDEREÇOS DE INTEGRANTES DO COMANDO VERMELHO; QUE OS POLICIAIS RELATARAM QUE AO CHEGAREM AO FINAL DA AVENIDA BAHIA NA REGIÃO DA CHÁCARA DO MAGRÃO AVISTARAM O SUSPEITO EDINEIR VULGO CHERRY, QUE HAVIA FUGIDO CERRANDO A CELA DA DELEGACIA NO DIA 13 DE OUTUBRO DE 2018, ONDE ENCONTRAVA-SE DETIDO CONFORME BOLETIM DE OCORRÊNCIAS Nº 2018.320547; QUE A GUARNIÇÃO DESLOCOU AO LOCAL E DEPAROU COM OS POLICIAS ACIMA DESCRITOS OS QUAIS INFORMARAM QUE ESTAVAM REALIZANDO ACOMPANHAMENTO AO SUSPEITO EDINEIR VULGO CHERRY, O QUAL EVADIU DESTES ADENTRANDO AO MATAGAL E NO MOMENTO EM QUE O SD PM PEDRO HENRIQUE APROXIMOU DO SUSPEITO, VERBALIZANDO DANDO VOZ DE PRISÃO, ESTE SACOU UM REVOLVER E APONTOU EM SUA DIREÇÃO E QUE O SD PM PEDRO HENRIQUE, O QUAL REPELIU A INJUSTA AGRESSÃO/AMEAÇA REALIZANDO 04(QUATRO) DISPAROS; QUE O INVESTIGADOR RODRIGO AMORIM HAVIA PEGO A VTR PARA REALIZAR O CERCO E QUE NO MOMENTO DOS DISPAROS ESTAVAM O COM O SD PM PEDRO HENRIQUE E O INVESTIGADOR RODRIGO HENRIQUE; QUE A GUARNIÇÃO DESTE OFICIAL ACIONOU O SAMU PARA DESLOCAR AO LOCAL, NO ENTANTO, POR SER UM LOCAL DE DIFÍCIL ACESSO, E EM DECORRÊNCIA DA SUPOSTA VITIMA ESTAR COM SINAIS VITAIS, OS POLICIAIS RESOLVERAM SOCORRE-LA PARA UM LOCAL MAIS APROPRIADO FINS DE AUXILIAR O SAMU E QUE POSTERIORMENTE COLOCARA-NA NA VIATURA E DESLOCARAM EM DIREÇÃO AO HOSPITAL MUNICIPAL DEPARANDO COM O SAMU JÁ NAS PROXIMIDADES DO HOSPITAL OPTANDO POR LEVAREM A SUPOSTA VITIMA ATÉ O HOSPITAL ONDE FOI ENTREGUE AOS CUIDADOS MÉDICOS, CONFORME BO Nº 2018.322674. QUE MINUTOS APOS FOI INFORMADO QUE A SUPOSTA VITIMA TINHA VINDO A ÓBITO; QUE ESTE OFICIAL ACOMPANHOU O REGISTRO DA OCORRÊNCIA, E QUE O MAJOR PM MENDES TOMOU TODAS AS MEDIDAS INICIAIS DE POLICIA JUDICIARIA MILITAR CONFORME PORTARIA Nº 03/CORREGEPM/QCG/PMMT, DE 24/07/2018. QUE ESTE B.O FOI ELBORADO E REGISTRADO PARA AS DEVIDAS PROVIDENCIAS. VALE SALIENTAR QUE O SUSPEITO SD PM HENRIQUE SE APRESENTOU VOLUNTARIAMENTE PARA QUE FOSSE REALIZADO O TRAMITE DE PJM.</t>
  </si>
  <si>
    <t>2018.322852</t>
  </si>
  <si>
    <t>JONATHAM DOS SANTOS ALVES</t>
  </si>
  <si>
    <t>SEGUNDO RELATOS DA TESTEMUNHA E TRANSEUNTES DO LOCAL O SUSPEITO E A VITIMA JONATHAM ESTAVAM NO PONTO DE ÔNIBUS DA RODOVIÁRIA QUANDO COMEÇARAM A DISCUTIR E O SUSPEITO VEIO A GOLPEAR A VITIMA COM UMA NA REGIÃO DO PESCOÇO E APOS O FEITO CORREU PRA DENTRO DA RODOVIÁRIA QUEBROU A VIDRAÇA DA LANCHONETE SUBTRAINDO UMA LATA DE CERVEJA E QUE APOS O SUSPEITO COM A PRÓPRIA FACA VEIO A DESFERIR GOLPES EM SI MESMO NO PEITO E NO PESCOÇO SEM GRAVIDADE; O MESMO FOI ENCAMINHADO AO HOSPITAL REGIONAL ONDE ESTA PASSANDO POR ATENDIMENTOS MÉDICOS E LOGO EM SEGUIDA SERÁ LIBERADO. A VITIMA FOI SOCORRIDA PELO SAMU POREM CHEGOU NO HOSPITAL EM OBITO. B.O REGISTRADO NA 1º DP PARA CONHECIMENTO.</t>
  </si>
  <si>
    <t>SERISVALDO MACEDO DE SOUSA</t>
  </si>
  <si>
    <t>SAO LOURENÇO</t>
  </si>
  <si>
    <t>NA DATA DE ONTEM, 16/10/2018, RECEBEMOS UMA DENÚNCIA ANÔNIMA ATRAVÉS DO 190 INFORMANDO QUE VÁRIOS SUSPEITOS ESTARIAM REUNIDOS EM UMA RESIDÊNCIA NO MUNICÍPIO DE CAMPO VERDE COM INTUITO DE PLANEJAR ROUBOS A RESIDÊNCIA NESTA CIDADE. ATÉ ENTÃO NÃO SABIAMOS ONDE SERIA O ROUBO E NEM ONDE OS CRIMINOSOS ESTAVAM HOMIZIADOS. JÁ NA DATA DE HOJE PELA MANHA, RECEBEMOS OUTRA INFORMAÇÃO ANONIMA VIA 190, INDICANDO O LOCAL ONDE OS CRIMINOSOS ESTAVAM REUNIDOS, CITANDO AINDA QUE OS MESMOS ENCONTRAVAM-SE COM ARMAS DE FOGO, COM GRANDE QUANTIDADE DE ENTORPECENTES E INCLUSIVE ALGUNS DELES ESTARIAM COM MANDADO DE PRISÃO EM ABERTO PELA PRÁTICA DE HOMICÍDIO. DE POSSE DESSAS INFORMAÇÕES, DETERMINEI QUE O MAJOR PM MENDES DESLOCASSE PARA O QUARTEL PARA ACOMPANHAR A SITUAÇÃO. O REFERIDO OFICIAL DESLOCOU JUNTAMENTE COM A GUPM DE SERVIÇO ATÉ O LOCAL INFORMADO, SENDO QUE AO CHEGAREM NO LOCAL, VISUALIZARAM UM DOS SUSPEITOS FAZENDO USO DE ENTORPECENTE NA FRENTE DA CASA, SENDO QUE AO AVISTAR A GUPM, DESOBEDECEU A ORDEM DE PARADA E EMPREENDEU FUGA PARA OS FUNDOS DA RESIDÊNCIA. OS POLICIAIS MILITARES O SEGUIRAM E DEPARARAM COM VÁRIOS CRIMINOSOS NA ÁREA DO FUNDO. APÓS A CONTENÇÃO E ISOLAMENTO DO LOCAL, INICIARAM AS BUSCAS PESSOAIS E A REVISTA DOS CÔMODOS DA CASA. COMO HAVIA MUITAS PESSOAS NA RESIDÊNCIA E TAMBÉM MUITOS OBJETOS NOS CÔMODOS, FIZERAM O PROCEDIMENTO DE BUSCA LENTAMENTE E COM SEGURANÇA, ATÉ QUE AO REVISTAREM O ÚLTIMO QUARTO, DEPARARAM COM A VÍTIMA SERISVALDO, VULGO NEGUAOZINHO, ESCONDIDO EM UM DOS CANTOS DO CÔMODO E DE IMEDIATO VERBALIZARAM COM ELE PARA QUE LEVANTASSE AS MÃOS, PORÉM, DESACATANDO A ORDEM POLICIAL, O MESMO LEVOU A MÃO BUSCAMENTE NA CINTURA E SACOU UM REVÓLVER CAL. 38, APONTANDO-O NA DIREÇÃO DO MAJOR MENDES. NESTE MOMENTO O REFERIDO OFICIAL REALIZOU ALGUNS DISPAROS DE ARMA DE FOGO NA DIRECAO DO MESMO VISANDO REPELIR A INJUSTA AGRESSÃO, ONDE O SUSPEITO ATINGIDO PELOS DISPAROS VEIO CAIU AO SOLO. ATO CONTÍNUO, RETIRARAM A ARMA DE SUA MÃO E FIZERAM UMA RÁPIDA BUSCA PESSOAL. IMEDIATAMENTE, ENTRARAM EM CONTATO COM O COPOM SOLICITANDO QUE ACIONASSE O SAMU PARA PRESTAR SOCORRO MÉDICO AO SUSPEITO QUE AINDA ESTAVA COM VIDA. APÓS ALGUNS MINUTOS, A EQUIPE DO SAMU CHEGOU NO LOCAL, COMPOSTA PELOS BOMBEIROS SD SALLES E SD R. ALVES E A TÉCNICA DE ENFERMAGEM ELISÂNGELA, E LEVARAM O SUSPEITO PARA O HOSPITAL AINDA COM SINAIS VITAIS. VALE RESSALTAR QUE, JÁ NA DELEGACIA, OS POLICIAIS MILITARES FORAM INFORMADOS QUE A VÍTIMA SERISVALDO ESTAVA COM MANDADO DE PRISÃO EM ABERTO PELA PRÁTICA DE UM HOMICÍDIO QUALIFICADO, EXPEDIDO PELA TERCEIRA VARA CRIMINAL DE JACIARA E QUE O MESMO FAZIA PARTE DE UMA FACÇÃO CRIMINOSA NA CIDADE. DURANTE A BUSCA NA RESIDÊNCIA, FORAM ENCONTRADAS EM DIVERSOS LOCAIS AS SEGUINTES QUANTIDADES DE DROGAS: APROXIMADAMENTE 52 GRAMAS DE SUBSTÂNCIA ANÁLOGA A PASTA BASE (67 TROUXINHAS EM TAMANHOS DIFERENTES PRONTAS PARA O COMÉRCIO), UM TABLETE E TRÊS PORÇÕES MENORES DE SUBSTÂNCIA ANÁLOGA A MACONHA, TOTALIZANDO APROXIMADAMENTE 274 GRAMAS E APROXIMADAMENTE 42 GRAMAS DE SUBSTÂNCIA ANÁLOGA A COCAÍNA. FOI APREENDIDO TAMBÉM UMA TELEVISÃO DE MARCA LG, COM APROXIMADAMENTE 42 POLEGADAS, UMA BALANÇA DE PRECISÃO, UM COMPROVANTE DE DEPÓSITO DA CAIXA ECONÔMICA E DOIS PAPÉIS COM ESCRITAS EM RASCUNHO. OS DEMAIS INDIVÍDUOS QUE ESTAVAM DENTRO DA RESIDÊNCIA, SENDO ELES: DAILSON C. SOUZA, CAIO FERNADO S. DE LIMA, JOÃO CLEBER A. VIANA, WILQUER DA S. BATISTA, THALYS GABRIEL R. DE S. VASCO, EVELYN CRISTINA F. SENGER FORAM CONDUZIDOS SEM LESÕES CORPORAIS E ENTREGUES NA DEL. DE POLICIA PARA PROVIDÊNCIAS. COM RELAÇÃO AOS MATERIAIS APREENDIDOS, INCLUSIVE A ARMA DE FOGO QUE ENCONTRAVA-SE EM PODER DA VÍTIMA, FORAM ENTREGUES NA DELEGACIA JUNTO AO B.O 2018.324688. O LOCAL DE CRIME FOI ISOLADO E A PERÍCIA FOI ACIONADA PARA REALIZAR O EXAME DE LOCAL DE CRIME. QUE ESTE OFICIAL ACOMPANHOU O REGISTRO DA OCORRÊNCIA E TOMOU TODAS A MEDIDAS INICIAIS DE POLICIA JUDICIARIA MILITAR CONFORME PORTARIA Nº 03/CORREG/QCG/PM. O MAJ MENDES SE APRESENTOU VOLUNTARIAMENTE PARA OS TRAMITES PJM.</t>
  </si>
  <si>
    <t>2018.325695</t>
  </si>
  <si>
    <t>JEAN BENEDITO DA SILVA</t>
  </si>
  <si>
    <t>APÓS RECEBERMOS UMA DENÚNCIA DO SR ALESSANDRO, QUE É GERENTE DA FAZ. BONANZA, DE QUE HAVIAM DOIS RAPAZES EM SUA PROPRIEDADE QUE TERIAM FUGIDO DA SEDE DA FAZ. CEDRO, OS QUAIS ALEGAVAM A TESTEMUNHA QUE ALGUÉM TERIA INVADIDO A FAZENDA EM QUE ELES ESTAVAM E DESFERIRAM TIROS CONTRA ELES, VINDO A ACERTAR A VÍTIMA JEAN E QUE ESTE TERIA IDO A ÓBITO NO LOCAL E OS DOIS, FERNANDO E MARCOS, CONSEGUIRAM ESCAPAR E CORRERAM PARA A FAZ. BONANZA ONDE TERIAM SE ESCONDIDO. AS GUARNIÇÕES ENVOLVIDAS, DA PM E PJC, COMPARECERAM NO LOCAL DOS FATOS PRIMEIRAMENTE, ENCONTRANDO A VÍTIMA JEAN TODA ENSANGUENTADA E EM DECÚBITO DORSAL, JÁ SEM SINAIS VITAIS, ONDE SEGURAVA UM PUNHAL (MAT. APREENDIDO) NA MÃO DIREITA. FOI FEITO A VARREDURA NO LOCAL, SENDO QUE NÃO FOI VERIFICADO A PRESENÇA DE NENHUMA PESSOA POR ALI. DESTE MODO, A GU DA PJC ADOTOU AS PROVIDÊNCIAS PARA ISOLAR O LOCAL, POIS JÁ HAVIAM ACIONADO A PERÍCIA TÉCNICA, QUE POSTERIORMENTE COMPARECEU NO LOCAL, ENQUANTO QUE AS GUARNIÇÕES PM DILIGENCIARAM NA SEDE DA FAZ. BONANZA, ONDE ENCONTRAMOS OS SUSPEITOS. NO LOCAL DA ABORDAGEM E ENTREVISTA (SEDE DA FAZ. BONANZA), FOI ENCONTRADO NOS BOLSOS DE FERNANDO 6 (SEIS) ESTOJOS DE CAL 38, SENDO QUE EM SEGUIDA ELE CONFESSOU TER ESCONDIDO A ARMA DO CRIME NA CASA DAS TESTEMUNHAS, SENDO APREENDIDA. NA ABORDAGEM TAMBÉM FOI ENCONTRADO E APREENDIDO NA CARTEIRA DO SUSPEITO MARCOS, UM INVÓLUCRO CONTENDO SUBSTÂNCIA ANÁLOGA A PASTA BASE DE COCAÍNA E NO BOLSO DA BERMUDA QUE USAVA, FOI APREENDIDO UMA TROUXINHA DE SUBSTÂNCIA ANÁLOGA A MACONHA. OS SUSPEITOS ALEGARAM INICIALMENTE SEREM VÍTIMAS DE UMA TENTATIVA DE HOMICÍDIO, CONTUDO APÓS ENTREVISTA COM AMBOS EM SEPARADO, VIERAM A CONFESSAR QUE ESTAVAM NA FAZ. CEDRO, OS TRÊS, E QUE DESDE A MANHÃ DO DIA 17OUT18 O SUSPEITO FERNANDO TERIA DISCUTIDO COM A VÍTIMA JEAN, QUE NO PERÍODO NOTURNO DA MESMA DATA TORNARAM A DISCUTIR, MOMENTO QUE O SUSPEITO FERNANDO AFIRMA TER QUEBRADO ALGUNS OBJETOS SENDO UMA TV DE LED E UM BEBEDOURO E APODEROU-SE DE UM REVÓLVER CAL 38, O QUAL RECEBERAM PARA FAZER A SEGURANÇA DA PROPRIEDADE, E PASSOU A DESFERIR TIROS CONTRA A VÍTIMA JEAN. AFIRMOU O SUSPEITO QUE TERIA DADO UM DISPARO ACERTANDO NO TÓRAX DA VÍTIMA, QUE ESTAVA PREPARANDO A CHURRASQUEIRA PARA ELES ASSASSEM UMA CARNE PARA JANTAR E QUANDO A VÍTIMA CAIU NO CHÃO, RELATA O SUSPEITO QUE DESFERIU MAIS DISPAROS CONTRA A VÍTIMA, A QUAL AINDA TERIA PEDIDO PARA QUE ELE NÃO O MATASSE. QUE DEPOIS O SUSPEITO AINDA TERIA JOGADO A CHURRASQUEIRA E UM BANCO DE TORA DE MADEIRA EM CIMA DA VÍTIMA QUE ESTAVA CAÍDA NO CHÃO E VIROU A VÍTIMA PARA CONFIRMAR SE HAVIA MORRIDO. OS SUSPEITOS INFORMARAM QUE ESTAVAM NA FAZ. CEDRO REALIZANDO A MANUTENÇÃO DA POSSE PARA IMPEDIR QUE ELA PUDESSE SER INVADIDA, POIS NO DIA 05 DE OUTUBRO TERIA OCORRIDO A REINTEGRAÇÃO DA POSSE NAQUELA PROPRIEDADE E QUE LHES FORAM DADO UM REVÓLVER CAL 38 (ARMA UTILIZADA NESTE CRIME) PARA QUE PUDESSEM CUIDAR DA PROPRIEDADE, SENDO AFIRMADO POR AMBOS QUE QUEM LHES ENTREGOU A ARMA DE FOGO FOI O DONO DA PROPRIEDADE, O SR JOSÉ EVERALDO. DISSERAM TAMBÉM QUE QUEM TERIA INTERMEDIADO INDICANDO ELES PARA CUIDAREM DA FAZENDA, SERIA UMA PESSOA CONHECIDA PELA ALCUNHA DE PRETO, QUE É VEREADOR NA CIDADE DE NOVA NAZARÉ. DISSERAM QUE RECEBERIAM A IMPORTÂNCIA DE R$ 2.000,00 (DOIS MIL REAIS) POR MÊS PARA CADA UM PARA FAZER A SEGURANÇA DA PROPRIEDADE. POSTERIORMENTE RETORNAMOS AO LOCAL DOS FATOS ONDE APÓS BUSCAS FOI ENCONTRADO E APREENDIDO UMA BALANÇA DIGITAL DE PRECISÃO QUE ESTAVA NA BOLSA DO SUSPEITO MARCOS. FORAM TAMBÉM APREENDIDOS OS APARELHOS CELULARES DOS SUSPEITOS, POIS SEGUNDO INFORMAÇÕES DA TESTEMUNHA ELES TERIAM FEITO DIVERSAS LIGAÇÕES QUANDO CHEGARAM LÁ.</t>
  </si>
  <si>
    <t>2018.326866</t>
  </si>
  <si>
    <t>MARCELO SCHEFFLER</t>
  </si>
  <si>
    <t>VILLA JULIANO</t>
  </si>
  <si>
    <t>ESTA GUPM FOI ACIONADA VIA CENTRAL DE ATENDIMENTOS (190) INFORMANDO, QUE UMA GUBM ENTROU EM CONTATO INFORMANDO QUE NA ENTRADA DO BAIRRO VILA JULIANA, SE ENCONTRAVA UMA VITIMA ALVEJADO POR DISPAROS DE ARMA DE FOGO. AO CHAGAR NO LOCAL FOI CONSTATADO A VERACIDADE DO FATO, A GUBM JÁ REALIZAVA OS PRIMEIROS ATENDIMENTOS A VÍTIMA QUE SAIU DO LOCAL COM SINAIS DE VIDA. SEGUNDO TERCEIROS FORAM OUVIDOS VÁRIOS DISPAROS E UM VEÍCULO DE COR BRANCA APARENTANDO SER UM GOL G4 SAINDO DO LOCAL. FOI ENCONTRADA (01) CAPSULA DE CALIBRE .380 DEFLAGRADA, E NO HOSPITAL (1) PROJETIL EM SUA ROUPA. A MOTOCICLETA QUE A VÍTIMA PILOTAVA UMA YAMAHA YBR DE COR VERMELHA PLACA KAF-3917, FOI LIBERADA PARA A ESPOSA DA VÍTIMA SR.ª IRANI. MOMENTO DEPÔS FOI INFORMADO PELA GUBM QUE A VÍTIMA VEIO A ÓBITO AO DAR ENTRADA NO HOSPITAL REGIONAL, CONFORME PRONTUÁRIO (122939). TODOS OS PERTENCES QUE SE ENCONTRAVA COM O MESMO FOI ENTREGUE PARA A SUA FILHA, APENAS UM CELULAR DE COR PRETA MARCA SAMSUNG FOI ENCAMINHADO A DEL. POL, A GUARNIÇÃO DO OFICIAL DE DIA SE FEZ PRESENTE NO LOCAL E ENTROU EM CONTATO COM A POLICIA CIVIL O PLANTONISTA INFORMOU QUE ESTAVA SOZINHO E QUE O CORPO NÃO SE ENCONTRAVA MAIS NO LOCAL,FOI ENTRADO EM CONTATO COM POLITEC O PLANTONISTA DISSE QUE SÓ IRIA NO LOCAL MEDIANTE SOLICITAÇÃO DA PJC LAVRA-SE REGISTRA-SE.</t>
  </si>
  <si>
    <t>2018.327751</t>
  </si>
  <si>
    <t>PEDRO VICTOR DE ALMEIDA PEROSO</t>
  </si>
  <si>
    <t>JARDIM MARINGA 1</t>
  </si>
  <si>
    <t xml:space="preserve">ESTA EQUIPE POLICIAL FOI ACIONADA VIA CELULAR PLANTÃO DHPP POR VOLTA DA 07:30H DE HOJE PARA ATENDER OCORRÊNCIA DE HOMICÍDIO CONSUMADO DE UMA VÍTIMA QUE TERIA SIDO ESFAQUEADA. AO CHEGAR AO LOCAL, CONSTATAMOS A VERACIDADE DOS FATOS, EM QUE A VÍTIMA ENCONTRAVA-SE CAÍDA A FRENTE DA PORTA DE UMA RESIDÊNCIA NA RUA DOM CAMILO FARESINE, QD. 55, Nº 24, BAIRRO MARINGA I, VÁRZEA GRANDE, A ÚNICA DA RUA QUE NÃO TINHA MURO E PORTÃO NA FRENTE, SENDO OUVIDO PEDIDO DE SOCORRO DA VÍTIMA, MOMENTO EM QUE OS MORADORES ANTONIO EDILAR NEVES DE PAULA E ARETUSA KATIKA AIURA PARREIRA, CEL. 98408-5714 E 984029825, POR MEDO NÃO ABRIRAM A PORTA, MAS ACIONARAM A POLÍCIA MILITAR SOBRE O FATO. A VÍTIMA SOFREU DIVERSAS PERFURAÇÕES POR ARMA BRANCA, NA REGIÃO ESQUERDA DO PESCOÇO, LADO TEMPORAL ESQUERDO DA CABEÇA, DUAS NA REGIÃO DO TÓRAX, UMA NA REGIÃO DO ABDOME, LESÃO NO OMBRO ESQUERDO E MÃO ESQUERDA, HAVENDO A PRESENÇA DE LESÕES DE DEFESA NA MÃO ESQUERDA DA VÍTIMA. O CARRO DA VÍTIMA ENCONTRAVA-SE ESTACIONADO EM FRENTE A CASA N° 18, NA MESMA QUADRA, A ALGUNS METROS DE DISTÂNCIA, CUJO MORADOR OSVALDO LOPES DA SILVA, TELEFONE RESIDENCIAL 36911698, DISSE QUE ACORDOU JÁ COM A PM NO LOCAL, SENDO CONSTATADO O VEÍCULO FORD KA BRANCO, PLACA PYH 8089 DE PROPRIEDADE DE NADIA BATISTA DE ALMEIDA, GENITORA DA VÍTIMA, E APRESENTAVA A MAIORIA DAS MANCHAS DE SANGUE NA PARTE INTERNA DA PORTA DO MOTORISTA E VOLANTE, E UMA POÇA DE SANGUE NO CHÃO PRÓXIMO AO CARRO, LADO DO MOTORISTA, HAVENDO MANCHAS DE SANGUE NO EXTERIOR DO VEÍCULO, SENDO PRELIMINARMENTE INFORMADO PELO PERITO QUE PODERIAM HAVER DUAS PESSOAS COM A VÍTIMA, TENDO EM VISTA MARCAS DE SANGUE NAS MAÇANETAS DE AMBAS AS PORTAS DO LADO DIREITO DO VEÍCULO, QUE FOI OBJETO DE PERÍCIA. O PARABRISA DO VEÍCULO ESTAVA QUEBRADO NA PORÇÃO DO MOTORISTA, HAVENDO DANOS NO CAPÔ CAUSADOS POSSIVELMENTE PELO ARREMESSO DE UMA PEDRA QUE ESTAVA EM FRENTE AO VEÍCULO. A VÍTIMA TERIA SIDO GOLPEADA NO CARRO, E SEGUIU AGONIZANDO PELA RUA DOM CAMILO FARESINI, HAVENDO GOTEJAMENTO DE SANGUE PELO TRAJETO ATÉ A CASA DE Nº 24 ONDE VEIO A ÓBITO. DURANTE ESTE TRAJETO, FOI LOCALIZADO O CELULAR DA VÍTIMA DENTRO DO QUINTAL DA RESIDÊNCIA DE Nº 20, VINDO A MORADORA CLAUDIA LIMA INFORMAR QUE O FILHO DELA ACHOU O APARELHO NO PÁTIO POR VOLTA DAS 6:50H, QUANDO SE PREPARAVAM PARA IR A ESCOLA, E ENTREGARAM A POLÍCIA MILITAR QUE FAZIA A PRESERVAÇÃO DO LOCAL, SENDO UM APARELHO DA MARCA APPLE IPHONE DE COR BRANCA. EM FRENTE A ESTA RESIDÊNCIA, FOI NOTADO MAIOR GOTEJAMENTO DE SANGUE, INDICANDO QUE A VÍTIMA TERIA JOGADO PELA GRADE DO PORTÃO O APARELHO. INFORMAÇÕES PRESTADAS POR AMIGOS E FAMILIARES INDICAVAM QUE A VÍTIMA TRABALHAVA COMO UBER E REALIZAVA SUBLOCAÇÃO DO SEU VEÍCULO PARA OUTROS, ALÉM DE FAZER EMPRÉSTIMOS DE DINHEIRO, E DISSERAM A VÍTIMA ESTARIA COBRANDO VALORES DE UMA PESSOA NÃO IDENTIFICADA, VINDO INCLUSIVE A PEDIR APOIO PARA REALIZAR A COBRANÇA. POPULARES DISSERAM QUE A VÍTIMA NÃO ESTAVA SOZINHA NO VEÍCULO, E QUE TERIAM OUVIDO BARULHO DE MOTO. COORDENADAS P076 - 21L 0598031 , 8267831. </t>
  </si>
  <si>
    <t>2018.327931</t>
  </si>
  <si>
    <t>JULISMARCO ALVES DE ARAUJO</t>
  </si>
  <si>
    <t>JARDIM ZEFERINO I</t>
  </si>
  <si>
    <t>ESTA GU PM RECEBEU A INFORMAÇÃO DE QUÊ HAVIA OCORRIDO UM HOMICÍDIO NA AVENIDA GETÚLIO VARGAS (PADARIA DOÇURA) QUE NO LOCAL FOI ENCONTRADO O CORPO DA VÍTIMA DENTRO DO ESTABELECIMENTO COMERCIAL, QUE PRELIMINARMENTE FOI VERIFICADO COM POPULARES QUE UM VEÍCULO TOYOTA COROLLA DE COR PRATA TERIA PARADO EM FRENTE À PADARIA E DOIS INDIVÍDUOS TERIAM FEITO DISPAROS DE ARMA DE FOGO CONTRA A VÍTIMA JULISMARCO SENDO QUE NO LOCAL FORAM ENCONTRADOS CÁPSULAS DE PISTOLA 9MM E E CÁPSULAS CALIBRE 12; QUÊ A TESTEMUNHA RELATOU QUE OS SUSPEITOS ESTAVAM ENCAPUZADOS NÃO SENDO POSSÍVEL A IDENTIFICAÇÃO E QUE FUGIRAM TOMANDO SENTIDO A RODOVIA PERIMETRAL, QUE SE FEZ PRESENTE NO LOCAL A INVESTIGADORA ALZIRA PLANTONISTA DA PJC QUE FICOU ATÉ A CHEGADA DA PERÍCIA. BEM COMO A GUARNIÇÃO FICOU EM APOIO PRESERVANDO O LOCAL DO CRIME. APOS A CHEGADA DA PERICIA, FOI VERIFICADO QUE A VITIMA JULISMARCO POSSUÍA PERFURAÇÃO NAS COSTAS E NA FACE DO LADO DIREITO DO MAXILAR QUE VEIO A ÓBITO NO LOCAL, E QUE A VITIMA SIDNEI ESTAVA COM UM FERIMENTO NAS COSTAS PROVENIENTE DE ESTILHAÇOS E ENCONTRAVA-SE PRÓXIMO AO LOCAL DO CRIME; QUE SIDNEI RELATOU QUE NO MOMENTO DO CRIME ESTAVA SENTADO COM O JULISMARCO EM FRENTE A PADARIA E CONFIRMOU A VERSÃO DESCRITA ANTERIORMENTE E QUE NO MOMENTO DOS DISPAROS SAIU CORRENDO E QUE NÃO VIU AS CARACTERÍSTICAS DOS SUSPEITOS;</t>
  </si>
  <si>
    <t>2018.328879</t>
  </si>
  <si>
    <t>CARLOS TORRES DA ROCHA</t>
  </si>
  <si>
    <t>ESTA EQUIPE DE PLANTÃO FOI ACIONADA ENCONTRO DE CADÁVER NO BAIRRO SERRA DOURA EM VG. JA NO LOCAL FALAMOS COM O CB PM FABIO ALEX, QUE ESTAVA NO LOCAL, DISSE QUE POPULARES ENCONTRAM O CADÁVER COMPARTE DO CORPO QUEIMADO, E QUE NA DATA DE ONTEM POR VOLTA DAS 20:00 HORAS TEVE UMA OCORRÊNCIA DE SEQUESTRO NO BAIRRO MAPIM NA RUA BÉLGICA ANTIGA RUA C, SEGUNDO RELATO SUCINTO TRÊS ELEMENTOS ENTRAM NA RESIDENCIA DA VITIMA TODOS ARMADOS RENDERAM E LEVARAM PARA UM VEICULO GOL PRATA QUE FICOU EM FRENTE A CASA EM SEGUIDA TOMANDO RUMO IGNORADO, A VITIMA ESTAVA COM A PARTE DO ROSTO COBERTO E A BOCA AMORDAÇADO, NO PULSO ESTAVA AMARRADO COM FIO ELÉTRICO. MOMENTO DEPOIS CHEGOU AO LOCAL O PATRÃO DA VITIMA SR. DOMINGOS SALVES DE SOUZA FONE 992468301, DISSE QUE O CORPO QUE ESTAVA PARCIALMENTE QUEIMADO TRATA SE DE CARLOS, SEU FUNCIONÁRIO, QUE CONFIRMOU O RELATOS DO POLICIAL. BOA PM 2018.327966</t>
  </si>
  <si>
    <t>2018.328796</t>
  </si>
  <si>
    <t>FRANCISCO GILDEMAR RODRIGUES DE OLIVEIRA</t>
  </si>
  <si>
    <t>NA REFERIDA DATA RECEBEMOS A INFORMAÇÃO ATRAVÉS DA POLÍCIA MILITAR QUE ENCONTRAVA-SE UMA VITIMA DE HOMICIDIO NA AVENIDA MINAS GERAIS NO BAIRRO JARDIM DAS PALMEIRAS. DESLOCAMOS ATÉ O LOCAL E REALMENTE FOI CONSTATADO O DELITO. FOI CONSTATADO TAMBÉM QUE A VITIMA FOI MORTA A PAULADAS. ACIONAMOS A POLITEC E O IML PARA SEREM TOMADAS AS PROVIDENCIAS CABÍVEIS. ATÉ O MOMENTO A VITIMA NÃO FOI IDENTIFICADA.</t>
  </si>
  <si>
    <t>2018.328810</t>
  </si>
  <si>
    <t>ALCILANE ANDRADE RODRIGUES JUNIOR</t>
  </si>
  <si>
    <t>COMPARECEU NESTA DELEGACIA O COMUNICANTE INFORMANDO O OBITO DE SEU FILHO ALCILANE ANDRADE RODRIGUES JUNIOR, QUE SEGUNDO O COMUNICANTE SE ENVOLVEU EM UMA BRIGA E FOI ESFAQUEADO. FOI LEVADO PARA O HOSPITAL REGIONAL DE SORRISO, POR TERCEIROS, AINDA COM VIDA E APOS ATENDIMENTO MEDICO E INICIO DE CIRURGIA A VITIMA VEIO A OBITO, POR VOLTA DE 02:05 DA PRESENTE DATA.</t>
  </si>
  <si>
    <t>2018.328938/2018.328899</t>
  </si>
  <si>
    <t>KELCIO MARIO DA SILVA</t>
  </si>
  <si>
    <t>FORMIGUEIRO</t>
  </si>
  <si>
    <t>A GU PM FOI ACIONADA VIA CIOSP PARA ATENDER UMA OCORRÊNCIA NO BAIRRO FORMIGUEIRO E SEGUNDO INFORMAÇÕES HAVIA UM CORPO CAÍDO EM VIAS PUBLICAS, CHEGANDO PELO LOCAL DEPARAMOS COM A VITIMA CAÍDA AO SOLO TODA ENSANGUENTADA, ONDE FOI ACIONADA A EQUIPE DO SAMU, A QUAL SE FEZ PRESENTE NO LOCAL, CONSTATANDO O ÓBITO. SEGUNDO RELATOS DO MÉDICO DO SAMU, A VITIMA FOI ATINGIDA POR GOLPES DE ARMA CORTANTE OU PERFURANTE E QUE UM DOS GOLPES ATINGIU O PESCOÇO. A EQUIPE DA DHPP SE FEZ PRESENTE NO LOCAL FICANDO RESPONSÁVEIS PELO CORPO. SEGUNDO RELATOS DA GENITORA DA VITIMA, NA MADRUGADA O SEU FILHO DISSE QUE ESTAVA ACOMPANHADO DE UM TAL DE "COWBOY" E QUE ANTERIORMENTE ESTAVAM EM UMA FESTA. DIANTE DOS FATOS A GU PM DESLOCOU ATE A CENTRAL DE FLAGRANTES PARA REGISTRO DE B.O E PROVIDENCIAS CABIVEIS.</t>
  </si>
  <si>
    <t>2018.330735</t>
  </si>
  <si>
    <t>REVIANE AUGUSTO FERRAREZI</t>
  </si>
  <si>
    <t>SANTA CARMEN</t>
  </si>
  <si>
    <t>NA PRESENTE DATA APÓS SOLICITAÇÃO VIA CIOSP ESTA GUPM COMPARECEU PRONTAMENTE NO LOCAL DO FATO ONDE NOS DEPARAMOS COM A SENHORA REVIANE NO CHÃO, INCONSCIENTE E ENSANGÜENTADA E SEU FILHO ALECSANDER CONSCIENTE PORÉM COM A MÃO ESQUERDA ENSANGÜENTADA, IMEDIATAMENTE ENTÃO SOLICITAMOS O SOCORRO DA AMBULÂNCIA QUE PRESTOU OS PRIMEIROS SOCORROS AS VITIMAS E POSTERIORMENTE AS ENCAMINHOU PARA O POSTO DE SAÚDE PARA RECEBER O TRATAMENTO NECESSÁRIO. APÓS CONTATO COM O MARIDO DA VITIMA CLAUDIO SOARES DOS SANTOS, O MESMO INFORMOU QUE ESTAVAM DENTRO DA CASA ELE, SUA ESPOSA REVIANE, SEU FILHO ALECSANDER E NO FUNDO DA CASA ESTAVA SUA FILHA BRUNA RENATA FERRAREZI DOS SANTOS E O NAMORADO DELA TIAGO BERNARDI. SEGUNDO ELE DE REPENTE OUVIU UM BARULHO NO PORTÃO E DOIS HOMENS ENCAPUZADOS DE COR MORENA E ESTATURA MÉDIA, AMBOS ARMADOS COM REVOLVER CROMADO DE CANO LONGO FORAM ATÉ A PORTA DO FUNDO DA CASA QUE ESTAVA ABERTA ONDE SE ENCONTRAVA O CASAL DE NAMORADOS. APÓS ELES VISUALIZARAM OS SUSPEITOS, O SENHOR TIAGO FUGIU DO LOCAL PARA SE PROTEGER E A SENHORA BRUNA FOI EM DIREÇÃO A ELES PORÉM FOI AGREDIDA E ENTROU NA CASA, LOGO UM DOS SUSPEITOS INVADIU A CASA, ENQUANTO O OUTRO FICOU NA PORTA. IMEDIATAMENTE O SENHOR CLAUDIO PEGOU UMA CADEIRA PARA PROTEGER SUA FAMÍLIA E FICOU NA FRENTE DE SUA ESPOSA E FILHOS, LOGO O SUSPEITO QUE ESTAVA DENTRO DA CASA EFETUOU DOIS DISPAROS, QUE SEGUNDO O COMUNICANTE ATINGIU A MÃO ESQUERDA DO SEU FILHO ALECSANDER E O PESCOÇO DA SENHORA REVIANE, ENTÃO O SENHOR CLAUDIO LEVOU SUA FAMÍLIA PARA O QUARTO E FICOU DE COSTAS NA FRENTE DA PORTA, NESTE MOMENTO O SUSPEITO EFETUOU CERCA DE TRÊS DISPAROS POR CIMA DE SEU OMBRO, NO QUAL DOIS ATINGIRAM O OMBRO DIREITO E A AXILA ESQUERDA DA SENHORA REVIANE. LOGO APÓS OS SUSPEITOS FUGIRAM DO LOCAL. REGISTRA-SE.</t>
  </si>
  <si>
    <t>2018.330757</t>
  </si>
  <si>
    <t>LAUCIDIO BARBOSA DIAS</t>
  </si>
  <si>
    <t xml:space="preserve">FOMOS INFORMADOS POR MEIO DA POLICIA CIVIL DE BRASNORTE, QUE HAVIAM LOCALIZADO UM CORPO NA REGIÃO DENOMINADA GLEBA PONTAL, APROXIMADAMENTE 120 KM DE JUARA, ONDE A VITIMA ESTARIA CAÍDA AO SOLO E SEGUNDO OS INFORMARAM, ESTAVA SEM UMA DAS ORELHAS, QUE INVESTIGADORES DILIGENCIARAM ATÉ O LOCAL DOS FATOS COM APOIO DA FUNERÁRIA LOCAL, ONDE NO LOCAL SE DEPARARAM COM O CORPO EM DECUBITO DORSAL, E QUE AO VIRAREM PODE-SE VERIFICAR QUE APRESENTAVA SINAIS DE PERFURAÇÃO POR ARMA DE FOGO NO ROSTO, MAIS PRECISAMENTE SOBRE O OLHO DIREITO E SEM A ORELHA ESQUERDA. QUE VITIMA FOI IDENTIFICADA, POSTERIORMENTE COMO SENDO LAUCIDIO BARBOSA DIAS VULGO "PARAGUAI" MORADOR DA CIDADE DE BRASNORTE. DIANTE DOS FATOS INTIMAMOS TODAS AS TESTEMUNHAS ENCONTRADAS NO LOCAL PARA COMPARECEREM A ESTA UNIDADE POLICIAL PARA MAIORES ESCLARECIMENTOS. </t>
  </si>
  <si>
    <t>2018.330758</t>
  </si>
  <si>
    <t>VICENTE RIBEIRO</t>
  </si>
  <si>
    <t>ITANHANGA</t>
  </si>
  <si>
    <t>FOMOS ACIONADO PELA SOLICITANTE, INFORMANDO QUE FORAM VÍTIMAS DE UMA TENTATIVA DE HOMICÍDIO, ESTA GUPM DESCOLOU ATÉ O LOCAL DO FATO E NOS DEPARAMOS COM A VÍTIMA CAÍDA AO SOLO, EFETUAMOS REVISTA NO LOCAL E LOCALIZAMOS A COMUNICANTE ESCONDIDA DENTRO DE UM QUARTO, INDAGAMOS À ELA O QUE TERIA ACONTECIDO, A MESMA RELATOU QUE ESTAVA JUNTO COM A VÍTIMA, SENTADOS NA ÁREA TOMANDO WHISKY FOI QUANDO SE ASSUSTOU COM OS DISPAROS E SAIU CORRENDO E SE ESCONDEU DENTRO DO QUARTO E LIGOU PARA A POLÍCIA, A VÍTIMA FOI ALVEJADAS POR APROXIMADAMENTE 3 DISPAROS DE ARMA DE FOGO, A COMUNICANTE AINDA RELATA QUE NÃO CONSEGUIU IDENTIFICAR O SUSPEITO PELO FATO DE ESTAR TUDO ESCURO E TAMBÉM NÃO TER OLHADO PARA TRAZ, RELATOU A COMUNICANTE EU APENAS CORRI E ME ESCONDI.</t>
  </si>
  <si>
    <t>2018.331994</t>
  </si>
  <si>
    <t>ANTONIO CARLOS ANDRADE NUNES</t>
  </si>
  <si>
    <t>ESTA GUARNIÇÃO POLICIAL MILITAR DURANTE PATRULHAMENTO PELA CIDADE UMA CAMINHONETE S10 PRATA VEIO EM DIREÇÃO A VIATURA BUZINANDO DE IMEDIATO PARAMOS E FOMOS INFORMADOS PELO SENHOR FRANCISCO GONÇALVES OLIVEIRA QUE A SRA LORIVANIA APARECIDA ARAUJO DA SILVA HAVIA ESFAQUEADO O SEU MARIDO ANTONIO CARLOS ANDRADE NUNES, QUE AO AVERIGUAR A SITUAÇÃO VIMOS QUE A SUSPEITA ESTAVA DENTRO DA CABINE DA CAMINHONETE E A VITIMA ESTAVA DEITADA SOBRE UM COLCHÃO NA CARROCERIA DA CAMINHONETE DE IMEDIATO EM POSSE DA SUSPEITA DESLOCAMOS JUNTAMENTE COM O MOTORISTA DA CAMINHONETE ONDE ESTAVA A VITIMA PARA O PRONTO SOCORRO DA CIDADE ONDE A VITIMA RECEBEU ATENDIMENTO MEDICO PELO DOUTOR ARTHUR GOMES DE MORAES CRM 1070 QUE O DOUTOR INFORMOU QUE A VITIMA TINHA VINDO A ÓBITO E QUE ESTAVA COM CERCA DE 5 PERFURAÇÕES PROVENIENTE DE ARMA BRANCA. QUE FOI INFORMADO A POLICIA JUDICIARIA CIVIL DO FATO E QUE A VITIMA ESTAVA EM ÓBITO NO PRONTO ATENDIMENTO. QUE DE IMEDIATO DESLOCAMOS AO QUARTEL DE POLICIA PARA A CONFECÇÃO DO BOLETIM DE OCORRÊNCIA QUE FOMOS INFORMADOS PELO SENHOR FRANCINALDO GONÇALVES OLIVEIRA TESTEMUNHA QUE TRABALHA NA FAZENDA NOSSA SENHORA DE FATIMA ONDE O SENHOR ANTONIO TAMBÉM TRABALHAVA E VIVIA COM SUA CONVIVENTE A SUSPEITA LORIVANIA. QUE A SUSPEITA NOS INFORMOU QUE NA DATA SUPRACITADA APROXIMADAMENTE AS 17:00 HORAS A SUSPEITA JUNTAMENTE COM A VITIMA E O SENHOR LUIZ CARLOS QUE TAMBÉM TRABALHA NA FAZENDA NOSSA SENHORA DE FATIMA E OS TRÉS FORAM PARA A REPRESA PESCAR E NO LOCAL O CASAL COMEÇOU A DISCUTIR MOMENTO ESTE QUE OS MESMOS COMEÇARAM A BRIGAR E A SUSPEITA PEGOU UMA FACA E COMEÇOU A ESFAQUEAR A VITIMA, QUE A VITIMA COMEÇOU ANDAR DESNORTEADAMENTE E VEIO A CAIR AO SOLO, QUE A MESMA NÃO SOUBE NOS INFORMAR A QUANTIDADE DE FACADAS QUE FORAM DESFERIDAS, QUE O SENHOR FRANCINALDO AO TOMAR CONHECIMENTO DO FATO INFORMOU INFORMOU AO SR° LUIZ NETO, QUE E CAPATAZ DA FAZENDA, QUE FORAM AO LOCAL DO FATO E TENTARAM SOCORRER A VÍTIMA, ENQUANTO ISSO A SRA VALDIRENE, ESPOSA DO CAPATAZ LIGOU PARA O SR°JOAQUIM DELGADO NETO, QUE E PATRÃO DE TODOS OS ENVOLVIDOS, QUE DESLOCOU ATÉ A FAZENDA E SOCORREU A VÍTIMA QUE O SENHOR JOAQUIM DELGADO NETO PROPRIETÁRIO DA FAZENDA E PROPRIETÁRIO DA CAMINHONETE QUE SOCORREU A VITIMA INFORMOU QUE DURANTE O DESLOCAMENTO DA FAZENDA EM DIREÇÃO A VILA RICA CERCA DE 60 QUILOMETROS DE VILA RICA A SUSPEITA FALOU DIVERSAS VEZES QUE IRIA PUXAR AQUELE VOLANTE DA CAMINHONETE PARA QUE A MESMA CAPOTASSE E MATASSE TODO MUNDO. QUE A SUSPEITA INFORMOU QUE A FACA USADA ESTA NO LOCAL DO FATO AS MARGENS DA REPRESA. FOI FEITO O USO DAS ALGEMAS TENDO EM VISTA QUE A SUSPEITA ESTAVA ALTERADA E COM RECEIO DE FUGA E PARA GARANTIR A INTEGRIDADE FÍSICA DA VITIMA GUARNIÇÃO E DE TERCEIROS.</t>
  </si>
  <si>
    <t>2018.332067</t>
  </si>
  <si>
    <t>ANTONIO DONIZETTE MENDES</t>
  </si>
  <si>
    <t>SETOR UNIÃO</t>
  </si>
  <si>
    <t xml:space="preserve">FOMOS SOLICITADOS PELO SENHOR RONI MOTORISTA DA AMBULÂNCIA QUE INFORMOU TER SIDO ACIONADO PARA PRESTAR SOCORRO AO SENHOR DONIZETE, E QUE, ESTE SE ENCONTRAVA EM ÓBITO. QUE A GU CHEGOU AO LOCAL ONDE O SGT JUSCELINO ADENTROU E ENCONTROU A VÍTIMA DEITADA SOBRE A CAMA EM ÓBITO COM UMA LESÃO CORTANTE NO SUPERCÍLIO ESQUERDO E HEMATOMA NA FACE ESQUERDA. MOMENTO EM QUE CHEGOU O INVESTIGADOR DA PJC DJALMA QUE DE IMEDIATO ACIONOU A POLITEC. SEGUNDO INFORMAÇÕES DE TERCEIROS O SENHOR GENISMAR ESTEVE NO LOCAL NAQUELA TARDE O QUAL COMPARECEU E RELATOU QUE PASSOU EM FRENTE À RESIDÊNCIA NO PERÍODO DA TARDE E FOI CHAMADO PARA TOMAR PINGA POR UMA SENHORA BRANCA QUE ESTAVA ALCOOLIZADA E MUITO ALTERADA. QUE NÃO ADENTROU NA RESIDÊNCIA E APENAS TOMOU UMA DOSE DE PINGA DO LADO DE FORA. AO REALIZARMOS O ISOLAMENTO APROXIMOU-SE O SENHOR IRON (FREQUENTADOR ASSÍDUO DA RESIDÊNCIA DA VÍTIMA) O QUAL, AO SER INDAGADO RELATOU QUE A SENHORA MARIZA HAVIA MATADO O SENHOR DONIZETE. IRON RELATOU QUE ESTEVE NA RESIDÊNCIA DA VÍTIMA POR VOLTA DAS 20H ONDE LEVOU UM PEIXE E DEPAROU-SE COM A VÍTIMA DEITADA NA CAMA ENSAGUENTADO E QUE DONA MARIZA SE ENCONTRAVA COM SACOLAS NAS MÃOS SUJAS DE SANGUE, QUE AO VER A SENA IRON INDAGOU MARIZA SE HAVIA MATADO DONIZETE E SAIU DO LOCAL APRESSADO. DIANTE DA INFORMAÇÃO A GUARNIÇÃO PM INFORMOU AOS AGENTES DA PJC A POSSÍVEL SUSPEITA DO HOMICÍDIO E SAIU EM DILIGÊNCIA AO SEU ENCALÇO, SENDO INFORMADO POR TERCEIROS QUE A SUSPEITA SE ENCONTRAVA AFUGENTADA NA RESIDÊNCIA DA DONA BRANCA NO SETOR COHAB,DESLOCAMOS AO LOCALJUNTAMENTE COM A PJC ONDE FOMOS RECEBIDOS PELA MORADORA A QUAL RELATOU QUE MARIZA ESTEVE EM SUA RESIDÊNCIA E RELATOU QUE HAVIA MATADO UM. DIANTE DA SITUAÇÃO DONA BRANCA PEDIU PARA QUE MARIZA SE RETIRASSE DA RESIDÊNCIA NÃO A ACOLHENDO, INFORMOU AINDA NÃO SABER SEU PARADEIRO. QUE ESSA GUARNIÇÃO SAIU EM DILIGÊNCIA NOS PROVÁVEIS LOCAIS ONDE PODERIA SER LOCALIZADA A SUSPEITA, E NAS PROXIMIDADES DO LIXÃO, SAÍDA PARA NOVA XAVANTINA FOI ABORDADA UMA MOTOCICLETA CONDUZIDA PELO SENHOR JOÃO BATISTA RODRIGUES BARBACENA E EM SUA GARUPA ENCONTRAVA-SE A SENHORA MARIZA, DE IMEDIATO FOI DADO VOZ DE PRISÃO PARA AMBOS E POSTERIORMENTE CONDUZIDOS A CENTRAL DE ATENDIMENTO DO 1° PELOTÃO DE POLÍCIA MILITAR DE CAMPINÁPOLIS PARA CONFECÇÃO DO PRESENTE B.O. NO MOMENTO EM QUE ERA CONFECCIONADO O BOLETIM DE OCORRÊNCIA A SUSPEITA MARIZA NA PRESENÇA DE TODAS AS TESTEMUNHAS CONFESSOU TER COMETIDO O CRIME, RELATOU QUE UTILIZOU AS MULETAS DA VÍTIMA PARA EXECUTA-LO, ELA RELATOU QUE AMBOS INGERIAM BEBIDA ALCOÓLICA E QUE O SENHOR DONIZETE COMEÇOU A PERTURBA-LA, QUE POR SER DEFICIENTE FÍSICO DONIZETE VEIO A CAIR NO CHÃO O QUAL FOI COLOCADO NA CAMA PELA SUSPEITA. QUE DONIZETE, POR SUA VEZ, CONTINUOU PERTURBANDO-A PEDINDO PINGA, QUE MARIZA ENTÃO DISSE: "VOCÊ QUER PINGA" E APODERANDO DA MULETA DESFERIU DIVERSOS GOLPES CONTRA A SUA CABEÇA O QUAL VEIO DESFALECER SOBRE A CAMA. A SUSPEITA RELATOU QUE TENTOU REANIMA-LO JOGANDO ÁGUA NO SEU ROSTO E PRESSIONANDO SEU TÓRAX, QUE AO PERCEBER QUE A VITIMA SE ENCONTRAVA EM ÓBITO CHAMOU A SUA FILHA JAQUELINE E DISSE QUE HAVIA TIRADO A VIDA DE SEU TIO (DONIZETE), QUE JAQUELINE ESTEVE NO LOCAL E A SUSPEITA SAIU DA RESIDÊNCIA TENTANDO FUGIR DO FLAGRANTE. O CONDUTOR DA MOTOCICLETA RELATOU QUE MARIZA CHEGOU EM SUA RESIDÊNCIA E PEDIU PARA QUE A LEVASSE ATÉ A CASA DE SUA IRMÃ QUE FICA REGIÃO DA VOADEIRA, RELATOU TAMBÉM QUE NÃO SABIA DO OCORRIDO. </t>
  </si>
  <si>
    <t>2018.332090</t>
  </si>
  <si>
    <t>N.I. 048</t>
  </si>
  <si>
    <t>O CIOSP IRRADIOU VIA REDE RÁDIO, UMA OCORRÊNCIA EM QUE O CB PM CLÉZIO ESTAVA NO BAIRRO JARDIM UBIRAJARA E PRECISAVA DE APOIO NO LOCAL. ENTÃO, A GUARNIÇÃO DA VTR 1773, COMPOSTA PELO SD PM C. GOMES E SD PM LUIS SOUZA, PRONTAMENTE DESLOCARAM AO LOCAL. DURANTE O DESLOCAMENTO, FORAM ACRESCENTADAS INFORMAÇÕES PELO CIOSP DE QUE HAVIA UM INDIVÍDUO ALVEJADO POR ARMA DE FOGO NO LOCAL. A GUARNIÇÃO DA VIATURA 1773 FOI A PRIMEIRA A CHEGAR NO LOCAL, QUE SE DEPAROU COM O CB PM CLÉZIO PRÓXIMO DO INDIVÍDUO ALVEJADO, ACIONANDO O SAMU PARA PRESTAR ATENDIMENTO. EM SEGUIDA CHEGARAM DEMAIS GUARNIÇÕES DO 10ºBPM, VTR'S 4609, 5178 E OFICIAL DE ÁREA (2º TEN PM CARREIRA), ALÉM DE GUARNIÇÕES DA ROTAM. ENTÃO, O CB PM CLÉZIO RELATOU A ESTE OFICIAL DE ÁREA (2º TEN PM CARREIRA), QUE ESTAVA EM UMA RESIDÊNCIA PRÓXIMA DO LOCAL DO FATO, QUANDO VISUALIZOU PELAS CÂMERAS DE SEGURANÇA, UM INDIVÍDUO PASSANDO POR VÁRIAS VEZES EM FRENTE DA RESIDÊNCIA, EM ATITUDE SUSPEITA. QUE NESSE MOMENTO, ALGUMAS CRIANÇAS QUE ESTAVAM NA FRENTE DA RESIDÊNCIA, O CHAMARAM NO PORTÃO. QUE AO SE APROXIMAR DO PORTÃO, PERCEBEU QUE AS CRIANÇAS ESTAVAM BASTANTE ASSUSTADAS. NESSE MOMENTO, PERCEBEU UMA MOVIMENTAÇÃO NO MATAGAL AO LADO DA RESIDÊNCIA. ASSIM, AFIRMA QUE COLOCOU AS CRIANÇAS PARA DENTRO DA RESIDÊNCIA E DIRECIONOU SUA ATENÇÃO AO MATAGAL, PARA AVERIGUAR. ENTÃO, QUANDO SE APROXIMAVA DO MATAGAL ATENTAMENTE, SE DEPAROU COM UM INDIVIDUO SAINDO DO MATO. ASSIM, DE IMEDIATO, GRITOU AO INDIVIDUO: "POLÍCIA, DEITA NO CHÃO", PORÉM, O INDIVÍDUO NÃO ACATOU A ORDEM, LEVOU A MÃO A CINTURA, SACOU UMA PISTOLA, E ANTES QUE ESSE INDIVIDUO REALIZASSE UM DISPARO, O CB PM CLÉZIO REALIZOU DOIS DISPAROS DE ARMA DE FOGO, EM LEGÍTIMA DEFESA, CESSANDO A AÇÃO DO INDIVÍDUO QUE AMEAÇAVA A SUA VIDA. ASSIM, O CB PM CLÉZIO ENTREGOU A ESTE OFICIAL (2º TEN PM CARREIRA) UMA PISTOLA CALIBRE 7.65 DE N. M36208 QUE ESTAVA DE POSSE DO INDIVIDUO ALVEJADO NÃO IDENTIFICADO, QUE SERÁ VINCULADO EM OUTRO BOLETIM DE OCORRÊNCIA, RELATIVO A CONDUTA ILICITA DO INDIVIDUO EM ÓBITO. O LOCAL DO FATO FOI ISOLADO PELAS GUARNIÇÕES DO 10ºBPM, ATÉ A CHEGADA DA POLITEC. O ARMAMENTO DO CB PM CLÉZIO FOI RECOLHIDO POR ESTE OFICIAL (2º TEN PM CARREIRA). UMA EQUIPE DA DHPP, LIDERADA PELO DELEGADO DE POLÍCIA JUDICIÁRIA CIVIL MARCELO FERNANDES JARDIM ESTEVE NO LOCAL. UMA EQUIPE DA POLITEC, COMPOSTA PELO GILMAR SERAFIM, FRANCIELE MELO E HELEN REALIZARAM OS TRABALHOS PERICIAIS NO LOCAL. APÓS OS TRABALHOS PERICIAIS, UM VEÍCULO DO IML FEZ A RETIRADA DO CORPO DO INDIVIDUO EM ÓBITO NÃO IDENTIFICADO. POR CONSEGUINTE, DE POSSE DOS DADOS DA OCORRÊNCIA APÓS CONTATO REALIZADO COM O OFICIAL PLANTONISTA DA CORREGEDORIA, ESTE OFICIAL DESLOCOU AO CISC PARA CONFECÇÃO DO PRESENTE BOLETIM DE OCORRÊNCIA PARA REGISTRO DOS FATOS E PROSSEGUIMENTO DA PROVIDÊNCIAS DE POLÍCIA JUDICIÁRIA MILITAR. DURANTE OS PROCEDIMENTOS NO LOCAL DO FATO, O CB PM CLÉZIO FOI MANTIDO NO BATALHÃO ROTAM, FINS DE PRESERVAR A SUA INTEGRIDADE. .........OBS: A SRA. ANTÔNIA EVANGELISTA DA CRUZ, MORADORA DA RUA BURITI, CASA N. 11, DURANTE OS TRABALHOS NO LOCAL DO FATO, RELATOU QUE UM INDIVIDUO DE BERMUDA CLARA E CAMISETA ESCURA (MESMAS VESTES QUE O INDIVIDUO EM ÓBITO UTILIZAVA) HAVIA ADENTRADO O SEU QUINTAL E ABANDONADO UM CARREGADOR DE COR BRANCO, QUE FOI ENTREGUE A ESTE OFICIAL (2º TEN PM CARREIRA) E SERÁ VINCULADO AO BOLETIM DE OCORRÊNCIA DA CONDUTA ILÍCITA DO SUSPEITO. POR VOLTA DAS 11H40MIN DO DIA 23/10/2018 HOUVE UM ROUBO DE UM VEÍCULO STRADA DE PLACA: QBD-5927, EM QUE FOI ABANDONADO NAS PROXIMIDADES DO BAIRRO UBIRAJARA. EM CONTATO COM A VÍTIMA DESSE ROUBO (LINCOLN MOACIR DEMAMAN), ESTA RECONHECEU COMO DE SUA PROPRIEDADE O CARREGADOR DE COR BRANCA, ALÉM DE TER RECONHECIDO O INDIVIDUO EM ÓBITO COMO UM DOS AUTORES DO ROUBO DO SEU VEÍCULO E TER RELATADO QUE OS SUSPEITOS DO ROUBO O RENDERAM COM UMA PISTOLA DE COR PRETA (MESMAS CARACTERÍSTICAS DA PISTOLA ENCONTRADA COM O INDIVIDUO EM ÓBITO).</t>
  </si>
  <si>
    <t>2018.332107</t>
  </si>
  <si>
    <t>ROBSON LUIZ GOMES PEREIRA</t>
  </si>
  <si>
    <t>FOMOS INFORMADOS VIA TELEFONE EMERGENCIAL 197, POR VOLTA DAS 01HS DE 24/10/2018, SOBRE UM HOMICÍDIO OCORRIDO EM ZONA RURAL DESTA URBE, DE PRONTO ACIONAMOS A POLITEC E O IML E APÓS, EM COMBOIO, NOS DESLOCAMOS ATÉ O LOCAL INFORMADO. AO CHEGARMOS NO LOCAL FOMOS RECEPCIONADOS PELO DENUNCIANTE SR. WILSON QUE NOS LEVOU ATÉ O LOCAL DO FATO, CHEGANDO LÁ, NOS DEPARAMOS COM UM CADÁVER CAÍDO EM DECÚBITO DORSAL COM PERFURAÇÃO APARENTE NO CRÂNIO, REGIÃO FRONTAL SUPERIOR (TESTA), CAUSADA POR ARMA DE FOGO  PROVAVELMENTE ESPINGARDA. COM A FINALIZAÇÃO DOS PROCEDIMENTOS PERICIAIS, O PROFISSIONAL PERITO ENCONTROU NO LOCAL UM PEDAÇO DE PLÁSTICO COM ODOR DE PÓLVORA, PROVAVELMENTE SENDO RESTOS DE BUCHA PLÁSTICA DE CARTUCHO UTILIZADO PARA A PRÁTICA DO CRIME. APÓS INICIAMOS ENTREVISTAS COM OS MORADORES DOS ARREDORES (ARROLADOS COMO TESTEMUNHAS) OS QUAIS NOS INFORMARAM QUE A VÍTIMA É CONHECIDO APENAS POR RÓBINSON, MORADOR NA COMUNIDADE HÁ EM TORNO DE 10 DIAS, RESIDINDO JUNTO AO REEDUCANDO, UTILIZADOR DE TORNOZELEIRA ELETRÔNICA, IDENTIFICADO COMO ADALTO, SENDO ORIUNDO DE PEIXOTO DE AZEVEDO/MT, LOCAL QUE DEIXOU EX CONVIVENTE E FILHOS, E QUE POSSUI UM FILHO MENOR QUE ESTÁ SOB CUIDADOS DE FAMILIAR NO BAIRRO CAMPING CLUB DESTA CIDADE. ASSIM, COLHEMOS INFORMAÇÕES QUE O FATO OCORREU POR VOLTA DAS 22HS DO DIA 23/10/2018, POIS A VÍTIMA TERIA PROCURADO A TESTEMUNHA SR. CICERO EM SUA CASA, VISIVELMENTE SOB EFEITO DE ÁLCOOL E SOLICITADO COMIDA, O QUAL FOI ATENDIDO COM MARMITA FARTA E APÓS, EM TORNO DE 10MIN, RETORNOU E SOLICITOU MAIS COMIDA, ASSIM QUE FOI ATENDIDO E DEIXOU A RESIDÊNCIA DA TESTEMUNHA, O SR. CICERO E SEUS FAMILIARES ESCUTARAM UM ESTAMPIDO DE DISPARO DE ARMA DE FOGO E NA SEQUÊNCIA (30 SEG A 2MIN  NÃO SABENDO PRECISAR) ESCUTARAM OUTRO DISPARO, APÓS CERTO TEMPO, SAÍRAM DA RESIDÊNCIA E OBSERVARAM RÓBINSON JÁ SEM VIDA CAÍDO NA RUA EM FRENTE A RESIDÊNCIA DA FAMÍLIA DO SR. CICERO. DIZEM NÃO TER VISTO O AGRESSOR E QUE APÓS O PRIMEIRO DISPARO NÃO FORAM VERIFICAR POIS TEMERAM PELA PRÓPRIA INTEGRIDADE FÍSICA. EM SEQUÊNCIA, FOMOS ATÉ A SUPOSTA RESIDÊNCIA DA VÍTIMA, LOCALIZADA PRÓXIMO AO LOCAL DO FATO, ALI VERIFICAMOS QUE ESTAVA ABERTA, COM O APARELHO DE SOM E LUZES LIGADOS E NÃO ENCONTRAMOS NENHUM DOCUMENTO QUE IDENTIFICASSE SEUS RESIDENTES. NA SEQUÊNCIA, ENTREVISTAMOS AS TESTEMUNHAS PROPRIETÁRIAS DO BAR/MERCEARIA DA COMUNIDADE SR. EDI RODRIGUES E SUA ESPOSA, ESSE DIZ RESIDIR NO LOCAL HÁ 1 MÊS COM ESPOSA E DOIS FILHOS MENORES, 02 E 05 ANOS, E QUE A VÍTIMA FOI ATÉ O ESTABELECIMENTO POR VOLTA DAS 17HS E COMPROU UM COROTE DE PINGA, APÓS ATENDÊ-LO FECHOU O LOCAL, FOI A IGREJA COM A FAMÍLIA E RETORNOU POR VOLTA DAS 21HS E DIZ NÃO SABER DO OCORRIDO ATÉ ENTÃO  MORTE DE RÓBINSON. POR FIM, ENTREVISTAMOS O SR. LEOCIR, QUE TAMBÉM DISSE NÃO SABER DO OCORRIDO, MORADOR EM FRENTE A MERCEARIA, E ESSE NOS PASSOU A NARRAR QUE APÓS O FECHAMENTO DA MERCEARIA A VÍTIMA FOI ATÉ SUA CASA E CONVERSARAM SOBRE SERVIÇOS, DEIXANDO O LOCAL POR VOLTA DAS 18HS30MIN E NÃO SABENDO INFORMAR SEU PARADEIRO A PARTIR DE ENTÃO. FORAM REALIZADAS COM A PERMISSÃO DOS PROPRIETÁRIOS LEOCIR E EDI RODRIGUES BUSCAS EM SUAS RESIDÊNCIAS E NENHUMA ARMA DE FOGO FOI ENCONTRADA. POR FIM, JÁ POR VOLTAS DAS 04HS, NOS DESLOCAMOS ATÉ A DEPOL PARA AS PROVIDÊNCIAS CABÍVEIS AO CASO.</t>
  </si>
  <si>
    <t>JHON HANSON DE SOUZA BARROS LEITE</t>
  </si>
  <si>
    <t>ACIONADOS VIA CIOSP PARA OCORRÊNCIA DE HOMICÍDIO, DE IMEDIATO ESTA EQUIPE DE PLANTÃO SE DESLOCOU ATÉ O LOCAL DO FATO, ONDE JÁ SE FAZIA PRESENTE A POLITEC E A POLÍCIA MILITAR, SENDO QUE O SAMU JÁ HAVIA ATESTADO O ÓBITO DA VÍTIMA, QUE TRATAVA-SE DE PESSOA NÃO IDENTIFICADA DO SEXO MASCULINO, COR PARDA, TRAJANDO BERMUDA ESTAMPADA, CAMISETA ESCURA E CHINELO DE DEDOS, CONFORME INFORMAÇÕES COLHIDAS AINDA NO LOCAL A VÍTIMA ESTARIA EM ATITUDE SUSPEITA PRÓXIMO A RESIDÊNCIA DO CABO DA POLÍCIA MILITAR CLÉZIO QUE AO NOTAR QUE A VÍTIMA SERIA UMA AMEAÇA POIS TERIA ESCONDIDO EM UM MATAGAL BEM PRÓXIMO A SUA RESIDÊNCIA O CABO CLÉZIO RESOLVEU ABORDÁ-LO E FOI QUANDO A VÍTIMA ARMADO COM UMA PISTOLA TENTOU SACAR A ARMA DA CINTURA MOMENTO EM QUE FOI ATINGIDO POR DISPAROS DA ARMA DO MILITAR VINDO A ÓBITO NO LOCAL. COORDENADAS0597608 E 8277992.</t>
  </si>
  <si>
    <t>2018.333225/2018.333329</t>
  </si>
  <si>
    <t>BIANELA MYLLA DIAS DA SILVA</t>
  </si>
  <si>
    <t>NOVA FRONTEIRA</t>
  </si>
  <si>
    <t>A GU PM FOI ACIONADA VIA CIOSP PARA ATENDER UMA OCORRÊNCIA DE HOMICÍDIO NO MOTEL KERO MAIS NO BAIRRO NOVA FRONTEIRA, CHEGANDO PELO LOCAL DEPARAMOS COM A VITIMA NO INTERIOR DE UM DOS QUARTOS TODA ENSANGUENTADA, DE IMEDIATO ACIONAMOS A EQUIPE DA DHPP(DELEGADO JEAN) E POLITEC, AS QUAIS SE FIZERAM PRESENTE NO LOCAL CONSTATANDO O ÓBITO. FOI FEITO CONTATO COM O PROPRIETÁRIO DO MOTEL, O QUAL NOS RELATOU QUE POR VOLTA DAS 14:00 HRS A VITIMA CHEGOU ACOMPANHADO DO SUSPEITO EM UM UBER E QUE APÓS ALGUMAS HORAS O SUSPEITO LIGOU NA RECEPÇÃO PAGOU A CONTA E INFORMOU QUE A VITIMA IRIA FICAR NO QUARTO ESPERANDO UM UBER E LOGO APÓS ISSO O SUSPEITO SAIU DO MOTEL APÉ. RELATOU AINDA O PROPRIETÁRIO DO MOTEL QUE POSTERIORMENTE FAMILIARES DA VITIMA SE FEZ PRESENTE NO MOTEL E INFORMOU QUE O SUSPEITO HAVIA DITO QUE TERIA COMETIDO O HOMICÍDIO, SENDO ASSIM FORAM ATE AO QUARTO CONSTATANDO A VERICIDADE DO FATO. DIANTE DOS FATOS A GU PM DESLOCOU ATE A CENTRAL DE FLAGRANTES PARA REGISTRO DE B.O E PROVIDENCIAS CABIVEIS......OBS: O SUSPEITO NAO FOI ENCONTRADO.</t>
  </si>
  <si>
    <t>2018.333370/2018.333387</t>
  </si>
  <si>
    <t>ELCIWANY ROCHA DA MATA</t>
  </si>
  <si>
    <t>SEXUAL</t>
  </si>
  <si>
    <t>CPA 3</t>
  </si>
  <si>
    <t>A GUARNIÇÃO DA VIATURA CPA 02 (3608) FOI ACIONADA VIA CIOSP, PARA DESLOCAR, POIS NAS PROXIMIDADES DA CRECHE SANTA INÉS, TERIA UMA MULHER NO SOLO, VÍTIMA DE APEDREJAMENTO. AO SE APROXIMAR FOI INDICADO POR POPULARES QUE O LOCAL SERIA EM UM GINÁSIO ABANDONADO, QUE FICA NOS FUNDOS DA CRECHE SANTA INÉS, CHEGANDO NO LOCAL, A GUARNIÇÃO ENCONTROU A VÍTIMA NO CHÃO, EM FRENTE AO GINÁSIO, COM A TESTEMUNHA AO LADO DA VÍTIMA, SENDO QUE A VÍTIMA ENCONTRAVA-SE INCONSCIENTE E COM VÁRIAS LESÕES NA FACE, E A TESTEMUNHA COM AS MÃOS TODAS SUJAS DE SANGUE, POIS SEGUNDO ESTARIA TENTANDO REANIMAR A AMIGA. QUE DE IMEDIATO FOI FEITO CONTATO COM O SAMU, QUE SE FIZERAM PRESENTES NO LOCAL, PORÉM CONSTATARAM O ÓBITO DA VÍTIMA. QUE NESTE MOMENTO, A TESTEMUNHA INFORMOU A ESTA GUARNIÇÃO, QUE ENCONTRAVA-SE ACOMPANHADA DA GUARNIÇÃO DO OFICIAL DE ÁREA, QUE ELA (TESTEMUNHA) SERIA TRAVESTI, E TERIA FEITO USO INSTANTES ANTES DE BEBIDA ALCOÓLICA E DROGAS, E QUE TANTO ELA, QUANTO A VÍTIMA FARIAM PROGRAMAS NAQUELE LOCAL, E QUE NESTA MADRUGADA, CHEGARAM CINCO CLIENTES JUNTOS, SENDO QUE UM FICOU COM ELA (TESTEMUNHA) E OUTROS QUATRO COM A VÍTIMA, E QUE POUCO TEMPO DEPOIS, OUVIU PEDIDOS DE SOCORRO DA VÍTIMA, E ELA INDA ATÉ O LOCAL , ENCONTRANDO A VÍTIMA, SENDO AGREDIDA POR PEDRADAS POR AQUELES HOMENS, QUE DISSERAM QUE NÃO SERIA PARA ELA INTERVIR, SE NÃO TAMBÉM SERIA AGREDIDA, PORÉM DISSE QUE NÃO CONHECERIA NENHUM DOS AGRESSORES E QUE APÓS O FATO, PEDIU PARA OUTRAS PESSOAS SOLICITAR SOCORRO. ASSIM SENDO, FOI FEITO O ISOLAMENTO DO LOCAL, POR ESTA GUARNIÇÃO E A GUARNIÇÃO DO OFICIAL DE ÁREA, ATÉ A CHEGADA DO DOS DEMAIS ÓRGÃOS COMPETENTES, ONDE FOI APRESENTADA A TESTEMUNHA A EQUIPE DA DHPP E AOS DEMAIS ÓRGÃOS E ESTA GUARNIÇÃO POSTERIOR DESLOCANDO A CENTRAL DE FLAGRANTES, REGISTRO DESTA OCORRÊNCIA POLICIA.</t>
  </si>
  <si>
    <t>2018.334524</t>
  </si>
  <si>
    <t>ROGERIO DIAS DA SILVA</t>
  </si>
  <si>
    <t>JARDIM MONTE LIBANO</t>
  </si>
  <si>
    <t>FOMOS ACIONADOS PARA ATENDER UMA OCORRENCIA DE HOMICÍDIO NO BAIRRO JARDIM MONTE LIBANO, QUANDO CHEGAMOS AO LOCAL A VITIMA ROGERIO DIAS DA SILVA JA SE ENCONTRAVA EM OBITO COM UM FERIMENTO DE FACA NA REGIÃO FRONTAL ESQUERDA DO PEITO, SEGUNDO INFORMAÇÕES DA TESTEMUNHA JEYSSE EVELLIN LIMA DA SILVA RELATA QUE SUA GENITORA/SUSPEITA TINHA UMA RELAÇÃO COM A VITIMA E QUE ELES ACABARAM DISCUTINDO ONDE A SUSPEITA GOLPEOU A VITIMA COM UMA FACADA, QUE APÓS OS FATOS A SUSPEITA SE EVADIU DO LOCAL PARA LUGAR NÃO SABIDO. ACIONAMOS A POLITEC PARA FAZER PERICIA NO LOCAL E O IML PARA REMOÇÃO DO CORPO. REGISTRA-SE B.O PARA COMUNICAÇÃO DOS FATOS A AUTORIDADE POLICIAL PARA PROVIDENCIAS.</t>
  </si>
  <si>
    <t>2018.335784</t>
  </si>
  <si>
    <t>JHONATAN CESAR BENETTI</t>
  </si>
  <si>
    <t>COMPARECEU NESTE PELOTÃO O COMUNICANTE SUPRACITADO E NOS RELATOU O SEGUINTE FATO: QUE UMA PESSOA HAVIA ACABADO DE SER ESFAQUEADA NO BAR DA MARIA DO BODE. IMEDIATAMENTE DESLOCAMOS PARA O LOCAL E ENCONTRAMOS A VÍTIMA DESFALECIDA, JÁ COM OS SINAIS VITAIS QUASE IMPERCEPTÍVEIS, PORTANTO OPTAMOS POR SOCORRE-LA IMEDIATAMENTE A COLOCANDO NA VIATURA POLICIAL, PORÉM AO CHEGAR AO HOSPITAL A VÍTIMA JÁ HAVIA ENTRADO EM ÓBITO. ESTA GUPM INFORMOU A POLÍCIA CIVIL QUE LOGO ESTIVERAM NO HOSPITAL COMO TAMBÉM NO LOCAL DO FATO. SEGUNDO RELATOU AS TESTEMUNHAS A VÍTIMA E SUSPEITO CHEGARAM JUNTOS AO BAR JÁ DISCUTINDO, QUE EM DETERMINADO MOMENTO OBSERVARAM QUE O SUSPEITO ESTAVA DESFERINDO VÁRIOS SOCOS NA VÍTIMA, PORÉM, ESSES SOCOS ERAM FACADAS, QUE FORAM MUITAS FACADAS, MAS NÃO SOUBERAM PRECISAR A QUANTIDADE EXATA, RELATARAM TAMBÉM QUE O SUSPEITO SE TRATA DE DENIS, FILHO DE ROSELI E LOURIVAL. COM POSSE DESSAS INFORMAÇÕES SAÍMOS EM DILIGÊNCIAS NO INTUITO DE LOCALIZAR O SUSPEITO, DILIGENCIAMOS ATÉ A RESIDÊNCIA DO MESMO E NÃO O ENCONTRAMOS E FOMOS INFORMADOS PELO PADRASTO DO SUSPEITO QUE O MESMO CHEGOU RECENTEMENTE, OU SEJA,A DOIS DIAS DA CIDADE DE PARANAITA-MT, QUE NÃO ESTAVA EM CASA, PORÉM NOS FORNECEU A CARTEIRA DE TRABALHO DO SUSPEITO, ONDE FOI EXTRAÍDO OS DADOS PESSOAIS PARA CONFECÇÃO DO PRESENTE BOLETIM DE OCORRÊNCIA. ESTA GUPM CONTINUOU AS BUSCAS PORÉM NÃO FOI POSSÍVEL LOCALIZÁ-LO. FOI CONFECCIONADO O PRESENTE BOLETIM DE OCORRÊNCIA E ENCAMINHADO JUNTAMENTE COM A CARTEIRA DE TRABALHO PARA DELEGACIA DE POLÍCIA CIVIL PARA DEMAIS PROVIDÊNCIAS.</t>
  </si>
  <si>
    <t>2018.336470</t>
  </si>
  <si>
    <t>EDSON LUIZ LOPES</t>
  </si>
  <si>
    <t>QUE APÓS NOTICIADO PELA POLICIA MILITAR A OCORRÊNCIA DE UM HOMICÍDIO NO LOCAL DESCRITO COMO BORRACHARIA DO BORRACHA, NA AVENIDA MARECHAL CÂNDIDO RONDON, EQUIPE DE POLÍCIA DESTA DELEGACIA DILIGENCIOU ATÉ LOCAL ONDE CONSTATOU O HOMICÍDIO, BEM COMO IDENTIFICOU ATRAVÉS DE TESTEMUNHAS COMO SUPOSTO AUTOR JERFERSON FREITAS MOURA SANTOS, ESTANDO TAMBÉM FORAGIDO DO LOCAL; QUE DETERMINOU A AUTORIDADE POLICIAL QUE A EQUIPE PROCEDESSE DILIGÊNCIA AFIM DA CAPTURA DO SUPOSTO AUTOR; QUE IMEDIATAMENTE EMPREENDEU-SE DILIGÊNCIAS NESSE SENTIDO, SENDO ENTREVISTADO O SR FABIO SANTANA SANTOS, PROPRIETÁRIO DA BORRACHARIA, O QUAL RELATOU QUE O SUSPEITO HAVIA EMPREENDIDO FUGA EM UMA MOTOCICLETA DE SUA PROPRIEDADE; QUE DESCREVEU AINDA QUE A MOTOCICLETA TINHA APENAS CINCO LITROS DE COMBUSTÍVEL E POSSIVELMENTE O SUSPEITO TENHA INDO EM DIREÇÃO A CANARANA; QUE INFORMADO A FABIO SOBRE A NECESSIDADE DE REGISTRAR A OCORRÊNCIA PARA INFORMAR O FURTO DA MOTOCICLETA, ESSE RELATOU QUE NÃO HAVIA NECESSIDADE POR ORA; QUE APÓS ISSO FORAM FEITAS VÁRIAS DILIGÊNCIAS PELA CIDADE EM BUSCA DO SUSPEITO; QUE O FATO DE FABIO HAVER SE RECUSADO A REGISTRAR A OCORRÊNCIA DO FURTO DA MOTOCICLETA CHAMOU-NOS A ATENÇÃO QUE POSSIVELMENTE ELE PODERIA ESTÁ ESCONDENDO O SUSPEITO; QUE DIANTE DAS CIRCUNSTANCIAS A EQUIPE EM ANALISE APUROU QUE FABIO TINHA UMA PROPRIEDADE RURAL NOS ARREDORES DE GAÚCHA DO NORTE; QUE DE IMEDIATO DILIGENCIAMOS ATÉ O LOCAL DE MATA; QUE LÁ HAVIA UMA ESPECIE DE CONSTRUÇÃO/BAR; QUE AINDA ESCURO NOTOU-SE A MOVIMENTAÇÃO DE PESSOAL NO INTERIOR; QUE ENTÃO AFIM DE APURAR DE FATO QUE ESTAVA ALI, INICIOU-SE UMA VIGILÂNCIA DO LOCAL E APÓS ALGUMAS HORAS, UM INDIVIDUO COM AS MESMAS CARACTERÍSTICAS DESCRITAS POR TESTEMUNHAS SAIU PARA FORA, SENDO DE MAIS OU MENOS UM METRO E OITENTA DE ALTURA, MAGRO, CAMISA DO FLAMENGO; QUE ENTÃO LHE ABORDADO E INDAGADO SOBRE SUA IDENTIDADE; QUE SE IDENTIFICOU COMO SENDO JEFERSON FREITAS MOURA SANTOS; QUE INDAGADO SOBRE O HOMICÍDIO, CONFESSOU QUE DE FATO HAVIA MATADO O INDIVIDUO NA BORRACHARIA; QUE O SUSPEITO RELATOU QUE ENTRARAM EM LUTA CORPORAL EM VIRTUDE DE UMA DISCUSSÃO; QUE O SUSPEITO AINDA RELATOU QUE O MATOU COM UM GOLPE DE MARRETA SENDO QUE A VÍTIMA CAIU; QUE APÓS DESFERIU MAIS DOIS GOLPES DE MARRETA; QUE DIANTE DOS FATOS FOI CONDUZIDO A PRESENÇA DA AUTORIDADE POLICIAL QUE DELIBEROU PELA LAVRATURA DE AUTO DE PRISÃO.</t>
  </si>
  <si>
    <t>RESISTENCIA</t>
  </si>
  <si>
    <t>2018.385903</t>
  </si>
  <si>
    <t>MIKELVIS VIANA FEITOSA</t>
  </si>
  <si>
    <t>NARRA A ESTA EQUIPE A MÃE DA VITIMA, A SENHORA PATRICIA DE OLIVEIRA VIANA, QUE SEU FILHO SE ENCONTRAVA NO CENTRO DA CIDADE DE DIAMANTINO, NESTE ESTADO, QUANDO DOIS INDIVÍDUOS, NUMA MOTO DE COR E PLACAS NÃO INFORMADOS, DESFERIRAM DISPAROS DE ARMA DE FOGO NO MESMO. A VÍTIMA FOI SOCORRIDA E ENCAMINHADA PARA A UNIDADE DE SAÚDE LOCAL E, NA MESMA NOITE, ENCAMINHADO PARA O PRONTO SOCORRO. NESTA CAPITAL. O MESMO DEU ENTRADA NESTA UNIDADE AS 20H DO DIA 27 DE OUTUBRO DE 2018, VINDO A ÓBITO AS 21H15MIN DO DIA 13/12/2018, LOCAL ONDE ESSA EQUIPE FEZ LIBERAÇÃO DO CADÁVER. NADA MAIS FOI INFORMADO PELA GENITORA.</t>
  </si>
  <si>
    <t>2018.336357</t>
  </si>
  <si>
    <t>ARI JORGE SOARES AZEVEDO</t>
  </si>
  <si>
    <t>ESTA GUPM FOI ACIONADA PARA ATENDIMENTO A HOMICÍDIO. QUE AO CHEGAR AO LOCAL FOI ENCONTRADO O CORPO DA VÍTIMA ARI JORGE SOARES AZEVEDO APARENTEMENTE COM UM GRANDE CORTE NO PESCOÇO E UM NA FACE. QUE O LOCAL JA SE ENCONTRAVA ISOLADO PELO CORPO DE BOMBEIROS E A VITIMA JA ESTARIA COBERTA POR UM LENÇOL. FOI CONSTATADO AINDA QUE HAVIA UMA SEGUNDA VÍTIMA DE TENTATIVA DE HOMICIDIO DENTRO DA AMBULANCIA SENDO SOCORRIDA PELOS BOMBEIROS, SR MARTINHO TEIXEIRA MOREIRA. QUE AO INDAGA-LO SOBRE O OCORRIDO O MESMO DISSE QUE ESTAVA BEBENDO COM A OUTRA VITIMA QUANDO CHEGARAM ATIRANDO EM ARI E EM SEGUIDA O AGREDINDO FISICAMENTE, QUE NÃO SABE RELATAR AS CARACTERISTICAS DOS SUSPEITOS. AO INDAGAR AS TESTEMUNHAS, O SR FLORENCIO TEIXEIRA MOREIRA, PROPRIETARIO DA RESIDENCIA DISSE QUE ESTAVA EMBRIAGADO E NÃO SE LEMBRA AO CERTO QUEM ERAM OS SUSPEITOS, DISSE APENAS QUE OUVIU TIROS E QUE SUA ESPOSA O PUXOU PARA DENTRO DA RESIDENCIA. A TESTEMUNHA JOÃO DELFIM DA SILVA DUARTE, VIZINHO, DISSE TER ACORDADO COM OS TIROS E VIU UM HOMEM A PÉ, DE CALÇA JEANS E SEM CAMISA CORRENDO APÓS OS DISPAROS. A TESTEMUNHA CLEISSON FRANCO ESPIRITO SANTO DISSE, APÓS 30 MINUTOS DA VIATURA NO LOCAL E APÓS MUITA INSISTENCIA DA GUPM DISSE QUE ESTAVA BEBENDO JUNTO COM A VÍTIMA QUANDO CHEGARAM DOIS HOMENS NUMA MOTO VERMELHA E DESCARREGARAM O REVOLVER EM ARI E PARTIRAM PARA AGRESSÕES FÍSICAS CONTRA MARTINHO. DIANTE DOS FATOS ESTA GUPM AGUARDOU A CHEGADA DOS POLICIAIS CIVIS ANDRE E ANDERSON, OS QUAIS ASSUMIRAM O LOCAL DO CRIME E AGUARDARAM A PRESENÇA DA POLITEC PARA DEMAIS PROVIDENCIAS CABÍVEIS. CABE RESSALTAR QUE A CARTEIRA COM R$92,00 E DOCUMENTOS PESSOAIS DA VÍTIMA ARI NÃO FOI LEVADA, SENDO ENTREGUE PARA SUA ESPOSA.</t>
  </si>
  <si>
    <t>2018.336754</t>
  </si>
  <si>
    <t>ELBER VINICIUS CARDOSO DE SOUZA</t>
  </si>
  <si>
    <t>FOMOS ACIONADOS VIA CIOSP POR VOLTA DAS 15:36 HORAS DA TARDE, INFORMADOS DE UM CORPO EM ÓBITO LOCALIZADO EM UM TERRENO BALDIO NO BAIRRO JD. MARIA TEREZA. IMEDIATAMENTE DESLOCAMOS AO LOCAL, COMUNICANDO A PERICIA CRIMINAL (POLITEC) E IML. FAZENDO UMA ANÁLISE PRELIMINAR, CONJECTURAS DÃO CONTA DE QUE O CORPO JÁ ESTAVA NO LOCAL A PELO MENOS ALGUMAS HORAS DEVIDO O ESTADO DE RIGIDEZ CADAVÉRICA. NÃO FORAM IDENTIFICADAS TESTEMUNHAS NO LOCAL, SOMENTE CURIOSOS. JUNTO COM CORPO NÃO HAVIA NENHUM DOCUMENTO DE IDENTIFICAÇÃO, HAVIAM VÁRIAS MARCAS DE PERFURAÇÕES, PROVAVELMENTE CAUSADA POR OBJETO PERFURO-CORTANTE, SENDO QUE FOI FEITO UMA VARREDURA NO LOCAL, MAS O OBJETO (ARMA DO CRIME) NÃO FOI ENCONTRADA.</t>
  </si>
  <si>
    <t>2018.336972</t>
  </si>
  <si>
    <t>EDSON PEDRO TAMBORLIM</t>
  </si>
  <si>
    <t>JARDIM INDUSTRIARIO 2</t>
  </si>
  <si>
    <t>ESTA EQUIPE DE INVESTIGADORES DE PLANTÃO NESTA ESPECIALIZADA FOI ACIONADA VIA CIOSP PARA ATENDIMENTO DE OCORRÊNCIA DE HOMICÍDIO, NO LOCAL DEPARAMOS COM A VITIMA CAÍDA NO INTERIOR DA PENITENCIARIA, RAIO 1, NA POSIÇÃO DE DECUBITO DORSAL, TRAJANDO BERMUDA E CAMISETA BRANCA; SEGUNDO INFORMAÇÕES DOS AGENTES PRISIONAIS, ESSES PERCEBERAM UM CERTO SILENCIO E OS PRESOS NÃO HAVIAM SAÍDO DA CELA PARA A PARTE ESTERNA COMO DE COSTUME, ONDE OS AGENTES AO ABRIR O PORTÃO DE ACESSO VISUALIZOU O CORPO DE UM PRESO CAÍDO AO CHÃO JÁ SEM VIDA, MOMENTO EM QUE OS DETENTOS COMEÇARAM GERAR UM CERTO TUMULTO COM A ENTRADA DOS AGENTES PRISIONAIS, DESTE MODO, FORA USADO DA FORÇA PARA CONTE-LOS, QUE APOS PERGUNTOU-SE SOBRE O OCORRIDO, POREM ESSES SE MANTIVERAM EM SILENCIO; DE ACORDO COM DADOS PRELIMINARES DA PERICIA TÉCNICA A VITIMA APRESENTAVA LESÕES POR ESPANCAMENTO; PONTO DE GPS APRESENTADO 21L0608766 8269272</t>
  </si>
  <si>
    <t>2018.337673</t>
  </si>
  <si>
    <t>ARTHUR RAFAEL QUEIROZ ARRUDA</t>
  </si>
  <si>
    <t>A EQUIPE DE PLANTÃO DESTA DELEGACIA ESPECIALIZADA FOI ACIONADA VIA CIOSP PARA ATENDIMENTO DE OCORRÊNCIA DE LIBERAÇÃO DE CADÁVER NO PRONTO SOCORRO MUNICIPAL DE CUIABÁ. QUE DILIGENCIARAM ATÉ ÀQUELA UNIDADE DE SAÚDE ONDE CONSTATARAM A VERACIDADE DA OCORRÊNCIA E CONFORME O BOLETIM DE ATENDIMENTO MÉDICO A VÍTIMA NÃO IDENTIFICADA FOI CONDUZIDA ATÉ AO PSM PELA POLÍCIA MILITAR, COM LESÕES CAUSADAS POR PAF'S E EM ÓBITO. QUE POSTERIORMENTE A EQUIPE RECEBEU A INFORMAÇÃO QUE A VÍTIMA POSSIVELMENTE SERIA A PESSOA DE ARTHUR QUEIROZ DE OLIVEIRA, ESTE ESTARIA ENVOLVIDO NO ROUBO DA LOJA MARTINELLO DA ESTRADA DO MOINHO. NADA MAIS DECLAROU.</t>
  </si>
  <si>
    <t>2018.338221</t>
  </si>
  <si>
    <t>OSMANILSON DA SILVA DE AGUIAR</t>
  </si>
  <si>
    <t>A GUPM DE SERVIÇO ESTAVA EM PATRULHAMENTO PELO SETOR F, QUANDO FOMOS INFORMADOS PELO PM PLANTONISTA DO COPOM, QUE TERIA RECEBIDO UMA LIGAÇÃO VIA 190 ONDE O SOLICITANTE INFORMOU QUE TERIA UMA PESSOA APARENTEMENTE MORTA NO SETOR F TRAVESSA 25 EM UMA CASA ROSA, ONDE A MÃE DA VÍTIMA TERIA PEDIDO PARA INFORMAR A PM. DE IMEDIATO DESLOCAMOS PARA O LOCAL INFORMADO, ONDE ESTAVA A MÃE DA VÍTIMA NA PORTA DA RESIDÊNCIA, ONDE A MESMA RELATOU A GUPM QUE TERIA ENTRADO NO QUARTO E ENCONTRADO A VÍTIMA EM ÓBITO. A GUPM ENTROU NA RESIDÊNCIA, ONDE VISUALIZAMOS A VÍTIMA DESPIDA, DEITADA NO SOLO DO QUARTO, COM ALGUMAS PERFURAÇÕES PELO CORPO E TAMBÉM HAVIA MUITO SANGUE NO LOCAL. SOLICITAMOS A AMBULÂNCIA DO HOSPITAL MUNICIPAL DE QUERÊNCIA PARA CONSTATAR O ÓBITO E ATENDER A MÃE DA VÍTIMA, QUE ESTAVA MUITO NERVOSA DEVIDO O ACONTECIDO, ONDE A ENFERMEIRA ISLAINE CONSTATOU O ÓBITO E ENCAMINHOU A MÃE DA VÍTIMA PARA O HOSPITAL MUNICIPAL. POSTERIORMENTE A GUPM ISOLOU TODA A ÁREA PARA PRESERVAR O LOCAL DO CRIME E ACIONAMOS A POLÍCIA JUDICIARIA CIVIL DE QUERÊNCIA, QUE SE FEZ PRESENTE NA PESSOA DOS POLICIAIS CARLA, FATÍMA, CARLOS, MARCOS, JOSÉ LUIZ E PELO DELEGADO DR MICHEL. A GUPM INFORMOU O OFICIAL DE DIA 2º TEN PM ANDRÉ, QUE SE FEZ PRESENTE NO LOCAL. O DELEGADO DR MICHEL SOLICITOU A PRESENÇA DA POLITEC DE ÁGUA BOA-MT PARA REALIZAR PERÍCIA NO LOCAL. A EQUIPE DA POLICIA MILITAR E A POLICIA CIVIL RESGUARDARAM A ÁREA ATÉ A CHEGADA DA POLITEC, QUE CHEGOU POR VOLTA 19:30, NA PESSOA DOS PERITOS HENRIQUE E PAULO. OS PERITOS INFORMARAM A GUPM QUE A VÍTIMA SOFREU 09 PERFURAÇÕES PELO CORPO, SENDO 05 NA REGIÃO DO PESCOÇO, 02 NA LATERAL ESQUERDA DO TRONCO, 01 NO PEITO E 01 NAS COSTAS, TODAS PROVENIENTES DE UM OBJETO PERFURO CORTANTE (FACA). A GUPM PERMANECEU NO LOCAL ATÉ A LIBERAÇÃO DO CORPO PELA PERICIA. POPULARES QUE ESTAVAM NO LOCAL RELATARAM QUE A VÍTIMA SE TRATAVA DO TRAVESTI OSMANILSON DA SILVA AGUIAR, QUE ATENDE PELO NOME SOCIAL DE LORRANE, QUE ERA ESTUDANTE DA ESCOLA ESTADUAL 19 DE DEZEMBRO E TRABALHAVA COMO COZINHEIRA NO ESTABELECIMENTO "BAR DO JOÃO PAULO.</t>
  </si>
  <si>
    <t>2018.338697</t>
  </si>
  <si>
    <t>JOEL FLORES DIAS</t>
  </si>
  <si>
    <t>ESTA GUARNIÇÃO POLICIAL MILITAR FOI ACIONADO ATRAVÉS DO 190 PELA SRª JACIRA, QUE MORA NA FAZENDA BOA VISTA E É CASADO COM A VITIMA, E RELATOU QUE SEU ESPOSO HAVIA SOFRIDO DISPAROS DE ARMAS DE FOGO. DE IMEDIATO SOLICITAMOS APOIO DA AMBULÂNCIA DESTE MUNICÍPIO, QUE SE FEZ PRESENTE A EQUIPE MEDICA "MARCIO E NAZARÉ", ENFERMEIROS DE PLATÃO, QUE SE DESLOCARAM JUNTAMENTE COM A GUARNIÇÃO POLICIAL ATE O LOCAL DO FATO ONDE DEPARAMOS COM A VITIMA CAÍDO AO SOLO, E COM ALGUNS DISPAROS PROVENIENTES DE ARMAS DE FOGO NA REGIÃO DA CABEÇA. UMA EQUIPE POLICIAL ISOLOU O LOCAL, BEM COMO OUTRA EQUIPE POLICIAL EFETUAVA UMA VARREDURA NAS MEDIAÇÕES EM BUSCA DE POSSÍVEIS SUSPEITO. APOS UMA VARREDURA AO LOCAL DO FATO E NADA CONSTATADO. FOI COMUNICADO O FATO A POLICIA CIVIL DESTE MUNICÍPIO, BEM COMO ACIONADO A POLITEC PARA OS TRABALHOS DE PRAXE. DIANTE DO EXPOSTO UMA EQUIPE POLICIAL DESLOCOU ATE A SEDE DO BPM, ONDE CONFECCIONAMOS O BOLETIM DE OCORRÊNCIAS, E A SRªJACIRA E SUA FILHA "LARISSA', RELATARAM QUE A VITIMA, DIAS ANTES DO FATO, HAVIA TIDO UMA DESAVENÇA COM O SRº JONAS, PROPRIETÁRIO DO HOTEL MARAJÓ, E O SRº PROPRIETÁRIO DO COMERCIO AGRO MARCA, BEM COMO UM VAQUEIRO POR NOME EMERSON. APÓS OS RELATOS CONFECCIONAMOS O PRESENTE BOLETIM DE OCORRÊNCIAS E REGISTRAMOS NA DELEGACIA DE POLICIA CIVIL.</t>
  </si>
  <si>
    <t>2018.339792</t>
  </si>
  <si>
    <t>VALDECI PERIS PEREIRA</t>
  </si>
  <si>
    <t>BOM JESUS DO ARAGUAIA</t>
  </si>
  <si>
    <t>ESTA GUPM POR VOLTA DAS 19H30MIN, RECEBEU UMA LIGAÇÃO INFORMANDO QUE HAVIA UM HOMEM CAIDO NO CHÃO PROXIMO DO ANTIGO BAR AMOR REAL E QUE PARECIA TER SIDO UM ACIDENTE, MOMENTO EM QUE ESTA GUPM SAI PARA O LOCAL RECEBEU OUTRA LIGAÇÃO INFORMANDO QUE UMA HOMEM TINHA SIDO BALEADO E QUE PARECIA JA ESTA MORTO.</t>
  </si>
  <si>
    <t>2018.395137</t>
  </si>
  <si>
    <t>SERGIO DE PAULA</t>
  </si>
  <si>
    <t>SENHOR DELEGADO, VENHO POR MEIO DESTE BOLETIM DE OCORRÊNCIA INFORMAR QUE, FOMOS PROCURADOS PELO SENHOR FÁBIO PACHE ONDE O MESMO RELATOU QUE É PROPRIETÁRIO DE UMA FAZENDA LOCALIZADA A 130 KM DE JUARA PERTO DO DISTRITO DE PORTA DO CÉU QUE PERTENCE A ESTE MUNICÍPIO, PROPRIEDADE ESTA DENOMINADA BOA ESPERANÇA, E QUE NA CITADA FAZENDA TINHA DOIS FUNCIONÁRIO TRABALHANDO, QUE NA DATA DE ONTEM 21/12/2018, UM DOS FUNCIONÁRIOS QUE ESTAVA TRABALHANDO NA FAZENDA DE NOME ADEMAR DE SOUZA BRAGA RELATOU A FÁBIO QUE A MAIS OU MENOS UNS 50 DIAS ATRÁS, A PESSOA DE JUARES ESTAVO PEREIRA ESTE TAMBÉM TRABALHAVA NA CITADA FAZENDA, TINHA MATADO UMA PESSOAS QUE ESTAVA CATANDO CASTANHA E ESTAVA BEBENDO JUNTO COM ELES, NA FAZENDA, PESSOA ESTA MAIS TARDE IDENTIFICADA COMO SENDO SERGIO DE PAULA "VULGO NEGO ONÇA", ADEMAR RELATOU QUE ESTAVA COM JUARES E SERGIO DE PAULA INGERINDO BEBIDAS ACÓOLICAS, E QUE JUARES FALOU PARA SERGIO DE PAULA IR ATÉ O BAR NA PORTA DO CÉU BUSCAR CERVEJA E CACHAÇA, E QUANDO SERGIO DE PAULA ESTAVA CHEGANDO, O JUARES FALOU PARA ADEMAR QUE ELE IRIA MATAR SERGIO DE PAULA, POR QUE ELE ESTAVA FURTANDO COISAS NA FAZENDA DE SEU PATRÃO, E QUE A MUITO TEMPO ATRÁS SERGIO DE PAULA TENTOU MATÁ-LO COM UMA FACA, ENTÃO JUARES PEGOU UMA ESPINGARDA CALIBRE 40, ESTA CALÇA BALA DE CALIBRE .38 E ATIROU CONTRA SERGIO DE PAULA, ONDE O MESMO VEIO A CAIR NO CHÃO JÁ SEM VIDA, POSTERIORMENTE JUARES FICOU COM A ARMA NA MÃO E ADEMAR FICOU COM MEDO DE JUARES MATÁ-LO TAMBÉM, ADEMAR PEGOU UMA FOICE E EMPURROU POR TRÊS VEZES SERGIO DE PAULA PARA VER SE ELE ESTAVA VIVO, PORÉM ELE NEM SE MEXIA, DEPOIS JUARES FALOU PARA ADEMAR AMARRAR SERGIO DE PAULA NA MOTO E LEVAR ELE ATÉ UM MATO QUE FICA DE FRENTE COM A FAZENDA, JUARES PEGOU ÓLEO DIESEL E JOGOU LASCA DE MADEIRA SOBRE SERGIO DE PAULA E ATEARAM FOGO NELE, E NO DIA SEGUINTE FORAM ATÉ O LOCAL ONDE A VÍTIMA ESTAVA E COM UMA CARRIOLA PEGARAM PEDAÇOS DE OSSOS E JOGARAM MAIS PARA DENTRO DA MATA, ADEMAR RELATOU QUE AJUDOU JUARES ATEAR FOGO NA VÍTIMA POR QUE ESTAVA COM MEDO DE MORRER TAMBÉM. DILIGENCIAMOS ATÉ A REFERIDA FAZENDA COM ADEMAR ELE NOS LEVOU ATÉ O LOCAL ONDE A VÍTIMA FOI QUEIMADA E COLETAMOS ALGUNS FRAGUIMENTOS DE OSSOS.</t>
  </si>
  <si>
    <t>2018.340990</t>
  </si>
  <si>
    <t>JAILSON FERREIRA FELICIANO</t>
  </si>
  <si>
    <t>ESTA EQUIPE DE HOMICÍDIOS FOI ACIONADA PELA POLICIA MILITAR NOTICIANDO QUE ACABARA DE ACONTECER UM ASSASSINATO POR DISPARO DE ARMA DE FOGO. ASSIM FOMOS ATÉ O LOCAL ONDE FOI CONSTATO A VITIMA JAILSON FERREIRA FELICIANO, VULGO "GORDINHO" JÁ MORTO, CAÍDO NA CALÇADA FRENTE A CASA N° 1929, DA RUA 04, JARDIM BOA ESPERANÇA, EXECUTADO COM VÁRIOS DISPAROS DE ARMA DE FOGO NO TÓRAX E CABEÇA. A VITIMA ESTAVA ACOMPANHADO DE SUA CONVIVENTE ANA PAULA DA COSTA NO MOMENTO DO CRIME. A CONVIVENTE RELATA QUE ESTAVAM SENTADOS NA CADEIRA QUANDO APARECERAM DOIS RAPAZES EM UMA MOTO LOGO EFETUANDO DISPAROS CONTRA A VITIMA QUE SAIU CORRENDO, MAS LOGO EM SEGUIDA FOI ATINGIDO E CAIU AO CHÃO. O ATIRADOR DESCEU DA GARUPA DA MOTO E ACABOU DE EXECUTAR A VITIMA CAÍDA AO CHÃO COM MAIS DISPAROS NA REGIÃO DA CABEÇA. EM SEGUIDA FUGIRAM. QUE A VITIMA TINHA VÁRIAS PASSAGENS CRIMINAIS. NO LOCAL ESTEVE A POLICIA MILITAR E PERITO CARLOS FERRACIOLLI</t>
  </si>
  <si>
    <t>2018.341114</t>
  </si>
  <si>
    <t>RENILDO ALVES DA SILVA</t>
  </si>
  <si>
    <t>FOMOS INFORMADOS VIA 197 PELA GUARNIÇÃO DA POLICIA MILITAR DE MATUPÁ ACERCA DA OCORRÊNCIA DE UM HOMICÍDIO NESTA URBE. PRONTAMENTE A EQUIPE DE INVESTIGADORES CARLOS HENRIQUE E RODRIGO JOSE ENTRARAM EM CONTATO COM A POLITEC (PERITO JIM) QUE REALIZOU A PERÍCIA NO LOCAL DO CRIME. POSTERIORMENTE OS INVESTIGADORES SE DIRIGIRAM AO LOCAL DO FATO ONDE SE ENCONTRAVA PRESENTE OS POLICIAIS MILITARES SGT ALVES E SD EVAN BISPO QUE ISOLARAM, PRESERVANDO O LOCAL E SE DEPARARAM COM O CORPO DA VÍTIMA COM PERFURAÇÕES DE INSTRUMENTOS PERFUROCORTANTES NA REGIÃO DO ABDOMEM E NAS COSTAS. NO LOCAL HAVIA UMA TESTEMUNHA QUE RECONHECEU E SE IDENTIFICOU COMO TIA DA VÍTIMA E AFIRMOU QUE A VÍTIMA ERA USUÁRIO DE DROGAS, NÃO POSSUÍA RESIDÊNCIA FIXA E TRABALHAVA ESPORADICAMENTE DE PINTOR DE FACHADA E REALIZAVA DEMAIS SERVIÇOS GERAIS. FOI POSSÍVEL IDENTIFICAR QUE NO LOCAL HÁ DUAS CÂMERAS DE FILMAGEM QUE PERTENCEM A COMPRA DE OURO SITUADA NO POSTE DE LUZ E QUE PROVAVELMENTE TENHA FILMADO O CRIME, POIS AINDA NÃO SABEMOS SE AS CÂMERAS ESTÃO FUNCIONANDO. APÓS O TÉRMINO DA PERÍCIA CIENTÍFICA O CORPO FOI RECOLHIDO PELA FUNERÁRIA (FERNANDO) SANTA MARIA DE MATUPÁ.</t>
  </si>
  <si>
    <t>2018.341127</t>
  </si>
  <si>
    <t>ERMUTMO MARIANO DA SILVA</t>
  </si>
  <si>
    <t>MONTE LIBANO</t>
  </si>
  <si>
    <t>ATENDENDO SOLICITAÇÃO VIA CIOSP ONDE O COMUNICANTE NOS RELATOU UM POSSÍVEL HOMICÍDIO CAUSADO POR ARMA BRANCA (FACA), ESTA GU DESLOCOU AO LOCAL ONDE DEPARAMOS COM A VITIMA JÁ APARENTEMENTE SEM VIDA, SENDO QUE A TESTEMUNHA JÁ HAVIA FEITO CONTATO COM O SAMU OS QUAIS COMPARECERAM AO LOCAL ONDE A MEDICA DR. FLAVIA CRM 5803 CONSTATOU O ÓBITO. PERGUNTADO A TESTEMUNHA SOBRE OS FATOS O MESMO NOS RELATOU QUE ESTAVA RESIDINDO JUNTAMENTE COM A VITIMA ERMUTIMO E O SUSPEITO RUBINEI NA RESIDENCIA CITADA, QUE AMBOS SÃO DA CIDADE DE CASSILÂNDIA - MS E ESTÃO NA CIDADE DE RONDONÓPOLIS A TRABALHO E QUE A VITIMA E O SUSPEITO HAVIAM TIDO UM DESENTENDIMENTO DESDE DOMINGO 28/10 POR CONTA DE DESPESAS DO TRABALHO E DESDE ENTÃO NÃO SE FALAVAM, NA DATA DE HOJE POR VOLTA DE 23:50 A VITIMA ESTAVA EM UM DOS CÔMODOS DA RESIDENCIA RETIRANDO UMAS GARRAFAS DE ÁGUA DA GELADEIRA QUANDO O SUSPEITO EM POSSE DE UMA FACA QUESTIONOU COM A VITIMA O MOTIVO DE ESTAR ESVAZIANDO A GELADEIRA POIS TODOS A UTILIZAVAM E COM OS ÂNIMOS ALTERADOS INICIOU-SE UMA DISCUSSÃO E QUE A VITIMA AO VER O SUSPEITO EM POSSE DE UMA FACA TAMBÉM APODEROU-SE DE OUTRA FACA, ENTÃO O SUSPEITO FOI ATÉ O CORREDOR DO QUINTAL PEGOU UM PEDAÇO DE MADEIRA E ARREMESSOU CONTRA A VITIMA NAO ACERTANDO, A VITIMA ENTÃO APROXIMOU-SE DO SUSPEITO E INICIARAM UMA LUTA CORPORAL AMBOS EM POSSE DAS FACAS VINDO O SUSPEITO A DESFERIR VÁRIOS GOLPES CONTRA A VITIMA QUE APÓS CAIR O SUSPEITO AINDA LHE ARREMESSOU UMA CADEIRA, ONDE A VITIMA FICOU CAIDA. QUE EM SEGUIDA O SUSPEITO FOI ATÉ O QUINTAL DA RESIDENCIA ONDE HAVIA UMA TORNEIRA LAVANDO A FACA UTILIZADA E A DEIXANDO ENTRE UMA PILHA DE TELHAS E A PAREDE DA CASA. QUE APOS A PRATICA DO CRIME EVADIU-SE DO LOCAL TRAJANDO UMA CAMISETA ROSA E PRETA TOMANDO RUMO IGNORADO. OS DADOS DO SUSPEITO FORAM COLHIDOS DO REGISTRO DE NASCIMENTO E CARTEIRA DE TRABALHO ENCONTRADOS NO INTERIOR DA RESIDENCIA. ESTA GU FEZ O ISOLAMENTO E PRESERVAÇÃO DO LOCAL E EM SEGUIDA COMUNICOU A POLICIA JUDICIARIA CIVIL ONDE SE FEZ PRESENTE OS POLICIAIS DILMAR MONTALVAO E FERNANDA DA SILVA ALVES OS QUAIS CONTACTARAM O PERITO RUBENS PEREIRA RG 123104 QUE REALIZARAM OS TRABALHOS NO LOCAL.</t>
  </si>
  <si>
    <t>2018.341747</t>
  </si>
  <si>
    <t>WELTON GOMES DE LIMA</t>
  </si>
  <si>
    <t xml:space="preserve">FOMOS INFORMADOS VIA FONE 190 POR UMA PESSOA QUE PREFERIU NÃO SE IDENTIFICAR, QUE HAVIA UM INDIVÍDUO NA RESIDÊNCIA LOCALIZADA NA RUA 05, N°152, VÍTIMA DE UMA FACADA NO OMBRO, TENDO COMO SUSPEITA A "LOIRINHA", DE IMEDIATO ESTA GUPM FEZ CONTATO COM A EQUIPE MÉDICA LOCAL E DESLOCOU PARA O LOCAL DO FATO, CONSTATANDO A VERACIDADE DOS FATOS, CHEGANDO NO LOCAL A VÍTIMA AINDA COM VIDA FOI SOCORRIDA PELA EQUIPE MÉDICA PLANTONISTA, ASSIM SENDO, ESTA GUPM COLHEU DADOS COM AS TESTEMUNHAS QUE ESTAVAM NO LOCAL E AS CARACTERÍSTICAS DA SUSPEITA DO CRIME, SENDO QUE ALGUMAS PESSOAS QUE ESTAVAM NO LOCAL, CONSEGUIRAM VISUALIZAR A SUSPEITA CORRENDO COM UMA FACA NA MÃO TOMANDO RUMO IGNORADO, DIANTE DISTO, ESTA GUPM REALIZOU RONDAS NAS IMEDIAÇÕES DO LOCAL DO CRIME E EM POSSÍVEIS LOCAIS FREQUENTADOS PELA SUSPEITA, PORÉM SEM EXITO ATÉ O MOMENTO DA LAVRATURA DO PRESENTE BO, POSTERIORMENTE A PRESENTE GUPM FOI ATÉ O PRONTO ATENDIMENTO PARA VERIFICAR O ESTADO DE SAÚDE DA VITIMA, SENDO INFORMADO PELA PLANTONISTA QUE TERIA A VITIMA VINDO A ÓBITO, ESTA GUPM APÓS CONFECÇÃO DO BOLETIM DE OCORRÊNCIA, CONTINUARÁ EM RONDAS, NO INTUITO DE LOCALIZAR O PARADEIRO DA SUSPEITA. </t>
  </si>
  <si>
    <t>2018.341905</t>
  </si>
  <si>
    <t>FRANCISCO ALVES TEIXEIRA</t>
  </si>
  <si>
    <t>JARDIM UNIÃO</t>
  </si>
  <si>
    <t>FOMOS SOLICITADOS VIA 190, A DESLOCARMOS NO ENDEREÇO SUPRACITADO, POIS HAVIA OCORRIDO UM ESFAQUEAMENTO NO LOCAL AINDA SEGUNDO A SOLICITANTE O SUSPEITO TERIA SE EVADIDO, POREM A VITIMA ESTARIA NO LOCAL NECESSITANDO DE ATENDIMENTO MEDICO. DIANTE DOS FATOS SOLICITAMOS A PRESENÇA IMEDIATA DA AMBULÂNCIA NO LOCAL.</t>
  </si>
  <si>
    <t>2018.343098</t>
  </si>
  <si>
    <t>WELLINGTON MARTILIANO DA SILVA</t>
  </si>
  <si>
    <t>FOMOS INFORMADOS VIA DENUNCIA ANONIMA QUE HAVIAM EFETUADO DISPARO COM ARMA DE FOGO NO SENHOR WELLINGTON NA REGIÃO DA ZBM, FOI REALIZADO CONTATO COM A POLICIA MILITAR DIRETAMENTE COM O CB PM JOSUÉ E ESTE CONFIRMOU A SITUAÇÃO, INFORMANDO QUE ESTAVA NO LOCAL COM O SOLDADO PEIXOTO E QUE A AMBULÂNCIA HAVIA CONDUZIDO O SUSPEITO ATÉ O HOSPITAL POIS AINDA ESTAVA COM VIDA. DE IMEDIATO A EQUIPE DE INVESTIGADORES JADSON, MARIA E LUIZ DESLOCARAM PARA O LOCAL DO FATO POIS HAVIAM INFORMES QUE O SENHOR WELLINTON HAVIA DISCUTIDO COM A SENHORA SIRLEI CONHECIDA COMO "PROGRESSO" POIS SEGUNDO RELATOS, A VÍTIMA DESFERIU XINGAMENTOS CONTRA SEU FILHO. QUE APÓS A DISCUSSÃO SIRLEI FOI ATÉ A SUA CASA E PEGOU UMA FACA PARA AMEAÇAR A VÍTIMA. QUE APÓS ALGUNS MINUTOS CHEGOU AO LOCAL DOS FATOS O SUSPEITO WENDER MARZO DE ARAÚJO, SUA NAMORADA SULIETE E FABIANO, IRMÃO DE SIRLEI. QUE SIRLEI CONTOU A WENDER SOBRE A BRIGA COM A VÍTIMA E APÓS ESCUTAR OS FATOS, O SUSPEITO RETORNOU ATÉ O DISTRITO DE PROGRESSO E CONFORME RELATOS JÁ VOLTOU ARMADO. QUE APÓS CHEGAR AO LOCAL DOS FATOS O SUSPEITO CHAMOU A VÍTIMA PARA QUE SE APROXIMASSE DO CARRO E QUANDO O MESMO COLOCOU O ROSTO PRÓXIMO A JANELA DO CARRO O SUSPEITO LHE DESFERIU UM TIRO NO ROSTO E EM SEGUIDA FUGIU DO LOCAL RUMO AO DISTRITO DE PROGRESSO. APÓS A POLICIA MILITAR FOI ACIONADA E A VÍTIMA ENCAMINHADA PARA O HOSPITAL MUNICIPAL VINDO A ÓBITO APÓS ALGUMAS HORAS.</t>
  </si>
  <si>
    <t>2018.387374</t>
  </si>
  <si>
    <t>GILMAR GILSON DOS SANTOS</t>
  </si>
  <si>
    <t>NARRA O COMUNICANTE QUE NO DIA 03/11/2018, SEU IRMÃO DE NOME GILMAR GILSON DOS SANTOS, COM DATA DE NASCIMENTO: 28/08/1991, FOI ALVEJADO EM UMA FAZENDA SÃO MIGUEL, LINHA MOROCO, LOCAL ONDE JÁ HAVIA TRAVALHADO POR ANOS, AFIRMA QUE FOI ALVEJADO PELO PROPRIETÁRIO DA FAZENDA APÓS UMA DISCUSSÃO ENTRE A VITIMA E O SUSPEITO, APÓS O ACONTECIDO A ESPOSA DO SUSPEITO ENTROU EM CONTATO COM O SAMU E APÓS ATENDIMENTO FOI ENCAMINHADO PARA O HOSPITAL SÃO LUCAS, LOCALIZADO EM LUCAS DO RIO VERDE, ONDE PERMANECEU INTERNADO POR 01 MÊS, POREM FOI TRANSFERIDO NO DIA 04/12 PARA O HOSPITAL REGIONAL DE SORRISO, POIS PRECISAVA PASSAR POR UMA CIRURGIA NA REGIÃO TORAXICA. APOS A CIRURGIA PERMANECEU INTERNADO NO HOSPITAL E APOS COMPLICAÇOES, NO DIA 14/12 AS 21:10 O PACIENTE VEIO A ÓBITO, CONFORME CONSTA EM FICHA DE EVOLUÇAO DO PACIENTE EMITIDO PELO MEDICO JHONATHAN CORREA, CRM-MT: 9177.</t>
  </si>
  <si>
    <t>2018.343347</t>
  </si>
  <si>
    <t>EDSON RICARDO SILVA</t>
  </si>
  <si>
    <t>FOMOS ACIONADOS PELOS PM JULIO E EDEMIR, ONDE OS MESMOS NOS RELATARAM QUE HAVIA ACONTECIDO UM HOMICIDIO, NAS MEDIAÇÕES DO CINZEIRO. DILIGENCIAMOS ATÉ AO LOCAL E VERIFICAMOS QUE HAVIA O CORPO DA VITIMA EDSON RICARDO SILVA, AO SOLO, DE PRONTO ISOLAMOS O LOCAL E ACIONAMOS A POLITEC TANGARA DA SERRA JUNTAMENTE COM O IML TANGARA DA SERRA, PARA REALIZAR AS PERICIAS NECESSÁRIAS. VERIFICAMOS QUE HAVIA VARIAS PERFURAÇÃO DE INSTRUMENTO PERFURO CONTUNDENTE (FACA) ALÉM DE VARIAS PERFURAÇÕES POR PAF (PERFURAÇÃO POR ARMA DE FOGO) E QUE TESTEMUNHA, JÁ INTIMADA A COMPARECER NA DEL POL, VERIFICOU QUE FORAM DOIS SUSPEITOS, APARENTANDO SER MENOR DE IDADE, QUE ATACOU A VITIMA COM ARMA DE FOGO E FACA, SEGUINDO DESTINO IGNORADO. AS CARACTERÍSTICAS DOS MESMO SÃO, MORENO, APARENTANDO SER MENORES DE IDADE, DE CAMISETA PRETA E SHOT BRANCO.</t>
  </si>
  <si>
    <t>2018.344000/2018.344706</t>
  </si>
  <si>
    <t>CAIO CESAR AUGUSTO DA SILVA VENEGA</t>
  </si>
  <si>
    <t>FOMOS INFORMADO PELO CIOSP, QUE HAVIA OCORRIDO DISPAROS DE ARMA DE FOGO NO PÁTIO DO HOSPITAL METROPOLITANO. NO LOCAL ENCONTRAMOS UM JOVEM FERIDO NA REGIÃO DA CABEÇA POR DISPARO DE ARMA DE FOGO, ESTANDO O MESMO NO INTERIOR DE UM VEÍCULO FIAT PALIO DE COR BRANCO E DE PLACA NPO-0010. ACIONAMOS A EQUIPE DO SAMU, QUE FOI AO LOCAL A EQUIPE ALFA 2 COMPOSTA PELO MÉDICO ANDRE ORLANDO - CRM: 9799 E EQUIPE, QUE CONSTATARAM O ÓBITO DA VÍTIMA. ENTÃO FOI ACIONADO OS ÓRGÃOS COMPETENTES: DHPP, POLITEC E IML, QUE TOMARAM PROVIDENCIAS SOBRE O FATO. SENDO ASSIM FOI LAVRADO ESTE BOLETIM PARA REGISTRO E DEMAIS PROVIDENCIAS. OBS: SEGUNDO RELATOS DA TESTEMUNHA, O SUSPEITO CHEGOU EM UMA MOTOCICLETA ALTA DE COR VERMELHA E USAVA CAMISA MANGA LONGA, BONÉ DE COR ESCURA, CALÇA JEANS, E ANDAVA MANCANDO. QUE O SUSPEITO FICOU PELO LOCAL POR CERCA DE UNS 30 MINUTOS ANTES DE COMETER O CRIME, FATO QUE PODE SER CONSTATADO PELAS IMAGENS DO CIRCUITO INTERNO DO HOSPITAL.</t>
  </si>
  <si>
    <t>2018.344172</t>
  </si>
  <si>
    <t>MARTA ALVES MARTINS</t>
  </si>
  <si>
    <t>INFORMO NESTE BO QUE NA DATA E HORA DO FATO FOMOS INFORMADOS PELA POLICIA MILITAR DE UM HOMICIDIO QUE OCORRERA NO BAIRRO RESIDENCIAL DELTA. PRONTAMENTE ESTA EQUIPE PLANTONISTA COMPOSTA PELOS POLICIAIS DIOGO E FABRICIO, APÓS ACIONAR A PERÍCIA TECNICA E IML, DESLOCARAM-SE ATÉ O LOCAL INFORMADO. AO CHEGAR NO LOCAL, O AMBIENTE ONDE OCORRERA O FATO ESTAVA PRESERVADO PELA POLICIA MILITAR. PÔDE-SE CONSTATAR QUE O LOCAL DO FATO SE TRATAVA DE UMA RESIDÊNCIA E DENTRO DELA HAVIA UMA VÍTIMA DE FEMINICIDIO. QUE SUPOSTAMENTE O EX MARIDO DA VÍTTIMA QUE TERIA COMETIDO O CRIME. QUE A VÍTIMA FOI ENCONTRADA EM SEU QUARTO DEITADA NA CAMA VESTIDA COM APENAS UMA BLUSA E NUA NA PARTE DE BAIXO. A VÍTIMA ESTAVA COM UM FIO DE CARREGADOR ENROLADO NO PESCOÇO E UMA FACA DE COZINHA CRAVADA EM SEU PESCOÇO. SEGUNDO A FILHA DO SUSPEITO, CHAMADA JESICA, O PAI ESTAVA PARANDO EM SUA CASA POIS HAVIA UMA MEDIDA PROTETIVA CONTRA O MESMO. QUE HOJE PELA MANHÃ AO ACORDAR NOTOU QUE SEU PAI HAVIA SAIDO E QUE SUA FACA DE COZINHA HAVIA SUMIDO. MAIS TARDE JESICA RECEBEU UMA LIGAÇÃO DA CUNHADA DE SEU PAI DIZENDO QUE HAVIA ACONTECIDO ALGUMA COISA NA CASA DE SUA MÃE. QUE SEU PAI ESTARIA SE COMUNICANDO COM A CUNHADA ATRAVÉS DO CELULAR DA VÍTIMA E TERIA DITO QUE ESTAVA COM O CARRO DELA E TAMBÉM SUA LOCALIZAÇÃO. QUE APÓS REALIZADA A PERICIA O CORPO DA VÍTIMA FOI REMOVIDO PELO RABECÃO E ENCAMINHADO ATÉ O IML.</t>
  </si>
  <si>
    <t>2018.345305/2018.345349</t>
  </si>
  <si>
    <t>LORIDELTON FRANCISCO SILVA SANTOS</t>
  </si>
  <si>
    <t>COHAB JOÃO BARACAT</t>
  </si>
  <si>
    <t>A GU PM FOI ACIONADA A COMPARECER AO LOCAL ACIMA CITADO ONDE SEGUNDO INFORMES HAVIA UMA SITUAÇÃO DE HOMICIDIO. CHEGANDO AO LOCAL DEPARAMOS COM UM INDIVIDUO CAIDO DENTRO DE UMA RESIDENCIA E FOI FEITO ISOLAMENTO DO LOCAL E POSTERIOR CONTATO COM SAMU, QUE SE FEZ PRESENTE AO LOCAL E CONSTATATOU O OBITO POR PERFURAÇÃO DE ARMA BRANCA. FOI FEITO CONTATO COM EQUIPES DHPP/POLITEC, QUE ESTIVERAM NO LOCAL PARA COLETA DE DADOS E INFORMARAM QUE A VITIMA FOI ATINGIDA COM 07 PERFURAÇÕES NO TORAX E 01 PERFURAÇÃO NA FACE, PROVENIENTES DE ARMA BRANCA. RESSALTA QUE A EQUIPE DE PERICIA LOCALIZOU E APREENDEU A FACA USADA NO CRIME. DIANTE DA SITUAÇÃO FOI CONFECCIONADO BOLETIM DE OCORRENCIA PARA REGISTRO E DEMAIS PROVIDENCIAS QUE O CASO REQUER./ SEGUE ANEXO REGISTRO DE ATENDIMENTO SAMU</t>
  </si>
  <si>
    <t>2018.345308/2018.345393</t>
  </si>
  <si>
    <t>DANIEL FAGUNDES</t>
  </si>
  <si>
    <t>COLINAS VERDEJANTES</t>
  </si>
  <si>
    <t>FOI PASSADO VIA CIOSP QUE CIDADÃO TERIA SIDO ALVEJADO POR UM INDIVÍDUO QUE ESTAVA EM UMA MOTO; QUE O SOLICITANTE DISSE TER OUVIDO VÁRIOS DISPAROS; E UMA MOTO PASSANDO POR DIVERSAS VEZES PELO LOCAL. SUSPEITA-SE QUE A VÍTIMA TERIA,ANTES DO OCORRIDO, ESFAQUEADO UMA OUTRA PESSOA EM UM BAIRRO PRÓXIMO. DEVIDO A ESSA SITUAÇÃO TERIA MOTIVADO VINGANÇA POR PARTE DE OUTRA PESSOA, E TAMBÉM NINGUÉM SABE INFORMAR OU CONHECE O AUTOR DOS DISPAROS. EQUIPES DO SAMU, POLITEC E DHPP SE FIZERAM PRESENTES NO LOCAL E CONSTATARAM OBITO DA VITIMA POR DISPAROS DE ARMA DE FOGO, BEM COMO REALIZARAM AS PRIMEIRAS COLETAS DE DADOS. DIANTE DISTO FOI CONFECCIONADO BOLETIM DE OCORRENCIA PARA REGISTRO E DEMAIS PROVIDENCIAS QUE O CASO REQUER.</t>
  </si>
  <si>
    <t>2018.345683</t>
  </si>
  <si>
    <t>LUIZ SANTANA AGUIAR RIBEIRO</t>
  </si>
  <si>
    <t>ATENDENDO SOLICITAÇÃO VIA 190, ESTA GUPM DESLOCOU-SE ATÉ A AVENIDA 7 DE SETEMBRO, ONDE DE ACORDO COM INFORMAÇÕES DE POPULARES HAVIA UM INDIVÍDUO CAÍDO AO SOLO VITIMA DE DISPARO DE ARMA DE FOGO. GUPM SE FEZ PRESENTE NO LOCAL, FOI VERIFICADO UM INDIVÍDUO CAÍDO AO SOLO COM VESTÍGIO DE DISPARO DE ARMA DE FOGO, NA ALTURA DO TÓRAX E APRESENTAVA SANGRAMENTO. FOI ACIONADO A EQUIPE DE CORPO DE BOMBEIROS QUE COMPARECEU AO LOCAL, PARA REALIZAR OS PRIMEIROS ATENDIMENTOS MÉDICOS, PORÉM FOI VERIFICADO QUE O INDIVÍDUO NÃO APRESENTAVA OS SINAIS VITAIS. DIANTE DESSA SITUAÇÃO, A GUPM FEZ A PRESERVAÇÃO DO LOCAL COM FITA ZEBRADA E CONES, FOI ACIONADO UMA EQUIPE DA POLICIA CIVIL BEM COMO DA POLÍTEC, O INDIVÍDUO ALVEJADO E QUE VEIO A ÓBITO, SE TRATA DE LUIZ SANTANA AGUIAR RIBEIRO.</t>
  </si>
  <si>
    <t>2018.346613</t>
  </si>
  <si>
    <t>WELLINGTON AMARAL TIBURCIO</t>
  </si>
  <si>
    <t>JARDIM ALIANÇA</t>
  </si>
  <si>
    <t>FOMOS ACIONADOS VIA COPOM SOBRE UMA OCORRÊNCIA DE ESFAQUEAMENTO NA RUA JOSÉ ANIBAL DE SOUZA N° 160. CHEGAMOS AO LOCAL E NOS DEPARAMOS COM A VÍTIMA AO SOLO COM DUAS PERFURAÇÕES APARENTES NO TÓRAX. SEGUNDO O PAI DA VÍTIMA RAUL VARGA TIBÚRCIO SABIA IDENTIFICAR O SUSPEITO QUE SEGUNDO ELE ESTAVA COM UMA CAMISETA VERDE, TEM ESTATURA APROXIMADA DE 1,70 METROS, DEVE TER DE 30 A 40 ANOS, TEM COR MORENO CLARO, CABELO CURTO, E PORTE FORTE. DESLOCAMOS COM O PAI DA VÍTIMA PELAS REDONDEZAS POREM NÃO LOGRAMOS ÊXITO, NENHUM DOS TRANSEUNTES DISSE TER VISTO ALGUMA COISA. SEGUNDO O PAI DA VÍTIMA ELE E SUA ESPOSA VALDECI AMARAL TIBÚRCIO ESTAVAM DEITADOS, QUANDO OUVIRAM SEU FILHO GRITAR NO QUARTO AO LADO, MOMENTO EM QUE SAIU E VISUALIZOU O SUSPEITO ARRASTANDO A VÍTIMA PARA CALÇADA. PORÉM NESSE MOMENTO O SUSPEITO EVADIU DOBRANDO A DIREITA NA ESQUINA, SEGUNDO PAI DA VÍTIMA ELE MORA PRÓXIMO MAS NÃO SOUBE PRECISAR AONDE. A VÍTIMA FOI ENCAMINHADA PELO CORPO DE BOMBEIROS ATÉ A SANTA CASA, PORÉM VEIO A ÓBITO AO CHEGAR NO HOSPITAL. AS GU PMS PERMANECEM EM DILIGÊNCIAS NA TENTATIVA DE ENCONTRAR ALGUM SUSPEITO COM AS CARACTERÍSTICAS DESCRITAS PELA TESTEMUNHA PAI DA VÍTIMA.</t>
  </si>
  <si>
    <t>2018.346625</t>
  </si>
  <si>
    <t>ANDERSON PEREIRA MEIRELES</t>
  </si>
  <si>
    <t>POR VOLTA DAS 15H21MIN, FOMOS INFORMADOS PELA POLICIA MILITAR DE NOVA MARILÂNDIA QUE NO ENDEREÇO DO FATO HAVIA DOIS CORPOS E QUE APARENTAVA ESTAR SEM SINAIS VITAIS, E QUE PROVAVELMENTE HAVIAM SIDO ALVEJADOS POR ARMA DE FOGO. SENDO ASSIM, ACIONAMOS A POLITEC DE TANGARA DA SERRA E O IML DE DIAMANTINO PARA DESLOCAR AO ENDEREÇO DO CRIME. AO CHEGARMOS NO LOCAL ÁS 16H19MIN. ENCONTRAMOS OS POLICIAIS MILITARES SD RIBEIRO, SD ADRIANO E SD FALCÃO. O LOCAL DO CRIME ESTAVA ISOLADO PELA PM COM FITA ZEBRADA, HAVIA ALGUNS TRANSEUNTES QUE PARAVAM OS VEÍCULOS AO LONGO DA PISTA E FICAVAM OBSERVANDO O LOCAL DE CIMA DA PONTE. AO ENTREVISTAR OS POLICIAIS MILITARES QUE CHEGARAM PRIMEIRO NO LOCAL ELES NOS DISSERAM QUE: HAVIAM RECEBIDO UMA LIGAÇÃO PELO TELEFONE DA VIATURA AS 14H21MIN POR UMA PESSOA IDENTIFICADA POR RONE, SECRETÁRIO DE AGRICULTURA DE NOVA MARILÂNDIA QUE AFIRMAVA TER RECEBIDO UMA LIGAÇÃO DE UM DE UM HOMEM QUE DIZIA TER OUVIDO DISPARO DE ARMA DE FOGO NA PRIMEIRA PONTE APÓS O FRIGORÍFICO BRF. DE POSSE DESTA INFORMAÇÃO, PEDIU APOIO PARA OS POLICIAIS MILITARES DE ARENÁPOLIS E NORTELÂNDIA, E DESLOCARAM ATÉ O LOCAL INFORMADO; E, POR VOLTA DAS 15H10MIN, NO ENDEREÇO QUE FOI INFORMADO PELO VULGO RONE, ENCONTRARAM DUAS PESSOAS AS MARGENS DO RIO, DEITADAS APARENTEMENTE ALVEJADAS POR DISPARO DE ARMA DE FOGO, E APARENTEMENTE JÁ SEM VIDA. DIANTE DISSO, ACIONARAM O ATENDIMENTO DE URGÊNCIA DO PSF (POSTO DE SAÚDE DA FAMÍLIA)  DE NOVA MARILÂNDIA - A COMPARECER NO LOCAL, E SOLICITOU A PRESENÇA DO MÉDICO DE PLANTÃO, MAS SE FEZ PRESENTE NO LOCAL A ENFERMEIRA LUDMILA, O TÉCNICO EM ENFERMAGEM SEBASTIÃO, E O MOTORISTA DA AMBULÂNCIA FÁBIO QUE CONSTATARAM QUE AS VÍTIMAS NÃO APRESENTAVAM MAIS SINAIS VITAIS. SENDO ASSIM, O LOCAL DE CRIME FOI ISOLADO PELA GUPM CONFORME PREVÊ O PROCEDIMENTO OPERACIONAL PADRÃO - POP DA POLÍCIA MILITAR E POSTERIORMENTE COMUNICARAM A POLICIA JUDICIARIA CIVIL SOBRE O OCORRIDO. DE POSSE DAS INFORMAÇÕES PASSADAS PELA PM; REALIZAMOS OS PROCEDIMENTOS DE COLETAR INFORMAÇÕES, E ENTREVISTAS PARA OBTER O MODUS OPERANDIS, QUE SERÁ APRESENTADO NUM RELATÓRIO CIRCUNSTANCIADO. NA PRESENÇA DOS PERITOS DA POLITEC QUE CHEGARAM POR VOLTA DAS 17H50MIN FORAM REALIZADOS OS EXAMES VISUAIS E FOI POSSÍVEL CERTIFICAR QUE AS VITIMAS ESTAVAM CAÍDAS AS MARGENS DO RIO, NÃO HAVIA SINAIS QUE ELES ADENTRARAM NO RIO, ESTAVAM VESTIDOS: VITIMA ANDERSON ( CAMISA VERMELHA, SHORT E CHINELO); VITIMA JONATHA( CAMISETA DE TIME COR PREDOMINANTE BRANCA E AZUL - "MESSI" NAS COSTAS, CALCA JEANS AZUL, E CHINELO). AMBOS FORAM MORTOS POR ARMA DE FOGO, E AMBOS FORAM ALVEJADOS MAIS DE TRÊS VEZES. NO LOCAL FOI ENCONTRADO UM APARELHO CELULAR QUE FOI LEVADO PELA PERICIA TÉCNICA PARA POSSÍVEIS IDENTIFICAÇÕES. DE ACORDO COM O QUE FOI OBSERVADO NO LOCAL, ÀS VITIMAS PODEM TER SIDO EXECUTADAS NO LOCAL. DIANTE DISSO, E POR ORDEM DA AUTORIDADE POLICIAL DR. ANDRE, QUE SE FEZ PRESENTE NO LOCAL, CONTINUAREMOS COM AS DILIGENCIAS PARA LOCALIZAR OS AUTORES DO CRIME, BEM COMO IDENTIFICAR OS MOTIVOS QUE LEVARAM O COMETIMENTO DESTE CRIME.</t>
  </si>
  <si>
    <t>JONATHA FELIPE DA SILVA</t>
  </si>
  <si>
    <t>2018.346952/2018.346284</t>
  </si>
  <si>
    <t>DEISE BEATRIZ DE ARRUDA</t>
  </si>
  <si>
    <t>A G.U. DA VTR 4818 EM SERVIÇO NO MUNICÍPIO DE LIVRAMENTO RECEBEU DENÚNCIAS DE QUE O SUSPEITO VULGO JOADIR, QUE TERIA PRATICADO FEMINICÍDIO CONTRA SUA IRMÃ ESTARIA EM DESLOCAMENTO ATÉ O MUNICÍPIO DE LIVRAMENTO PARA IR ATÉ O HOSPITAL, A VTR INTENSIFICOU RONDAS, ONDE AO CHEGAR NO HOSPITAL DE LIVRAMENTO LOGRAMOS ÊXITO EM LOCALIZAR O SUSPEITO JOADIR, FOI FEITA A CHECAGEM VIA CIOSP ONDE FOI CONSTATADO QUE O SUSPEITO SE ENCONTRA COM MANDADO DE PRISÃO EM ABERTO POR PRÁTICA DE HOMICÍDIO, O SUSPEITO CONFESSOU PARA FAMILIARES QUE PRATICOU O FEMINICÍDIO CONTRA SUA IRMÃ NA DATA DE SEGUNDA FEIRA 05/11/2018, O CORPO DA VÍTIMA FOI LOCALIZADO NA DATA DE ONTEM ONDE FOI ACIONADO A EQUIPE DA POLITEC E DHPP CONFORME O B.O DE NUMERO 2018.346242, DIANTE DOS FATOS O SUSPEITO FOI ENCAMINHADO À DHPP PARA PROVIDÊNCIAS CABÍVEIS.</t>
  </si>
  <si>
    <t>2018.348783</t>
  </si>
  <si>
    <t>RODI MACHADO</t>
  </si>
  <si>
    <t>MARCELANDIA</t>
  </si>
  <si>
    <t>NARRA A COMUNICANTE(RODI MACHADO) QUE QUASE FOI ATROPELADA PELO SENHOR EDNO QUE DIRIGIA UMA CAMIONETE DA COR BRANCA, CABINE DUPLA, QUE CONTINHA A SEGUINTE INSCRIÇÃO: COLONIZADORA PRONORTE. INFORMA A VITIMA QUE O SENHOR EDNO TENTOU INTENCIONALMENTE ATROPELAR A COMUNICANTE COM A CAMIONETE, MAS NÃO CONSEGUIU, POIS A VITIMA RAPIDAMENTE SAIU DA RUA E JÁ CORREU PARA DETRÁS DE UM POSTE PARA SE PROTEGER MELHOR, DEVIDO A ESSA SITUAÇÃO A COMUNICANTE ACABOU TORCENDO O SEU PÉ DIREITO. OCORRE QUE A COMUNICANTE TEM UMA AÇÃO JUDICIAL CONTRA A COLONIZADORA PRONORTE E O SENHOR EDNO É FUNCIONÁRIO DESSA MESMA EMPRESA. OCORRE QUE A COMUNICANTE JÁ ESTAVA ACHANDO ESTRANHO A MESMA CAMIONETE(QUE TENTOU FAZER O ATROPELAMENTO) RONDANDO A SUA CASA, HÁ ALGUNS DIAS. A COMUNICANTE ASSUME TOTAL RESPONSABILIDADE PELOS FATOS NARRADOS.</t>
  </si>
  <si>
    <t>2018.349003</t>
  </si>
  <si>
    <t>EDILSOM RODRIGUES</t>
  </si>
  <si>
    <t>JD PAULISTA</t>
  </si>
  <si>
    <t>ESTA GU FOI ACIONADA VIA CIOSP QUE NO BAIRRO JARDIM PAULISTA TESTEMUNHAS TERIAM OUVIDO DISPAROS DE ARMA DE FOGO E NO LOCAL ENCONTRAMOS O SOBRINHO DA VITIMA THIAGO GOMES RODRIGUES, MORADOR ALI NAS PROXIMIDADES QUE NOS RELATOU QUE FORAM TRÊS INDIVÍDUOS SENDO O QUE EFETUOU OS DISPAROS ESTAVA DE CAMISA BRANCA E BONÉ PRETO DE ABA RETA NEGRO MAGRO BAIXO ENTORNO DE 1,60 SAIRAM CORRENDO SENTIDO ACADEMIA VOLPE. SAMU QUE ESTEVE NO LOCAL PRESTOU SOCORRO A VITIMA ONDE NOS INFORMARAM QUE ELE ESTAVA COM DUAS PERFURAÇÕES NA CABEÇA E DUAS NA REGIÃO DO TÓRAX QUE APÓS A TENTATIVA DE SALVAMENTO EDÍLSON RODRIGUES VEIO A OBITO AINDA NO LOCAL E LEVADO PARA UPA.DIANTE DOS FATO BO REGISTRADO A PRIMEIRA DP PARA AS PROVIDENCIAS NECESSÁRIAS.</t>
  </si>
  <si>
    <t>ALESSANDRA FERNANDES SILVA</t>
  </si>
  <si>
    <t>FOMOS INFORMADOS VIA RÁDIO QUE NO ENDEREÇO SUPRA ESTAVA ACONTECENDO UMA BRIGA DENTRO DA RESIDÊNCIA E QUE O DENUNCIANTE HAVIA OUVIDO DIDPAROS DE ARMA DE FOGO. AO CHEGARMOS NO LOCAL O PORTÃO ESTAVA CADEADO, UMA LUZ DENTRO DA CASA ACESA E A TELEVISÃO ESTAVA EM VOLUME ALTÍSSIMO; CHAMAMOS POR VÁRIAS VEZES, BATEMOS PALMAS, GRITAMOS QUE ERA A POLÍCIA QUE ESTAVA ALI, TOCAMOS OS SINAIS SONOROS DA VIATURA E TUDO ISSO COM O INTERMITENTE DA VTR LIGADO, FIZEMOS ISSO POR APROXIMADAMENTE UNS 05 (CINCO) MINUTOS, FOI QUANDO DE DENTRO DA RESIDÊNCIA SAIU UMA MENININHA, CUJO O NOME É DOMINIQUE FERNANDES DA SILVA DE 04 (QUATRO) DE IDADE, AO PERGUNTAR A ELA DE SUA MÃE ELA NOS DISSE "TIO MINHA MÃE ESTÁ MORRIDA LÁ DENDRO", TORNEI A FALAR PARA ELA CHAMAR A MÃE DELA, ELA ME RESPONDEU NOVAMENTE "TIO MINHA MÃE ESTÁ MORRIDA LÁ DENDRO", ENTÃO PULAMOS O PORTÃO DA RESIDÊNCIA E AO CHEGARMOS NA PORTA DA COZINHA NOS DEPARAMOS COM A VÍTIMA ALESSANDRA FERNADES SILVA CAIDA SOBRE O SOLO EM DECÚBITO FRONTAL E O CHÃO TODO SUJO DE SANGUE. EM VOLTA DA VÍTIMA ESTAVA UMA ARMA DE FOGO DO TIPO GARRUCHA CALIBRE .22 E VÁRIAS FACAS, EM CIMA DE UM ARMÁRIO HAVIA UMA FACA DE CABO DE MADEIRA O QUAL A CRIANÇA DOMINIQUE FERNANDES DA SILVA DISSE QUE FOI COM ELA QUE SEU TIO LEY ( SUSPEITO ARLEY FAGUNDES RICARDO) MATOU SUA MÃE, ALESSANDRA FERNANDES SILVA. DIANTE DESSES FATOS DE IMEDIATO ISOLEI O LOCAL DE CRIME PARA EVITAR A CONTAMINAÇÃO, LIGUEI 193 SOLICITANDO A PRESENÇA DO CORPO DE BOMBEIROS MILITAR QUE SE FEZ PRESENTE NO LOCAL E CONSTATARAM QUE A VÍTIMA JA ESTAVA MORTA, TAMBÉM ACIONEI O CONSELHO TUTELAR QUE SE FIZERAM PRESENTE E A POLICIA JUDICIÁRIA CIVIL ATRAVÉS DO LELEFONE 3907-5100 QUE SE FIZERAM PRESENTE NO LOCAL JUNTAMENTE COM A POLITEC QUE FICOU NO LOCAL RESPONSÁVEL EM FAZER A COLETA DAS EVIDÊNCIA ATRAVES DAS FOTOS E O RECOLHIMENTOS DOS OBJETOS DA CENA DO CRIME, BEM COMO FAZER O LAUDO PARA DESCREVER A CAUSA MORTE DA VÍTIMA E CONSTAR SE FOI ATRAVES DA ARMA DE FOGO OU ATRAVES DA ARMA BRANCA QUE A VÍTIMA FOI MORTA. A CRIANÇA DOMINIQUE FERNANDES DA SILVA NOS DISSE QUE PRESENCIOU A SUA MÃE SER MORTA PELO TIO LEY (ARLEY FAGUNDES RICARDO), TAMBEM NOS DISSE QUE ENQUANTO O SUSPEITO ARLEY FAGUNDES RICARDO EXECUTAVA A VÍTIMA ELA DISSE AO SEU TIO "LEY VAGABUNDO PARA", E ELE RESPONDEU FICA QUIETA SE NÃO TE MATO TAMBÉM, NOS MOSTROU ONDE É A CASA DO SUSPEITO E QUANDO MOSTREI UMA FOTO DO SUSPEITO A ELA DISSE "É ELE TIO". O SUSPEITO ARLEY FAGUNDES RICARDO MORRA AOS FUNDOS DA CASA DA VÍTIMA, EM UMA BUSCA NA RESIDÊNCIA DO SUSPEITO PARA VER SE O ENCONTRAVA-MOS, NÃO OBTIVEMOS ÊXITO MAS CONSEGUIMOS ACHAR DUAS CARTEIRAS DE TRABALHO E FOTOS. O CADEADO DO PORTÃO FOI CORTADO COM O ALICADE CORTA FIOS PARA FACILITAR A ENTRADA DO SERVIÇO DE EMERGÊNCIA, A PORTA DA SALA DA CASA FOI ARROMBADA COM O PÉ DE CABRA PARA NÃO HAVER A CONTAMINAÇÃO DO LOCAL DE CRIME E A PORTA DE UM QUARTO DA CASA TAMBÉM FOI ARROMBADA PARA RELAIZARMOS UMA BUSCA DENTRO DO COMUDO O QUAL ESTAVA VAZIO.</t>
  </si>
  <si>
    <t>2018.351137</t>
  </si>
  <si>
    <t>GUILHERME</t>
  </si>
  <si>
    <t>TENTADO</t>
  </si>
  <si>
    <t>POR VOLTA DAS 23H30MIN ESTA EQUIPE POLICIAL FOI INFORMADA PELO TEN ZANETTI QUE NA FAZENDA DO SR. RONALDO KROHLING ESTAVA HAVENDO UM ROUBO EM ANDAMENTO, ONDE CERCA DE 10 SUSPEITOS FORTEMENTE ARMADOS RENDERAM OS FUNCIONÁRIOS DA FAZENDA E SEUS FAMILIARES E QUE ESTARIAM CARREGANDO VÁRIOS VEÍCULOS COM OS DEFENSIVOS AGRÍCOLAS. QUE DE IMEDIATO ESTA GU DESLOCOU PARA O LOCAL, QUE AO CHEGAR NA SEDE DA FAZENDA E SE APROXIMAR DAS RESIDÊNCIAS, NO MOMENTO EM QUE PASSOU POR UM BARRACÃO ONDE FICAM OS TRATORES PERCEBEU UM INTENSO ATAQUE COM DISPAROS DE ARMA DE FOGO POR PARTE DOS SUSPEITOS QUE JA ESTAVAM NO LOCAL E POSICIONADOS PARA ATACAR COM FOGO QUALQUER AMEAÇA, DIANTE DA SITUAÇÃO OS POLICIAIS DESEMBARCARAM RAPIDAMENTE E CORRERAM PARA AS ARVORES COM INTUITO DE SE PROTEGEREM DO FORTE ATAQUE, SENDO ENTÃO REVIDADO A INJUSTA AGRESSÃO , PERDURADO UMA INTENSA TROCA DE TIRO POR APROXIMADAMENTE UNS 15 MIN, QUE DEPOIS DISSO PARTE DOS SUSPEITOS EMPREENDERAM FUGA PELOS FUNDOS DO BARRACÃO EM UM VEICULO DODGE DE COR PRETA E PLACA NJP-1616, SENDO QUE A OUTRA PARTE FORAGIU A PÉ PELA MATA, AINDA DEIXARAM NO LOCAL UM VEICULO VW PARATI DE COR PRATA E PLACA NTX-8746. APÓS ISSO FOI SOLICITADO APOIO DOS DEMAIS POLICIAIS DA REGIÃO, QUE QUANDO A VIATURA DE NOVA MARILANDIA PASSOU ALGUNS METROS PELO TREVO DOS PARECIS VISUALIZOU O VEICULO DODGE DE COR PRETA PARADO AS MARGENS DA RODOVIA E VÁRIOS HOMENS TENTANDO REALIZAR A TROCA DE PNEUS, QUE AO PERCEBEREM A PRESENÇA POLICIAL EFETUARAM DIVERSOS DISPAROS DE ARMA DE FOGO EM DIREÇÃO AOS POLICIAS E EMPREENDERAM FUGA EM MEIO A PLANTAÇÃO DE SOJA, AINDA EM CONTINUIDADE AS DILIGENCIAS, AS QUAIS PERDURARAM POR TODA A MADRUGADA, JÁ NO AMANHECER DO DIA OS POLICIAIS VISUALIZARAM UM SUSPEITO TENTANDO PEGAR CARONA AS MARGENS DA RODOVIA, QUE AO PERCEBER A PRESENÇA POLICIAL TENTOU SE ESCONDER EM MEIO OS ARBUSTOS, SENDO ABORDADO E RECONHECIDO COMO UM DOS INTEGRANTES DA QUADRILHA E IDENTIFICADO POR DERVLYN, MOMENTOS DEPOIS OS PMS FORAM INFORMADOS QUE NA CIDADE DE ROSÁRIO OESTE FOI REALIZADO A PRISÃO DE OUTRO INTEGRANTE DA QUADRILHA POR NOME TIAGO, O QUAL UTILIZANDO DE ARMA DE FOGO, AMEAÇA E FEZ COM QUE UM CAMINHONEIRO LHE DESSE CARONA, CONFORME O BO DE N° 2018.350943. AINDA NA BUSCA DO RESTANTE DA QUADRILHA OS POLICIAIS FORAM INFORMADOS DE PELA VITIMA RONALDO KROHLING QUE EM MEIO A SUA PLANTAÇÃO DE SOJA E PRÓXIMO A MATA AOS FUNDOS DE SUA FAZENDA HAVIA DOIS SUSPEITOS CORRENDO, QUE DE IMEDIATO OS POLICIAIS MOBILIZARAM O CERCO NO LOCAL E MOMENTO EM QUE DILIGENCIAVA NAS BUSCA DEPARARAM COM DOIS SUSPEITOS ADENTRANDO A MATA E NA TENTATIVA DE FUGA NOVAMENTE EFETUARAM DIVERSOS DISPAROS DE ARMA DE FOGO EM DESFAVOR DOS POLICIAIS, O QUAIS PARA SE DEFENDER RESPONDERAM A INJUSTA AGRESSÃO EFETUANDO ALGUNS DISPAROS, QUE AO ADENTRAR A MATA NO INTUITO DE DETER OS SUSPEITOS FOI LOCALIZADO UM DELES CAÍDO AO SOLO COM DISPARO DE ARMA DE FOGO, O MESMO PORTAVA EM UMA DAS MÃOS UM REVOLVER CAL.38 COM 04 MUNIÇÕES DEFLAGRADAS E 02 MUNIÇÕES INTACTAS, IMEDIATAMENTE FOI PRESTADO O DEVIDO SOCORRO ATÉ A UNIDADE DE SAÚDE PRONTO ATENDIMENTO MAIS PRÓXIMO NA CIDADE DE NOVA MARILÂNDIA, QUE SEGUNDO A ENFERMEIRA TEREZINHA VIANA DA SILVA OLIVEIRA O SUSPEITO CHEGOU AINDA COM VIDA PORÉM NÃO RESISTIU AO FERIMENTO, SENDO QUE O OUTRO SUSPEITO FORAGIU EM MEIO A VEGETAÇÃO E NÃO FOI LOCALIZADO NA MATA, SENDO POSTERIORMENTE INFORMADO PELOS SUSPEITOS JÁ DETIDOS QUE O SUSPEITO QUE VEIO A ÓBITO SERIA CONHECIDO POR GUILHERME E O OUTRO QUE ESTAVA EM SUA COMPANHIA E ACABOU SE EVADINDO NA MATA SE TRATA DE ALTAMIR SILVA FREIRE. APÓS OS FATOS NARRADOS O SR. RONALDO KROHLIG RELATOU NOVAMENTE QUE HAVIA SIDO INFORMADO DE QUE NA FAZENDA SANTA RITA HAVIA OUTRO SUSPEITO TENTANDO PEGAR APOIO PARA FORAGIR DO LOCAL, QUE DE IMEDIATO FOI DILIGENCIADO ATÁ A CITADA FAZENDA E REALIZADO A DETENÇÃO DE MAIS UM INTEGRANTE DA QUADRILHA O SUSPEITO FOI IDENTIFICADO COMO MARCELO.</t>
  </si>
  <si>
    <t>2018.351226</t>
  </si>
  <si>
    <t>WELLINTON DO NASCIMENTO CASTRO</t>
  </si>
  <si>
    <t>NARRA O COMUNICANTE QUE O INTERNO WELLINGTON DO NASCIMNENTO CASTRO (MATRICULA 8512), FORA ENCONTRADO MORTO NO CUBICULO 05 DA CELA 03 DO RAIO AMARELO. APOS O RETORNO DOS RECUPERANDOS QUE RECEBERAM VISITA DE SEUS FAMILIARES, A EQUIPE DE CONTENÇAO FOI ACIONADA PELOS RECUPERANDOS DA CELA 03, DO REFERIDO RAIO, INFORMANDO QUE HAVIA UM PRESO ENFORCADO NA CELA. APOS REFORÇO OPERACIONAL, A EQUIPE DE CONTENÇÃO ADENTROU A CELA, CONSTATANDO QUE REALMENTE HAVIA UM INTERNO DEPENDURADO PELO PESCOÇO POR UMA CORDA ARTESANAL NO BANHEIRO. FOI REALIZADA UMA CONFERENCIA NOMINAL, E RETIRADOS A QUADRA DO RAIO, NO ENTANTO FOI CONSTATADOQUE O NOME DO INTERNO WELLINTON DO NASCIMENTO CASTRO NÃO CONSTAVAQ NO REGISTRO DA CELA 03, ENTAO FOI REALIZADO A CONFERENCIA NOMINAL NAS DEMAIS CELAS, ONDE FOI DETECTADO QUE O MESMO CONSTAVA NA CELA 05 DO RAIO AMARELO E QUE SEGUNDO RELATOS INTERNOS DA CELA 05 O MESMO TROCOU DE CELA SEM AUTORIZAÇÃO, EM SEGUIDA FOI INFORMADO A POLICIA CIVIL, QUE ENTROU EM CONTATO COM A POLITEC, ONDE A MESMA SE FEZ PRESENTE REALIZANDO OS PROCEDIMENTOS DE PRAXE. O CORPO FOI LEVADO AO IML POR VOLTA DAS 16H00MIN, PARA OS DEVIDOS ENCAMINHAMNENTOS. INFORMAMOS A AUTORIDADE PENITENCIARIA PARA OS PROCEDIMENTOS QUE O CASO REQUER. SEGUE EM ANEXO AO BOLETIM DE OCORRENCIA, LISTAGEM DA CELA, E IMAGENS QUALIFICAÇAO DA VITIMA.</t>
  </si>
  <si>
    <t>2018.351339/2018.351005/2018.349103</t>
  </si>
  <si>
    <t>ADRIANO JANDRE</t>
  </si>
  <si>
    <t>JARDIM BOTANICO II</t>
  </si>
  <si>
    <t>EM DATA 11/11/2018 NO PERÍODO DA MANHÃ RECEBEMOS UMA LIGAÇÃO DE UM CIDADÃO QUE SE IDENTIFICAVA COMO NENÊ DONO DE UMA DISTRIBUIDORA DE BEBIDA NA CIDADE DE COTRIGUAÇU, RELATAVA QUE EM SEU ESTABELECIMENTO TERIA CHEGADO UM CIDADÃO NA MANHÃ DO DIA 10/11/2018 POR VOLTA DAS 6 HORAS DE POSSE DE UMA MOTOCICLETA, E DEIXADO ESTACIONADO NA RUA ENFRENTE AO SEU ESTABELECIMENTO, E QUE ATÉ O PRESENTE MOMENTO ESTE CIDADÃO NÃO TERIA IDO BUSCAR A REFERIDA MOTOCICLETA, DIANTE DESTE FATOS NARRADO PELO COMUNICANTE ESTA GUARNIÇÃO POLICIAL DESLOCOU-SE ATÉ O LOCAL, ONDE ESTAVA A REFERIDA MOTOCICLETA, CHEGANDO NO LOCAL, AVISTAMOS A MOTOCICLETA DESCRITA PELO COMUNICANTE, FOI FEITA UMA CHECAGEM NO VEICULO PELO APLICATIVO CIOSP MÓVEL. E CONSTATOU-SE SER UMA HONDA BROS NXR 125 PLACA KAB-2545 DE COR AZUL EM NOME DE ADRIANO JANDRE, NÃO CONSTAVA COMO PRODUTO DE ROUBO OU FURTO, SENDO ASSIM PROCURAMOS O COMUNICANTE SENHOR NENÊ DONO DA DISTRIBUIDORA DE BEBIDA E AO ADENTRAR NA DISTRIBUIDORA ESTA GUARNIÇÃO OBSERVOU QUE O LOCAL POSSUÍA CÂMARAS DE MONITORAMENTOS ONDE FOI DISPONIBILIZADO AS IMAGENS DO LOCAL, PODE SE OBSERVAR QUE O CONDUTOR QUE TERIA DEIXADO ESTA MOTOCICLETA NO DIA ANTERIOR SE TRATAVA DE UM CIDADÃO DE NOME ADRIANO JANDRE , QUE NAS IMAGENS ADRIANO ESTAVA NA COMPANHIA DE MAIS INDIVÍDUOS,UM DELES CONHECIDO COMO ADIEL BARBOSA DA SILVA , E OUTRO CONHECIDO COMO ROMÁRIO, QUE AS IMAGENS EM VÍDEO MOSTRAVA QUE ADRIANO TERIA SAÍDO A PÉ JUNTAMENTE COM ROMÁRIO, DEIXANDO SUA MOTOCICLETA PARA TRÁS EM DIREÇÃO A UMA CASA QUE FICA LOCALIZADO NA RUA SAMAMBAIA PRÓXIMO DA DISTRIBUIDORA EM QUE ADRIANO ESTAVA, CASA ESTA MUITO FREQÜENTADA POR ADIEL BARBOSA DA SILVA, ACOMPANHANTE DE ADRIANO, APÓS AVERIGUAR AS CÂMARA E TER CONHECIMENTO DO SUMIÇO DE ADRIANO ESTA GUARNIÇÃO SEGUIU ATÉ A REFERIDA CASA, ONDE ADRIANO TERIA SUPOSTAMENTE IDO, AO CHEGAR NO LOCAL OBSERVAMOS QUE A REFERIDA CASA NÃO POSSUÍA CERCA OU MURO DE CONTENÇÃO, AO CONVERSAR COM UM VISINHO O MESMO RELATOU QUE A CASA É ALUGADA, QUE POR VOLTA DO MEIO DO DIA 10/11/2018 AS PESSOAS QUE MORAVA ALI TERIA SAÍDO E ATÉ O PRESENTE MOMENTO DO DIA 11/11/2018 NÃO TERIA RETORNADO, ONDE SE APROXIMAMOS DO LOCAL E NO QUINTAL FOI ENCONTRADO UMA MARCA DE SANGUE E UM BONÉ QUE A ADRIANO USAVA NAS FILMAGENS DA DISTRIBUIDORA, AO SE APROXIMAR DA PORTA PERCEBEMOS UM MAL CHEIRO E POR UM BURACO QUE TINHA NA PORTA DA FRETE AVISTAMOS UM CADÁVER CAÍDO JÁ SEM VIDA E COM MUITO SANGUE AO REDOR DO CORPO, ONDE DE IMEDIATO ISOLAMOS O LOCAL E CHAMAMOS A EQUIPE DA POLICIA CIVIL, QUE SE FEZ PRESENTE O INVESTIGADO DE POLICIA CARLOS E BRUNO QUE AO PASSAR O CASO AO DELEGADO DE PLANTÃO ACIONOU UMA EQUIPE DA POLITEC PARA COMPARECER NO LOCAL, COM A CHEGADA DA POLITEC FOI IDENTIFICADO O CORPO QUE SE TRATAVA DE ADRIANO JANDRE QUE ESTAVA CAÍDO NO INTERIOR DA CASA, COM PESCOÇO DEGOLADO, NO LOCAL TINHA UM FOICE SUJA DE SANGUE PROVÁVEL TER SIDO USADO PARA TIRAR A VIDA DA VITIMA, RELATO QUE APÓS EQUIPE DA POLICIA CIVIL FAZER SEU TRABALHO NO LOCAL FOI LIBERADO O CORPO DA VITIMA E OS MATÉRIAS ENVOLVIDO NO CRIME APREENDIDO PELA POLICIA CIVIL,E POLITEC PARA ANÁLISES.</t>
  </si>
  <si>
    <t>2018.351850</t>
  </si>
  <si>
    <t>NILMES FERREIRA DE ANDRADE</t>
  </si>
  <si>
    <t>FOI-NOS NOTICIADO VIA TELEFONE, UM HOMICÍDIO NO DISTRITO DE SANTIAGO DO NORTE, CUJA VÍTIMA SERIA "NILMES FERREIRA DE ANDRADE; D.N.: 25/12/1967; NATURAL DE BANDEIRANTES/MS" E AUTOR DO FATO:"ANDERSON MIRANDA; D.N.: 05/03/1997; NATURAL DE SINOP/MT". O SUSPEITO FOI DETIDO PELOS POLICIAIS MILITARES DA REGIÃO, AS CAUSAS DO HOMICÍDIO AINDA SÃO DESCONHECIDAS.</t>
  </si>
  <si>
    <t>2018.351974</t>
  </si>
  <si>
    <t>NILME FERREIRA DE ANDRADE</t>
  </si>
  <si>
    <t>SANTIAGO DO NORTE</t>
  </si>
  <si>
    <t>QUE FOMOS INFORMADO VIA CELULAR FUNCIONAL DE UM HOMICIDIO NO ENDEREÇO ACIMA DESCRITO ONDE DESLOCAMOS ATÉ O LOCAL DO FATO E CONSTATAMOS A VERACIDADE DAS INFORMAÇÕES, TAMBEM FOI OBSERVADO QUE A VITIMA POSSUIA PERFURAÇÕES NO PESCOÇO DE UMA ARMA PERFURO-CORTANTE. E QUE AO INDAGARMOS AS TESTEMUNHAS SOBRE O SUSPEITO ESTES RELATARAM AS CARACTERISTICAS E ESTA GU SAIU EM DILIGENCIAS NO INTUITO DE LOCALIZÁ-LO, OBTIVEMOS ÊXITO AO AVISTÁ-LO EM UMA ESTRADA QUE DÁ ACESSO AO DISTRITO DE ÁGUA LIMPA. ESTA GU TAMBEM FEZ O ISOLAMENTO DO LOCAL DO CRIME E AGUARDOU A CHEGADA DA POLICIA CIVIL E POLITEC QUE REALIZOU A REMOÇÃO DO CORPO. O SUSPEITO FOI ENTREGUE A POLICIA JUDICIARIA CIVIL QUE SE FEZ PRESENTE NESTE NPM. FICA ESTES DADOS REGISTRADOS PARA PROVIDENCIAS QUE O CASO REQUER.</t>
  </si>
  <si>
    <t>2018.353124</t>
  </si>
  <si>
    <t>LUCINDO PEREIRA FILHO</t>
  </si>
  <si>
    <t>RODEIO</t>
  </si>
  <si>
    <t>FEIRANTES DO MERCADO DO PRODUTOR ENTRARAM EM CONTATO VIA 190, INFORMANDO QUE NO FUMÓDROMO DO MERCADO PRODUTOR PODERIA TER UM CORPO NAQUELE LOCAL. AO CHEGARMOS PROCURAMOS INFORMAÇÕES COM OS FEIRANTES E UM DELES QUE PREFERIU NÃO SE IDENTIFICAR, NOS RELATOU QUE POR VOLTA DAS 04:00 HS DESTA MADRUGADA, OUVIU APROXIMADAMENTE 04 DISPAROS DE ARMA DE FOGO, PERGUNTADO AO MESMO SE TERIA IDO AO LOCAL OU ACIONADO A PM NAQUELE HORÁRIO DISSE QUE NÃO, ENTÃO DESLOCAMOS ATÉ O BARRACÃO E EM UMA REVISTA NO LOCAL, AVISTAMOS UM CORPO SOBRE UMA LAJE, COM PERFURAÇÕES APARENTEMENTE DE ARMA DE FOGO, NA REGIÃO DA COSTELA, E VISIVELMENTE JÁ SEM SINAIS VITAIS. ENTÃO FORA ACIONADO O CORPO DE BOMBEIROS, A POLICIA CIVIL, E A PERICIA TÉCNICA, QUE AO CHEGAREM NO LOCAL DO FATO, ASSUMIRAM A CENA DO CRIME, PARA A PERICIA E DEMAIS PROVIDÊNCIAS.</t>
  </si>
  <si>
    <t>2018.354394</t>
  </si>
  <si>
    <t>MARIONEI PEREIRA</t>
  </si>
  <si>
    <t>QUE NA DATA E HORA CITADO NESTE B.O PM, FOMOS INFORMADOS VIA FONE 190 DE QUE NA RUA 09 DO BAIRRO BOM JESUS SE ENCONTRAVA UMA PESSOA CAÍDA EM UM TERRENO BALDIO COM FERIMENTOS PELO CORPO POSSIVELMENTE DE ARMA BRANCA. AO CHEGARMOS NO LOCAL A VITIMA AINDA SE ENCONTRAVA COM VIDA COM APROXIMADAMENTE 05 PERFURAÇÕES NO TÓRAX E 02 NO BRAÇO, SENDO SOCORRIDO PELA AMBULÂNCIA E ENCAMINHADO AO PRONTO ATENDIMENTO VINDO A ÓBITO APÓS DAR ENTRADA NO BOX DE EMERGÊNCIA. FOI CONSTATADO PELA GU PM QUE A VITIMA FOI ESFAQUEADA NAS PROXIMIDADE DO BAR VERDE NA RUA 08 DEVIDO MARCAS DE SANGUE PELO CHÃO, POREM NINGUÉM FOI IDENTIFICADO SUSPEITO DE COMETER O DELITO. DIANTE DOS FATOS FOI ACIONADO A POLICIA JUDICIARIA CIVIL PARA PROCEDIMENTOS E CONFECCIONADO O B.O PM E REGISTRADO NA DEL POL LOCAL PARA SEREM TOMADAS AS DEVIDAS PROVIDENCIAS.</t>
  </si>
  <si>
    <t>2018.355620</t>
  </si>
  <si>
    <t>RIAN LIMA DA SILVA</t>
  </si>
  <si>
    <t>NOVOS CAMPOS</t>
  </si>
  <si>
    <t>FOMOS INFORMADOS VIA 190 QUE NO DISQUE-GELADINHO NA RUA COLÍDER NUMERO 190 BAIRRO NOVOS CAMPOS UM HOMEM DE CAMISA VERMELHA MAGRO ALTO TERIA ESFAQUEADO UM JOVEM E EVADIDO DO LOCAL. CHEGAMOS NO LOCAL E O CORPO DE BOMBEIROS ENCONTRAVA-SE PRESTANDO OS PRIMEIROS SOCORROS A VITIMA, QUE A TESTEMUNHA WILLIAN RODRIGUES DOS SANTOS QUE TRABALHA NO LOCAL, INFORMOU QUE APOS O CRIME SEGUIU O SUSPEITO EM FUGA E INDICOU PARA A GUSV O LOCAL EXATO, NA RUA SANTO ÂNGELO NUMERO 25. A GUSV AO SE APROXIMAR DO ENDEREÇO ONDE O SUSPEITO HAVIA SE ESCONDIDO, LOCALIZOU UM SUSPEITO COM AS MESMAS CARACTERÍSTICAS NA PORTA DA RESIDENCIA, SENDO REALIZADA A ABORDAGEM E UMA BUSCA PESSOAL. APOS BUSCAS NA RESIDENCIA DO SUSPEITO SD PM DINIZ LOCALIZOU NO SOFÁ DA RESIDENCIA UMA FACA DE COZINHA SUJA DE SANGUE. O SUSPEITO NEGOU A TODO MOMENTO QUE NAO HAVIA FEITO NADA E ENCONTRAVA-SE EM VISÍVEL ESTADO DE EMBRIAGUES OU SOB EFEITO DE SUBSTANCIA ALUCINÓGENAS. NO LOCAL DO CRIME A TESTEMUNHA CARLOS EDUARDO CONCEIÇÃO PAIXÃO NOS RELATOU QUE O SUSPEITO ESTAVA NO DISQUE GELADINHO PROCURANDO CONFUSÃO COM AS PESSOAS QUE ALI FREQUENTAVAM, QUE O SUSPEITO HAVIA CAÍDO NA CALCADA DO ESTABELECIMENTO E QUE APOS LEVANTAR DO CHÃO, O SUSPEITO POR MOTIVO FÚTIL, DESFERIU UM GOLPE DE FACA NA ALTURA DO PESCOÇO DA VITIMA, APOS O CRIME EVADIU-SE DO LOCAL. NO LOCAL TEM CÂMERAS DE SEGURANÇA QUE REGISTRARAM O MOMENTO DO CRIME. A GUSV DESLOCOU NO UPA CENTRAL E FOI INFORMADO PELOS PROFISSIONAIS DE SAÚDE QUE A VITIMA ENCONTAVA-SE EM ÓBITO. DIANTE DOS FATOS FOI DADA VOZ DE PRISÃO AO SUSPEITO E ENCAMINHADO PARA A DEL POL LOCAL PARA AS DEVIDAS PROVIDENCIAS SEM LESÃO CORPORAL.</t>
  </si>
  <si>
    <t>2018.356186</t>
  </si>
  <si>
    <t>DELCIMAR DA SILVA FREITAS</t>
  </si>
  <si>
    <t>SALTO DO CEU</t>
  </si>
  <si>
    <t>FOMOS SOLICITADOS PELO SENHOR MALTO ESPÍNDOLA'SECRETÁRIO DE SAÚDE DE SALTO DO CÉU" QUE HAVIA UMA PESSOA CONHECIDA POR 'TUTI' ENFORCADA EM UM SÍTIO NA LOCALIDADE CONHECIDA COMO 6° SESSÃO NO SÍTIO SÃO JOSÉ .DE IMEDIATO ESTA GUPM DESLOCOU JUNTAMENTE COM A AMBULÂNCIA AO LOCAL DO FATO E AO CHEGARMOS NA PORTEIRA DA ENTRADA DO SÍTIO NO FINAL DE UM CORREDOR E Á BEIRA DE UMA MATA AVISTAMOS A VÍTIMA SENTADA NA MOTO E ESCORADA NA PORTEIRA .AO APROXIMAR FOI CONSTATADO QUE A VÍTIMA SE TRATAVA DO SENHOR DELCIMAR DA SILVA FREITAS RG N° 1593149-8 DE 37 ANOS JÁ EM ESTADO DE ÓBITO.POSTERIORMENTE DESLOCAMOS ATÉ A CASA DA VÍTIMA E FOMOS RECEBIDOS POR SUA ESPOSA A SENHORA SILVANETE MARTINS SENA QUE FICOU EM ESTADO DE CHOQUE E DESESPERO COM NOSSA PRESENÇA,PORÉM, FOI ACALMADA POR ESTA GUPM E PELO SENHOR MALTO ESPINDOLA. ALGUNS MINUTOS DEPOIS NOS RELATOU QUE POR VOLTA DAS 18:30 HORAS OUVIU TRÊS DISPAROS DE ARMA DE FOGO EM DIREÇÃO A PORTEIRA DA PROPRIEDADE.EM SEGUIDA ESTE GRADUADO CONSEGUIU FAZER UMA LIGAÇÃO PARA O 3°SGT ADILSON PARA QUE O MESMO COMUNICASSE A POLÍCIA JUDICIÁRIA CIVIL E TAMBÉM A POLITEC EM CÁCERES.POR VOLTA DE 1:40 MINUTOS COMPARECEU AO LOCAL DO HOMICIDIO O INVESTIGADOR DE POLICIA CIVIL GILMAR E O PERITO OFICIAL ANDRÉ ROQUE E TÉCNICA DE NECROPSIA ADRIANA QUEIROZ QUE APÓS CONCLUIREM SEUS TRABALHOS FEZ A RETIDA O CORPO E ENCAMINHOU PARA FAZER A NECRÓPSIA. JÁ A MOTOCICLETA FICOU NA PORTEIRA DA PROPRIEDADE E INFORMADO A SENHORA SILVANETE.</t>
  </si>
  <si>
    <t>2018.356252</t>
  </si>
  <si>
    <t>MARIA DE LOURDES BARBOSA DA SILVA</t>
  </si>
  <si>
    <t>JARIDIM BOA VISTA</t>
  </si>
  <si>
    <t>INFORMO NESTE BO QUE NA DATA E HORA DO FATO FOMOS COMUNICADOS PELA POLICIA MILITAR DE UM POSSÍVEL HOMICIDIO OCORRDIDO NO BAIRRO JARDIM BOA VISTA. QUE DIANTE DA INFORMAÇÃO FOI FEITA A SOLICITAÇÃO DA PERÍCIA TÉCNICA E DO IML NO LOCAL DO CRIME. QUE ESTA EQUIPE POLICIAL COMPOSTA PELOS INVESTIGADORES FABRICIO E ROBERTO SE DESLOCOU ATÉ O LOCAL DO CRIME PARA CONSTATAÇÃO DO FATOS E POSTERIORES PROVIDÊNCIAS. NO LOCAL PUDEMOS CONSTATAR QUE UMA SENHORA IDOSA APARENTEMENTE TERIA SIDO VÍTIMA DE FEMINICIDIO, DENTRO DE SUA PRÓPRIA RESIDÊNCIA. QUE A VÍTIMA FOI ENCONTRADA DEITA NO CHÃO DE SEU QUARTO AO LADO DE SUA CAMA. QUE A VÍTIMA ESTAVA SOMENTE DE CAMISOLA, QUE ESTA POR SUA VEZ ESTAVA ERGUIDA ATÉ A ALTURA DOS SEIOS FICANDO TOTALMENTE DESPIDA NA PARTE DE BAIXO. QUE SEU QUARTO ESTAVA REVIRADO E O QUARTO AO LADO TAMBÉM, MAS SEGUNDO FAMILIARES PARECE QUE NADA FOI FURTADO. QUE A PORTA DOS FUNDOS ERA TRANCADA POR MEIO ARTESANAL USANDO UM PEDAÇO DE CABO DE VASSOURA E PARECE QUE FOI ARROMBADA COM FACILIDADE. A VITIMA ESTAVA EM CASA SOZINHA HÁ UMA SEMANA POIS SEU MARIDO ESTAVA VIAJANDO. A VÍTIMA FAZIA USO DE VÁRIOS MEDICAMENTOS INCLUSIVE OS FILHOS QUE ERAM RESPONSÁVEIS PELA ADMINISTRAÇÃO DOS MESMOS. QUE VISULAMENTE NÃO FOI CONSTATADO NENHUMA LESÃO APARENTE PELO CORPO DA VÍTIMA QUE PUDESSE ACUSAR SUA MORTE OU ATÉ MESMO CONTRIBUI PARA TAL. O QUE SE VIU FOI UM SANGRAMENTO PELAS NARINAS E BOCA, O QUE SE ACENTOU QUANDO DA REMOÇÃO DO CORPO PELO IML. QUE A VÍTIMA TAMBÉM ESTAVA SUJA COM FEZES PRODUZIDA PELA MESMA. QUE FICOU INCONCLUSIVO O QUE RELAMENTE ACONTECEU COM A VÍTIMA FAZENDO-SE NECESSÁRIO TER CIÊNCIA DO RESULTADO DA NECRÓPSIA PARA TER UMA LINHA, MAIS CONCRETA, DE INVESTIGAÇÃO. APÓS FINALIZADO O TRABALHO DE PERÍCIA O CORPO DA VÍTIMA FOI RECOLHIDO PELO IML E ENCAMINHADO ATÉ AQUELE ÓRGÃO. O DOCUMENTO DE IDENTIDADE FOI RECOLHIDO PELA EQUIPE POLICIAL E ANEXADO A ESTE BO.</t>
  </si>
  <si>
    <t>2018.356773</t>
  </si>
  <si>
    <t>ADAO BARBOSA CORREA</t>
  </si>
  <si>
    <t>COMPARECEU NESTA UNIDADE POLICIAL A COMUNICANTE QUALIFICADA ACIMA, NOS RELATANDO QUE E ESPOSA DO SENHOR "ADÃO BARBOSA CORREA", O QUAL FOI VITIMA DE TENTATIVA DE HOMICÍDIO COM ARMA BRANCA (FACA) NO DIA 15/09/2018, NO ASSENTAMENTO KENO NO MUNICÍPIO DE VERA/MT, DEVIDO A GRAVIDADE DOS FERIMENTOS A VITIMA FOI TRANSFERIDA PARA O HOSPITAL REGIONAL DE SORRISO, ONDE ESTAVA INTERNADO ATE ESTA DATA, QUANDO VEIO A ÓBITO AS 14:00 HS, NO HOSPITAL REGIONAL DE SORRISO, CONFORME RECEITUÁRIO Nº 1018462, ASSINADO PELO DR. HENEDY DE FREITAS OLIVEIRA - CRM - 8351.</t>
  </si>
  <si>
    <t>2018.356854</t>
  </si>
  <si>
    <t>SIDINEIS LANDGRAF</t>
  </si>
  <si>
    <t>FOMOS SOLICITADOS PELO COMUNICANTE QUE O MESMO RECEBEU A INFORMAÇÃO QUE UM HOMEM HAVIA SIDO MORTO NA FAZENDA MEZAK, QUE FICA LOCALIZADA NA RODOVIA DA SOJA NESTE MUNICIPIO; QUE DILIGENCIAMOS ATÉ O LOCAL INDICADO, ONDE ENCONTRAMOS O CORPO DA VÍTIMA A APROXIMADAMENTE 80 METROS DA SEDE DA PROPRIEDADE; QUE OBSERVAMOS QUE A VÍTIMA FOI ESFAQUEADA NA SEDE DA PROPRIEDADE, FATO ESTE COMPROVADO PELA QUANTIDADE DE SANGUE QUE HAVIA NO LOCAL; QUE REALIZAMOS OS LEVANTAMENTOS DE PRAXE NO LOCAL DO CRIME, JUNTAMENTE COM PERITOS DA POLITEC; QUE APÓS RETORNAR AO MUNICIPIO E DANDO ANDAMENTO AS INVESTIGAÇÕES PRELIMINARES, COM A INTENÇÃO DE IDENTIFICAR A VÍTIMA, BEM COMO O AUTOR DO HOMICIDIO, ENCONTRAMOS A TESTEMUNHA OCULAR DOS FATOS, ANDREI SPAK DUARTE. A QUAL NOS INFORMOU QUE AMBOS ESTAVAM NA PROPRIEDADE PARA RETIRAR MADEIRAS; QUE TRABALHAVAM DURANTE O DIA, E A NOITE RETORNAVAM PARA A SEDE DA PROPRIEDADE; QUE A VÍTIMA FEZ JANTA E FRITOU UM PEDAÇO DE LINGUIÇA PARA CADA UM; QUE A VÍTIMA HAVIA INGERIDO "MUITA PINGA" E ESTAVA COMPLETAMENTE BEBADO; QUE JANTARAM E FORAM DEITAR, FICANDO SEM JANTAR APENAS A VÍTIMA; QUE EM SEGUIDA A VÍTIMA LEVANTOU-SE E FOI JANTAR; QUE NESTE MOMENTO PASSOU A PROFERIR PALAVRAS DE BAIXO CALÃO CONTRA TODOS; QUE NESTE MOMENTO "O NEGÃO" LEVANTOU DISSE PARA A VÍTIMA NÃO "XINGAR" A SUA MÃE, E "O NEGÃO" COLOCOU O COLCHÃO DA VÍTIMA PARA FORA, DIZENDO QUE O MESMO IRIA DORMIR "PRA FORA"; QUE TODOS VOLTARAM A DEITAR, MAS LOGO EM SEGUIDA A VÍTIMA CHAMOU "O NEGÃO" PARA FORA, PARA BRIGAR; QUE "O NEGÃO" FOI AO ENCONTRO DA VÍTIMA E AO ABRIR A PORTA, FOI ALVEJADO COM UM TIRO DE ESPINGARDA, NO BRAÇO; QUE NESSE MOMENTO, A TESTEMUNHA TENTOU RETIRAR DO LOCAL "O NEGÃO", POIS A VÍTIMA ESTAVA TENTANDO TROCAR O CARTUCHO DA ESPINGARDA, MAS TAMBÉM FOI AGREDIDA PELA VÍTIMA, QUE LHE DEU UMA CORONHADA NA CABEÇA; QUE SAIU CORRENDO E RETORNOU APÓS ALGUNS INSTANTES; QUE ENTÃO "O NEGÃO" AFIRMOU QUE HAVIA ESFAQUEADO A VÍTIMA; QUE A VÍTIMA SAIU CORRENDO DO LOCAL; QUE ENTÃO A TESTEMUNHA LEVOU "O NEGÃO" PARA O POSTO DE ATENDIMENTO MÉDICO QUE LOCALIZA-SE NO ASSENTAMENTO ENA; QUE NO POSTO MÉDICO, FORAM TRANSFERIDOS PELA AMBULANCIA ATÉ O PRONTO ATENDIMENTO DE FELIZ NATAL, ONDE A TESTEMUNHA "LEVOU PONTOS" NA CABEÇA E "O NEGÃO" FOI TRANSFERIDO AO HOSPITAL REGIONAL DE SORRISO-MT; QUE NO DIA DE HOJE FICOU SABENDO QUE ENCONTRARAM O CORPO DA VÍTIMA, PRÓXIMO AO LOCAL DOS FATOS; QUE "O NEGÃO" FOI IDENTIFICADO, SENDO O SUSPEITO, ELDAIR DIAS BARBOSA.</t>
  </si>
  <si>
    <t>2018.357074</t>
  </si>
  <si>
    <t>VALMIR RODRIGUES DA SILVA</t>
  </si>
  <si>
    <t>FOMOS ACIONADO VIA COPOM PARA ATENDER OCORRÊNCIA DE APOIO A POLICIA JUDICIÁRIA CIVIL NO ISOLAMENTO DO LOCAL ACIMA CITADO, QUE AO CHEGAR NO LOCAL POPULARES INFORMARAM QUE UNS INDIVÍDUOS CHEGARAM EM VEICULO NÃO IDENTIFICADO EM UM COMÉRCIO DE NOME SCOOBY DOO, E COMEÇARAM A EFETUAR DISPARO DE ARMA DE FOGO EM DIREÇÃO DAS VÍTIMAS QUE TENTARAM EVADIR, POREM FORAM ALCANÇADO NA RUA JOÃO PEDRO MOREIRA DE CARVALHO ESQUINA COM RUA JOSÉ GONÇALVES, QUE A AMBULÂNCIA DA ROTA DO OESTE SE FEZ PRESENTE CONSTATOU O ÓBITO NO LOCAL DA VÍTIMA SR VALMIR RODRIGUES E REALIZOU O SOCORRO DA VÍTIMA SR FELIPE AUGUSTO ATÉ O HOSPITAL REGIONAL ONDE FICOU AOS CUIDADOS MÉDICOS. REGISTRA-SE NA DEL POL DE SINOP-MT PARA PROVIDENCIAS QUE O CASO REQUER.</t>
  </si>
  <si>
    <t>2018357632/2018357678</t>
  </si>
  <si>
    <t>EMERSON RICARDO PEREIRA CORDEIRO</t>
  </si>
  <si>
    <t>A GU PM REALIZAVA RONDAS PELO BAIRRO OURO VERDE QUANDO FOMOS ACIONADOS POR TRANSEUNTES SOBRE UMA SITUAÇAO DE PESSOA ATINGIDA POR ARMA BRANCA. CHEGANDO AO LOCAL INDICADO, A GU PM DEPAROU COM A VITIMA DENTRO DE UM CARRO DE VIZINHOS, E QUE A DONA DESTE VEICULO FICOU MUITO NERVOSA E NAO CONSEGUIA DIRIGIR, E QUE AO VER UM MOTOCICLISTA, PEDIU PARA QUE LEVASSE A VITIMA ATE O PSMVG. A VITIMA FOI LEVADA AINDA COM VIDA E ENCAMINHADA AO SETOR DE EMERGENCIA, POREM NAO RESISTIU AOS FERIMENTOS. EM CONTATO COM A EQUIPE MEDICA PLANTONISTA RELATOU QUE A VITIMA SOFREU PERFURAÇAO DE FACA NO TORAX, ENTRE AS COSTELAS. EM CONTATO COM PESSOAS QUE ESTIVERAM PERTO DA SITUAÇAO, RELATAM QUE A VITIMA PARTICIPAVA DE UMA CONFRATERNIZAÇÃO COM FAMILIARES E AVISTOU UMA BRIGA DE CASAL, ONDE O SUSPEITO SE DESENTENDEU COM A ESPOSA GESTANTE, SRA DEIVANE FRANCIELE SOUZA MARCOS 24 ANOS; QUE A VITIMA TENTOU APAZIGUAR OS ANIMOS, POREM O SUSPEITO SE APOSSOU DE UMA FACA E DESFERIU GOLPES, EVADINDO DO LOCAL EM SEGUIDA. A GU PM FEZ RONDAS PELA RESIDENCIA DE FAMILIARES DO SUSPEITO, POREM O MESMO NAO SE ENCONTRAVA. DIANTE DISTO FOI CONFECCIONADO BOLETIM DE OCORRENCIA PARA DEMAIS PROVIDENCIAS QUE O CASO REQUER.</t>
  </si>
  <si>
    <t>2018.357700</t>
  </si>
  <si>
    <t>FABIO BATISTA DA SILVA</t>
  </si>
  <si>
    <t>VILA AURORA</t>
  </si>
  <si>
    <t>FOMOS ACIONADO VIA CIOSP PARA DESLOCAR AO ENDEREÇO CITADO E AO CHEGARMOS NO LOCAL AS TESTEMUNHAS QUE ESTAVAM JUNTO COM A VITIMA EM UMA MESA NA LANCHONETE SHERIF QUANDO PAROU UM VEÍCULO DE FRENTE PARA O ESTABELECIMENTO DE PLACA QCT 5146 AMAROK DE COR BRANCA COM FAROL ALTO EM DIREÇÃO AS PESSOAS MOMENTO EM QUE A VITIMA SE APROXIMOU DO VEICULO PEDINDO PARA QUE ABAIXASSE O FAROL,HOUVE UMA PEQUENA DISCUSSÃO E QUANDO A VITIMA ESTAVA RETORNANDO PARA A MESA FOI ALVEJADA COM UM DISPARO DE ARMA DE FOGO DESFERIDO PELO CONDUTOR DA AMAROK. FOI ACIONADO O SAMU E CONSTATADO PELO MÉDICO GERSON VICTOR PEREIRA LIMA O OBITO DA VITIMA COM FORME O OUTO DE CONSTATAÇÃO QUE SEGUE EM ANEXO.</t>
  </si>
  <si>
    <t>2018.357902</t>
  </si>
  <si>
    <t>NATANAEL DE ARAUJO DE SOUSA</t>
  </si>
  <si>
    <t>QUE NESTA DATA ESTA EQUIPE DE PLATÃO DESTA UNIDADE POLICIAL,RECEBEMOS INFORMAÇÕES VIA POLICIA MILITAR NA PESSOA DO SGT ELISIO DE QUE HAVIA UM CORPO AO SOLO LOCALIZADO PRÓXIMO A USINA DE BIODISEL NA MT 449 SENTIDO TAPURAH NO MEIO DE UM POMAR DE MANGAS AO MEIO DE UM MATAGAL E AFASTADO DO PERÍMETRO URBANO,E POSSIVELMENTE VITIMA DE ASSASSINATO O JOVEM NATANAEL DE ARAUJO DE SOUSA.DE IMEDIATO ENTRAMOS EM CONTATO COM A PERICIA TÉCNICA, ONDE PRONTAMENTE O PERITO OFICIAL NILTON COMPARECEU E REALIZOU SEU TRABALHO DE PRAXE,TAMBÉM SE FIZERAM PRESENTE A POLICIA MILITAR E A FUNERÁRIA SÃO JUDAS TADEU QUE POSTERIORMENTE AO TRABALHO DE PERICIA FEZ A RETIRADA DO CORPO DO LOCAL. QUE QUANDO CHEGAMOS AO LOCAL DEPARAMOS COM O CORPO AINDA NO LOCAL SEM SER VIOLADO POR NENHUM AGENTE OU INTEMPÉRIE DA NATUREZA, QUE CORPO ESTAVA EM DECÚBITO DORSAL COM MUITA PRESENÇA DE INSETOS DECOMPOSITORES E AO VERIFICAR O CORPO LOGO NOTA-SE QUE A VITIMA FORAM ALVEJADA POR DISPAROS ARMA DE FOGO PELAS COSTAS E REGIÃO DA CABEÇA PELOS MENOS POR SEIS DISPARO, QUE POSSIVELMENTE A VITIMA TENHA LEVADO OS PRIMEIROS DISPAROS AINDA EM PÉ, MAS QUANDO JÁ SE ENCONTRAVAM CAÍDO NA POSIÇÃO QUE FOI LOCALIZADO, AINDA LEVOU MAIS TRÊS DISPAROS, POIS APOS A RETIRADA DO CORPO DO LOCAL, O PERITO NILTON LOCALIZOU TRÊS PROJETEIS ENTERRADO NO CHÃO, O QUE EVIDENCIA CLARAMENTE QUE A VITIMA AINDA FORA ALVEJADA TRÊS VEZES JÁ COM O CORPO NO SOLO. QUE EM CONVERSA COM FAMILIARES ESTES AFIRMARAM QUE A VITIMA TINHA ENVOLVIMENTO COM DROGAS, QUE ESTAVAM ENVOLVIDOS EM POSSÍVEIS DELITOS NESTA CIDADE E DE ONDE VEIO DA CIDADE DE CASTANHAL-PA. QUE DIANTE DO FATO FORA REGISTRADO A PRESENTE OCORRENCIA POLICIAL. NADA MAIS.........................</t>
  </si>
  <si>
    <t>2018.358030</t>
  </si>
  <si>
    <t>RODRIGO MARQUES DE OLIVEIRA</t>
  </si>
  <si>
    <t xml:space="preserve">FOMOS ACIONADOS VIA COPOM PARA ATENDER UMA OCORRENCIA ONDE UM RAPAZ ESTAVA CAÍDO AO SOLO VÍTIMA DE DISPAROS DE ARMA FOGO. AO CHEGAR NO LOCAL FIZEMOS A PRESERVAÇÃO DO LOCAL DO CRIME E POSTERIORMENTE CONTATO COM O SENHOR, ADÃO BOSCO GOMES ROCHA, TESTEMUNHA OCULAR, QUE NOS INFORMOU QUE ESTAVA SENTADO NA CADEIRA CONVERSANDO COM A VITIMA, RODRIGO MARQUES DE OLIVEIRA, QUE SE ENCONTRAVA SENTADO NO MEIO FIO DA VIA PÚBLICA QUANDO O SUSPEITO, MAIK ITACARAMBI ALVES, SE APROXIMOU EM UMA BIZ DE COR VERMELHA E EFETUOU DOIS DISPAROS, E APÓS A VITIMA CAÍDA AO SOLO DESCEU DA MOTOCICLETA E DESFERIU 4 OUTROS DISPAROS DE UM REVÓLVER DE COR PRETA, SAINDO DO LOCAL TOMANDO RUMO IGNORADO. A GUARNIÇÃO POLICIAL FEZ CONTATO COM A SENHORA JHENIFFER GOMES ROCHA, NAMORADA DA VITIMA, QUE NOS INFORMOU QUE ERA EX MULHER DO SUSPEITO MAIK,COM QUEM TEM DOIS FILHOS, E QUE NA TARDE DE HOJE MAIK AO VISITAR AS CRIANÇAS EM SUA RESIDENCIA CHEGOU ENTRANDO E SENTANDO NO SOFÁ, CONDUTA QUE DEIXOU A VÍTIMA ,RODRIGO, COM RAIVA E QUE POR ESSE MOTIVO DISCUTIRAM NO LOCAL. AO SAIR DA RESIDENCIA MAIK AMEAÇOU LEANDRO DIZENDO QUE O MATARIA. INFORMO AINDA QUE SEGUNDO A TESTEMUNHA ADÃO, MAIK ESTAVA ACOMPANHADO POR MAIS DOIS INDIVÍDUOS QUE PARARAM UMA ESQUINA ABAIXO EM UMA MOTOCICLETA BIZC100 DE COR AZUL, SENDO UM MORENO E O OUTRO DE PELE CLARA, NÃO SABENDO IDENTIFICAR DEMAIS CARACTERÍSTICAS DOS SUSPEITOS.A GUARNIÇÃO DO OFICIAL DE DIA E FORÇA TÁTICA FIZERAM RONDAS NOS LOCAIS INDICADOS PELAS TESTEMUNHAS NO INTUITO DE LOCALIZAR O AUTOR DO FATO, ONDE NÃO LOGRARAM EXITO. ESTA GUARNIÇÃO FEZ CONTATO COM O CORPO DE BOMBEIRO QUE SE FEZ PRESENTE NO LOCAL ONDE O SGT BM RONI E SUA EQUIPE CONSTATARAM QUE A VÍTIMA NÃO POSSUÍA MAIS SINAIS VITAIS, SENDO ACIONADA A POLITEC. QUE OS PERITOS RONALDO E RAFAEL TOMARAM AS MEDIDAS CABÍVEIS E REMOÇÃO DO CORPO DA VÍTIMA PARA O INSTITUTO MÉDICO LEGAL(IML). </t>
  </si>
  <si>
    <t>2018.358138</t>
  </si>
  <si>
    <t>JOSE DE OLIVEIRA SOUZA</t>
  </si>
  <si>
    <t>JARDIM BRASILIA</t>
  </si>
  <si>
    <t>RECEBEMOS INFORMAÇÕES VIA CIOSP SOBRE UM INDIVIDUO QUE HAVIA SIDO ESFAQUEADO E QUE ESTARIA CAÍDO NO MEIO DA VIA, A GU AO COMPARECER NO LOCAL ENCONTROU A VITIMA CAÍDA APARENTEMENTE EM ÓBITO. QUE FOI ACIONADO A EQUIPE DO SAMU PARA PRESTAR ATENDIMENTO A VITIMA, SENDO QUE ESTE AO CHEGAR NO LOCAL CONSTATOU O ÓBITO, O LOCAL DO CRIME FOI PRESERVADO E ACIONADO A POLICIA JUDICIARIA CIVIL E A PERÍCIA OFICIAL E IDENTIFICAÇÃO TÉCNICA - POLITEC E QUE A VITIMA APRESENTAVA UMA PERFURAÇÃO NA REGIÃO DO TÓRAX. SEGUNDO A TESTEMUNHA CAMILA QUE SE ENCONTRAVA JUNTAMENTE COM A VITIMA E COM O SUSPEITO E A OUTRA TESTEMUNHA RODRIGO NA RESIDENCIA DE NUMERO 229 NA TRAVESSA JOAQUIM MURTINHO, CASA ESTA QUE ESTÁ ABANDONADA E QUE ESTÁ SENDO FREQUENTADA POR USUÁRIOS DE DROGAS E QUE NO INTERIOR DA CASA HOUVE UM DESENTENDIMENTO ENTRE A VITIMA E O SUSPEITO FRANCILDO DEVIDO ACERTO DE DIVIDAS DE DROGAS. DIANTE DISSO O SUSPEITO FRANCILDO SACOU UMA ARMA BRANCA TIPO "FACA DE AÇOUGUEIRO" E DESFERIU CONTRA A REGIÃO TORÁCICA DA VITIMA QUE APÓS SER ATINGIDA CORREU ATÉ A RUA ONDE VEIO A CAIR AO SOLO DE BRUÇOS, E QUE A TESTEMUNHA CAMILA AFIRMA TER TENTADO SOCORRE-LO VIRANDO A VITIMA QUANDO PERCEBEU QUE NÃO HAVERIA MAIS MEIO DE SALVA-LO. A TESTEMUNHA RODRIGO CONFIRMA AS INFORMAÇÕES E QUE INCLUSIVE FORNECEU O NOME DO SUSPEITO E QUE AFIRMA QUE O MESMO JÁ POSSUI UM HOMICÍDIO NA CIDADE DE PRIMAVERA DO LESTE-MT, QUE CHECADA AS INFORMAÇÕES PASSADAS PELO RODRIGO, CONFIRMOU AS INFORMAÇÕES. A GU REALIZOU UMA VARREDURA NO LOCAL LOCALIZANDO A ARMA DO CRIME QUE ESTAVA CAÍDA NO QUINTAL E QUE FOI RECOLHIDA PELA PERICIA TÉCNICA QUE COMPARECEU AO LOCAL ONDE FOI COLETADA AS INFORMAÇÕES PERTINENTES AO FATO. A TESTEMUNHA CAMILA AFIRMOU QUE O SUSPEITO HAVIA DEIXADO O SEU APARELHO CELULAR NA POSSE DA TESTEMUNHA RODRIGO, INFORMAÇÃO ESTA QUE FOI CONFIRMADA E O APARELHO APREENDIDO E ENCAMINHADO A 1° DP JUNTAMENTE COM OS PERTENCES DA VITIMA PARA QUE SEJAM TOMADAS AS DEVIDAS PROVIDENCIAS QUE O CASO REQUER. OBS: SEGUE EM ANEXO CÓPIA DO RG DA VITIMA E O REGISTRO DE ATENDIMENTO DO SAMU. A VITIMA POSSUI IDENTIFICAÇÃO CRIMINAL COMO SENDO JOSÉ VILSON ALVES.</t>
  </si>
  <si>
    <t>2018.358990/2018.359147</t>
  </si>
  <si>
    <t>DENIS ALVES FARIAS</t>
  </si>
  <si>
    <t>VERBAL</t>
  </si>
  <si>
    <t>FOMOS ACIONADOS VIA COPOM DE QUE NA RUA UMUARAMA, BAIRRO DO MODULO 05 NA CASA N°292 POR UMA LIGAÇÃO ANONIMA DE QUE NESTA RESIDENCIA HAVIA UMA PESSOA APARENTEMENTE EM ESTADO DE ÓBITO. DIANTE DOS FATOS, NOS DIRIGIMOS AO LOCAL, LÁ CHEGANDO, NOS DEPARAMOS COM O PORTÃO FECHADO. AO ADENTRAR NA RESIDÊNCIA VERIFICAMOS DE QUE HAVIA SINAIS DE SANGUE POR TODA A CASA, SENDO QUE A MESMA SE ENCONTRAVA TODA REVIRADA.VERIFICOU-SE QUE EM UM DOS QUARTOS HAVIA UMA PESSOA DO SEXO MASCULINO, DESPIDO(NU), DEITADO SOBRE A CAMA COM VARIOS SINAIS DE PERFURAÇOES PELO SEU CORPO. DIANTE DISTO, FOI REALIZADO O ISOLAMENTO DO LOCAL, E ACIONADO A POLICIA JUDICIARIA CIVIL E POLITEC QUE EM SEGUIDA COMPARECERAM NO LOCAL.DURANTE OS TRABALHO PERICIAIS, CONSTATOU-SE QUE A VITIMA TRATAVA-SE DO SENHOR DENIS ALVES FARIAS, CONHECIDO COMO PROFESSOR DENIS. DURANTE A CONFECÇÃO DESTE BOLETIM DE OCORRENCIA O COPOM RECEBEU UMA DENUNCUA ANONIMA ONDE O COMUNICANTE NARRAVA QUE NO LOTEAMENTO FLAMBOYAM HAVIA UM VEICULO TIPO MOTOCICLETA, HONDA XRE DE COR VERMELHA, PLACA QBG-0558, QUE APÓS CHECADA CONSTATOU SER DE PROPRIEDADE DA VITIMA, IMEDIATAMENTE, A GUARNIÇÃO DA VIATURA 02 COMPOSTA PELO 3°SARGENTO VALDINEI E SDPM NASCIMENTO DESLOCARAM PARA O LOCAL PARA REALIZAREM O ISOLAMENTO ATE A CHEGADA DA PERICIA.</t>
  </si>
  <si>
    <t>2018.359696</t>
  </si>
  <si>
    <t>SEBASTIAO MARIO DE CAMPOS</t>
  </si>
  <si>
    <t>QUE ESTA EQUIPE DE PLANTÃO FOI ACIONADA VIA CIOSP POR VOLTA DAS 15H:15MIN PARA ATENDER UMA OCORRÊNCIA DE HOMICÍDIO NO BAIRRO TRÊS BARRAS NESTA CAPITAL. QUE CHEGANDO AO LOCAL CONTATAMOS OS FATOS, QUE NO LOCAL HAVIA UMA GUARNIÇÃO DA POLÍCIA MILITAR QUE REALIZOU O PRIMEIRO ATENDIMENTO. QUE A VÍTIMA ESTAVA CAÍDA EM DECÚBITO DORSAL AO LADO DA RESIDÊNCIA E APRESENTAVA SINAIS DE VIOLÊNCIA COMO: LESÕES, ESCORIAÇÕES PELO CORPO E HEMATOMAS NO ROSTO, QUE NO LOCAL NÃO FOI POSSÍVEL PRECISAR QUAL LESÃO QUE CAUSARA A MORTE, AGUARDANDO ENTÃO O LAUDO DEFINITIVO DO IML. QUE O PORTÃO E A PORTA DA CASA NÃO APRESENTA SINAIS DE ARROMBAMENTO, QUE A CASA ESTAVA COM VÁRIOS OBJETOS REVIRADOS E JOGADOS PELOS CÔMODOS. NO LOCAL CONVERSAMOS COM UM SOBRINHO DA VÍTIMA O SENHOR WILLIAN LEITE DE MIRANDA FONE (65) 99318-3454, QUE FOI QUEM ACIONOU A PM, QUE POSTERIORMENTE ACIONOU O SAMU QUE CONSTATOU O ÓBITO. SEGUNDO WILLIAN A VÍTIMA MORAVA SOZINHA E HAVIA RECENTEMENTE SAÍDO DA FIRMA QUE TRABALHAVA JÁ HÁ ALGUNS ANOS, E QUE TERIA RECEBIDO UMA QUANTIA EM DINHEIRO DEVIDO A DIREITOS TRABALHISTAS. RELATOU TAMBÉM QUE O CELULAR DA VÍTIMA (65) 99337-8429 TERIA SIDO LEVADO, POIS O MESMO TENTOU CONTATO VIA TELEFONE COM O TIO VÁRIAS VEZES E NÃO CONSEGUIA, ATÉ QUE DESLOCOU ATÉ A CASA E ACABOU ENCONTRANDO O CORPO, QUE O CELULAR DA VÍTIMA NÃO FOI ENCONTRADO NO LOCAL. QUE DIANTE DA DINÂMICA DOS FATOS, NÃO DESCARTAMOS A HIPÓTESE DO CRIME DE LATROCÍNIO.</t>
  </si>
  <si>
    <t>2018.359726</t>
  </si>
  <si>
    <t>WUALISON WILSON OLIVEIRA</t>
  </si>
  <si>
    <t>JUSCIMEIRA</t>
  </si>
  <si>
    <t>SEGUNDO INFORMAÇÃO ANÔNIMA, DOIS INDIVÍDUOS EM UM VEÍCULO FIAT UNO DE COR BRANCA ESTARIAM DE POSSE DE UMA ARMA DE FOGO ABORDANDO PESSOAS NA RUA CURITIBA, NA VILA XAVIER. DIANTE DAS INFORMAÇÕES, ESTA GUARNIÇÃO INICIOU DILIGÊNCIAS NO INTUITO DE LOCALIZA-LOS, MOMENTO EM QUE FOI VISUALIZADO O REFERIDO VEÍCULO JÁ NA RUA DR. CASTILHO, PRÓXIMO AO MERCADO DO NINO. AO APROXIMAR DO VEÍCULO, FOI FEITA A ABORDAGEM E REVISTA PESSOAL EM 03 (TRÊS) PESSOAS QUE ESTAVAM NO EXTERIOR DO VEÍCULO, IDENTIFICADOS COMO GEAN CARLOS BARBOSA DOS SANTOS, VULGO "GEANZINHO OU GEAN PRETO", VANDERLEI FRANCISCO PEREIRA REIS, E UM TERCEIRO QUE NÃO FOI IDENTIFICADO. AO PROCEDER A REVISTA NO INTERIOR DO VEÍCULO, FOI CONSTATADO QUE O CONDUTOR DO VEÍCULO FIAT UNO DE COR BRANCA, PLACA HEO4775, DO MUNICÍPIO DE JUSCIMEIRA-MT, HAVIA SIDO ALVEJADO NA ALTURA DA CABEÇA E APARENTAVA ESTAR EM ÓBITO, MOMENTO EM FORA FEITO O ISOLAMENTO DO LOCAL E CONTATO COM O SAMU, ONDE O DR. CLEBER NOS RELATOU SOBRE A IMPOSSIBILIDADE DO ATENDIMENTO NESTE MUNICÍPIO. NA SEQUÊNCIA FOI ACIONADA A POLÍCIA JUDICIÁRIA CIVIL E POLITEC, QUE COMPARECEU AO LOCAL E CONSTATOU 03 (TRÊS) PERFURAÇÕES PROVENIENTES DE ARMA DE FOGO NA ALTURA DA CABEÇA DO SR. WUALISON WILSON OLIVEIRA. APÓS SER PERICIADO, O VEÍCULO FORA LIBERADO JUNTAMENTE COM A DOCUMENTAÇÃO PESSOAL E ALGUNS PERTENCES PARA O SR. WELLITON WILSON DO AMARAL, IRMÃO DA VÍTIMA.</t>
  </si>
  <si>
    <t>2018.359766</t>
  </si>
  <si>
    <t>REINALDO DIVINO DA COSTA</t>
  </si>
  <si>
    <t>RECEBI A COMUNICAÇÃO PELA POLÍCIA MILITAR QUE HAVIA ACONTECIDO UM HOMICÍDIO NA COMUNIDADE DE ENTRE RIOS, SEGUNDO INFORMAÇÕES DE UMA FUNCIONÁRIA DA SECRETARIA DE SAÚDE RELATA QUE ESTE OCORREU POR DISPARO DE ARMA DE FOGO. QUE DESLOCAMOS ATÉ O LOCAL, PM, PJC E POLITEC PARA CONSTATAÇÃO DO FATO QUE CONFIRMADO. CONVERSANDO COM DONA "MARINALVA" ESPOSA DA VÍTIMA QUE SEU VIZINHO DA CASA DOS FUNDOS CHEGOU PELO ESCURO E DESFERIU UM DISPARO DE ESPINGARDA CONTRA SEU MARIDO, QUE ALI VEIO A ÓBITO, QUE QUANDO CHEGAMOS NA RESIDENCIA DO SUSPEITO VERIFICAMOS QUE ESTE HAVIA SAÍDO DO LOCAL HÁ POUCO TEMPO QUE CHEGAMOS ESTANDO FORAGIDO, AO ENTRARMOS NA CASA DO SUSPEITO VERIFICAMOS QUE AS PORTAS ESTAVAM TRANCADAS POR DENTRO, QUE ESTE PULOU A JANELA PARA EMPREENDER FUGA DO LOCAL DO FATO, QUE FOI MOSTRADO UMA FOTO DO SUSPEITO PARA DONA MARINALVA E ESTA CONFIRMOU SER A PESSOA QUE DESFERIU O DISPARO CONTRA SEU MARIDO, QUE DONA "MARINALVA" RELATA QUE SEU VIZINHO TINHA RIXA COM SEU MARIDO JÁ HAVIA MUITO TEMPO. QUE DIANTE DESTES FATOS TENTAMOS LOCALIZAR O SUSPEITO, POREM NÃO HOUVER ÊXITO EM LOCALIZÁ-LO.</t>
  </si>
  <si>
    <t>2018.362778</t>
  </si>
  <si>
    <t>BRUNO MENDES BARBOSA</t>
  </si>
  <si>
    <t>ESTA GUARNIÇÃO PM FOI ACIONADA, VIA FONE 190, POR FUNCIONÁRIOS DA FAZENDA COLORADO QUE NÃO QUISERAM SE IDENTIFICAR ONDE OS QUAIS NOS INFORMARAM DE QUE TERIA OCORRIDO UM HOMICÍDIO NO BARRACÃO DESTE LOCAL, CUJO AUTOR SERIA UM FUNCIONÁRIO E A VÍTIMA, O FILHO DO GERENTE DESSA FAZENDA. DIANTE DAS INFORMAÇÕES IMEDIATAMENTE DESLOCAMOS ATÉ O REFERIDO LOCAL JUNTAMENTE COM A EQUIPE MÉDICA PLANTONISTA DO HOSPITAL MUNICIPAL DE TAPURAH/MT E OS INVESTIGADORES DE POLICIA JUDICIARIA CIVIL DE TAPURAH, ANACLETO E FRANCISCO, ONDE AO CHEGARMOS NOTAMOS QUE HAVIAM DIVERSAS PESSOAS EM VOLTA DO CORPO CAÍDO AO SOLO ONDE O QUAL JÁ ESTAVA COBERTO POR UM LENÇOL; QUE TAMBÉM FORA CONSTATADO PELA EQUIPE MÉDICA O ÓBITO DA VÍTIMA E HAVIA ALGUMAS PERFURAÇÕES PELO CORPO, EM TESE PROVOCADAS POR ARMA DE FOGO. DE ACORDO COM TERCEIROS QUE TRABALHAM E RESIDEM NESSA FAZENDA, MOMENTO ANTES ESTAVAM EM SEUS ALOJAMENTOS QUANDO ESCUTARAM DISPAROS DE ARMA VINDOS DE FORA QUANDO PERCEBERAM QUE O SUSPEITO EVADIU DO LOCAL COM UMA ARMA NA CINTURA TOMANDO RUMO IGNORADO NUM AUTOMÓVEL FIAT UNO DE COR BRANCA, COM PLACA VEICULAR DESCONHECIDA.</t>
  </si>
  <si>
    <t>2018.364357/2018.364399</t>
  </si>
  <si>
    <t>EMANOEL LUCAS DA SILVA MIGUEL</t>
  </si>
  <si>
    <t>FOMOS ACIONADOS VIA COPOM, ONDE NO BAIRRO MARIO RAITER UMA PESSOA TERIA SIDO ALVEJADA POR DISPAROS DE ARMA DE FOGO, DE IMEDIATO DESLOCAMOS EM DUAS GUARNIÇÕES PARA O LOCAL, QUE SEGUNDO INFORMAÇÕES REPASSADAS AO COPOM DUAS PESSOAS EM UMA MOTOCICLETA DE COR PRATA E DE JAQUETAS PRESTA SERIAM OS AUTORES DOS DISPAROS, CHEGANDO NO LOCAL DO FATO A VITIMA TERIA SIDO LEVADA POR SEUS FAMILIARES ATE AO HOSPITAL REGIONAL, JÁ NO HOSPITAL REGIONAL O MEDICO PLANTONISTA NOS INFORMOU QUE A VITIMA TERIA VINDO A ÓBITO, E QUE A VITIMA RECEBEU DIVERSOS DISPAROS PELO CORPO SENDO UMA MAIOR QUANTIDADE NA SUA CABEÇA. DIANTE DOS FATOS O PRESENTE BOLETIM DE OCORRÊNCIA ELABORADO PARA AS DEMAIS PROVIDENCIAS.</t>
  </si>
  <si>
    <t>2018.365095</t>
  </si>
  <si>
    <t>JANICE OLIVEIRA DOS SANTOS ALMEIDA</t>
  </si>
  <si>
    <t>ALTO DA BOA VISTA</t>
  </si>
  <si>
    <t>ESTA EQUIPE DE PLANTÃO FOI ACIONADA VIA CIOSP PARA ATENDER A UMA LIBERAÇÃO NO PSM DE CUIABÁ, NO LOCAL REALIZAMOS A LIBERAÇÃO FALAMOS COM FAMILIARES LAURIVANE FONE 992986387 DISSE A ESTA EQUIPE QUE FATO SE DEU POR VIOLÊNCIA DOMESTICA QUE O AUTO DO CRIME SERIA O COMPANHEIRO POR NOME DE RENATO ALMEIDA DA SILVA, QUE O FATO SE DEU NA KIT NET DO SR JOSE DE FÁTIMA DOS SANTOS FONE 996156222 SEGUNDO CONTA NO PRONTUÁRIO MEDICO A VITIMA E DA CIDADE DE TANGARÁ DA SERRA MT. QUE FOI ENCAMINHA PARA A CIDADE DE CUIABÁ E DEU ENTRADA NO PSM EM 14/10/2018 E QUE OS MEIOS EMPREGADOS FORAM PANCADAS NA REGIÃO DA CABEÇA. CONFORME BO PM 2018.319980 DE 12/10/2018.</t>
  </si>
  <si>
    <t>2018.366530</t>
  </si>
  <si>
    <t>N.I. 049</t>
  </si>
  <si>
    <t>A EQUIPE DE INVESTIGADORES DO CARTÓRIO C2 FOI ACIONADA ÀS 05H03MIN PELO PLANTONISTA DA DHPP PARA ATENDER OCORRÊNCIA DE HOMICÍDIO. NO LOCAL CONSTATAMOS A VERACIDADE DO FATO, DEPARAMOS COM O CORPO DE UMA PESSOA DO SEXO FEMININO NO CHÃO, NA POSIÇÃO DECÚBITO DORSAL, TRAJANDO SHORT JANS E BLUSA BRANCA. VÍTIMA ENCONTRAVA-SE DESCALÇA E CAÍDA NA CALÇADA DA AVENIDA PRESIDENTE MARQUES, PRÓXIMO AO COLÉGIO LICEU CUIABANO. EM CONVERSA COM OS POLICIAIS MILITARES QUE REALIZAVAM A PRESERVAÇÃO DE LOCAL DE CRIME FOMOS INFORMADOS QUE A GUARNIÇÃO PM FOI ACIONADA VIA CIOSP POR VOLTA DAS 04H48MIN E QUE O SOLICITANTE DA OCORRÊNCIA ERA UM VIGILANTE DE MONITORAMENTO, QUE ESTAVA PASSANDO PELO LOCAL E DEPAROU COM O CADÁVER NO CHÃO, O MESMO ALEGOU NÃO TER PRESENCIADO OU TESTEMUNHADO O OCORRIDO. A VÍTIMA APRESENTAVA UMA PERFURAÇÃO PEQUENA NAS COSTAS, REGIÃO ESCAPULAR, E NÃO FOI POSSÍVEL DEFINIR NO LOCAL DE CRIME SE A LESÃO FOI PROVOCADA POR ARMA DE FOGO OU ARMA BRANCA. A VÍTIMA APARENTAVA SER ANDARILHA E NÃO POSSUÍA NENHUM DOCUMENTO PESSOAL, O QUE IMPOSSIBILITOU A SUA IDENTIFICAÇÃO. OCORRÊNCIA FOI FINALIZADA AS 07H15MIN. LOCALIZAÇÃO 21L 596318 8275818.</t>
  </si>
  <si>
    <t>2018.368965</t>
  </si>
  <si>
    <t>N.I. 050</t>
  </si>
  <si>
    <t>HOMICÍDIO CULPOSO</t>
  </si>
  <si>
    <t>FOI IRRADIADA VIA BASE ARAÉS QUE POR LA ESTARIA UMA VITIMA DE ROUBO A RESIDENCIA QUE TERIA CONSEGUIDO ESCAPAR E TERIA CORRIDO ATÉ A REFERIDA BASE PM RELATANDO QUE 5 INDIVÍDUOS ARMADOS TERIAM INVADIDO SUA RESIDENCIA, RENDIDO SUA FAMÍLIA E ALGUNS FUNCIONÁRIOS. A GUARNIÇÃO DA VTR 4609 JUNTAMENTE COM A VTR 6043 DESLOCOU ATÉ A REFERIDA RESIDENCIA. AO CHEGAR NO LOCAL DEPARARAM-SE COM UM SUSPEITO ALESSANDRO NO PORTÃO, ONDE TENTOU FUGA POREM FOI DETIDO PELO POLICIAIS. EM ATO CONTINUO FOI REALIZADO O ADENTRAMENTO DEPARARAM COM OS FUNCIONÁRIOS QUE ESTARIAM TRABALHANDO NA REFORMA DA RESIDENCIA SENTADOS NA ÁREA DE FORA OS QUAIS PASSARAM INFORMAÇÕES DE QUE OS SUSPEITOS ARMADOS ESTARIAM NO INTERIOR DA RESIDENCIA MANTENDO A FAMÍLIA DE REFÉM. AS GUARNIÇÕES ADENTRARAM NA RESIDENCIA E LOCALIZOU 2 MEMBROS DA FAMÍLIA TRANCADOS EM UM QUARTO SENDO LIBERTADOS E EM ATO CONTINUO FOI DADO SEQUÊNCIA AS BUSCAS NO INTERIOR DA RESIDENCIA SENDO QUE EM UM DOS CÔMODOS DA RESIDENCIA QUE FICA NA PARTE SUPERIOR A GUARNIÇÃO AO ADENTRAR NO QUARTO UM DOS SUSPEITOS RECEBEU A GUARNIÇÃO COM UMA ARMA EM PUNHO, NO QUAL APONTOU NA DIREÇÃO DA GUARNIÇÃO PUXANDO O GATILHO. EM SEGUIDA A GUARNIÇÃO REAGIU A INJUSTA AGRESSÃO EFETUANDO ALGUNS DISPAROS EM DIREÇÃO DO SUSPEITO AO QUAL FOI ALVEJADO. EM SEGUIDA UM SEGUNDO SUSPEITO, QUE TAMBÉM ESTAVA NO INTERIOR DO QUARTO E QUE TAMBÉM DEU DE FRENTE COM A GUARNIÇÃO E PORTAVA UMA PISTOLA NA MÃO TAMBÉM FOI ALVEJADO, QUE APÓS VERIFICADO CONSTATOU SER UMA PISTOLA DE AIRSOFT. UM TERCEIRO SUSPEITO QUE ESTAVA PRÓXIMO DESTE FOI FERIDO POR ESTILHAÇOS. EM SEGUIDA FOI SOLICITADO APOIO DE DEMAIS VIATURAS E DA EQUIPE DO SAMU SENDO QUE FOI VISUALIZADO QUANDO UM SUSPEITO CONSEGUIU FORAGIR DO LOCAL SENDO REALIZADO O CERCO E PRESO NA RUA LATERAL A RESIDENCIA SENDO IDENTIFICADO COMO MARCOS E EM BUSCA PESSOAL FOI ENCONTRADO TODO O DINHEIRO DA VITIMA CONSIGO. DUAS EQUIPES DO SAMU SE FIZERAM PRESENTES NO LOCAL PRESTANDO SOCORRO AOS SUSPEITOS FERIDOS E OS ENCAMINHOU ATÉ O PRONTO SOCORRO MUNICIPAL DE CUIABÁ. O SUSPEITO WILLIAN PERMANECEU SOB CUIDADOS MÉDICOS NO PRONTO SOCORRO DE CUIABÁ SOB CUSTODIA DE UMA EQUIPE DA PM E DOIS SUSPEITOS QUE NÃO PORTAVAM DOCUMENTOS E NÃO FORAM IDENTIFICADOS VIERAM A ÓBITO. - OBS 1 FOI FEITO ISOLAMENTO DO LOCAL E FOI ACIONADA AS EQUIPES DA DHPP E POLITEC POREM NÃO COMPARECERAM NO LOCAL EM VIRTUDE DOS SUSPEITOS TEREM SIDO SOCORRIDOS PELA EQUIPE DO SAMU. EM SEGUIDA A DRA. ESTEFANY, CHEFE DA EQUIPE DO SAMU, INFOMOU JÁ NO PSM QUE DOIS SUSPEITOS VIERAM A ÓBITO. OBS 2 - FOI PREENCHIDO A REQUISIÇÃO DE EXAME RESIDUOGRÁFICO DOS POLICIAIS: SUB TEN PM EDEM E SD PM EDEM. OBS 03 - FOI RECOLHIDO O ARMAMENTO DO SUB TEN PM EDEM PT 100 MARCA TAURUS Nº SDY81466, SENDO RELATADO QUE FORAM EFETUADOS APROXIMADAMENTE 05 (CINCO) DISPAROS; E TAMBÉM FOI RECOLHIDO O ARMAMENTO DO SD PM COLONHESE PT 100 PLUS MARCA TAURUS Nº SDY81480, SENDO RELATADO QUE FORAM EFETUADOS APROXIMADAMENTE 02 (DOIS) DISPAROS</t>
  </si>
  <si>
    <t>N.I. 051</t>
  </si>
  <si>
    <t>2018.369411</t>
  </si>
  <si>
    <t>N.I. 052</t>
  </si>
  <si>
    <t>A POLÍCIA MILITAR FOI ACIONADA PARA ATENDIMENTO DA OCORRÊNCIA REGISTRADA COM NÚMERO DE BOLETIM DE 2018.369048, NA QUAL CINCO INFRATORES PRATICARAM ROUBO A RESIDÊNCIA, POR VOLTA DAS 20:00 HORAS DO DIA 28/11/2018, NO BAIRRO MÓDULO 5, EM JUÍNA, SENDO QUE NA OCASIÃO TRÊS INFRATORES FORAM PRESOS AINDA NO PERÍODO NOTURNO DO DIA 28/11/2018 E DOIS INFRATORES EMPREENDERAM FUGA, SE ESCONDENDO EM UMA ÁREA DE PRESERVAÇÃO PERMANENTE QUE SEPARA OS BAIRROS MÓDULO 05 E MÓDULO 06. DIVERSAS GUARNIÇÕES DA POLÍCIA MILITAR E TAMBÉM DA POLÍCIA CIVIL MANTINHAM O CERCO DA REGIÃO, DE FORMA TENTAR CAPTURAR O INFRATORES AINDA EM SITUAÇÃO DE FLAGRÂNCIA. POR VOLTA DAS 04:30 HORAS A GUARNIÇÃO COMPOSTA PELOS POLICIAIS MILITAR CABO RONILDO BRUNO DOS SANTOS, SOLDADO LEANDRO LIMA CÂNDIDO E SOLDADO TIAGO DA COSTA SILVA VISUALIZOU UM DOS AUTORES DO ROUBO EM MOVIMENTANDO EM MEIO A VEGETAÇÃO, PORTANDO UMA ARMA DE FOGO. FOI VERBALIZADO COM O CIDADÃO, QUE ALÉM DE NÃO OBEDECER AS ORDENS POLICIAIS AINDA APRESENTOU RESISTÊNCIA ARMADA, QUE CULMINOU EM CONFRONTO NO QUAL O AUTOR DO ROUBO VEIO A ÓBITO. A ÁREA FOI ISOLADA ATÉ A CHEGADA A POLITEC (PERITO EDUARDO SANTOS DA SILVA). DURANTE O EXAME DO LOCAL DE CRIME FOI POSSÍVEL CONSTATAR QUE O AUTOR DO ROUBO ESTAVA EM PORTE DE UM REVÓLVER CALIBRE 32, NÚMERO 412070, MARCA SMITH E WESSON COM QUATRO MUNIÇÕES, SENDO DUAS DELAS INTACTAS, UMA DEFLAGRADA E UMA COM A ESPOLETA PERCUTIDA, PORÉM QUE NÃO CHEGOU A DISPARAR. A ARMA PERMANECEU EM POSSE DO PERITO CRIMINAL. O CORPO FOI ENCAMINHADO PARA O IML PARA A REALIZAÇÃO DE NECROPSIA.</t>
  </si>
  <si>
    <t>2018.369106</t>
  </si>
  <si>
    <t>ERICK DO CARMO OLIVEIRA SANTOS</t>
  </si>
  <si>
    <t>ESTA GU PM FOI SOLICITADO POR VOLTA DA HORA CITADO ACIMA, PARA DAR APOIO AO SGT PM ELIZIO E SD PM ERIVELTON, ONDE QUE HAVIA UM ÓBITO DE UMA PESSOA DO SEXO MASCULINO NA RUA BERGAMO NO BAIRRO VENEZA. COM ISSO CHEGAMOS NO LOCAL, JÁ ENCONTRAVA-SE TODO ISOLADO E QUE AGUARDAMOS A CHEGADA DA POLÍCIA CIVIL, SENDO QUE APÓS ALGUNS MINUTOS SE FIZERAM PRESENTES OS INVESTIGADORES ANDERSON E RAFAEL PARA TOMAREM AS PROVIDÊNCIAS QUE O CASO REQUER. DIANTE DO FATO, O PRESENTE FOI LAVRADO PARA CONHECIMENTO. ATENDENTES: CB PM ADELIANO / SD PM CORREA</t>
  </si>
  <si>
    <t>2018.371412/2018.371490</t>
  </si>
  <si>
    <t>MARCOS DOS REIS SILVA</t>
  </si>
  <si>
    <t>PARQUE DO SABIÁ</t>
  </si>
  <si>
    <t>A GU PM FOI ACIONADA VIA CIOSP PARA ATENDER UMA OCORRÊNCIA DE DISPARO DE ARMA DE FOGO NO BAIRRO PARQUE DO SABIA E SEGUNDO INFORMAÇÕES A VITIMA ESTAVA EM POSSE DE UM SIMULACRO E FOI ALVEJADA POR UM ELEMENTO COM DISPARO DE ARMA DE FOGO. CHEGANDO PELO LOCAL FIZEMOS CONTATO COM POPULARES, OS QUAIS NOS RELATARAM QUE O ELEMENTO QUE EFETUOU OS DISPAROS SAIU DO LOCAL A PÉ TOMANDO RUMO IGNORADO. A GU PM ACIONOU A EQUIPE DO SAMU, A QUAL SE FEZ PRESENTE NO LOCAL COMANDADA PELO DRº HEKETOR FRANÇA BARROS CRM7943, O QUAL CONSTATOU O ÓBITO. SE FEZ PRESENTE NO LOCAL A EQUIPE DA DHPP E POLITEC, OS QUAIS FICARAM RESPONSÁVEIS PELO CORPO. DIANTE DOS FATOS A GU PM DESLOCOU ATE A CENTRAL DE FLAGRANTES PARA REGISTRO DE B.O E PROVIDENCIAS CABIVEIS......OBS: A ARMA DE FOGO E TAMPOUCO O SIMULACRO FORAM ENCONTRADOS.</t>
  </si>
  <si>
    <t>2018.370278/2018370303</t>
  </si>
  <si>
    <t>CLAUDINEI PEREIRA MOTA</t>
  </si>
  <si>
    <t>POR VOLTA DAS 03H00MIN, FOI INFORMADO PELO CIOSP QUE ESTAVA VISUALIZANDO UMA TROCA DE TIROS, E QUE OS INDIVÍDUOS ESTARIAM CORRENDO COM A ARMA NA MÃO, VISTO ATRAVÉS DA CÂMERA DE MONITORAMENTO, NAS PROXIMIDADES DO BAR MANDALA, LOCALIZADO NO BAIRRO JARDIM POTIGUAR. NESTE INSTANTE, A GUARNIÇÃO DESLOCOU ATÉ O LOCAL E FOI INFORMADA POR POPULARES QUE DOIS INDIVÍDUOS TINHAM ACABADO DE EFETUAR DISPAROS DE ARMA DE FOGO NA VITIMA CLAUDINEI PEREIRA MOTA E HAVIAM FORAGIDO DO LOCAL CORRENDO. NESTE INSTANTE, A GUARNIÇÃO EM RONDAS PELAS PROXIMIDADES VISUALIZOU DOIS SUSPEITOS CORRENDO NA RUA BRASILIA DO MESMO BAIRRO, MOMENTO EM QUE APROXIMARAM PARA ABORDAGEM E FOI DADO A ORDEM DE PARADA, PORÉM OS DOIS SUSPEITOS RETIRARAM A ARMA DA CINTURA E FIZERAM MENÇÃO DE APONTAR A ARMA DE FOGO, SENDO NECESSÁRIO REPELIR A IMINENTE INJUSTA AGRESSÃO EFETUANDO DISPAROS DE ARMA DE FOGO PELO SARGENTO PM CESAR, QUE VIERAM ACERTAR AMBOS OS SUSPEITO, SENDO ARNALDO ATINGIDO NA PERNA DIREITA E ROBSON NA PERNA ESQUERDA. LOGO APÓS ARNALDO E ROBSON SEREM ALVEJADOS, AMBOS SE IDENTIFICARAM COMO SENDO POLICIAIS MILITARES, SENDO ENCONTRADO EM POSSE DE ARNALDO UM REVÓLVER, MARCA TAURUS, CALIBRE 38, N° WJ158914, CONTENDO 03 MUNIÇÕES INTACTAS E 03 MUNIÇÕES DEFLAGRADAS, JÁ EM POSSE DE ROBSON FOI ENCONTRADO UM REVOLVER, MARCA TAURUS, CALIBRE 38, N°UA862517, CONTENDO 06 MUNIÇÕES INTACTAS E 01 MUNIÇÃO DEFLAGRADA. LOGO EM SEGUIDA A GUPM DO OFICIAL DE ÁREA E A GUPM DE ÁREA DA 1 CIA, CHEGARAM PELO LOCAL PARA DAR O APOIO, FOI ACIONADO DE IMEDIATO O SAMU PARA PRESTAR O SOCORRO AS VITIMAS, DEVIDO A DEMORA DO SAMU, FOI REALIZADO O SOCORRO PELAS VTR DE ÁREA DA 1 CIA CENTRO, ATÉ O PSM-VG PARA CUIDADOS MÉDICOS. FORAM ACIONADO OS ÓRGÃOS COMPETENTES, PJC E POLITEC, PORÉM OS MESMO RELATARAM QUE NÃO PODERIAM DESLOCAR, POR MOTIVOS DA VITIMA NÃO ESTAR MAIS PELO LOCAL DO FATO. A GUPM DA VTR 9501 DO SD PM SOUZA ARRUDA DESLOCOU ATÉ O PSM PARA OBTER INFORMAÇÕES SOBRE A VITIMA, NO QUAL O MÉDICO PLANTONISTA INFORMOU O ÓBITO DO SENHOR CLAUDINEI PEREIRA MOTA, LOGO EM SEGUIDA ESSA MESMA GUPM DESLOCOU ATÉ O LOCAL DO HOMICÍDIO E ENCAMINHOU 5 TESTEMUNHAS QUE PRESENCIARAM O FATO E SE DISPUSERAM A SER ARROLADOS AO B.O. EM CONVERSA COM A TESTEMUNHA JANMYLLE, RELATOU QUE TRABALHA NO BAR MANDALA, E QUE CHEGOU PELO LOCAL DOIS INDIVÍDUOS CONVERSANDO COM A MESMA, COMBINANDO UM PROGRAMA, FOI PERCEBIDO QUE UM DOS INDIVÍDUOS ESTAVA FILMANDO (INDIVIDUO DE PELE BRANCA), MOMENTO ESSE QUE A MESMA PEGOU O CELULAR DO MESMO, O OUTRO (INDIVIDUO NEGRO) SE EXALTOU E DESFERIU UM EMPURRÃO E UM SOCO NA MESMA, FATO QUE A VITIMA CLAUDINEI PEREIRA MOTA, PRESENCIOU E ENTROU NO MEIO DISCUSSÃO EMPURRANDO O SUSPEITO MORENO QUE VEIO CAIR AO SOLO, APÓS ISSO SE LEVANTOU E PEGOU UMA ARMA DE FOGO DENTRO DA SUA MOCHILA E EFETUOU UM DISPARO DE ARMA DE FOGO NA VITIMA, EM SEGUIDA OS DOIS SAIU DO LOCAL E OUVIRAM MAIS ALGUNS DISPAROS... A TESTEMUNHA PEDRO ANTONIO NORATO VICTOR, SE APRESENTOU PARA O OFICIAL DE ÁREA SE IDENTIFICANDO-SE COMO POLICIAL MILITAR E RELATANDO QUE PRESENCIOU O OCORRIDO....DIANTE DA SITUAÇÃO AS GUPM DESLOCARAM PARA CENTRAL DE FLAGRANTES PARA REGISTRO DE B.O E PARA AS PROVIDENCIAS QUE O CASO REQUER. OBS01...OS SUSPEITOS FICARAM PELO PSM PARA TRATAMENTO MÉDICOS.</t>
  </si>
  <si>
    <t>2018.371485</t>
  </si>
  <si>
    <t>LUCAS VINICIUS DA SILVA PIEDADE</t>
  </si>
  <si>
    <t>QUE A EQUIPE FOI ACIONADA VIA CIOSP PARA ATENDER UMA LIBERAÇÃO DE CORPO NO PSMVG CHEGANDO AO LOCAL CONTATAMOS QUE A PESSOA DE LUCAS VINICIUS DA SILVA PIEDADE DE 21 ANOS HAVIA SIDO ENCAMINHADO NA DATA DE 17 DE NOVEMBRO DE 2018 ATINGIDO POR PAF DURANTE UMA TROCA DE TIROS COM POLICIAIS FICANDO INTERNADO CERCA DE 13 DIAS NÃO RESISTINDO E VINDO A ÓBITO NA DATA DE 30/11/2018 POR VOLTA DAS 18:45 HORAS</t>
  </si>
  <si>
    <t>2018.371498</t>
  </si>
  <si>
    <t>CARLOS EDUARDO DE JESUS</t>
  </si>
  <si>
    <t>QUE A EQUIPE FOI ACIONADA PARA ATENDER UMA LIBERAÇÃO DE CORPO NO PRONTO SOCORRO DE VARZEA GRANDE - MT, CHEGANDO AO LOCAL CONSTAMOS A VERACIDADE DOS FATOS, ONDE O SENHOR CARLOS EDUARDO DE JESUS 47 ANOS DEU ENTRADA NAQUELE NASOCOMIO NA DATA DE 27/10/2018 ATINGIDO POR DISPARO DE ARMA DE FOGO - PAF E NÃO RESISTINDO AOS FERIMENTOS VINDO A ÓBITO NA DATA DE 30/11/2018 POR VOLTA DAS 23:48</t>
  </si>
  <si>
    <t>WEMERSON LUAN FONTEL PINTO</t>
  </si>
  <si>
    <t>COMUNIDADE BEIRA RIO</t>
  </si>
  <si>
    <t>ROUBO</t>
  </si>
  <si>
    <t>A GUARNIÇÃO FOI INFORMADA VIA COPOM QUE SUPOSTAMENTE ESTARIA HAVENDO UM ROUBO EM ANDAMENTO NO ESTABELECIMENTO DENOMINADO 20 V, PRÓXIMO A PONTE DE PEIXOTO DE AZEVEDO, COMUNIDADE BEIRA-RIO. O SOLICITANTE TAMBÉM INFORMOU QUE ERAM DOIS SUSPEITOS E QUE ESTARIAM COM REFÉNS NO ESTABELECIMENTO. DIANTE DAS INFORMAÇÕES A GUARNIÇÃO DE SERVIÇO DESLOCOU-SE EM DIREÇÃO AO LOGRADOURO. CHEGANDO PRÓXIMO AO LOCAL, AVISTARAM-SE DOIS INDIVÍDUOS SAINDO DO ESTABELECIMENTO QUE APÓS VISUALIZAREM A GUARNIÇÃO EMPREENDERAM FUGA PELA CONTRAMÃO NA BR163 E ENTRARAM NA PARALELA DA BR163. DIANTE DA FUNDADA SUSPEITA INICIOU-SE O ACOMPANHAMENTO COM SINAIS LUMINOSOS E SONOROS LIGADOS, OS SUSPEITOS EMPREENDERAM FUGA COLOCANDO EM RISCO A INTEGRIDADE FÍSICA DELES E DE TERCEIROS QUE TRANSITAVAM NAS VIAS PUBLICAS E POSTERIORMENTE ADENTRARAM NO BAIRRO ALVORADA. COM AUXILIO DA POPULAÇÃO QUE INFORMAVAM AS RUAS ONDE OS SUSPEITOS ENTRAVAM A GUARNIÇÃO PÔDE CONTINUAR O ACOMPANHAMENTO. QUANDO A GUARNIÇÃO ADENTROU A RUA ZÉ DOCA, POPULARES INFORMARAM QUE OS SUSPEITOS ENTRARAM EM UMA RUA SEM SAÍDA E QUE ESTA RETORNARIA A RUA ZÉ DOCA PELA RUA CARLOS COIMBRA DA LUZ. DIANTE DA INFORMAÇÃO A GUARNIÇÃO RETORNOU DE IMEDIATO A REFERIDA RUA ONDE SUPOSTAMENTE OS SUSPEITOS IRIAM PASSAR. FOI QUANDO OS SUSPEITOS FORAM AVISTADOS VINDO EM DIREÇÃO A GUARNIÇÃO EM SENTIDO CONTRARIO A GUPM. FOI DADO VOZ DE PARADA, PORÉM, OS SUSPEITOS DESOBEDECENDO TENTARAM EMPREENDER FUGA NOVAMENTE, DIANTE DA DESOBEDIÊNCIA O VEICULO FOI CERCADO COM A VIATURA E NA IMPOSSIBILIDADE DE CONTINUAR O SUSPEITO PABLO CONDUTOR DA MOTOCICLETA DEITOU-SE AO SOLO, O SEGUNDO SUSPEITO, WEMERSON LUAN FONTEL PINTO,VULGO BAIXINHO, SIMULOU QUE IRIA SE DEITAR E SACOU UM REVOLVER E TENTOU DESFERIR DOIS DISPAROS CONTRA O SD PM BRETAS, QUE REPELIU A INJUSTA AGRESSÃO, CESSANDO IMEDIATAMENTE TÃO LOGO QUE O SUSPEITO CESSOU AÇÃO. COM OS SUSPEITOS FORAM LOCALIZADOS DIVERSOS MATERIAIS DE VÍTIMAS DO ESTABELECIMENTO 20 V. POR FALTA DE AMBULÂNCIA NA CIDADE, A GUARNIÇÃO PRESTOU PRONTAMENTE O SOCORRO AO SUSPEITO ALVEJADO, ENTRETANTO ESTE VEIO A ÓBITO APÓS CHEGAR AO HOSPITAL. OBS. A TESTEMUNHA JHONNATHAN WYLLIAN VALERIO DE PAULA MELLO, INFORMOU A GUARNIÇÃO QUE OS SUSPEITOS RETORNARIAM A RUA ZÉ DOCA, BEM COMO PRESENCIOU TODA AÇÃO POLICIAL, E AFIRMA TER VISUALIZADO A AÇÃO DO SUSPEITO EM SACAR O REVOLVER E TENTAR DESFERIR OS DISPAROS CONTRA A GUARNIÇÃO. O SUSPEITO PABLO LIMA FOI ENCAMINHADO PARA A DELPOL CIVIL LOCAL SEM LESÕES CORPORAIS.</t>
  </si>
  <si>
    <t>2018.371531</t>
  </si>
  <si>
    <t>DANIEL BENITES DE SOUZA</t>
  </si>
  <si>
    <t>SÃO JOSÉ</t>
  </si>
  <si>
    <t>ESTA GUARNIÇÃO DE SERVIÇO FOI ACIONADA VIA 190, SENDO INFORMADO PELO COMUNICANTE QUE ACABARA DE OUVIR GRITOS E MUITO BARULHO ORIUNDOS DE DENTRO DA CASA EM FRENTE A SUA RESIDENCIA. AO CHEGARMOS NO LOCAL FOI ENCONTRADO NO INTERIOR DA CASA O CORPO DA VITIMA CAÍDO AO SOLO NÃO APARENTANDO SINAIS VITAIS. A PARTIR DE ENTÃO FOI REALIZADA A PRESERVAÇÃO DO LOCAL, SENDO POSTERIORMENTE ACIONADO O CORPO DE BOMBEIRO MILITAR - GU COMPOSTA PELO 3º SGT PAULO, SD OBERTAN E SD PABLO, OS QUAIS CONSTATARAM O ÓBITO DA VITIMA, QUE FOI RECONHECIDA POR FAMILIARES PELO NOME DE DANIEL. FOI SOLICITADA A PRESENÇA DA PERÍCIA TÉCNICA REPRESENTADA NO LOCAL PELOS PERITOS SR. RONALDO, LUIZ E MANOEL, O QUAIS VERIFICARAM LESÕES E PERFURAÇÕES NA REGIÃO DAS COSTAS, PESCOÇO, REGIÃO POSTERIOR DA CABEÇA E TÓRAX PROVENIENTE DE ARMA BRANCA QUE SE ENCONTRAVA AO SOLO AO LADO DA VITIMA, ESTA RECOLHIDA PELA PERICIA TÉCNICA . AO COLHER MAIORES INFORMAÇÕES, O COMUNICANTE RELATOU QUE OBSERVOU UM VEÍCULO DE MARCA FORD, MODELO ECOESPORT (MODELO ANTIGO) DE COR VERMELHA, PLACA NJY 6685 PARADO EM FRENTE A RESIDENCIA DE DANIEL, OUVINDO TAMBÉM GRITOS E BARULHOS. AO CHECAR A REFERIDA PLACA CONSTATOU-SE SER OUTRO VEICULO, PORÉM O COMUNICANTE AFIRMA SER O VEICULO MENCIONADO ACIMA COMO AQUELE PARADO EM FRENTE A CASA. AINDA, FOI OBSERVADO PELO COMUNICANTE DOIS HOMENS DE COR BRANCA ADENTRANDO O VEÍCULO TOMANDO RUMO IGNORADO E NÃO SABIDO.</t>
  </si>
  <si>
    <t>2018.371847</t>
  </si>
  <si>
    <t>CELSO NOGUEIRA</t>
  </si>
  <si>
    <t>A EQUIPE DE INVESTIGADORES DA POLICIA CIVIL FOI INFORMADA POR POLICIAIS MILITARES EM SERVIÇO ACERCA DA LOCALIZAÇÃO DE UM CADÁVER EM UMA RESIDÊNCIA ABANDONADA, NO BAIRRO PROGRESSO, NESTE MUNICÍPIO; QUE O CORPO PRIMEIRAMENTE FOI ENCONTRADO PELO SENHOR ELOI, MORADOR DOS FUNDOS DO LOCAL DO FATO E ESTE TERIA ACIONADO A POLICIA MILITAR; QUE NO LOCAL LOCALIZAMOS O CORPO DE UM HOMEM, COM FERIMENTOS NA REGIÃO DA CABEÇA E PESCOÇO, SENDO QUE AO INFORMAR A AUTORIDADE POLICIAL ACERCA DO FATO ESTE REQUISITOU A PRESENÇA DA POLITEC DE JUINA PARA REALIZAR PERÍCIA/EXAME DO LOCAL; FOI REALIZADO ISOLAMENTO E PRESERVAÇÃO DO LOCAL E IDENTIFICAÇÃO E INTIMAÇÃO DE TESTEMUNHAS; QUE PARTICIPARAM DA OCORRÊNCIA OS POLICIAIS MILITARES SARGENTO MARTINS, SOLDADO ALAN E SOLDADO HELBER, ALÉM DOS POLICIAIS CIVIS DE JURUENA VALDENIR LIRA E JOELMA.</t>
  </si>
  <si>
    <t>2018.371958</t>
  </si>
  <si>
    <t>PAULO RODRIGUES DE OLIVEIRA</t>
  </si>
  <si>
    <t>PRIMAVERA III</t>
  </si>
  <si>
    <t>FOMOS ACIONADOS VIA 190, INFORMADOS DE QUE HAVIA OCORRIDO UM HOMICÍDIO NO ENDEREÇO CITADO E AO CHEGAR NO LOCAL, DEPARAMO-NOS COM O SR. PAULO CAÍDO AO SOLO, AOS FUNDOS DA RESIDÊNCIA, COM UM PERFURAÇÃO, NA REGIÃO DO PEITORAL, APARENTEMENTE CAUSADA POR ARMA PERFUROCORTANTE. VERIFICAMOS QUE ELE NÃO APRESENTAVA SINAIS VITAIS, DE IMEDIATO REALIZAMOS O CONTATO COM O SERVIÇO MÉDICO DE URGÊNCIA, O QUAL SE FEZ PRESENTE NO LOCAL E CONSTATOU O ÓBITO. NO LOCAL AINDA OBTIVEMOS A INFORMAÇÃO DE QUE O SR. PAULO RODRIGUES DE OLIVEIRA (VÍTIMA) E SR. EVERALDO BATISTA FARIAS (SUSPEITO), ESTARIAM BEBENDO DURANTE TODO DIA E APÓS UMA DISCUSSÃO OCORREU O FATO. AINDA NOS DISSERAM QUE O SUSPEITO FAZIA USO DE UMA TORNOZELEIRA ELETRÔNICA E QUE ESTARIA TRAJANDO CAMISA DE COR PRETA E CALÇA JEANS DE COR PRETA. O LOCAL DO CRIME FOI ISOLADO E ACIONADA A POLÍCIA JUDICIÁRIA CIVIL. AGUARDAMOS A CHEGADA DA POLITEC E PRESTAMOS AUXÍLIO NA PRESERVAÇÃO DO CENÁRIO.</t>
  </si>
  <si>
    <t>2018.371997</t>
  </si>
  <si>
    <t>ADIJALMO ALVES DA SILVA</t>
  </si>
  <si>
    <t>FOMOS ACIONADOS VIA CIOSP QUE NA RUA RAMON GARCIA LOCALIZADO NO BAIRRO VILA ESPERANÇA HAVIA ALGUNS FAMILIARES DESESPERADOS POIS HAVIAM ENCONTRADO JÁ EM ÓBITO A PESSOA ADIJALMO ALVES DA SILVA, DIANTE DO EXPOSTO ESTA GUPM DESLOCOU RAPIDAMENTE ATÉ O LOCAL ONDE SE DEPARAMOS COM AS TESTEMUNHAS ARROLADAS AO FATO SENDO AMBAS PARENTES DA VITIMA E NOS RELATARAM QUE A PESSOA DE ADIJALMA ESTAVA NO INTERIOR DA RESIDENCIA (SALA DE ESTAR) DEITADO AO SOFA COM PERFURAÇÕES NO PESCOÇO ONDE AO LADO ESTAVA UMA FACA COM MUITO SANGUE E UMA INCHADA, DIANTE DO EXPOSTO ADENTRAMOS A CASA E FOI VERIFICADO QUE O MESMO ESTAVA JÁ NITIDAMENTE EM ÓBITO, FOI ASSIM ACIONADO A POLICIA CIVIL QUE SE FEZ PRESENTE E DEU CONTINUIDADE NA CENA DO CRIME E INVESTIGAÇÃO. FOI FEITO DILIGENCIAS ATÉ O PRESENTE MOMENTO ONDE NÃO FOI LOGRADO EXITO.</t>
  </si>
  <si>
    <t>2018.372093</t>
  </si>
  <si>
    <t>LENILTON OLIVEIRA COELHO</t>
  </si>
  <si>
    <t>RECEBEU-SE LIGAÇÃO DA POLÍCIA MILITAR QUE HAVIA UMA PESSOA FAQUEADA NA RUA ARAGUAIA EM FRENTE O BAR DA ROSE, LIGOU-SE PARA A AMBULANCIA E DESLOCOU-SE PARA O LOCAL, AO CHEGAR A AMBULANCIA JÁ ESTAVA, CONSTATOU-SE QUE A VÍTIMA ESTAVA SEM VIDA, ISOLOU-SE O LOCAL E AGUARDOU-SE A POLITEC, EM CONVERSA COM AS PESSOAS QUE POR ALI ESTAVAM SOUBE-SE QUE ERAM DOIS SUSPEITOS, QUE AMBOS EVADIRAM DO LOCAL LEVANDO A ARMA DO CRIME. SEGUNDO CASSIA WESLEY ENTROU EM VIAS DE FATO COM A VÍTIMA POR UM LONGO TEMPO E JONATAS ASSISTIA DE LONGE, DEPOIS JONATAS APROXIMOU-SE E PARECIA ESTÁ SOCANDO A VÍTIMA SOMENTE DEPOIS QUE A VÍTIMA CAIU É QUE PERCEBERAM QUE ELA ESTAVA FAQUEADA. QUE A CONFUSÃO COMESSOU PORQUE A VÍTIMA SOCOU O ROSTO DE WESLEY.</t>
  </si>
  <si>
    <t>2018.372105</t>
  </si>
  <si>
    <t>MAICON DOUGLAS LOPES DA SILVA</t>
  </si>
  <si>
    <t>COLINA VERDE</t>
  </si>
  <si>
    <t>A G.U PM FOI ATENDER UMA OCORRÊNCIA EM QUE SOLICITANTES NOS ACIONARAM PARA ATENDER UM HOMICÍDIO. CHEGANDO AO LOCAL A VÍTIMA MAICON DOUGLAS JÁ HAVIA SIDO LEVADA AO HOSPITAL POR TERCEIROS. ELE LEVOU APROXIMADAMENTE 7 DISPAROS DE ARMAS DE FOGO, SEGUNDO O PESSOAL DO PRONTO ATENDIMENTO. ELE NÃO RESISTIU E VEIO A ÓBITO. CONVERSANDO COM ALESSANDRA, ESPOSA DA VÍTIMA, ELA INFORMOU QUE O MAICON ESTAVA NA ÁREA DE SUA CASA QUANDO DOIS INDIVÍDUOS BAIXOS, USANDO VESTES ESCURAS DE FRIO E DE CAPACETES CHEGARAM EFETUANDO DISPAROS DE ARMA DE FOGO E, EM SEGUIDA, TOMARAM RUMO IGNORADO. ELA NÃO VIU EM QUAL VEÍCULO ELES ESTAVAM, POIS NO MOMENTO DOS DISPAROS ELA CORREU E ENTROU DENTRO DA RESIDÊNCIA PORQUE UM DELES FALOU PARA ATIRAR NELA TAMBÉM. NO LOCAL DO FATO HAVIA MUITO SANGUE NO CHÃO E NÃO FOI ENCONTRADO NENHUMA CAPSULA DE MUNIÇÃO. A G.U. PM ACIONOU A POLÍCIA JUDICIÁRIA CIVIL PARA TOMAR AS DEVIDAS PROVIDÊNCIAS.</t>
  </si>
  <si>
    <t>2018.372111</t>
  </si>
  <si>
    <t>OTAVIO JEFFERSON SANTOS DA SILVA</t>
  </si>
  <si>
    <t>QUE O DEPOENTE É ESCRIVÃO DE POLÍCIA LOTADO NESTA DELEGACIA; QUE NA DATA DE ONTEM ENCONTRAVA-SE DE PLANTÃO QUANDO POR VOLTA DAS 23:00 HORAS RECEBEU UMA LIGAÇÃO EM SEU CELULAR DE UM NÚMERO NÃO IDENTIFICADO; QUE O INTERLOCUTOR ERA UM HOMEM E DISSE QUE HÁ ALGUNS MOMENTOS ATRÁS ENCONTRAVA-SE NO POSTO VERDÃO QUANDO OUVIU UM RAPAZ NEGRO, BAIXO, USANDO MOLETOM VERMELHO E CALÇA JEANS DIZENDO QUE TINHA MATADO O NAMORADO DELE; QUE O RAPAZ DIZIA AINDA QUE IRIA FUGIR E QUE ESTAVA PRECISANDO DE DINHEIRO PARA ISSO; QUE DIANTE DA INFORMAÇÃO O DEPOENTE IMEDIATAMENTE LIGOU PARA O IPC PAULO SUADY E OS DOIS DESLOCARAM ATÉ O LOCAL INFORMADO NA DENÚNCIA; QUE LÁ CHEGANDO AVISTARAM UMA PESSOA COM AS MESMAS CARACTERÍSTICAS DAS INFORMADAS PELO DENUNCIANTE; QUE O SUSPEITO FOI ABORDADO SE TRATANDO ELE DE WELLINGTON ROSA DA SILVA; QUE FOI REALIZADA BUSCA PESSOAL EM WELLINGTON NÃO TENDO SIDO NADA DE ILÍCITO ENCONTRADO EM SEU PODER; QUE WELLINGTON TINHA SOMENTE UM MOLHO DE CHAVES E UM CELULAR NO BOLSO; QUE WELLINGTON FOI LEVADO A VIATURA SOB CUSTÓDIA; QUE WELLINGTON ENTÃO FOI QUESTIONADO ONDE MORAVA E SE ERA CASADO, TENDO O MESMO DITO QUE MORAVA E MANTINHA UM RELACIONAMENTO COM OUTRO HOMEM SE CHAMADO OTAVIO; QUE QUESTIONADO ONDE OTAVIO SE ENCONTRAVA NAQUELE MOMENTO, WELLINGTON RESPONDEU QUE O MESMO ESTAVA EM CASA, MORTO, QUE ELE TINHA O MATADO MAIS CEDO ENTRE 12:00 E 13:00 HORAS, DE FACA; QUE WELLINGTON ENTÃO PASSOU A DAR DETALHES DO CRIME, DIZENDO QUE TINHA CORTADO O PESCOÇO DE OTAVIO, DURANTE UMA BRIGA DO CASAL; QUE IMEDIATAMENTE DESLOCAMOS AO LOCAL INFORMADO POR WELLINGTON, SENDO UMA RESIDÊNCIA NA AV. SÃO PAULO NAS PROXIMIDADES DA RODOVIÁRIA; QUE AO CHEGARMOS NO LOCAL DEPARAMOS COM A CASA FECHADO PELO LADO DE FORA, SENDO QUE WELLINGTON TINHA AS CHAVES; QUE AO ADENTRARMOS NA CASA, DEPARAMOS COM MARCAS DE SANGUE PRÓXIMO A PORTA DE ENTRADA E AO ENTRARMOS NO QUARTO DO CASAL, DEPARAMOS COM UM CORPO CAÍDO AO CHÃO, EM DECÚBITO DORSAL, COM A GARGANTA CORTADA E MUITO SANGUE ESPALHADO POR TODO O CHÃO; QUE FOI VERIFICADO QUE A VITIMA JÁ SE ENCONTRAVA COM RIGIDEZ CADAVÉRICO, TENDO NESTE MOMENTO WELLINGTON RECEBIDO VOZ DE PRISÃO E SIDO ALGEMADO POR RECEIO DE FUGA; QUE O LOCAL FOI ISOLADO E O DEPOENTE BEM COMO O IPC PAULO E O SUSPEITO FICARAM DO LADO DE FORA; QUE O DELEGADO CARLOS BOCK FOI ACIONADO E SE FEZ PRESENTE NO LOCAL, JUNTAMENTE COM OS PERITOS DA POLITEC; QUE A VITIMA FOI IDENTIFICADA COMO SENDO OTAVIO JEFFERSON SANTOS DA SILVA; QUE EM ENTREVISTA AINDA NO LOCAL DO CRIME, WELLINGTON RELATOU QUE TINHA MATADO O MESMO MOTIVADO POR CIÚMES, UMA VEZ QUE FICOU SABENDO QUE OTAVIO ESTARIA SAINDO COM OUTRO HOMEM; QUE SEGUNDO ELE O CASAL JÁ VINHA SE DESENTENDO HÁ ALGUM TEMPO E NA DATA DE HOJE ACABOU POR CEIFAR A VIDA DE OTAVIO, PARA ISSO DE ARMOU COM UMA FACA DE COZINHA E DESFERIU VÁRIOS GOLPES CONTRA A VITIMA, FINALIZANDO O CRIME COM UM GOLPE FATAL NO PESCOÇO; QUE SEGUNDO RELATO DE WELLINGTON A VITIMA TENTOU SE DEFENDER DOS GOLPES DE FACA; QUE WELINGTON AINDA RELATOU QUE A VITIMA NÃO LHE AGREDIU FISICAMENTE, TENDO SOMENTE DESFERIDO ALGUNS PALAVRÕES; QUE EM SUA ENTREVISTA WELLINGTON CONFESSOU AINDA QUE NA DATA DE HOJE O CASAL TINHA BEBIDO PINGA, POIS REALIZARAM UM RITUAL DE UMBANDA, EM QUE ELE WELLINGTON TERIA PEDIDO PELA MORTE DE SUA IRMÃ E DE SEU CUNHADO, QUE SEGUNDO ELE, NÃO GOSTAVAM DELE; QUE WELINGTON TERIA SE VESTIDO DE BRANCO, MATADO UMA GALINHA, TIRADO PARTES DO SEU CORPO E FEITO O RITUAL, NO QUAL RECEBEU UMA ENTIDADE CONHECIDA COMO BAIANO; QUE SEGUNDO ELE TODO O RITUAL FOI COORDENADO POR OTAVIO QUE DE FATO ERA PAI DE SANTO; QUE APÓS O RITUAL O CASAL CONTINUOU A BEBER ATÉ INICIAREM UMA DISCUSSÃO QUE CULMINOU NO HOMICÍDIO; QUE O DEPOENTE ACOMPANHOU O TRABALHO PERICIAL QUE INICIALMENTE CONSTATOU FACADAS DIVERSAS NOS BRAÇOS E NO TÓRAX DE OTAVIO, BEM COMO UM GOLPE NO PESCOÇO QUE QUASE DECAPITOU A VITIMA, ISSO NAS PALAVRAS DOS PERITOS CRIMINAIS; QUE DIANTE DOS FATOS WELLINGTON FOI ENCAMINHADO A ESTA DELEGACIA PARA PROVIDÊNCIAS</t>
  </si>
  <si>
    <t>2018.372140</t>
  </si>
  <si>
    <t>LINO MACIEL LOPES</t>
  </si>
  <si>
    <t>TERRA NOVA DO NORTE</t>
  </si>
  <si>
    <t>ESTA GUPM FOI SOLICITADA ATRAVÉS DO FONE 190 (EMERGÊNCIA). INFORMA O SOLICITANTE QUE TERIA UMA PESSOA CAÍDA AO SOLO, E QUE PRECISARIA DO SERVIÇO DE AMBULÂNCIA POIS ELA TERIA LEVADO UMA FACADA. DE IMEDIATO ESTA GUPM SE FEZ PRESENTE NO LOCAL DO FATO E COMPROVAMOS A VERACIDADE DA INFORMAÇÃO. A VITIMA FOI SOCORRIDA PELA AMBULÂNCIA DO HOSPITAL MUNICIPAL DE TERRA NOVA DO NORTE, POREM NÃO RESISTIU A PERFURAÇÃO SOFRIDA EM SEU TÓRAX E VEIO A FALECER. EM CONVERSA COM AS TESTEMUNHAS "VALDIVINO E VALDECI" QUE ESTAVA NO LOCAL DO CRIME, ELES NÃO SOUBERAM INFORMAR QUEM SERIA O SUSPEITO DO HOMICÍDIO, MAIS INFORMARAM QUE VITIMA ESTARIA NO "BAR DO MANDARA" JUNTAMENTE COM OUTRA PESSOA E QUE PROVAVELMENTE SERIA O AUTOR DO HOMICÍDIO. ESTA GUPM FOI ATE O BAR DO MANDARA, EM CONVERSA COM O MESMO ELE NOS INFORMOU QUE A VITIMA REALMENTE ESTEVE LA, E QUE TERIA DISCUTINDO COM O VULGO "MUDÃO" MORADO DA COMUNIDADE SÉTIMA AGRORVILA. ESTA GUPM DESLOCOU SENTIDO A SÉTIMA AGROVILA NO INTUITO DE LOCALIZAR O SUSPEITO, QUE NO TRAJETO FOI ENCONTRADO UMA MOTOCICLETA FAN 125 KS COR CINZA SEM PLACA DE IDENTIFICAÇÃO CAÍDA AO SOLO EM UMA CURVA, E QUE MOTOCICLETA ESTAVA COM CHAVE IGNIÇÃO NO CONTATO, MAIS NINGUÉM FOI ENCONTRADO. O SUSPEITO "MUDÂO" NÃO FOI ENCONTRADO EM SUA RESIDENCIA, SOMENTE SUA GENITORA ESTAVA NO LOCAL, QUE NOS INFORMOU QUE SEU FILHO TINHA SAINDO E NÃO TINHA RETORNADO PARA CASA. FOI PERGUNTADO A GENITORA "CECILIA VEDOI FERREIRA" COM QUE VEICULO ELE ESTARIA, NARRA ELA QUE SERIA UMA MOTOCICLETA FAN DE COR CINZA SEM PLACA DE IDENTIFICAÇÃO, A MESMA ENCONTRADA PELA GUPM.</t>
  </si>
  <si>
    <t>2018.372473</t>
  </si>
  <si>
    <t>MARCIANO DE SOUZA</t>
  </si>
  <si>
    <t>ESTA GUM FOI ACIONADA VIA 190, PELA RECEPCIONISTA ROSE DO HOSPITAL MUNICIPAL DE PARANAITA, INFORMANDO QUE FOI SOLICITADO A PRESENÇA DA AMBULÂNCIA EM UMA FAZENDA PRÓXIMO A MANDACARU, POIS TINHA UMA PESSOA VÍTIMA DE 5 DISPARO ARMA DE FOGO, E QUE PRECISAVA DO APOIO DA POLÍCIA MILITAR, QUANDO A GU ESTAVA EM DESLOCAMENTO PARA O HOSPITAL, FOI ABORDADA POR UM SENHOR DE NOME AGENOR, DIZENDO QUE EM SUA FAZENDA DOIS DE SEUS FUNCIONÁRIOS TINHA DISCUTIDO UM COM O OUTRO, E UM TINHA ATIRADO NO OUTRO, A GU DESLOCOU COM O PROPRIETÁRIO DA FAZENDA ATÉ O HOSPITAL PARA POSTERIORMENTE IR AO LOCAL DO FATO. COM A AMBULÂNCIA, O PROPRIETÁRIO E A GUPM ESTAVA EM DESLOCAMENTO PARA A FAZENDA, O SENHOR AGENOR RECEBEU UMA INFORMAÇÃO QUE A VÍTIMA DOS DISPAROS JA ESTAVA EM OBTO, O MOTORISTA DA AMBULÂNCIA ENTÃO, DISSE QUE NÃO PROSSEGUIRIA ATÉ A FAZENDA, POIS NÃO TINHA MAIS O QUE SER FEITO POR PARTE DO ATENDIMENTO MÉDICO. AO CHEGAR NO LOCAL DO FATO, A GU SE DEPAROU COM A VÍTIMA DE NOME MARCIANO CAIDO AO SOLO EM UM DOS CÔMODO DA CASA. A GU REALIZOU BUSCAS PELA PROPRIEDADE NO INTUÍDO DE LOCALIZAR O SUSPEITO, PORÉM SEM ÊXITO. FOI ACIONADA A POLÍCIA JUDICIÁRIA CIVIL, QUE POSTERIORMENTE ACIONOU A POLITEC. A GU PERMANECEU NO LOCAL DO FATO ATÉ A CHEGADA DA POLITEC, PARA AS DEVIDAS PROVIDÊNCIAS QUE O FATO REQUER.</t>
  </si>
  <si>
    <t>2018.372496</t>
  </si>
  <si>
    <t>ADAMS BARROS PEREIRA</t>
  </si>
  <si>
    <t>QUE ESTA EQUIPE DE PLANTÃO FOI ACIONADA VIA CIOSP PARA ATENDER UMA OCORRÊNCIA DE HOMICÍDIO DENTRO DA PENITENCIÁRIA CENTRAL DO ESTADO (PCE). QUE CHEGAMOS AO LOCAL CONTATAMOS OS FATOS, QUE A VÍTIMA ESTAVA DENTRO DO REFEITÓRIO DO RAIO I ENTRE UMA DAS MESAS E O BANCO DE CONCRETO DO LOCAL; QUE O CORPO ESTAVA NA POSIÇÃO DE DECÚBITO DORSAL TRAJANDO APENAS UM SHORT BRANCO; QUE DURANTE O EXAME PERINECROSCÓPICO REALIZADO PELA CRIMINALÍSTICA NÃO FOI POSSÍVEL VERIFICAR LESÕES APARENTES O QUE INDICA A HIPÓTESE DE INTOXICAÇÃO POR "GATORADE" UMA ESPÉCIE DE BEBIDA ARTESANAL FEITA PELOS PRESOS À BASE DE DROGAS E ÁLCOOL ONDE ESTES SÃO FORÇADOS A BEBER E QUE PODE LEVAR A MORTE. A VÍTIMA É ORIUNDA DO ESTADO DE RONDÔNIA/VILHENA E ESTAVA PRESO PELO ART. 33 DA LEI Nº 11.343/06, DATA DA PRISÃO 17/10/2018 PROCEDENTE DO DPF. QUE SUA LOCALIZAÇÃO ATUAL DENTRO DO PRESÍDIO ERA O RAIO I - CUBÍCULO I COMO CONSTA NA FICHA DE QUALIFICAÇÃO DO INTERNO. QUE NO LOCAL CONVERSAMOS COM O CHEFE DE EQUIPE O AGENTE RICARDO HENRIQUE PAZ FEITOSA, QUE NOS REPASSOU AS INFORMAÇÕES PRELIMINARES E A FICHA DO REEDUCANDO.</t>
  </si>
  <si>
    <t>2018.376315</t>
  </si>
  <si>
    <t>DORVALINO XAVIER MORENO</t>
  </si>
  <si>
    <t>NARRA O COMUNICANTE QUE JÁ VEM TENDO PROBLEMAS A ALGUM TEMPO COM O SR SIDNEI, POR CAUSA DE UMA DIVIDA DE UM SACO DE CIMENTO QUE O DECLARANTE DEVE. NA ULTIMA SEGUNDA FEIRA O SUSPEITO SIDNEI DEU UM TIRO NA DIREÇÃO DO DECLARANTE DE ARMA LONGA, NO PORTÃO DE SUA CASA, O SUSPEITO ESTAVA DE MOTOCICLETA FAN DE COR VERMELHA. O DECLARANTE NARRA QUE O SUSPEITO POSSUI UM CHEVROLET CORSA PRETO. O DECLARANTE TEME PELA SUA VIDA, POIS O SUSPEITO AMEAÇOU DIZENDO QUE O DECLARANTE NÃO PASSARIA DESTE ANO, POIS IRIA TIRAR SUA VIDA.</t>
  </si>
  <si>
    <t>2018.374465</t>
  </si>
  <si>
    <t>WALDECYR JUVENCIO PINTO</t>
  </si>
  <si>
    <t>UNIAO DO SUL</t>
  </si>
  <si>
    <t>FOMOS INFORMADOS PELO PROPRIETÁRIO FAZENDA MONSANTO ONDE UM DOS SEUS FUNCIONÁRIOS ESTARIA EM CIMA DA MAQUINA DE ESTEIRA AINDA LIGADO DESDE ONTEM DURANTE SEU TURNO,QUE DESLOCAMOS ATE AO LOCAL JUNTO COM A AMBULANCIA DO HOSPITAL LOCAL FINS DE VERIFICAR A SITUAÇÃO, CHEGANDO ATE O LOCAL CONSTATAMOS QUE O SR WALDECYR JÁ ESTAVA EM ÓBITO E APRESENTAVA RIGIDEZ CADAVÉRICA, COM UMA PERFURAÇÃO PROVÁVEL DE ARMA DE FOGO NA REGIÃO DO PESCOÇO, INFORMAMOS A POLICIA CIVIL A CERCA DOS FATOS, AGUARDANDO A PERICIA TECNICA DE SINOP.</t>
  </si>
  <si>
    <t>2018.376208/2018.376883</t>
  </si>
  <si>
    <t>GERSON HENRIQUE SILVA CRUZ</t>
  </si>
  <si>
    <t>A GU PM FOI ACIONADA VIA CIOSP PARA ATENDER UMA OCORRÊNCIA DE HOMICÍDIO NO BAIRRO SANTA LUZIA, CHEGANDO PELO LOCAL FOMOS INFORMADOS QUE UMA PICKUP DE COR BRANCA ESTAVA PARADA EM VIAS PUBLICAS, QUANDO A VITIMA SAIU CORRENDO COM AS MÃOS APARENTEMENTE AMARRADAS E EM SEGUIDA DOIS ELEMENTOS FIZERAM O ACOMPANHAMENTO, MOMENTO EM QUE REALIZARAM OS DISPAROS DE ARMA DE FOGO CONTRA A VITIMA VINDO A ATINGI-LA NA REGIÃO DA CABEÇA E BRAÇO, E POSTERIORMENTE OS ELEMENTOS EMPREENDERAM FUGA TOMANDO RUMO IGNORADO. A GU PM ACIONOU A EQUIPE DO SAMU, A QUAL SE FEZ PRESENTE NO LOCAL COMANDADA PELO MÉDICO GEORGE CRM9557, O QUAL CONSTATOU O ÓBITO. A EQUIPE DA POLITEC E DHPP COMPARECERAM AO LOCAL FICANDO RESPONSÁVEIS PELO CORPO. A ESPOSA DA VITIMA SENHORA ELISÂNGELA SE FEZ PRESENTE NO LOCAL DO CRIME E INFORMOU QUE ESTAVA JUNTAMENTE COM A VITIMA NO BAIRRO PARQUE DO LAGO, QUANDO DOIS ELEMENTOS OS ABORDARAM PEGANDO O SEU MARIDO COMO REFÉM E LIBERANDO A MESMA PELO FATO DE ESTAR GESTANTE. POPULARES NÃO QUISERAM PASSAR MAIS INFORMAÇÕES SOBRE O FATO. DIANTE DOS FATOS A GU PM DESLOCOU ATE A CENTRAL DE FLAGRANTES PARA REGISTRO DE B.O E PROVIDENCIAS CABIVEIS.......OBS: SEGUE EM ANEXO O REGISTRO DE ATENDIMENTO MEDICO.......OBS:A SENHORA ELISÂNGELA INFORMOU QUE O VEICULO É UMA PICKUP FIAT ESTRADA DE COR BRANCA DE PLACA JHY-8174 E PERTENCE AO CASAL E O VEICULO FOI ENCONTRADO PELA GU PM DA VTR DO SGT MACEDO JUNIOR NO FINAL DA AVENIDA 31 DE MARÇO NO BAIRRO JD. DAS OLIVEIRAS, PRÓXIMO A PEIXARIA DO JOÃOZINHO AS MARGENS DO RIO CUIABÁ.</t>
  </si>
  <si>
    <t>2018.376488</t>
  </si>
  <si>
    <t>TEODOMIRO FRANCISCO DE SALES</t>
  </si>
  <si>
    <t>SENA MARQUES</t>
  </si>
  <si>
    <t>AO SERMOS INFORMADOS VIA COPOM (190) DE QUE NO ENDEREÇO ACIMA CITADO HAVIA OCORRIDO UMA TENTATIVA DE HOMICÍDIO VIA "ARMA DE FOGO", ESTA GUARNIÇÃO JUNTAMENTE COM A DO OFICIAL DE DIA DE IMEDIATO DESLOCOU ATÉ O LOCAL, E SEGUNDO INFORMAÇÕES REPASSADAS PELA TESTEMUNHA, RELATOU QUE SE ENCONTRAVA SENTADO NA FRENTE DO ESTABELECIMENTO COMERCIAL JUNTAMENTE COM A VÍTIMA, MOMENTO EM QUE UMA CAMINHONETE DE COR BRANCA DA MARCA CHEVROLET MODELO S-10, "ANTIGA" PAROU DE FRENTE AO ESTABELECIMENTO NO MOMENTO EM QUE O PASSAGEIRO EM POSSE DA ARMA DE FOGO VEIO A DISPARAR UM TIRO QUE ATINGIU A BOCA DA VÍTIMA.</t>
  </si>
  <si>
    <t>2018.376687/2018.377060</t>
  </si>
  <si>
    <t>BALBINO JOSE CORTEZ NETO</t>
  </si>
  <si>
    <t>A GUPM FOI ACIONADA PELO CIOSP PARA DESLOCAR ATÉ O ENDEREÇO ACIMA CITADO, ONDE ESTARIA HAVENDO UMA BRIGA ENTRE DOIS INDIVÍDUOS, E QUE ESTARIAM COM LESÕES. CHEGANDO PELO LOCAL A GUPM FEZ CONTATO COM O SENHOR GONÇALO, QUE SE ENCONTRAVA TODO SANGUENTADO COM CORTE NA REGIÃO DA CABEÇA; RELATANDO QUE SEU IRMÃO BALBINO TERIA O AGREDIDO COM UMA ENXADA, MOMENTO ESSE QUE O MESMO CONSEGUIU TOMAR A ENXADA E REVIDOU CONTRA SEU IRMÃO, RELATOU AINDA A ESSA GUPM QUE O BALBINO ESTARIA NO QUARTO DA RESIDENCIA COM ALGUNS FERIMENTOS, FOI ACIONADO O SAMU, NO QUAL O MESMO SE FEZ PRESENTE E ENCAMINHOU OS DOIS INDIVÍDUOS PARA O PSM-VG. POSTERIORMENTE A GUPM PASSOU O RETORNO DA OCORRÊNCIA PRO CIOSP E OFICIAL DE ÁREA, RELATANDO O QUE MÉDICO DO SAMU TERIA REPASSADO PARA A GUPM QUE NENHUM DOS DOIS CORRIA RISCO DE VIDA. POR VOLTA DAS 7:30 O CIOSP ENTROU EM CONTATO COM A GUPM NOVAMENTE, SOLICITANDO QUE A MESMA DESLOCASSE ATÉ O PSM-VG, POR MOTIVOS QUE TERIA DADO ENTRADA UMA VITIMA DE ARMA DE FOGO, CHEGANDO PELO LOCAL A GUPM CONSTATOU QUE NÃO SE TRATAVA DE VITIMA DE DISPAROS DE ARMA DE FOGO E SIM A VITIMA DA OCORRÊNCIA DE VIA DE FATOS ENTRE O SENHOR BALBINO E GONÇALO. FOI INFORMADO PELO MÉDICO DE PLANTÃO DO PSM-VG QUE O SENHOR BALBINO VEIO A FALECER DECORRENTE DAS LESÕES SOFRIDAS PELO SEU IRMÃO. O SUSPEITO GONÇALO, IRMÃO DA VITIMA ESTA PELO PSM-VG EM CUIDADOS MÉDICOS. DIANTE DA SITUAÇÃO A GUPM DESLOCOU ATÉ ESSA CENTRAL DE FLAGRANTES PARA REGISTRO DE B.O E PARA AS PROVIDENCIAS CABIVEIS... OBS: NA SITUAÇÃO, OS DOIS APARENTAVA ESTAR EMBRIAGADOS...</t>
  </si>
  <si>
    <t>2018.377776</t>
  </si>
  <si>
    <t>ELISVANIO FAGUNDES DA SILVA</t>
  </si>
  <si>
    <t xml:space="preserve">RECEBEMOS LIGAÇÃO VIA TELEFONE DE QUE HAVERIA OCORRIDO UM HOMICÍDIO EM ASSENTAMENTO SANTA MARTA,A EQUIPE DE INVESTIGADORES DESLOCOU JUNTAMENTE COM A POLITEC ATÉ O LOCAL ASSENTAMENTO SANTA MARTA QUE E RETIRADO DO ASSENTAMENTO CERCA DE 8 (OITO) KM, CHEGAMOS A PROPRIEDADE (SITIO OURO VERDE) DA VITIMA O SENHOR ELISVANIO FAGUNDES DA SILVA. NO LOCAL DEPARAMOS COM A VITIMA QUE ESTAVA NO CURRAL DA PROPRIEDADE CAÍDO AO SOLO COM TRÊS PERFURAÇÕES PROVAVELMENTE SENDO DE ARMA DE FOGO, DUAS PERFURAÇÕES NO PEITO E UMA NA CABEÇA. FORAM FEITOS OS PROCEDIMENTOS DE PERICIA E O CORPO ENCAMINHADO PELA FUNERÁRIA DE CONFRESA. </t>
  </si>
  <si>
    <t>2018.377881</t>
  </si>
  <si>
    <t>EDSON FRANCELINO DE MAGALHAES</t>
  </si>
  <si>
    <t>ESTA DELEGACIA FOI ACIONADA ATRAVÉS DE LIGAÇÃO TELEFÔNICA DA EQUIPE PLANTONISTA DA PRF, ONDE NOS AVISOU DE UM ACIDENTE ACONTECIDO NA BR 163, PRÓXIMO A CIDADE DE NOVA SANTA HELENA/MT, ENVOLVENDO DOIS CAMINHOS, ONDE TERIA UMA VITIMA FATAL, O SENHOR EDSON MAGALHÃES, ESTA EQUIPE DE PRONTO SE DESLOCOU ATE O LOCAL PARA REALIZAR A CONSERVAÇÃO DO LOCAL ATE A CHEGADA DA POLITEC.</t>
  </si>
  <si>
    <t>ANTONIO CARLOS GOMES DA SILVA</t>
  </si>
  <si>
    <t>ESTA EQUIPE DO BOPE FOI ACIONADA PELO ALTO ESCALÃO DA PMMT, FINS PRESTAR APOIO AS EQUIPES LOCAIS DE PONTES E LACERDA E REGIÃO, HAJA VISTA QUE NA SERRA DA BORDA ESTARIA HAVENDO UMA INVASÃO POR UM GRUPO DE PESSOAS QUE TINHAM O INTÚITO DE FAZER EXTRAÇÃO ILICITA DE MINÉRIO (OURO) E QUE HAVIA HOMENS PORTANDO ARMAS DE DIVERSOS CALIBRES, FUZIS, PISTOLAS E REVÓLVERES, E QUE ESSAS PESSOAS SERIAM ORIUNDAS DE ORGANIZAÇÕES CRIMINOSAS E OCUPARAM AQUELE ESPAÇO FINS FAZER A SEGURANÇA DA EXTRAÇÃO DOS MINÉRIOS. CABE SALIENTAR TAMBÉM QUE NO DIA 04 DE DEZEMBRO (TERÇA - FEIRA) FOI REALIZADA UMA OPERAÇÃO PELAS EQUIPES DO 12º CR E FORÇA TÁTICA, NA SERRA DA BORDA, ONDE OS MESMOS FORAM RECEBIDOS POR DISPAROS DE ARMA DE FOGO EM DIREÇÃO AQUELES POLICIAIS MILITARES OS OBRIGANDO AS EQUIPES POLICIAIS A RECUAREM, CONFORME B.O Nº 2018.375292.  DIANTE DESSA SITUAÇÃO, FOI REALIZADA NA DATA DE HOJE UMA OPERAÇÃO DESENCADEADA PELO CMT DO 12º CR, TEN CEL CHAVES FINS DE DESOCUPAR O LOCAL COMPOSTA PELO CIOPAER, FT CR 12, PATAMO DA PMRO, CORPO DE BOMBEIROS E SAMU. E QUE A MISSÃO DESTINADA A ESTA EQUIPE DO BOPE ERA REALIZAR BUSCAS E VARREDURAS, FINS LOCALIZAR INDIVÍDUOS ARMADOS E HOMIZIADOS NAQUELE LOCAL. QUE DURANTE O PATRULHAMENTO NA SERRA, ESTA EQUIPE FOI REBECEBIDA POR DISPAROS DE ARMA DE FOGO EM DIREÇÃO A PATRULHA, TENTANDO CONTRA A VIDA DESTES POLICIAIS. QUE NESTE MOMENTO A PATRULHA ADOTOU OS PROCEDIMENTOS DE OPERAÇÕES RURAIS DE CONTATO QUE DE IMEDIATO IDENTIFICOU DE ONDE VIRA A INJUSTA AGRESSÃO ENTÃO A EQUIPE REAGIU A INJUSTA AGREÇÃO, LOGO FOI IDENTIFICADO DOIS INDIVÍDUOS FORAM ALVEJADOS, E QUE PORTAVAM DOIS REVÓLVERES, UM DE CAL. 22 E OUTRO DE CAL. 38. QUE NESTE MOMENTO FOI OBSERVADO TAMBÉM BARULHOS DE MATO QUEBRANDO APARENTANDO SER OUTROS INDIVÍDUOS EM DEBALADA CARREIRA PELA MATA, ONDE PARECIAM ESTAR FUGINDO DAQUELE LOCAL. QUE AINDA FOI FEITO A CONTINUIDADE DA VARREDURA FINS DE LOCALIZAR OUTROS INDIVÍDUOS FERIDOS OU ALVEJADOS, PORÉM NÃO FOI LOCALIZADO NENHUM OUTRO INDIVÍDUO FERIDO OU ALVEJADO. QUE TAMBÉM FOI LOCALIZADA JUNTO A UM DOS INDIVÍDUOS UMA LANTERNANO BOLSO DIREITO E UM RÁDIO COMUNICADOR HT PENDURADO EM SEU PESCOÇO. QUE LOGO APÓS O CONFRONTO FOI TENTADO CONTATO VIA TELEFONE CELULAR E RÁDIOS COMUNICADORES COM AS DEMAIS EQUIPES QUE SE ENCONTRAVAM NA ÁREA CENTRAL DE PONTES E LACERDA, FINS ACIONAR O CORPO DE BOMBEIROS OU AMBULÂNCIA PARA SOCORRER OS SUSPEITOS, MAS NÃO FOI POSSÍVEL POR FALTA DE SINAL DEVIDO A DISTÂNCIA QUE NOSSA EQUIPE SE ENCONTRAVA,LOGO OS INDIVÍDUOS FORAM TRANSPORTADOS ATÉ O PRONTO ATENDIMENTO DA SANTA CASA DESTA CIDADE POR UMA VIATURA POLICIAL, E QUE A ENFERMEIRA RESPONSÁVEL PELO PLANTÃO DO HOSPITAL, A SENHORA DAISE FERREIRA DE SOUZA RECEBEU OS INDIVÍDUOS NAS DEPENDÊNCIAS DO HOSPITAL INFORMANDO A EQUIPE QUE OS DOIS ESTAVAM EM ÓBITO E QUE A POLITEC E O MÉDICO LEGISTA IRIA SE FAZER PRESENTE NO LOCAL.</t>
  </si>
  <si>
    <t>ELEISON RONDON PEREIRA</t>
  </si>
  <si>
    <t>2018.377965</t>
  </si>
  <si>
    <t>CRISTIANO ARAUJO NASCIMENTO</t>
  </si>
  <si>
    <t>ESTA EQUIPE FOI ACIONADA POR VOLTAS 01:19 MINUTOS PARA ATENDER UMA OCORRENCIA DE HOMICIDIO DENTRO DO CENTRO DE RESSOCIALIZAÇAO CARUMBÉ - CRC. QUE AO CHEGAR NO LOCAL FOMOS INFORMADOS PELOS AGENTES PRISIONAIS QUE POR VOLTA DAS 23:58 MINUTOS TOMARAM CONHECIMENTO DE QUE HAVIA UM DETENTO MORTO NO CUBICULO 32, QUE OS MESMOS ACIONARAM O SAMU, POREM O MESMO JA ESTAVA EM OBITO. ESTA EQUIPE ENCONTROU A VITIMA DEITADA NO CHAO DO PATIO, EM DECUBITO DORSAL, COM FERIMENTO NA REGIAO OCULAR ESQUERDO, INDICIOS QUE FOI AMARRADO E ABDOMEM DISTENDIDO. FOI REQUISITADO EXAMES TOXICOLOGICOS, ENTRE OUTROS. SEGUE EM ANEXO FICHA DE QUALIFICAÇAO DO INTERNO, BEM COMO, LISTA DOS DETENTOS CONSTANTES NO CUBICULO 32, PASSAGENS CRIMINAIS DO MESMO E ATENDIMENTO DO SAMU.</t>
  </si>
  <si>
    <t>2018.377951</t>
  </si>
  <si>
    <t>JOÃO PAULO DE SOUZA VITORINO</t>
  </si>
  <si>
    <t>ESSA GUPM RECEBEU LIGAÇÃO VIA COPOM ONDE FOI RELATADO PELO PLANTONISTA DO QUARTEL QUE UM SENHOR QUE RESIDE NA RUA FRANCISCO MARIA GUEDES TERIA ESCUTADO UMA DISCUSSÃO EM FRENTE SUA RESIDENCIA DE NUMERO 296 E LOGO EM SEGUIDA ESCUTADO ALGUNS DISPAROS DE ARMA DE FOGO , NOS DESLOCAMOS ATE A RUA INFORMADA ONDE FOI VISUALIZADO UM CORPO AO SOLO DE BRUÇOS ENSANGUENTADO E UMA TESTEMUNHA PRÓXIMO POR NOME OZIEL DA SILVA SANTOS QUE ESTAVA EM VISÍVEL ESTADO DE EMBRIAGUES E QUE RELATOU SOMENTE TER ESCUTADO OS DISPAROS ,DE IMEDIATO FOI FEITO CONTATO COM O PLANTONISTA DO QUARTEL PARA ENTRAR EM CONTATO COM A AMBULÂNCIA QUE LOGO CHEGOU AO LOCAL ONDE O ENFERMEIRO HUMBERTO FRANCIS CAPANEMA INFORMOU A GUPM QUE A VITIMA VULGO JAVALI JA ESTAVA SEM VIDA E COM TRÊS DISPAROS DE ARMA DE FOGO ,FOI FEITO O ISOLAMENTO DO LOCAL E CONTATO COM A POLICIA CIVIL E POLITEC QUE SE FEZ PRESENTE AO LOCAL ,NO MOMENTO QUE ESSA GUPM ESTAVA FAZENDO O ISOLAMENTO FOI INFORMADO VIA 190 QUE PRÓXIMO AO LOCAL DUAS RUAS ABAIXO NA RUA CORONEL JOÃO NASCIMENTO UM SENHOR POR NOME SADI DE SOUZA PINTO TERIA ACORDADO COM GEMIDOS NO SEU QUINTAL ,FOI ACIONADO A AMBULÂNCIA E VIATURA DO SGT DIVINO E SD CLEITON PARA IR ATE O LOCAL ,MOMENTO QUE A AMBULÂNCIA CHEGOU AO LOCAL O MESMO JA ESTAVA SEM VIDA E COM UM DISPARO DE ARMA DE FOGO ,FOI FEITO O ISOLAMENTO E APOS O TERMINO DA PERICIA DA PRIMEIRA VITIMA DESLOCARAM ATE O LOCAL PARA FAZER A PERICIA NA SEGUNDA VITIMA ,APOS TERMINO DA PERICIA E LIBERADO OS CORPOS FOI ELABORADO O BOPM PARA AS DEVIDAS PROVIDENCIAS ,(ESSA GUPM DESLOCOU ATE A RESIDENCIA DO COMUNICANTE POREM O MESMO NÃO SAIU DE SUA RESIDENCIA PARA ATENDER A POLICIA )</t>
  </si>
  <si>
    <t>TIAGO RANGEL ALMEIDA ROVEDA</t>
  </si>
  <si>
    <t>2018.379151</t>
  </si>
  <si>
    <t>SIDNEI DA CONCEICAO SILVA</t>
  </si>
  <si>
    <t>ZEFERINO III</t>
  </si>
  <si>
    <t>ATENDENDO LIGAÇÃO VIA 190, ESTA GU PM COMPOSTA PELO 3º SGT PM DA ROCHA E SD PM JOHNNY CAMPOS FOI INFORMADA PELO 3º SGT PM CLEIR, QUE NA AVENIDA SÃO PAULO, EM FRENTE A AGRO GEL AGROPECUÁRIA, UM HOMEM ACABARA DE SER ALVEJADO POR DISPARO DE ARMA DE FOGO E SOLICITOU A PRESENÇA DE UMA AMBULÂNCIA PARA PRESTAR SOCORRO A VÍTIMA. DIANTE DE TAL INFORMAÇÃO, FOI ENTRADO EM CONTATO COM MOTORISTA DA AMBULÂNCIA DE PLANTÃO, O SENHOR ROBSON QUE FOI ATÉ O LOCAL DO FATO E LEVOU A VÍTIMA ATÉ O HOSPITAL MUNICIPAL, ONDE FOI CONSTATADO SEU ÓBITO PELA DRAª ROZANGELA, PLANTONISTA DO REFERIDO HOSPITAL, SENDO ACOMPANHADO PELA GU PM. EM RELAÇÃO AO CRIME, NÃO OBTIVEMOS MAIORES INFORMAÇÕES ATÉ O MOMENTO. A MOTOCICLETA HONDA/XRE 300 PLACA QBX-7827, RENAVAM 1033634325 DE COR PRETA QUE ESTAVA SENDO CONDUZIDA PELA VÍTIMA NA HORA DO CRIME, FOI ENTREGUE PARA SEU FILHO TIAGO DOURADO SILVA, NO LOCAL DO FATO. NO REFERIDO LOCAL, O INVESTIGADOR DE POLÍCIA SINÉSIO, ENCONTROU 6 CÁPSULAS DE PISTOLA 9MM CAÍDAS PRÓXIMO AO LOCAL DO DELITO.</t>
  </si>
  <si>
    <t>2018.379755</t>
  </si>
  <si>
    <t>DANIEL MENEZES DOS SANTOS</t>
  </si>
  <si>
    <t>JARDIM CAROLINA</t>
  </si>
  <si>
    <t>NA DATA DE 08/12/2018 POR VOLTA DAS 22H10MIN FOMOS ACIONADOS PELA POLICIA MILITAR, CABO CAMARA, QUE HAVIA ACONTECIDO UM HOMICÍDIO NA RUA SANTO ANTÔNIO, EM FRENTE AO N.º 129, BAIRRO JARDIM CAROLINA, SORRISO/MT. DE PRONTO OS POLICIAIS CIVIS EDILSON E JOSÉ RAIMUNDO SE DESLOCARAM PARA O LOCAL E CHEGANDO LÁ A VITIMA JÁ ESTAVA SEM VIDA E CAÍDA NO CHÃO, PELO QUE PODEMOS LEVANTAR NO LOCAL COM A CONVIVENTE (ROSICLEIA DO NASCIMENTO) DA VITIMA, ESTE CHEGOU EM CASA E PEGOU UM FACÃO E FALOU PARA A SUA CONVIVENTE QUE IRIA ACERTAR UMAS CONTAS E QUE SE O PESSOAL PAGASSE PRA VER O BAGULHO IRIA FICAR LOUCO, A SUA CONVIVENTE IMPLOROU PARA O MESMO NÃO IR, MAS NÃO TEVE JEITO A VITIMA COLOCOU O FACÃO NA CINTURA E SAIU DE BICICLETA, SENDO QUE ALGUNS MINUTOS DEPOIS A CONVIVENTE TOMOU CONHECIMENTO QUE A VITIMA ESTAVA MORTA. NO LOCAL IMPERA A LEI DO SILÊNCIO, NINGUÉM VIU NADA, PROVAVELMENTE COM MEDO DE FUTURAS REPRESÁLIAS, MAS EM CONVERSA COM ALGUMAS CRIANÇAS QUE ESTAVA NO LOCAL A VITIMA PAROU A SUA BICICLETA E COMEÇOU A DISCUTIR COM 3 (TRÊS) HOMENS E QUE PELO MENOS DOIS DESTE COMEÇARAM A AGREDIR A VITIMA COM PAULADAS E OS SUSPEITOS CONSEGUIRAM TOMAR O FACÃO DA VITIMA E DERAM UM GOLPE NA CABEÇA DA VITIMA COM O FACÃO E SAIRAM CORRENDO COM O FACÃO NA MÃO, NO LOCAL NÃO CONSEGUIMOS LOCALIZAR E APREENDER O FACÃO, APRENDEMOS 3 (TRÊS) PEDAÇOS DE MADEIRA SUJAS DE SANGUE QUE PROVAVELMENTE FORAM USADAS PARA AGREDIR A VITIMA. A BICICLETA QUE A VITIMA ESTAVA FOI LIBERADA PARA A SUA CONVIVENTE. TENTAMOS ACIONAR A PERICIA TÉCNICA, MAS FOMOS INFORMADOS PELO PERITO NILTON QUE O PERITO DE PLANTÃO, LUCIANO NOGUEIRA, ESTAVA SE DESLOCANDO PARA A CIDADE DE NOVA MUTUM/MT PARA ATENDER UM ACIDENTE DE TRÂNSITO E QUE NÃO PODERIA ATENDER O HOMICÍDIO EM TELA. DIANTE DE TAL SITUAÇÃO O DELEGADO DR. ANDRÉ SOLICITOU QUE FOSSE FEITO ALGUMAS FOTOS NO LOCAL DE CRIME E QUE FIZÉSSEMOS UM RELATÓRIO CONSTANDO COMO SE ENCONTRAVA O LOCAL DOS FATOS. FOI FEITO DILIGÊNCIAS NO INTUITO DE LOCALIZAR E PRENDER OS SUSPEITOS DESTE HOMICÍDIO, MAS NÃO OBTIVEMOS ÊXITO.</t>
  </si>
  <si>
    <t>2018.379770</t>
  </si>
  <si>
    <t>GUILHERME HENRIQUE SILVA GUIMARAES</t>
  </si>
  <si>
    <t>CONJUNTO SÃO JOSE 2</t>
  </si>
  <si>
    <t>ATENDENDO SOLICITAÇÃO VIA CIOSP INFORMANDO QUE NA AV. GOIANIA EM FRENTE A CAIXA D'AGUA DO CONJUNTO SÃO JOSÉ HAVIA OCORRIDO DISPAROS DE ARMA DE FOGO. ESTA GU DESLOCOU AO LOCAL ONDE DEPAROU COM A VITIMA A SENHORA ROSA A QUAL FOI ATINGIDA POR DISPAROS DE ARMA DE FOGO, POREM ESTAVA CONSCIENTE E RELATOU PARA ESTA GU QUE TRANSITAVA JUNTAMENTE COM SEU NAMORADO GUILHERME NA AV. GOIANIA EM UM VEICULO VOLKSWAGEN GOL DE COR BRANCA DE PLACA NJG-2515 DE RONDONÓPOLIS E QUE AO CHEGAR PRÓXIMO A SUA RESIDENCIA UM INDIVIDUO QUE TRANSITAVA EM UMA MOTOCICLETA HONDA TITAN DE COR PRETA PAREOU AO LADO DO VEICULO E EM MOVIMENTO PASSOU A EFETUAR DISPAROS DE ARMA DE FOGO ATINGINDO A VITIMA GUILHERME E TAMBÉM LHE ATINGINDO QUE APOS GUILHERME SER ATINGIDO PERDEU O CONTROLE DO VEICULO VINDO A SUBIR NA CALÇADA E CHOCAR-SE CONTRA A PAREDE E UM VASO DE PLANTAS DE UMA LOJA COMERCIAL NA AV. GOIANIA. QUE APOS O VEICULO PARAR A MESMA SAIU DO VEICULO CORRENDO E O SUSPEITO EFETUOU OUTRO DISPARO ATINGINDO SUA COXA, VINDO A MESMA CAIR AO SOLO EM FRENTE A SUA RESIDENCIA, QUE EM SEGUIDA, UM DOS FILHOS DA SENHORA ROSA JUNTAMENTE COM UM AMIGO SOCORREU A VITIMA GUILHERME NO PRÓPRIO VEICULO GOL BRANCO SUPRACITADO ANTERIORMENTE, ENCAMINHANDO ATÉ A UPA POREM O MESMO VEIO A ÓBITO E A VITIMA ROSA FOI SOCORRIDA PELO SAMU SENDO ENCAMINHADO AO HOSPITAL REGIONAL ONDE PERMANECEU INTERNADA. A VITIMA ROSA LAILA NOS RELATOU QUE RECONHECEU O SUSPEITO NO MOMENTO DO DISPARO AFIRMANDO SER IVAN VICTOR DOS SANTOS AMORIM DA CUNHA E QUE O MANDANTE DO CRIME SERIA POSSIVELMENTE O SEU EX-AMÁSIO JOSENIAS ALVES BAIA, GENITORA: MARIA CLEIDE PEREIRA BAIA, DATA DE NASCIMENTO: 24/05/1996. OBS: FOI FEITO O ISOLAMENTO DO LOCAL E CONTACTADO A POLICIA JUDICIARIA CIVIL COMPARECENDO NO LOCAL OS POLICIAIS CIVIS DA DEIP, INVESTIGADOR BONICENHA E INVESTIGADOR ABRAÃO BEM COMO O PERITO CRIMINAL EDER JONAS MATRICULA: 255323 QUE REALIZARAM SEUS TRABALHOS.</t>
  </si>
  <si>
    <t>2018.380347</t>
  </si>
  <si>
    <t>N.I 054</t>
  </si>
  <si>
    <t>SEQUESTRO E CÁCERE PRIVADO</t>
  </si>
  <si>
    <t>AS EQUIPES DE FORÇA TÁTICA EM CONTINUIDADE AS DILIGÊNCIAS COM O FITO DE REALIZAR
A PRISÃO DOS SUSPEITOS DESCRITOS NO BOLETIM DE OCORRÊNCIA DE N° 2018.399789 DATADO
DE 09/12/2018, ONDE OCORRERÁ CONFRONTO COM AS EQUIPES POLICIAIS E APÓS A RESISTÊNCIA
O BANDO ARMADO TERIA EMBRENHADO NA MATA DENSA LOCALIZADA A APROXIMADAMENTE 15 KM DO
DISTRITO DE SANTO ANTONIO DO RIO BONITO NOS ENTORNOS DA FAZENDA MISSIONEIRA. DURANTE
AS DILIGÊNCIAS A EQUIPE DE FORÇA TÁTICA, REALIZAVA PATRULHAMENTO TÁTICO NA ESTRADA DE
ZONA RURAL, QUANDO DEPAROU-SE COM 03 (TRÊS) OU MAIS PESSOAS SUSPEITAS E QUE CARREGAVAM
ARMA DO TIPO LONGA E ARMA CURTA, SENDO QUE NESTE MOMENTO FORA VERBALIZADO PELA EQUIPE
POLICIAL PARA QUE OS SUSPEITOS LARGASSEM AS ARMAS, SENDO QUE NESTE MOMENTO FOI REALIZADO
DISPAROS CONTRA A EQUIPE POLICIAL QUE REVIDOU A INJUSTA E IMINENTE AGRESSÃO, EFETUANDO
DISPAROS NA DIREÇÃO DOS SUSPEITOS, COM INTUITO DE FAZER CESSAR A AÇÃO INJUSTA, DESTA
MANEIRA OS SUSPEITOS AINDA SAÍRAM CORRENDO E ATIRANDO CONTRA A EQUIPE POLICIAL, QUE
CONTINUOU EFETUANDO DISPAROS E ABRIGANDO-SE EM MEIO A UM MATAGAL JUNTO AO SOLO, ATO
CONTINUO CESSOU-SE OS DISPAROS E A EQUIPE PERMANECEU ABRIGADA AGUARDANDO ALGUM TIPO DE MOVIMENTAÇÃO, POIS O LOCAL ERA BASTANTE ESCURO E DE MATA DENSA. APÓS APROXIMADAMENTE 10
MINUTOS RECEBEMOS APOIO DAS DEMAIS EQUIPES DE FORÇA TÁTICA E REALIZAMOS UMA VARREDURA
PELO LOCAL, ONDE FORA POSSÍVEL LOCALIZAR 02(DOIS) DOS SUSPEITOS CAÍDOS NO SOLO, E AINDA
PORTAVAM AS ARMAS DE FOGO DO TIPO LONGA E CURTO, E AO MESMO TEMPO VERBALIZAMOS COM
OS SUSPEITOS QUE RECLAMAVAM DORES "GEMIDOS" POIS FORAM ALVEJADOS, CONCOMITANTEMENTE
PERCEBEMOS QUE UM OU MAIS ELEMENTOS SUSPEITOS CONSEGUIU/RAM FORAGIR EMBRENHANDO-SE NA
MATA. AS EQUIPES POLICIAIS DE FORÇA TÁTICA VISUALIZANDO QUE OS SUSPEITOS ATINGIDOS
APRESENTAVAM SINAIS VITAIS "APARENTES", E DEVIDO O LOCAL TAMBÉM SER DESPROVIDO DE
AMBULÂNCIA DE SOCORRO VEIO A REALIZAR O SOCORRO DOS SUSPEITOS NA VIATURA POLICIAL
(CARROCERIA) E DESLOCOU-SE ATÉ A UNIDADE DE SAÚDE MAIS PRÓXIMA - NOVA UBIRATÃ, SENDO
QUE O SOCORRO DEMANDOU CERTO TEMPO DEVIDO A SITUAÇÃO PRECÁRIA DA ESTRADA DE TERRA,
BEM COMO QUE DURANTE DESLOCAMENTO OCORREU UMA CHUVA O QUE TORNOU A PISTA ESCORREGADIA
E DIFICULTANDO A CHEGADA NA UNIDADE DE SAÚDE.NA UNIDADE DE SAÚDE OS SUSPEITOS FORAM
ATENDIDOS PELA EQUIPE MÉDICA, ENFERMEIRO JORGE ALBERTO RODRIGUES TONETT COREN 358.383,
E MÉDICO WILLIAN R.B. PEREIRA, REGISTRADO SOBRE CRM MT 9411, QUE CONSTATARAM ÓBITO DOS
SUSPEITOS PELO MÉDICO PLANTONISTA LOGO APÓS A ENTRADA A UNIDADE DE SAÚDE. ESTA EQUIPE
LOCALIZOU JUNTO AOS SUSPEITOS: 01(UMA) ARMA DE FOGO TIPO REVÓLVER MARCA TAURUS CAL. .38
OXIDADO,SÉRIE N°QD523043, MUNICIADO COM 08 MUNIÇÕES INTACTAS, E 01(UM) REVÓLVER MARCA
TAURUS CAL. .357 SÉRIE N° IS141681 INÓX, MUNICIADO COM 07(SETE) MUNIÇÕES INTACTAS, E
01 (UMA) ESPINGARDA TIPO CARABINA DE MARCA CBC MODEL 7022 CAL. .22 LR ONLY, SÉRIE N°
ERD4236433 COM CARREGADOR MUNICIADO COM 11 (ONZE) MUNIÇÕES, E 01(UMA) ESPINGARDA TIPO
CARABINA AMADEO ROSSI CAL. .38 MUNICIADA, BEM COMO DIVERSAS MUNIÇÕES QUE ESTAVAM JUNTO
AO BOLSO DOS SUSPEITOS, BEM COMO EM UM CINTO DE GUARNIÇÃO QUE ERA CARREGADO POR UM
DOS SUSPEITOS, MUNIÇÕES DOS CALIBRES .38, .357, .20 E CALIBRE .22 QUE TOTALIZARAM A
QUANTIA 247 (DUZENTAS E QUARENTA E SETE) MUNIÇÕES INTACTAS E 05(CINCO) MUNIÇÕES CAL.
357 E 01(UMA) MUNIÇÃO CAL. .38 DEFLAGRADAS; QUE AS ARMAS DE FOGO LOCALIZADAS JUNTO
AOS SUSPEITOS, BEM COMO AS MUNIÇÕES, FORAM APREENDIDAS NO RESPECTIVO AUTO DE EXIBIÇÃO
E APREENSÃO, LAVRADO E ASSINADO PELA AUTORIDADE DE POLICIA JUDICIÁRIA MILITAR QUE
ADOTOU TODAS AS MEDIDAS PRELIMINARES DE POLICIA JUDICIÁRIA MILITAR.APÓS A CONSTATAÇÃO
DO ÓBITO DOS SUSPEITOS A EQUIPE MÉDICA ACABOU LOCALIZANDO E RETIRANDO DIVERSAS MUNIÇÕES
CALIBRE .38 E .357 DO BOLSO DA CALÇA DOS SUSPEITOS, E ENTREGOU A EQUIPE POLICIAL. ESTA
EQUIPE POLICIAL ACIONOU A POLITEC DE SORRISO QUE DESLOCOU ATÉ NOVA UBIRATÃ REALIZANDO
OS TRABALHOS DE OFICIO.
CONTINUAÇÃO: APÓS A FUGA DO TERCEIRO OU DEMAIS SUSPEITOS ENVOLVIDO(S) NA AÇÃO CRIMINOSA,
AS DEMAIS EQUIPES DE FORÇA TÁTICA CONTINUARAM AS DILIGÊNCIAS COM O INTUITO DE LOCALIZAR
OS DEMAIS SUSPEITOS. EM TEMPO CITO QUE FORAM LAVRADOS OS AUTO DE RESISTÊNCIA QUE SEGUEM
EM ANEXO. JUNTO AOS SUSPEITOS NÃO FORA LOCALIZADO QUALQUER TIPO DE DOCUMENTAÇÃO QUE
POSSA IDENTIFICA-LOS. TODOS OS COMPONENTES DA EQUIPE DE FORÇA TÁTICA ATENDENTE DA
OCORRÊNCIA EFETUARAM DISPAROS COM O FITO DE CESSAR A AÇÃO INJUSTA DOS SUSPEITOS, SENDO
COMPOSTA PELO 1° SGT PM ANTONIO MARCOS, SD PM NERES, SD PM DÉCIO, E SD PM CATELAN.
TAMBÉM FORA LOCALIZADO UM APARELHO CELULAR DE MARCA SAMSUNG MODELO J7 QUE ESTAVA NO
BORNAL CARREGADO POR UM DOS SUSPEITOS, SENDO OPORTUNO SOLICITAR "EXAME PERICIAL" COM
INTUITO DE IDENTIFICAR O PROPRIETÁRIO DO APARELHO BEM COMO OUTRAS PESSOAS ENVOLVIDAS
NA PRÁTICA CRIMINOSA.</t>
  </si>
  <si>
    <t>N.I 055</t>
  </si>
  <si>
    <t>2018.379815</t>
  </si>
  <si>
    <t>LEONARDO DAVI MACHADO LANDEIRO DUAR</t>
  </si>
  <si>
    <t>NOVO HORINZONTE</t>
  </si>
  <si>
    <t>ATENDENDO SOLICITAÇÃO VIA 190, DESLOCAMOS ATÉ O LOCAL DO FATO ONDE A TESTEMUNHA NOS RELATOU QUE ESTAVA NAS PROXIMIDADES E OUVIU UM BARULHO DE UM DISPARO DE ARMA DE FOGO VINDO DA DIREÇÃO DE ONDE SUA AMIGA ESTAVA FAZENDO PROGRAMA. QUE LOGO APOS AVISTOU UM VEICULO SIENA DE COR PRATA SAINDO DO LOCAL. AINDA RELATA QUE ESSE MESMO VEICULO TERIA IDO EM UM OUTRO PONTO ALI PRÓXIMO CONTRATAR O PROGRAMA COM OUTRA PROFISSIONAL E QUE NESTE LOCAL O MESMO TERIA APRESENTADO UMA ARMA DE FOGO E FALADO QUE SE TRATAVA DE UM POLICIAL FEDERAL. DIANTE DA RECUSA O MESMO DESCEU COM SEU VEICULO EM UMA OUTRA LOCALIDADE NAS PROXIMIDADES ONDE PEGOU A VITIMA. O SAMU ESTEVE NO LOCAL, PRESTOU OS PRIMEIROS SOCORROS A VITIMA CONDUZINDO-A PARA O HOSPITAL REGIONAL ONDE LOGO APÓS A MESMA VEIO A ÓBITO. B.O REGISTRADO PARA PROVIDENCIAS.</t>
  </si>
  <si>
    <t>2018.379835</t>
  </si>
  <si>
    <t>VILMAR GOMES JACINTO</t>
  </si>
  <si>
    <t>MAYRA</t>
  </si>
  <si>
    <t>FOMOS ACIONADOS POR POPULARES, QUE NO BAR DO ZEZÃO HAVIA OCORRIDO UM ESFAQUEAMENTO, DE IMEDIATO A GUPM DESLOCOU PARA O LOCAL, AO CHEGA NO LOCAL NOS DEPARAMOS COM A VITIMA CAÍDA DENTRO DA ÁREA DO BAR TODA ENSANGUENTADA A GUPM LIGOU PARA AMBULÂNCIA PRESTA SOCORRO A VITIMA, AO INDAGAR AS TESTEMUNHAS SOBRE OCORRIDO AS MESMAS NOS RELATARAM QUE O SUSPEITO CONHECIDO COMO BACURAL TERIA ENTRADO EM VIAS DE FATO COM A VITIMA EM SEGUIDA DESFERIDO DUAS FACADAS NA MESMA UMA NO PEITO DO LADO ESQUERDO E OUTRA NO BRAÇO ESQUERDO, QUE AS TESTEMUNHAS TAMBÉM NOS RELATARAM QUE O PROPRIETÁRIO DO BAR SE NEGOU A SOCORRER A VITIMA E QUE SE RECUSOU A LIGAR PARA POLICIA E PARA AMBULÂNCIA, QUE O SD PM GUILHERME AO INDAGAR O PROPRIETÁRIO DO BAR QUAL SERIA O MOTIVO DE NÃO SOCORRER A VITIMA OU LIGAR PARA POLICIA OU AMBULÂNCIA O MESMO DISSE QUE NÃO TINHA NADA HAVER COM OCORRIDO MESMO SENDO DENTRO DO SEU ESTABELECIMENTO, QUE A GUPM REALIZOU RONDAS PARA LOCALIZAR O SUSPEITO MAS NÃO OBTIVEMOS EXITO. QUE A VITIMA NÃO RESISTIU AOS FERIMENTOS E VEIO A ÓBITO.</t>
  </si>
  <si>
    <t>2018.380184</t>
  </si>
  <si>
    <t>N.I 053</t>
  </si>
  <si>
    <t>PORTO</t>
  </si>
  <si>
    <t>A EQUIPE DE POLICIAIS DESTA ESPECIALIZADA FOI ACIONADA PARA ATENDER A UMA OCORRENCIA DE ACHADA DE CADAVER NAS MARGENS DO RIO CUIABA NA AV BEIRA RIO NO BAIRRO DO PORTO. AO CHEGAR ONDE NO LOCAL CONSTATAMOS SE TRATAR DE UM CRIME DE HOMICIDIO. NO LOCAL QUE FICA AS MARGENS DO RIO CUIABA NA AV BEIRA RIO PRÓXIMO DO ATACADÃO E DA PONTE JULIO MULLER, LOCALIZAMOS O CORPO DE UMA MULHER QUE ESTAVA EM ÓBITO NA POSIÇÃO DECUBITO DORSAL TRAJANDO CALÇA DE COR ROSA E SUTIÃ PRETO, COM LESÕES NA FACE E CRANIO SUPOSTAMENTE CAUSADO POR GOLPES DE UM PEDAÇO DE CONCRETO DE MEIO FIO QUE ESTAVA SOBRE A SUA CABEÇA. A VÍTIMA NÃO PORTAVA DOCUMENTOS APENAS UM CARTÃO DE CRÉDITO DO BANCO CAIXA ECONOMICA FEDERAL, EM NOME DE MARLI G. SILVA, E SEGUNDO MORADORES DE RUA QUE FICAM PELO BAIRRO DO PORTO DISSERAM QUE ELA ESTARIA NO BAIRRO A POUCOS DIAS, E NÃO SOUBERAM INFORMAR O NOME DA VÍTIMA. O LOCAL ONDE FOI ENCONTRADA A VÍTIMA É FREQUENTADO POR MORADORES DE RUA E USUARIOS DE DROGAS</t>
  </si>
  <si>
    <t>2018.380248</t>
  </si>
  <si>
    <t>NGAIMBERI TAPAIUNA SUYA</t>
  </si>
  <si>
    <t>COMPARECEU A ESTA CENTRAL DE ATENDIMENTO A SENHORA TAMYRIS HELEN KLEINDINST NOS INFORMANDO QUE É ENFERMEIRA LOTADA NO POLO DE ALDEIAS WAWI, QUE NA DATA DE HOJE POR VOLTA DAS 16H30MIN, ESTARIA NO POLO E FOI ACIONADA PELO IRMÃO DA VITIMA, PEDINDO PARA A ENFERMEIRA IR COM ELE, POIS SUA IRMÃ ESTARIA PASSANDO MAL, A SENHORA TAMYRIS RELATA QUE AO CHEGAR NA CASA, TERIA DEPARADO COM A VITIMA NO COLO DA MÃE E SANGRANDO PELO LADO ESQUERDO DA BOCA, A SENHORA TAMYRIS TERIA PERGUNTADO AO IRMÃO DA VITIMA SE ELA TERIA CAÍDO OBTENDO COMO RESPOSTA ``NÃO¿¿, ONDE O IRMÃO RELATA QUE ALGUM OUTRO INDÍGENA PODERIA TER BATIDO NELA COM UM SOCADOR DE PILÃO, POIS O SOCADOR ESTARIA SUJO DE SANGUE E COM ALGUNS CABELOS. A COMUNICANTE RELATA QUE PEGOU A CRIANÇA E COLOCOU EM UM CARRO E ACIONOU A AMBULÂNCIA MUNICIPAL DE QUERENCIA PARA IR DE ENCONTRO, QUE ANTES MESMO DE CHEGAR AO HOSPITAL MUNICIPAL A INDÍGENA VEIO A ÓBITO, AO CHEGAR NO HOSPITAL A ENFERMEIRA DO HOSPITAL RELATOU QUE TERIA VESTÍGIOS DE ESPANCAMENTO NA CRIANÇA.</t>
  </si>
  <si>
    <t>2018.381841/2018.382163</t>
  </si>
  <si>
    <t>VENILSON COSTA DA SILVA</t>
  </si>
  <si>
    <t>A GU PM FOI ACIONADA VIA CIOSP PARA ATENDER UMA OCORRÊNCIA DE HOMICÍDIO NO BAIRRO ALTOS DA BOA VISTA, CHEGANDO PELO LOCAL DEPARAMOS COM A VITIMA DEITADA NA CAMA APARENTEMENTE ATINGIDA POR DOIS DISPAROS DE ARMA DE FOGO, SENDO UM NA CABEÇA E OUTRO NO TÓRAX DO LADO DIREITO. A GU PM ACIONOU A EQUIPE DO SAMU QUE SE FEZ PRESENTE NO LOCAL E CONSTATOU O ÓBITO DA VITIMA. A GU ACIONOU A EQUIPE DA DHPP E POLITEC, AS QUAIS SE FIZERAM PRESENTE NO LOCAL FICANDO RESPONSÁVEIS PELO CORPO. SEGUNDO RELATOS DA TESTEMUNHA A VITIMA ESTAVA TENDO UM RELACIONAMENTO COM A GENITORA DO SUSPEITO, E QUE EM DATAS ANTERIORES O SUSPEITO PROFERIU AMEAÇAS DIZENDO QUE IRIA MATA-LO. DIANTE DOS FATOS A GU PM DESLOCOU ATE A CENTRAL DE FLAGRANTES PARA REGISTRO DE B.O E PROVIDENCIAS CABIVEIS.......OBS: O SUSPEITO NÃO FOI ENCONTRADO.</t>
  </si>
  <si>
    <t>2018.382962</t>
  </si>
  <si>
    <t>ADÃO RODRIGUES</t>
  </si>
  <si>
    <t xml:space="preserve">POR VOLTA DAS 11:40H, DESTA DATA A EQUIPE DE DIVISÃO DE HOMICÍDIO E PROTEÇÃO A PESSOA - DHPP DA DP SORRISO-MT, FOI INFORMADO PELA DELEGACIA DE NOVA UBIRATÃ -MT, QUE NA COMUNICANTE LUIZ GONZAGA NESTE MUNICÍPIO, MAS PRECISAMENTE EM UM ALOJAMENTO DA CVALE DAQUELA LOCALIDADE, HAVIA LOCALIZADO UM CADÁVER NO PRIMEIRO ALOJAMENTO. SEGUNDO A TESTEMUNHA SR. ANTONIO DE PADUA FURTADO, O MESMO E FUNCIONÁRIO DA CVALE, E QUE RESIDE PRÓXIMO DESTE ALOJAMENTO E QUE POR VOLTA DAS 10:50H, AO PASSAR ENFRENTE A RESIDENCIA PERCEBEU A PORTA DOS FUNDOS ABERTA E AO SE APROXIMAR PERCEBENDO QUE HAVIA NO LOCAL AO SANGUE INSETOS "MOSCA" E MAL CHEIRO, QUANDO O MESMO LOCALIZOU EM UM DOS QUARTOS O CORPO DA VITIMA JÁ EM ESTADO AVANÇADO DE PUTREFAÇÃO, COM ISSO INFORMADO AO SEU SUPERIORES BEM COMO A POLICIA JUDICIARIA CIVIL. IN LOCO, EM ENTREVISTA COM A TESTEMUNHA E OUTROS MORADORES DE RESIDENCIA EM ALOJAMENTO, ONDE FOMOS INFORMADOS QUE A ULTIMA VEZ QUE PRESENCIARAM OS PRESTADORES DE SERVIÇO TRABALHANDO NO PATIO DA C VALE E QUE SERIAM EM QUATRO PESSOAS, FOI NO SÁBADO 08/12/2018 POR VOLTA DAS 12:00H, SEGUNDO A TESTEMUNHA NOS FINS DE SEMANA ESTÃO NA CIDADE. MAS QUE O VEICULO CAMINHÃO MUK NO QUAL TRABALHAVAM ESTARIA ABANDONADO NA RODOVIA MT 242 PROXIMO AO ARMAZÉM DA EMPRESA ADM. BEM COMO FOMOS INFORMADO QUE A PESSOA DE MAURO, RESIDENTE NO ESTADO DO PARANA COM O CONTATO 045-9.9914.1225, TERIA PASSADO ESTE SERVIÇO AO SENHOR ADÃO DE TAL, JUNTAMENTE COM UM FILHO ESTARIA NESTA PRESTAÇÃO DE SERVIÇO. O SR. ADÃO COM O CONTATO 046-9.9980.9517 E QUE ESTES ESTAVAM ENTREGADO A SUCATA AO UM SENHOR CONHECIDO POR ZE DE TAL COM O CONTATO 015-65 9.9639.6095. ESTA EQUIPE PODE CONSTATAR QUE A VITIMA, TINHA DIVERSAS PERFURAÇÃO EM SEU CORPO E QUE UMA FACA DO CABO BRANCO SUJA DE SANGUE ESTAVA ENCIMA DA CAMA AO LADO DO CORPO DA VITIMA, QUE SE ENCONTRAVA EM UM ESTADO AVANÇADO COM AS CARACTERÍSTICAS DE MAIS DE 48 HORAS A APÓS O CRIME OCORRIDO. A VITIMA PORTAVA EM SUA PERNA DIREITA UMA TORNOZELEIRA. APÓS PERICIADO O LOCAL O CORPO DA VITIMA ENCAMINHADO AO IML LOCAL PARA EXAME DE NECROPSIA E QUE NECESSÁRIO FOR. SENDO APREENDIDO NO LOCAL DO FATO POR ESTA EQUIPE: DOIS CELULARES UM ZTE DE COR PRETA, UM BLU DE COR PRETO E VERMELHO, UMA CAIXA DE CELULAR LG-M250 DS. UMA NF Nº1332, CITY LAR BELEM DO PA EM NOME DE VANEIDE DOS SANTOS BRITO. DOIS RECIBOS DE COMPRA EM NOME DE VANEIDE DOS SANTOS BRITO. UM CARTÃO POUPANÇA DA CAIXA ECONÔMICA FEDERAL, UM TITULO ELEITORAL E UMA RESERVISTA DO MINISTÉRIO DA DEFESA. TODOS ESTES DOCUMENTOS EM NOME DE JOÃO BATISTA DA SILVA JUNIOR. POR FIM, ESTA EQUIPE POLICIAL EM CONTATO COM SISTEMA PENITENCIÁRIO DO ESTADO DE MATO GROSSO, CONSEGUIU A QUALIFICAÇÃO DO INDIVIDUO ATRAVÉS DA TORNOZELEIRA ELETRÔNICA Nº 0316095306, SENDO IDENTIFICADO A VÍTIMA COMO ADÃO RODRIGUES (QUALIFICAÇÃO NO CORPO DO BOLETIM DE OCORRÊNCIA). </t>
  </si>
  <si>
    <t>ANDERSON COELHO MARQUES</t>
  </si>
  <si>
    <t>ARMA</t>
  </si>
  <si>
    <t>A GUARNIÇÃO DO OF DE DIA COMPOSTA PELO TEN. VILALBA E SD PM QUEIROZ ESTAVA EM RONDAS PELA CIDADE DE PONTES E LACERDA, QUANDO RECEBEU UM CHAMADO VIA COPOM, INFORMANDO QUE EM UMA RESIDÊNCIA PRÓXIMO AO CANTÃO NA RUA JOSÉ MARTINS MONTEIRO, N° 2026 ESTAVA HAVENDO UM ROUBO EM ANDAMENTO, E QUE TINHAM APROXIMADAMENTE 5(CINCO SUSPEITOS) DENTRO DA CASA, E QUE AS VITIMAS ESTAVAM SENDO FEITAS DE REFÉM, SENDO ASSIM, FOI FEITO O CERCO NO LOCAL PARA AVERIGUAR A VERACIDADE DA SITUAÇÃO, O CERCO FOI REALIZADO COM A OUTRA GUARNIÇÃO DE ÁREA E POLICIAIS CIVIS QUE ESTAVAM PELA REGIÃO. DIANTE DISSO, PERCEBEU-SE MUITA  MOVIMENTAÇÃO NO INTERIOR DA  RESIDÊNCIA  FOI QUANDO SAIU DE DENTRO DA CASA UM SUSPEITO ENCAPUZADO(TECIDO COBRINDO O ROSTO) COM UMA ARMA NA MÃO, E COMO ESTÁVAMOS FAZENDO O CERCO POLICIAL FOI VERBALIZADO POLICIA MILITAR E ORDENADO PRA QUE ELE SOLTASSE A ARMA E COLOCASSE A MÃO NA CABEÇA, FOI QUANDO  DE IMEDIATO O SUSPEITO APONTOU A ARMA NA NOSSA DIREÇÃO, SENDO NECESSÁRIO PARA RESGUARDAR A VIDA E INTEGRIDADE FÍSICA E PROTEÇÃO DOS POLICIAIS QUE AUXILIAVAM NO CERCO,  FOI REALIZADO ALGUNS DISPAROS DE ARMA DE FOGO NA DIREÇÃO DO SUSPEITO COM O OBJETIVO DE CESSAR SUA AÇÃO,  SENDO AS ARMAS UTILIZADAS PELOS POLICIAIS DE CALIBRE .40 N° ETA 08364(SD QUEIROZ), E ZUX219(TEN.VILALBA). DIANTE DISSO, PEDIMOS PARA QUE OS OUTROS SUSPEITOS SAÍSSEM DA CASA , COM AS MÃO PARA CIMA, NÃO SENDO ACATADO O PEDIDO, PERCEBEMOS QUE LOGO DEPOIS SAÍRAM TRÊS HOMENS DE ESTATURA MEDIANA INFORMANDO AOS POLICIAIS QUE ERAM VITIMAS E QUE O SUSPEITO QUE PERMANECEU NO INTERIOR DA CASA AO OUVIR OS DISPAROS SOLTOU A ARMA E FOI JOGADO PELAS VITIMAS AO SOLO, TINHAM NO INTERIOR DA RESIDÊNCIA VÁRIOS HOMENS E QUE FORAM SAINDO DE DENTRO DA CASA, FOI QUANDO NESSE ÍNTERIM A EQUIPE DA POLICIA MILITAR E POLICIA CIVIL, ENTROU NO INTERIOR DA RESIDÊNCIA E INICIAMOS A VARREDURA PELOS CÔMODOS(QUARTOS, SALA E COZINHA), FOI QUANDO UMA DAS VITIMAS INFORMOU QUE DOIS SUSPEITOS HAVIAM PULADO A JANELA E SAÍRAM CORRENDO PELOS FUNDOS, PULANDO O MURO COM O AUXILIO DE UMA ESCADA. DIANTE DA SITUAÇÃO, AS FORÇAS POLICIAIS QUE ESTAVAM PRESENTES NO LOCAL FIZERAM OUTRO CERCO EM UM TERRENO ¿¿BALDIO¿¿ POIS FOMOS INFORMADOS QUE UM DELES PULOU NAQUELA DIREÇÃO E FOI ESCUTADO MAIS DOIS BARULHOS POSSIVELMENTE DE ARMA DE FOGO, NECESSITANDO O DESLOCAMENTO COM URGÊNCIA PARA A RUA DOS FUNDOS. INFORMO AINDA, QUE MUITOS POPULARES CHEGOU PELO LOCAL E LINCHOU UM DOS SUSPEITOS (WERIKY DA CRUZ)QUE POR CONTA DA INFERIORIDADE NUMÉRICA DOS POLICIAIS, E POR ESTAREM EM DILIGENCIAS NÃO FOI POSSÍVEL CONTER A POPULAÇÃO DE IMEDIATO, NÃO SENDO POSSÍVEL IDENTIFICAR OS CIDADÃOS QUE BATEU NO ``SUSPEITO¿¿. NA OCORRÊNCIA, FORAM APREENDIDAS (3)TRÊS ARMAS DE FOGO SENDO ELAS: UMA PISTOLA CAL. 9MM(FABRICAÇÃO BÉLGICA) N° 158819  COM DUAS MUNIÇÕES(A PISTOLA ESTAVA JOGADA AOS FUNDOS DA RESIDENCIA), UM REVOLVER CAL. 32 N° 256976(NÚMERO COM DIFÍCIL VISUALIZAÇÃO ESSA ESTAVA COM O SUSPEITO NO INTERIOR DA CASA) E UM REVOLVER CAL.38 COM NUMERAÇÃO RASPADA E MAIS 6 (SEIS) MUNIÇÕES CAL. 38(ARMA QUE ESTAVA COM O SUSPEITO ALVEJADO). INFORMO AINDA, QUE ENTRAMOS EM CONTATO COM O CORPO DE BOMBEIROS PARA QUE SOCORRESSE UM DOS SUSPEITOS(NÃO IDENTIFICADO) ALVEJADO POR ARMA DE FOGO, ESTE ESTAVA COM O REVOLVER 38 EM SUA MÃO E FOI ENCAMINHADO PARA A SANTA CASA DA CIDADE DE PONTES E LACERDA. FOI INFORMADO O TEN CEL JABES CMT. DO 18° BPM SOBRE OS FATOS NARRADOS ANTERIORMENTE, QUE DE PRONTO NOMEOU COMO AUTORIDADE JUDICIARIA MILITAR O 2° TEN PM LUCAS FIDELIS MOREIRA DA FONSECA, QUE SE FEZ PRESENTE NO LOCAL E ACOMPANHOU AS DILIGENCIAS DA POLITE|C, ASSIM COMO, FEZ CONTATO COM O MEDICO LEGISTA SOLICITANDO O EXAME DE NECROPSIA NO CORPO DA ``VITIMA¿¿, FOI TENTADO FAZER CONTATO COM A CORREGEDORIA,POREM SEM SUCESSO, A AUTORIDADE DESIGNADA TAMBEM TENTOU COMUNICAR A CORREGEDORIA, POSTERIORMENTE FEZ A APREENSÃO DAS ARMAS UTILIZADAS NA OCORRÊNCIA, TANTO DOS POLICIAIS QUANTO A DOS SUSPEITOS, AMBAS DESCRITAS NA NARRATIVA DO BO.OBS: NÃO FOI POSSÍVEL PREENCHER O SUSPEITO COMO VITIMA.</t>
  </si>
  <si>
    <t>2018.383251</t>
  </si>
  <si>
    <t>MAYCK DA SILVA PEREIRA</t>
  </si>
  <si>
    <t>BAIRRO BARCELONA</t>
  </si>
  <si>
    <t>A EQUIPE PLANTONISTA COMPOSTA PELO INVESTIGADOR JAILSON DA CONCEIÇÃO COSTA E RODRIGO PEDROSO, FORAM ACIONADOS PARA ATENDIMENTO DE CRIME DE HOMICÍDIO DOLOSO. AO CHEGAR NO LOCAL CONSTATAMOS TRATAR-SE DA VÍTIMA MAYCK DA SILVA PEREIRA QUE ESTAVA DORMINDO, OCASIÃO EM QUE TRÊS PESSOAS PULARAM O MURO, QUE SEGUNDO A TESTEMUNHA OS TRÊS ESTAVAM ARMADOS SENDO ALVEJADO COM 5 DISPAROS DE ARMA DE FOGO. OS FATOS FORAM TESTEMUNHADOS PELA ESPOSA ROSIMEIRE RAMOS DA SILVA. ACIONAMOS O PLANTÃO DA CRIMINALÍSTICA COMPOSTA PELO PERITO THIAGO E MARÍLIA.</t>
  </si>
  <si>
    <t>2018.385947</t>
  </si>
  <si>
    <t>AGUIDA CRISTINA DA CONCEIÇÃO DA SILVA</t>
  </si>
  <si>
    <t>POR VOLTA DAS 21:22HS A EQUIPE DE INVESTIGADORES COMPOSTA POR ANDERSON, ANDRESSÃO E O ESCRIVÃO IVO ESTAVAM DE PLANTÃO NESTA DELEGACIA RECEBERAM INFORMAÇÃO DA GUARDA MUNICIPAL DE QUE NA AVENIDA BAHIA BAIRRO RIO VERDE HAVIA OCORRIDO UM HOMICÍDIO E A VITIMA SERIA UMA MULHER QUE A EQUIPE ACIONOU A POLITEC E LOGO EM SEGUIDA DESLOCARAM ATÉ O REFERIDO LOCAL, AO CHEGAR NO LOCAL TINHA UMA GRANDE MOVIMENTAÇÃO DE PESSOAS DEPARARAM COM VITIMA AGUIDA CRISTINA DA CONCEIÇÃO DA SILVA CAÍDA NO CHÃO SEM VIDA COM VARIAS PERFURAÇÕES DE FACA PELO CORPO NA ALTURA DO TÓRAX NAS COSTA BRAÇO ESQUERDO. QUE EM CONVERSAS COM A GUARNIÇÃO DA POLICIA MILITAR QUE ESTAVA PRESENTE NO LOCAL ATÉ A CHEGADA DA EQUIPE ESTES RELATARAM QUE A GUARNIÇÃO DA GUARDA MUNICIPAL E A GUARNIÇÃO DO CORPO DE BOMBEIRO FORAM OS PRIMEIRO A CHEGAREM NO LOCAL E SEGUNDO OS GUARDAS MUNICIPAIS ELES OUVIRAM UM RAPAZ DIZER QUE QUEM MATOU AGUIDA TERIA SIDO UMA MENINA QUE TEM UMA TATUAGEM NA PERNA POR NOME DE GIOVANA MORADORA DO BAIRRO VENEZA A QUAL TEVE UMA DESAVENÇA COM A VITIMA DIAS ATRAS E DISSE VOLTARIA PARA MATA_LA. QUE DIANTE DO OCORRIDO A POLITEC SE FEZ PRESENTE NO LOCAL AONDE FOI REALIZADA A PERICIA NO LOCAL A ARMA DO CRIME NÃO FOI ENCONTRADA NA SENA DO CRIME</t>
  </si>
  <si>
    <t>2018386290/2018.386290</t>
  </si>
  <si>
    <t>ALMIR JOSE ALVES</t>
  </si>
  <si>
    <t>COMPARECEU A ESTA DEL POL A COMUNICANTE ACIMA CITADA, PARA NOS RELATAR QUE A MESMA ESTAVA EM SUA RESIDENCIA JUNTAMENTE DE SEU ESPOSO E FILHOS, QUANDO SEU PRIMO QUE É VICIADO EM DROGAS E AINDA TEM PROBLEMAS MENTAL, CHEGOU EM SUA RESIDENCIA QUE SEU PRIMO SEM MOTIVO ALGUM E DE POSSE DE UMA ARMA BRANCA 'FACA' PARTIU PARA CIMA DO ESPOSO DA VITIMA E JA DESFERIU DOIS GOLPES NA BARRIGA DO MESMO, QUE APÓS O FATO NARRADO O SUSPEITO CORREU E MINUTOS DEPOIS NOVAMENTE VOLTOU SEGUNDO INFORMAÇÕES DE TERCEIROS, QUE A MESMA NAO VIU SUA VOLTA HAJA VISTA JA ESTAR DANDO SOCORRO A SEU ESPOSO ATE O HOSPITAL REGIONAL, QUE VITIMA FOI SOCORRIDO MAS NAO RESISTIU AOS FERIMENTOS E VEIO A OBITO POR VOLTA DAS 10:40.</t>
  </si>
  <si>
    <t>2018.387185</t>
  </si>
  <si>
    <t>AGNEL ROGERIO CARDOSO SILVA</t>
  </si>
  <si>
    <t>VILA MARIA</t>
  </si>
  <si>
    <t>A POLICIA MILITAR FOI SOLICITADA VIA 190 ONDE A SOLICITANTE INFORMOU AO COPOM QUE A VITIMA ESTAVA EM FRENTE SUA RESIDÊNCIA, TODA ENSANGUENTADA E GRITAVA POR SOCORRO. A GUARNIÇÃO PM AO CHEGAR NO LOCAL DO FATO DEPAROU-SE COM A VITIMA CAÍDA AO SOLO, TODA ENSANGUENTADA E COM VÁRIAS PERFURAÇÕES PELO CORPO, PROVENIENTES, POSSIVELMENTE, DE GOLPES DE FACA. FOI SOLICITADO O APOIO DO CORPO DE BOMBEIROS QUE COMPARECEU AO LOCAL E PRESTOU O SOCORRO NECESSÁRIO E POSTERIORMENTE ENCAMINHOU A VÍTIMA A UNIDADE DE PRONTO ATENDIMENTO LOCAL. ENQUANTO AGUARDAVA A CHEGADA DA EQUIPE DO CORPO DE BOMBEIROS, ESTA GU PM CONVERSOU COM A VÍTIMA PERGUNTANDO O QUE TERIA ACONTECIDO. A VÍTIMA, DEVIDO TER PERDIDO MUITO SANGUE E ESTAVA DESFALECENDO AOS POUCOS, REPETIA POR DIVERSAS VEZES: "FOI O RHAYAN, FOI O RHAYAN QUE ME DEU AS FACADAS", E QUE APÓS TER DADO AS FACADAS, O SUSPEITO PEGOU O CARRO DA VITIMA E SAIU TOMANDO RUMO IGNORADO. A SOLICITANTE, ORA TESTEMUNHA, RELATA QUE TAMBÉM INDAGOU A VÍTIMA SOBRE QUEM TERIA DESFERIDO OS GOLPES DE FACA, PORÉM A VITIMA RESPONDIA DA MESMA FORMA: "FOI O RHAYAN, FOI O RHAYAN". A TESTEMUNHA SOLICITANTE RELATA AINDA QUE O SUSPEITO É ENTEADO DA VITIMA. ESTA GU PM ENTROU NA RESIDENCIA DA VITIMA E DEPAROU-SE COM A CAMA DA VITIMA TODA ENSANGUENTADA BEM COMO A SALA QUE SE ESTENDIA O RASTRO DE SANGUE ATE A RESIDENCIA DA TESTEMUNHA, COMO SE A VITIMA TIVESSE SAIDO A PROCURA DE SOCORRO, POSTERIORMENTE CHEGOU AO LOCAL A TESTEMUNHA RONALDO RODRIGUES QUE E ENTEADO DA VITIMA RELATANDO QUE : SUA MÃE HAVIA LIGADO INFORMANDO PARA ELE(RONALDO), QUE O RHAYAN TERIA BRIGADO COM O AGNEL, A QUAL TERIA PEDIDO PARA ELE VER COMO O AGNEL ESTAVA. POSTERIORMENTE ELE CONSEGUIU FALAR COM SUA MÃE (ROZANA) NOVAMENTE A QUAL INFORMOU QUE ESTARIA ACOMPANHANDO A GUPM ATE A CENTRAL DE ATENDIMENTO, E QUE A VITIMA AGNEL TERIA ENTRADO EM ÓBITO, A QUAL A SENHORA ROSANA PEDIU PRA INFORMA QUE SE APRESENTARIA PARA A GUPM NA CENTRAL DE ATENDIMENTO A QUAL POR VOLTA DAS 06H15MIN DA MANHA A ROSANA APRESENTOU TRAZENDO O VEICULO SPACEFOX DE COR PRATA PLACA NGZ-4467 EMPLACADO EM NOVA XAVANTINA DE PROPRIEDADE DA VITIMA. JA NA CENTRAL A SENHORA ROZANA INFORMOU QUE HAVIA SAIDO DA RESIDENCIA PARA PEGAR O CELULAR DENTRO DO CARRO, A QUAL OUVIU A VITIMA GRITAR, E ENTROU NA RESIDENCIA E VIU SEU FILHO NA SALA E O AMIGO DE SEU FILHO( NÃO IDENTIFICADO) A QUAL O RAPAZ NÃO IDENTIFICADO ESTAVA COM UM OBJETO NAS MÃOS, E LOGO EM SEGUIDA A VITIMA PASSOU POR ELA COM SANGUE PELO CORPO, A QUAL SAIU NOVAMENTE DA RESIDENCIA PARA PEGAR O CARRO E PRESTAR SOCORRO AO AGNEL, POREM AO TIRAR O CARRO NÃO VIU MAIS A VITIMA, E LOGO EM SEGUIDA SEU FILHO RHAYAN E O AMIGO NÃO IDENTIFICADO ENTRARAM NO CARRO, PEDINDO PARA SAIR DO LOCAL, A QUAL A SENHORA ROZANA SAIU SENTIDO A CIDADE DE PRIMAVERA DO LESTE, POREM NÃO QUIS INFORMAR ONDE DEIXOU OS SUSPEITOS E QUAL O MEIO QUE ELES USARAM PRA PROSSEGUIR NA FUGA. ATE O MOMENTO DA REALIZAÇÃO NÃO CONSEGUIMOS LOCALIZAR OS DEMAIS SUSPEITOS A QUAL FOI INFORMADO AS DEMAIS GUPM E AOS NÚCLEOS DE POLICIA SOBRE O FATO.</t>
  </si>
  <si>
    <t>2018.387672</t>
  </si>
  <si>
    <t>ROBERTO DE OLIVEIRA FERNANDES</t>
  </si>
  <si>
    <t xml:space="preserve">NARRA A COMUNICANTE QUE É IRMÃ DA VÍTIMA ROBERTO DE OLIVEIRA FERNANDES, QUE ESTE ERA GERENTE DA FAZENDA ALIANÇA DE PROPRIEDADE DO SENHOR LUIZ CORTESIA, E QUE NA DATA DE HOJE POR VOLTA DAS 17 HORAS DA TARDE, RECEBEU UMA LIGAÇÃO DE SUA CUNHADA INFORMANDO QUE A VÍTIMA ESTAVA NO HOSPITAL FERIDO POR DISPARO DE ARMA DE FOGO SENDO QUE ELE MESMO CAUSOU O FERIMENTO POR VIA DE DISPARO ACIDENTAL. DIZ AINDA QUE A VÍTIMA PROCUROU SOCORRO SOZINHA DIRIGINDO ATÉ O HOSPITAL AMPARO, SENDO QUE DEPOIS DE JÁ RECEBIDO ATENDIMENTO MÉDICO A VITIMA AFIRMOU PARA A COMUNICANTE E TAMBÉM PARA SUA ESPOSA JULINETE, QUE ELE MESMO REALIZOU O DISPARO DE FORMA ACIDENTAL. A COMUNICANTE TAMBÉM INFORMOU QUE O MESMO FOI LEVADO POR AMBULÂNCIA ATÉ A CIDADE DE CUIABÁ-MT PARA O PRONTO SOCORRO MÉDICO ONDE VEIO A ÓBITO. </t>
  </si>
  <si>
    <t>2018.387776</t>
  </si>
  <si>
    <t>JOSE DA CONCEIÇAO SOUSA FILHO</t>
  </si>
  <si>
    <t>ESTA DELEGACIA FOI INFORMADA VIA 197, PELA POLICIA MILITAR, DE QUE HAVIA OCORRIDO UM HOMICIDIO EM FRENTE AO "BAILE DO RODAO", LOCALIZADO NA RUA ALENCAR BORTOLANZA, N° 249, BAIRRO INDUSTRIAL, ATO CONTINUO UMA EQUIPE POLICIAL SE DESLOCOU AO LOCAL PARA AVERIGUAR A VERACIDADE DO FATO. NO LOCAL UMA GUARNIÇAO DA POLICIA MILITAR ISOLAVA O PERIMETRO EM QUE OCORREU O FATO. O SAMU FOI ACIONADO PARA ATENDIMENTO DA VITIMA, POREM APOS REANIMAÇOES DE UM DOS ENFERMEIROS DA EQUIPE, FORA CONSTATADO QUE A VITIMA NAO POSSUIA MAIS SINAIS VITAIS. SEGUNDO INFORMAÇOES DA IRMA DA VITIMA, FRANCIANE ARAUJO SOUSA, QUE SE ENCONTRAVA NO LOCAL DO FATO, ELE ESTAVA NO BAILE DO RODAO JUNTAMENTE COM UM AMIGO DE NOME PEDRO, QUE NAO MAIS SE ENCONTRAVA ALI, A IRMA NAO SOUBE INFORMAR NENHUMA QUALIFICAÇAO DE PEDRO. AFIRMA QUE A VITIMA NAO POSSUA NENHUM DESAFETO, TAO POUCO HAVIA TIDO NENHUM DESENTENDIMENTO COM ALGUEM E RESIDIA JUNTAMENTE COM SUA GENITORA. NO LOCAL FORAM ENCONTRADAS PROXIMO AO CORPO, 04 MUNIÇOES INTACTAS DE REVOLVER CALIBRE 38, AINDA PROXIMO AO CORPO, FORA DEIXADA UMA MOTOCICLETA CG 125 FAN, DE PLACA NJV 3963, DE COR VERMELHA, QUE SEGUNDO INFORMAÇOES DE FRANCIANE, NAO PERTENCIA A VITIMA DO HOMICIDIO. AINDA NO LOCAL, FORA CONSTATADO QUE HÁ CAMERAS DE SEGURANÇA NA CASA DE FESTAS "RODAO", QUE CASO ESTEJAM EM FUNCIONAMENTO PODEM AUXILIAR NA ELUCIDAÇAO DO ILICITO. O CORPO FOI PERICIADO PELA POLITEC DE SORRISO E CONSTATADO QUE A VITIMA FOI MORTA POR DISPAROS DE ARMA DE FOGO, EM SEGUIDA ENCAMINHADO PARA NECROPSIA</t>
  </si>
  <si>
    <t>2018.387797</t>
  </si>
  <si>
    <t>SANDRO VALTEMIR CASTANHA</t>
  </si>
  <si>
    <t>QUE POR VOLTA DA HORA E DATA CITADOS ACIMA,ESTA DELEGACIA DE POLICIA RECEBEU UMA LIGAÇÃO ANONIMA VIA "197",INFORMANDO QUE NO FINAL DA RUA NIVA MATOS, NO BAIRRO SÃO JOSÉ,ESTAVA UMA PESSOA CAÍDA EM UMA RESIDENCIA,ENSANGUENTADA, PROVAVELMENTE EM ÓBITO. QUE POLICIAIS DESTA DELEGACIA DESLOCARAM ATE O LOCAL,ONDE FORA CONSTATADA A VERACIDADE DO FATO,E VERIFICADO QUE A VITIMA PROVAVELMENTE LEVARA UM TIRO DE ARMA DE FOGO NA REGIÃO DA CABEÇA. QUE APÓS ESTA DELEGACIA ACIONOU DE IMEDIATO A PERICIA TÉCNICA (POLITEC),E O IML. QUE REGISTRA-SE O BOLETIM PARA CONHECIMENTO E PROVIDENCIAS.</t>
  </si>
  <si>
    <t>2018.387808</t>
  </si>
  <si>
    <t>VANDERLEI MACHADO DE LIMA</t>
  </si>
  <si>
    <t>ESTA GU PM FOI ACIONADA POR VOLTA DAS 03H00MIN DESTA DATA 16DEZ18 PARA ATENDIMENTO DE OCORRÊNCIA DE NATUREZA RIXA NA AVENIDA NICARÁGUA NAS PROXIMIDADES DA UNIDADE POLICIAL MILITAR, NO MOMENTO EM QUE ESTÁ GU PM RECEBEU O CHAMADO SE ENCONTRAVA EM MEIO AO ATENDIMENTO DE OCORRÊNCIA DE NATUREZA DE VIOLÊNCIA DOMESTICA ONDE A VITIMA HAVIA SIDO AGREDIDA E SE ENCONTRAVA COM SANGRAMENTO NO ROSTO. A VITIMA DE VIOLÊNCIA DOMESTICA SE ENCONTRAVA EMBRIAGADA E RECUSOU-SE A REPRESENTAR O AGRESSOR (ESPOSO); ESTA GU PM JÁ HAVIA ACIONADO A AMBULÂNCIA DO PRONTO ATENDIMENTO PARA O ATENDIMENTO DA OCORRÊNCIA DE VIOLÊNCIA DOMÉSTICA QUANDO FOI NOVAMENTE ACIONADA ATRAVÉS DO CELULAR DA VIATURA COM A INFORMAÇÃO QUE NA OCORRÊNCIA DE RIXA HAVIA UMA PESSOA SENDO GOLPEADA A FACA, NESSE MOMENTO TENDO EM VISTA A GRAVIDADE DA DENUNCIA DA OCORRÊNCIA ESTÁ GU PM ORIENTOU E DEIXOU A VITIMA DE VIOLÊNCIA DOMESTICA SENDO ATENDIDA PELA EQUIPE DO PRONTO ATENDIMENTO MUNICIPAL ACOMPANHADA DE SUA FILHA E DESLOCOU DE IMEDIATO ATÉ O ENDEREÇO INFORMADO, PORÉM NADA MAIS PODE SER FEITO PARA EVITAR QUE A VITIMA VIESSE A ÓBITO. AO CHEGAR NO LOCAL DO FATO, AVENIDA NICARÁGUA PRÓXIMO A UNIDADE POLICIAL MILITAR A GU PM SE DEPAROU COM 05 (CINCO) PESSOAS, SENDO QUE UMA SE ENCONTRAVA NO CHÃO, DE BRUÇOS, COM MUITO SANGUE E SEM SINAIS VITAIS; ESTA GU PM ACIONOU DE IMEDIATO O PRONTO ATENDIMENTO MUNICIPAL QUE ENVIOU UMA AMBULÂNCIA DE IMEDIATO, MAS A VITIMA JÁ SE ENCONTRAVA EM ÓBITO. O MÉDICO PLANTONISTA DR. MARCOS ROGÉRIO DE ARAUJO FOI QUEM CONSTATOU O ÓBITO. ESTÁ GU PM ISOLOU O LOCAL E ENTROU EM CONTATO COM A POLICIA JUDICIARIA CIVIL; A GU PM REALIZOU A PRISÃO DOS SUSPEITOS NO LOCAL DO FATO, OS MESMOS SE ENCONTRAVAM SENTADOS PRÓXIMOS A VITIMA. O SUSPEITO DIOGO SOARES CONFESSOU TER SIDO O AUTOR DO GOLPE QUE TIROU A VIDA DA VITIMA, A ARMA UTILIZADA NO CRIME FOI ENCONTRADA COM O SUSPEITO DIOGO SOARES EM SUA CINTURA; A ARMA DO CRIME (FACA GERBER) SE ENCONTRAVA COM SANGUE E FOI ENTREGUE AO PERITO DA POLITEC QUE ESTEVE NO LOCAL PARA PERICIA. ALÉM DOS SUSPEITOS SE ENCONTRAVAM NO LOCAL DO CRIME A ESPOSA DA VITIMA E O FILHO (TESTEMUNHAS) QUE PRESENCIARAM TODO O OCORRIDO. SEGUNDO RELATO DAS TESTEMUNHAS, A DISCUSSÃO ENTRE O SUSPEITO DIOGO SOARES E A VITIMA INICIOU-SE NO CAMINHO DE VOLTA PARA CASA DO BAHAMAS BAR, QUANTO AO MOTIVO NÃO SOUBERAM INFORMAR; DISSERAM QUE O SUSPEITO DIOGO PORTAVA UMA FACA NA CINTURA E QUE FICOU COM ELA NA MÃO E QUE NESSE MOMENTO A TESTEMUNHA RAFAEL (FILHO DA VITIMA) APANHOU UMA TABUA E ANDOU COM ELA PARA SE DEFENDER SE CASO PRECISASSE; DISSERAM QUE A VITIMA E O SUSPEITO DIOGO TROCAVAM XINGAMENTOS DURANTE TODO O CAMINHO; EM UMA ALTURA O SUSPEITO DEOCLECIO APARECEU E VEIO DE ENCONTRO COM ELES, NESSE MOMENTO RAFAEL BATEU COM A TABUA NA CABEÇA DE DEOCLECIO QUE O SEGUROU E DIOGO GOLPEOU A VITIMA. A TESTEMUNHA ROSÂNGELA RELATA QUE GRITOU POR SOCORRO, MAS NINGUÉM APARECEU. O SUSPEITO DIOGO RELATOU QUE SAIU DA CASA DE SEU IRMÃO DEOCLECIO E SEGUIA SENTIDO SUA CASA PELA AVENIDA NICARÁGUA QUANDO ENCONTROU UMA AMIGA DA ÉPOCA DE ESCOLA ACOMPANHADA DE OUTRAS DUAS PESSOAS; SEGUNDO DIOGO A VITIMA SEGUIA NA NICARÁGUA JUNTAMENTE COM AS TESTEMUNHAS, PORÉM A VITIMA SE ENCONTRAVA EMBRIADO E ESTAVA INCOMODANDO SUA AMIGA E AS PESSOAS QUE ESTAVAM COM ELA; DIOGO RELATA QUE ACOMPANHOU A AMIGA ATÉ SUA RESIDENCIA E SEGUIU PELA NICARÁGUA, MAS QUE ELE E A VITIMA INICIARAM UMA DISCUSSÃO E QUE ELE LIGOU PARA O IRMÃO DEOCLECIO PARA VIR ENCONTRA-LO POIS A VITIMA E A TESTEMUNHA (RAFAEL) AMEAÇAVAM BATER NELE. DIANTE DOS FATOS, FORA CONFECCIONADO O RESPECTIVO B.O PM E ENCAMINHADO A DEL. POL DE VERA PARA MAIORES PROVIDENCIAS. OS SUSPEITOS FORAM ENCAMINHADOS A DEL. POL DE VERA COM LESÕES CORPORAIS, LESÕES GERADAS ENTRE ELES, A VITIMA E A TESTEMUNHA RAFAEL. LESÕES DEOCLECIO: LESÃO NO NARIZ, ESCORIAÇÕES NO PÉ DIREITO E PÉ ESQUERDO, ESCORIAÇÕES NO JOELHO DIREITO E ESCORIAÇÕES NO BRAÇO ESQUERDO. LESÕES DIOGO: ESCORIAÇÕES NO BRAÇO DIREITO E LADO ESQUERDO DO ROSTO PARTE SUPERIOR DA SOBRANCELHA.</t>
  </si>
  <si>
    <t>2018.388066</t>
  </si>
  <si>
    <t>RAIMUNDO NONATO REIS FILHO</t>
  </si>
  <si>
    <t xml:space="preserve">A EQUIPE ROTAM 90 EM RONDAS PELA ESTRADA DA PONTE DE FERRO EM DIREÇÃO AO COXIPO DO OURO DEPAROU-SE COM UM VEICULO FORD KA DE COR BRANCA DE PLACAS FYA-4688 EM ATITUDE SUSPEITA ONDE NA TENTATIVA DE REALIZAR A ABORDAGEM O MESMO EMPREENDEU FUGA EM ALTA VELOCIDADE ONDE INICIOU-SE O ACOMPANHAMENTO SENDO ORDENADO POR DIVERSAS VEZES PARA QUE O CONDUTOR PARASSE SEMPRE COM SINAIS SONOROS E LUMINOSOS. NO PERCURSO JÁ EM CIMA DE UMA PONTE CONHECIDA POR PONTE DE FERRO, QUE APENAS PASSA UM VEICULO POR VEZ, O SUSPEITO VEIO A PERDER O CONTROLE DO VEICULO E COLIDIR FRONTALMENTE COM O CONDUTOR DE UMA MOTOCICLETA CB 300 DE COR VERMELHA DE PLACA NTZ-3343. FOI PROCEDIDA A ABORDAGEM E NA BUSCA VEICULAR FOI ENCONTRADO 63 TABLETES DE SUBSTANCIA ANÁLOGA A MACONHA. NESSE MOMENTO FOI ACIONADA A EQUIPE DO SAMU QUE SE FEZ PRESENTE PRIMEIRAMENTE CONSTATANDO O ÓBITO NO LOCAL CONFORME REGISTRO DE ATENDIMENTO MEDICO E DE ENFERMAGEM DA EQUIPE DO SAMU (EM ANEXO) E LOGO EM SEGUIDA ENCAMINHANDO AMBOS OS SUSPEITOS PARA O PRONTO SOCORRO DE CUIABA ONDE RECEBERAM ATENDIMENTO MEDICO SENDO LIBERADO POSTERIORMENTE. DIANTE DA SITUAÇÃO FOI INDAGADO AO SUSPEITO A ORIGEM DA DROGA E O SUSPEITO INFORMOU O LOCAL O QUAL HAVIA ADQUIRIDO A DROGA E QUE QUANDO A EQUIPE AO CHEGAR PELO LOCAL ALGUNS SUSPEITOS QUE SE ENCONTRAVA NA RESIDENCIA VISUALIZARAM A CHEGADA DA VIATURA, FORAGINDO PULANDO MURO E TOMANDO RUMO IGNORADO EM UM MATAGAL. NA BUSCA PELA RESIDENCIA FORAM ENCONTRADOS 29 TABLETES DE SUBSTANCIA ANÁLOGA A MACONHA BEM COMO UM VEICULO COBALT DE COR CINZA COM PLACAS ADULTERADAS, 02 BALANÇAS DE PRECISÃO. DIANTE DOS FATOS OS SUSPEITOS FORAM ENCAMINHADOS PARA A CENTRAL DE FLAGRANTES COM USO DE ALGEMAS SENDO QUE AMBOS OS SUSPEITOS APRESENTAM ESCORIAÇÕES PELO CORPO. // OBS. 1  FOI ACIONADA A EQUIPE DA POLITEC E PJC QUE COMPARECERAM NO LOCAL REALIZANDO PERICIA E BOLETIM DE ACIDENTE. //OBS. 2 - O VEICULO DO SUSPEITO QUE COLIDIU COM A MOTOCICLETA PERMANECEU PELO LOCAL AO CUIDADOS DA POLICIA CIVIL (INVESTIGADORES MANOEL NEY E JULIO CEZAR) TANGO 2 NÃO SENDO POSSÍVEL SUA CONDUÇÃO PARA A DELEGACIA POR FALTA DE GUINCHO DO ESTADO. // OBS. 3  A MOTOCICLETA TAMBÉM PERMANECEU NO LOCAL SENDO SOLICITADO AOS PARENTES DA VITIMA QUE RETIRASSEM APÓS PERICIA. // OBS. 4  O VEICULO COBALT QUE ESTAVA NA RESIDENCIA ONDE FORAM ENCONTRADOS OS 29 TABLETES DE ENTORPECENTES FOI CONDUZIDO PARA A CENTRAL DE FLAGRANTES COM APOIO DO DANIEL GUINCHO. </t>
  </si>
  <si>
    <t>2018.388075</t>
  </si>
  <si>
    <t>LEANDRO CASTRO SILVA</t>
  </si>
  <si>
    <t>ATENDENDO SOLICITAÇÃO VIA CIOSP ONDE FOI INFORMADO QUE TERIA ACONTECIDO UNS DISPAROS DE ARMA DE FOGO NO LOCAL ACIMA CITADO, CHEGANDO AO LOCAL POPULARES NOS RELATARAM QUE APÓS UMA VIAS DE FATO ENTRE MÃE E FILHO QUE ACABOU NA FRENTE DA RESIDENCIA DO SUSPEITO QUE AO VER A CONFUSÃO TENTOU INTERVIR PARA QUE CESSASSE TAL ATO EM FRENTE SUA RESIDENCIA, MOMENTO ESTE QUE A VITIMA E A TESTEMUNHA LUCAS COMEÇARAM UMA DISCUSSÃO ONDE O SUSPEITO ADENTROU A RESIDENCIA SAINDO LOGO APÓS COM UMA ARMA EM PUNHO PROVAVELMENTE UMA PISTOLA CAL .9MM EFETUANDO DOIS DISPAROS CONTRA O PEITO DA VITIMA. A VITIMA FOI SOCORRIDA POR POPULARES E ENCAMINHADA AO HOSPITAL REGIONAL, CHEGANDO AO LOCAL FORA CONSTATADO O ÓBITO. APÓS EFETUAR OS DISPAROS O SUSPEITO JUNTAMENTE COM SEU IRMÃO SAÍRAM EM UM VEICULO PRISMA DE COR PRATA TOMANDO RUMO IGNORADO. NO LOCAL FOI LOCALIZADO POR POPULARES DOIS ESTOJOS DE MUNIÇÃO CAL .9MM. DIANTE DOS FATOS REGISTRO O B.O NA 1° DP PARA AS DEVIDAS PROVIDENCIAS.</t>
  </si>
  <si>
    <t>2018.388246/2018.388247</t>
  </si>
  <si>
    <t>TARCISIO ENGLY DE ARRUDA NUNES</t>
  </si>
  <si>
    <t>A EQUIPE DO 3º PELOTÃO(MT-251, KM 16) REALIZAVA BLOQUEIO NA RODOVIA, QUANDO ABORDOU A MOTOCICLETA HONDA CG 160 FAN, COR BRANCA, PLACA QCP-0608, CONDUZIDA PELO SUSPEITO VALDEMILSON, O QUAL APRESENTAVA SINAIS DE EMBRIAGUEZ ALCOÓLICA, ESCORIAÇÕES PELO CORPO, CORTE EM SUA MÃO DIREITA E MARCAS DE SANGUE, O QUE LEVANTOU SUSPEITA DA GUARNIÇÃO. FOI SOLICITADO A ELE QUE REALIZASSE O TESTE DE ETILOMETRO, O QUAL REALIZOU O TESTE DE Nº310, CONSTATADO O ÍNDICE DE 0,38 MG/L(TESTE EM ANEXO). FORAM LAVRADAS AS AUTUAÇÕES DE TRANSITO E MEDIDAS ADMINISTRATIVAS, TAIS COMO RECOLHIMENTO DA SUA CNH E RETENÇÃO DA MOTOCICLETA NO PATIO DO 3º PELOTÃO. DURANTE A ENTREVISTA, SENDO QUESTIONADO AO SUSPEITO A ORIGEM DAS MARCAS DE SANGUE E LESÃO PELO SEU CORPO, ELE INFORMOU QUE TINHA ACABADO DE ENTRAR EM LUTA CORPORAL COM O ESPOSO DA SUA EX-MULHER, CONHECIDO COMO "ZINHO", NA REGIÃO DO BAIRRO COLORADO. SENDO ASSIM, ESTA GUARNIÇÃO FEZ CONTATO COM O CIOSP, OCASIÃO EM QUE FOI CONFIRMADO O HOMICIDIO DA VITIMA TARCÍSIO. EM SEGUIDA FOI MANTIDO CONTATO COM A GUARNIÇÃO DO 1º SGT PM JOILSON ADJUNTO DE ÁREA DO 10º BPM, O QUAL COMPARECEU ATÉ A CENTRAL DE FLAGRANTES TRAZENDO A TESTEMUNHA ADEMIR E INFORMOU QUE A GUARNIÇÃO DA VTR:6043 ESTAVA NO LOCAL DO HOMICIDIO FAZENDO O ISOLAMENTO DO LOCAL JUNTAMENTE COM UMA EQUIPE DO SAMU QUE FIZERA A CONSTATAÇÃO DO ÓBITO DA VITIMA. SEGUNDO INFORMAÇÕES LEVANTADAS PELO LOCAL, A VITIMA FOI ATINGIDA POR QUATRO GOLPES DE FACA, SENDO DUAS NAS COSTAS E DUAS NA REGIÃO DO TORAX. DIANTE DOS FATOS, O SUSPEITO FOI INICIALMENTE ENCAMINHADO ATÉ A POLICLINICA DO VERDÃO(CONFORME ATESTADO MÉDICO EMITIDO PELO DR MARIO FRANCISCO BEZERRA, CRM MT 8795), EM SEGUIDA ATÉ A CENTRAL DE FLAGRANTES PARA CONFECÇÃO DO BOLETIM DE OCORRÊNCIA E POR FIM, O SUSPEITO FOI ENCAMINHADO E ENTREGUE NA DELEGACIA DE HOMICIDIOS E PROTEÇÃO A PESSOA, PARA DEMAIS PROVIDÊNCIAS LEGAIS...OBS: O SUSPEITO FOI ENTREGUE COM AS ESCORIAÇÕES JÁ DESCRITAS....FOI NECESSÁRIO O USO DE ALGEMAS.</t>
  </si>
  <si>
    <t>2018.389716</t>
  </si>
  <si>
    <t>VALDIVINO GOMES DA SILVA</t>
  </si>
  <si>
    <t>O COMUNICANTE INFORMA QUE ESTAVA OLHANDO O REBANHO (BOVINO) QUANDO PERCEBEU UM CORPO BOIANDO EM UM TANQUE UTILIZADO PARA O GADO BEBER ÁGUA; QUE LOGO EM SEGUIDA ENTROU EM CONTATO COM ESTA DELEGACIA PARA QUE AS PROVIDENCIAS FOSSEM TOMADAS. LOGO QUE A POLÍCIA TOMOU CONHECIMENTO UMA EQUIPE SE DESLOCOU PARA SANTIAGO DO NORTE ACOMPANHADO DA POLITEC, AO CHEGAR NO LOCAL VERIFICOU-SE QUE HAVIA UMA CORDA AMARRADA AO CORPO. APÓS O TRABALHO DA PERÍCIA O CORPO FOI REMOVIDO E ENCAMINHADO PARA PRIMAVERA DO LESTE.</t>
  </si>
  <si>
    <t>2018.389839</t>
  </si>
  <si>
    <t>PABLO HENRIQUE SEIBERT KLESKLAILO</t>
  </si>
  <si>
    <t>APROXIMADAMENTE NA DATA E HORA DO FATO, ESTA EQUIPE DE PLANTONISTA RECEBEU UMA LIGAÇÃO ONDE FOMOS INFORMADOS POR AGENTES PENITENCIÁRIOS DO PRESÍDIO OSVALDO FLORENTINO LEITE FERREIRA, MAIS CONHECIDO COMO "FERRUGEM" DE QUE HAVIA OCORRIDO UM HOMICÍDIO NO INTERIOR DE UMA DAS CELAS DAQUELA UNIDADE PRISIONAL. DE IMEDIATO ESTA EQUIPE DE INVESTIGADORES DE POLÍCIA, ACIONOU O INSTITUTO MÉDICO LEGAL-IML, E A POLITEC - PERÍCIA OFICIAL E IDENTIFICAÇÃO TÉCNICA, PARA COMPARECEREM AO LOCAL PARA DARMOS INÍCIOS AOS PROCEDIMENTOS OPERACIONAIS PADRÃO COMO DE PRAXE. AO CHEGARMOS AO LOCAL FOMOS INFORMADOS PELOS AGENTES PENITENCIÁRIOS, QUE DURANTE PROCEDIMENTO DE "TRANCA" DA CELA 03 DO RAIO LARANJA, A EQUIPE DE CONTENÇÃO DEPAROU-SE COM UM DETENTO JÁ EM ESTADO DE ÓBITO NA ÁREA RESERVADA PARA BANHO DE SOL. QUE ENTÃO A DIREÇÃO DA UNIDADE PRISIONAL FEZ A RETIRADA DA CELA DE TODOS OS DETENTOS UM A UM(TOTAL DE 38 DETENTOS NAQUELA CELA) PARA CONFERÊNCIA E CONSEQUENTE IDENTIFICAÇÃO E QUALIFICAÇÃO DO DETENTO ASSASSINADO. QUE A POSSÍVEL CAUSA DA MORTE FOI A INCIDÊNCIA DE VÁRIAS PERFURAÇÕES DE ARMA ARTESANAL("CHUCHO") ENCONTRADAS POR VÁRIAS PARTES DO CORPO. OBS=&gt; A VÍTIMA ESTAVA PRESO PROVISORIAMENTE DESDE O DIA 13/12/2018 PELA PRÁTICA DO CRIME DE: PORTE DE ARMA DE FOGO, ASSOCIAÇÃO CRIMINOSA E ESBULHO NA CIDADE DE NOVA UBIRATAN-MT OBS2=&gt; SEGUE ANEXO A ESTE BOLETIM DE OCORRÊNCIA A FICHA DE QUALIFICAÇÃO E MATRICULA DOS 37 DETENTOS QUE ESTAVAM NA CELA 03, DO RAIO 20, ONDE A VÍTIMA FOI MORTA.</t>
  </si>
  <si>
    <t>2018.389835</t>
  </si>
  <si>
    <t>TIAGO SILVA GUIMARAES</t>
  </si>
  <si>
    <t>FOMOS SOLICITADOS PELO HOSPITAL MUNICIPAL A COMPARECER NO LOCAL ACIMA CITADO ONDE SEGUNDO INFORMES INICIAIS, HAVIA UM HOMEM CAÍDO E ENSANGUENTADO EM FRENTE AO "BAR DO DITÃO". QUE DE IMEDIATO NOS DESLOCAMOS ATÉ O LOCAL DO FATO, E AO CHEGARMOS JA ENCONTRAMOS A VITIMA APARENTEMENTE SEM VIDA. A EQUIPE MEDICA CHEGOU LOGO EM SEGUIDA E CONSTATOU QUE A VITIMA JÁ NÃO POSSUÍA MAIS SINAIS VITAIS, E QUE TERIA SIDO ALVEJADA POR APROXIMADAMENTE 4 DISPAROS DE ARMA DE FOGO, SENDO DOIS DISPAROS NA REGIÃO DA FACE, UMA NO JOELHO DIREITO E OUTRA NA REGIÃO DO OMBRO ESQUERDO. FOI ACIONADO A PJC E BEM COMO A EQUIPE FUNERÁRIA, QUE SE FIZERAM PRESENTES LOGO EM SEGUIDA. A TESTEMUNHA AFIRMA QUE A VITIMA ERA SEU AMIGO E QUE PERNOITAVA AS VEZES EM SUA RESIDENCIA. QUE CERCA DE 20 MINUTOS ANTES DO FATO, A VITIMA TERIA SAÍDO SEM DIZER ONDE IRIA. QUE DIANTE DOS FATOS FOI ELABORADO O B.O PM E REGISTRADO NA DEL POL LOCAL PARA CONHECIMENTO E DEVIDAS PROVIDENCIAS.</t>
  </si>
  <si>
    <t>2018.391161/2018.391441</t>
  </si>
  <si>
    <t>ODINEIA PORFIRIA MILTES</t>
  </si>
  <si>
    <t>A GUARNIÇÃO DA VIATURA 9188, DO NÚCLEO DE POLICIAMENTO DA GUIA, FOI ACIONADA VIA TELEFONE FUNCIONAL POR UM POPULAR, POIS SEGUNDO O SOLICITANTE, UM CONHECIDO DELE, TERIA O DITO QUE, UMA OUTRA PESSOA TERIA ACABADO DE ESFAQUEAR SUA MULHER. QUE ENTÃO A GUARNIÇÃO DESLOCOU ATÉ O LOCAL DO FATO, ENCONTRANDO INICIALMENTE O PAI E CUNHADO DA VITIMA JÁ NA RESIDÊNCIA, QUE INFORMARAM QUE A VÍTIMA JÁ ENCONTRAVA CAÍDA NO CHÃO, SANGRANDO MUITO. QUE DE IMEDIATO A GUARNIÇÃO ACIONOU UMA EQUIPE DO SAMU, QUE SE FIZERAM PRESENTE NO LOCAL, PORÉM CONSTATARAM O ÓBITO DA VÍTIMA (CONFORME REGISTRO DE ATENDIMENTO MÉDICO E DE ENFERMAGEM ANEXO). QUE A GUARNIÇÃO FEZ A DETENÇÃO DO SUSPEITO (CONVIVENTE DA VÍTIMA) EM UMA RUA PRÓXIMA, BASTANTE ALTERADO, COM SINAIS DE EMBRIAGUEZ ALCOÓLICA, FALANDO VÁRIAS COISAS DESCONEXAS, RELATANDO QUE ESTAVA NA RESIDÊNCIA COM SUA CONVIVENTE, QUANDO UM HOMEM USANDO PALITO, ADENTROU A RESIDÊNCIA, ENCAPUZADO ENTROU EM LUTA CORPORAL COM ELE, E POSTERIOR ESTE HOMEM ENCAPUZADO TERIA ESFAQUEADO SUA MULHER E ELE (SUSPEITO) APÓS A LUTA SAIU CORRENDO DO LOCAL. QUE O LOCAL DO FATO FOI ISOLADO, ATÉ A CHEGADA DOS DEMAIS ÓRGÃOS COMPETENTES, POSTERIOR A GUARNIÇÃO FEZ A ENTREGA DO CONDUZIDO, A DHPP, PARA AS DEMAIS PROVIDÊNCIAS CABÍVEIS. SENDO O SUSPEITO ENTREGUE COM ALGUMAS NO ESCORIAÇÕES E ARRANHÕES PELO CORPO, QUE JÁ POSSUÍA ANTERIOR A ABORDAGEM, QUE SEGUNDO ELE TERIAM SIDO OCASIONADOS DURANTE A REAÇÃO COM O SUPOSTO HOMEM ENCAPUZADO. OBSERVAÇÃO: O SUSPEITO NÃO PORTAVA QUALQUER DOCUMENTO DE IDENTIDADE.</t>
  </si>
  <si>
    <t>2018.391477</t>
  </si>
  <si>
    <t>ADEILSON NUNES DA SILVA SOUSA</t>
  </si>
  <si>
    <t>DISTRITO DE PRIMAVERINHA</t>
  </si>
  <si>
    <t>NA DATA DE 19/12/2018 POR VOLTA DAS 08H00MIN FOMOS INFORMADOS PELA POLICIA MILITAR QUE HAVIA UMA VITIMA DE HOMICÍDIO NO ALOJAMENTO DA EMPRESA SORRISO INDUSTRIAL TÊXTIL LTDA, NO DISTRITO DE PRIMAVERINHA, BR 163 - KM 712, SORRISO/MT, DIANTE DAS INFORMAÇÕES O POLICIAL CIVIL EDILSON JUNTAMENTE COM O PERITO NILTON SE DESLOCARAM PARA O LOCAL DOS FATOS. CHEGANDO NO LOCAL A VITIMA JÁ ESTAVA EM ÓBITO COM UMA PERFURAÇÃO NO CENTRO DO PEITO, EM CONVERSA COM AS TESTEMUNHAS JOSIMAR E LUIZ ESTES CHEGARAM ANTES DAS 7 H DA MANHÃ PARA TRABALHAR E SEMPRE HAVIA UM CAFÉ DA MANHÃ PRONTO FEITO PELO PRINCIPAL SUSPEITO QUE TRABALHA COMO VIGIA NOTURNO, SENDO QUE NO DIA DE HOJE NÃO HAVIA E O SUSPEITO NÃO ESTAVA NA EMPRESA, ENTÃO AS TESTEMUNHAS FORAM OLHAR NO QUARTO DO VIGIA (SUSPEITO) E ENCONTRARAM A VITIMA CAÍDA NA VARANDA DO ALOJAMENTO, PRÓXIMO AO QUARTO DO VIGIA, NO QUARTO DO VIGIA HAVIA UM BILHETE DIZENDO QUE ERA PARA GUARDAR AS SUAS COISAS QUE LOGO LOGO ELE VOLTARIA PARA BUSCAR OS SEUS PERTENCES E O VIGIA NÃO ESTAVA NO LOCAL. NO QUARTO DO VIGIA HAVIA 3 (TRÊS) ESTOJOS DE MUNIÇÃO .38 JÁ DEFLAGRADA, NÃO FOI ENCONTRADO A ARMA DO CRIME E FOI FEITO BUSCAS PARA LOCALIZAR O VIGIA (SUSPEITO), MAS O MESMO NÃO FOI ENCONTRADO. EM CONVERSA COM A TESTEMUNHA ELIELTON QUE MORAVA JUNTO COM A VITIMA NO DISTRITO DE PRIMAVERINHA, ELIELTON NOS RELATOU QUE NA NOITE DO DIA 18/12/2018 POR VOLTA DAS 20H00MIN ESTAVA BEBENDO COM A VITIMA E HAVIA TAMBÉM OUTRAS PESSOAS EM UM BAR, QUE A VITIMA SAIU COM A PESSOA DE WILLIAN - VULGO ALEMAOZINHO OU LOIRINHO DE MOTO DE COR PRETA E NÃO FOI MAIS VISTO, SENDO QUE A VITIMA NÃO MORAVA NO ALOJAMENTO DA EMPRESA E NÃO TINHA MOTIVO NENHUM PARA O MESMO IR ATÉ A EMPRESA NO PERIODO DA NOITE, POIS NO ALOJAMENTO MORAVA SOMENTE O VIGIA (SUSPEITO) E ESTE EMPRESTAVA DINHEIRO PARA OS OUTROS FUNCIONÁRIOS DA EMPRESA E SEGUNDO AS TESTEMUNHAS O SUSPEITO NÃO TINHA CONTA EM BANCO E GUARDAVA O SEU DINHEIRO NO SEU QUARTO DO ALOJAMENTO. NO LOCAL HAVIA UM RASTRO DE MOTO QUE PATINOU PRÓXIMO AO ALOJAMENTO E FOI EMBORA. A VITIMA ESTAVA COM UM CASADO DE COR PRETO COM PERFURAÇÃO AO LADO DO SEU CORPO E TAMBÉM DESCALÇO.</t>
  </si>
  <si>
    <t>2018.392204</t>
  </si>
  <si>
    <t>ALESSANDRO SILVA DE ALENCAR</t>
  </si>
  <si>
    <t>EM CUMPRIMENTO A ORDEM DE SERVIÇO Nº557/2018 DE 19/12/2018, DESLOCAMOS NOSSA EQUIPE DA POLICIA JUDICIARIA CIVIL COMANDADA PELA AUTORIDADE DE POLICIA DR. CLAYTON JUNTAMENTE COM EQUIPE DA POLICIA MILITAR LOCAL E AO CHEGARMOS NO LOCAL DENOMINADO "SERRA DOURADA", REGIAO DE GARIMPO ILEGAL, DIANTE A DENUNCIA DE SUPOSTO CRIME DE HOMICIDIO NO LOCAL, INICIAMOS O TRABALHO DE INSERÇÃO NA MATA NO INTUITO DE LOCALIZAR O CORPO DA VITIMA; QUE, APÓS ALGUM TEMPO DE VARREDURA NO LOCAL, PERCEBEMOS VESTIGIOS DE SANGUE E "MATOS" AMASSADOS/QUEBRADOS PROXIMO AO BARRACO DE LONA SUPOSTAMENTE PERTENCENTE HÁ MULHER/NAMORADA DA VITIMA CONHECIDA POR "MARCILIA" E ENTÃO FOI LOCALIZADO O CORPO DA VITIMA ALESSANDRO SILVA DE ALENCAR COM VARIOS CORTES PELO CORPO E SEU PESCOÇO PARCIALMENTE DEGOLADO, ENCONTRADO NO MATO PROXIMO AO BARRACO DA "MARCILIA" ONDE SUPOSTAMENTE DEU-SE INICIO HÁ LUTA CORPORAL, LOCAL ESTE, ONDE FOI ENCONTRADA E APREENDIDA A MOTOCICLETA HONDA/CG FAN ESI, COR PRETA, ANO 2011, PLACA: NPC-5532/PONTES E LACERDA/MT EM NOME DE JOSIANE BARBA DA SILVA; QUE, O DOCUMENTO (CRLV) E CHAVE DE IGNIÇÃO DA MOTOCICLETA FORAM ENCONTRADOS NA MOCHILA QUE ESTAVA COM A VITIMA; QUE, A EQUIPE DA POLITEC EFETUOU OS SERVIÇOS NECESSARIOS E POSTERIORMENTE O CORPO DA VITIMA FOI ENCAMINHADO PARA O MEDICO LEGISTA.</t>
  </si>
  <si>
    <t>2018.392382</t>
  </si>
  <si>
    <t>MARCOS VINICIUS NUNES DOS SANTOS</t>
  </si>
  <si>
    <t>FOMOS INFORMADOS VIA FONE QUE O FILHO DO DONO DO HOTEL STATUS TERIA SIDO MORTO POR DISPARO DE ARMA DE FOGO,E EM SEGUIDA FOI ACIONADO A GUARNIÇÃO DE SERVIÇO DA CIDADE DE JAURU E TAMBÉM ACIONADO A POLICIA CIVIL, E QUE AO CHEGAR FOMOS INFORMADOS QUE A VITIMA JÁ SE ENCONTRAVA NO POSTO DE SAÚDE SEM VIDA, E DE IMEDIATO FOMOS ATÉ AO POSTO DE SAÚDE ONDE SE ENCONTRAVA O PAI DA VITA O SR JUSCELINO MARINHO DOS SANTOS, QUE NOS RELATOU QUE ESTAVA SENTADO JUNTO COM SEU FILHO(VITIMA) EM FRENTE SEU HOTEL ONDE É PROPRIETÁRIO QUANDO PAROU UMA MOTO FAN DE COR PRETA CONDUZIDO POR UM HOMEM E QUE DESCEU DA MOTO E "DISSE É VOCÊ MESMO MORCOS" E EFETUOU 3 DISPARO ATINGINDO A REGIÃO DA CABEÇA, E LOGO SE EVADIU DO LOCAL TOMANDO RUMO PELA MT 248 EM DIREÇÃO A CIDADE DE JAURU, E LOGO ACIONARAM A AMBULÂNCIA LOCAL PARA PRESTAR SOCORRO A VITIMA E QUE AO CHEGAR NO POSTO DE SAÚDE VEIO A ÓBITO, E QUE A VITIMA FOI ATENDIDO PELA MÉDICA DR.LUCIMAR APARECIDA PALOCIA ,E TAMBÉM FEZ PRESENÇA NO LOCAL A POLICIA CIVIL DE JAURU, E QUE A GUARNIÇÃO FEZ RONDAS PELAS IMEDIAÇÕES COM INTUITO DE LOCALIZAR O SUSPEITO, PORÉM SEM EXITO. DIANTE DOS FATOS FOI CONFECCIONADO O B. E ENCAMINHADO PARA A DELEGACIA DE POLICIA CIVIL DE JAURU E O CORPO DA VITIMA FOI ENCAMINHADO PARA O IML DA CIDADE DE CÁCERES.</t>
  </si>
  <si>
    <t>2018.392401</t>
  </si>
  <si>
    <t>LUIZ HENRIQUE BAPTISTA MARIOZA</t>
  </si>
  <si>
    <t>ESTA GUPM FOI ACIONADA VIA TELEFONE EMERGENCIAL(190), ONDE FOMOS INFORMADOS QUE NA RUA DAS VIDEIRAS EM UMA RESIDÊNCIA AO LADO DA CASA DE NÚMERO 723 BAIRRO AEROPORTO, HAVERIA OCORRIDO UM HOMICÍDIO, DIANTE DOS FATOS ESTA GUPM DESLOCOU PARA O LOCAL ONDE JUNTAMENTE COM A EQUIPE DE BOMBEIRO MILITAR ONDE CONSTATAMOS A VERACIDADE DOS FATOS. SEGUNDO RELATOS DA TESTEMUNHA DOIS INDIVÍDUOS NÃO IDENTIFICADOS EM UMA MOTOCICLETA, ADENTRARAM A RESIDÊNCIA E AGREDIRAM A VÍTIMA COM PAULADAS E ENXADADAS, POSTERIORMENTE EVADIRAM DO LOCAL TOMANDO RUMO IGNORADO, TAMBÉM FOI INFORMADO PELA TESTEMUNHA QUE A VITIMA FAZIA USO DE ENTORPECENTES. DIANTE DOS FATOS FOI ACIONADO A POLÍCIA JUDICIÁRIA CIVIL E A POLITEC ONDE FIZERAM PRESENTE NO LOCAL PARA DEMAIS PROVIDÊNCIAS.</t>
  </si>
  <si>
    <t>N.I. 058</t>
  </si>
  <si>
    <t>HOMICÍCIO DOLOSO</t>
  </si>
  <si>
    <t xml:space="preserve">EM CONTINUIDADE AS DILIGÊNCIAS REFERENTE AO BOLETIM DE OCORRÊNCIA DE Nº 2018.392566, ONDE UMA QUADRILHA COMPOSTA POR NO MÍNIMO OITO INTEGRANTES, NO DIA 19/12/2018, NA CIDADE DE IPIRANGA DO NORTE-MT, EFETUOU O ROUBO E A EXPLOSÃO DOS CAIXAS ELETRÔNICOS DA AGÊNCIA BANCÁRIA DO BANCO DO BRASIL DA CIDADE DE IPIRANGA DO NORTE -MT, UTILIZANDO-SE PARA A CONSECUÇÃO DO DELITO, A MODALIDADE "NOVO CANGAÇO", ONDE OS INFRATORES MANTÊM AS VÍTIMAS DURANTE O ROUBO COMO REFÉNS E UTILIZAM AS PRÓPRIAS VÍTIMAS COMO "ESCUDO HUMANO", POSICIONANDO AS VÍTIMAS EM FRENTE A AGÊNCIA BANCÁRIA (PARA PROTEÇÃO DOS INFRATORES) E EFETUANDO DIVERSOS DISPAROS DE ARMA DE FOGO EM FRENTE AO ESTABELECIMENTO BANCÁRIO EM DIREÇÃO AS RESIDÊNCIAS DAS PROXIMIDADES, AO LADO DAS VITIMAS (PARA INTIMIDAR) E EM DIREÇÃO A TRANSEUNTES DAS ADJACÊNCIAS. APÓS AS EQUIPES POLICIAIS MILITARES RECEBEREM DENÚNCIAS ANÔNIMAS RELATANDO QUE A PESSOA CONHECIDA COMO "SUQUINHO" TERIA ABASTECIDO O VEÍCULO S10 DE COR PRATA E AINDA ESTAVA TRANSITANDO COM O VEÍCULO NO DISTRITO DE SIMIONE, DESLOCAMOS ATÉ A LOCALIDADE ONDE ACABAMOS LOCALIZANDO O SUSPEITO "EVERTON" E "DHIONATAN" QUE DE IMEDIATO TERIA CONFIRMADO QUE ESTAVAM COM A CAMINHONETE, POSTERIORMENTE UTILIZADA NO ROUBO A BANCO OCORRIDO NO MUNICÍPIO DE IPIRANGA DO NORTE, SENDO QUE O SUSPEITO "EVERTON" CONFIRMOU QUE TERIA RECEBIDO UMA CERTA QUANTIDADE EM DINHEIRO E TAMBÉM A CHAVE DA CAMINHONETE DA PESSOA DE LEANDRO "FERRUGEM", E QUE A FUNÇÃO DO SUSPEITO "EVERTON" SERIA ABASTECER A CAMINHONETE E DEIXA-LA AS MARGENS DA RODOVIA, FATO QUE GEROU O BOLETIM DE OCORRÊNCIA REGISTRADO SOB O NÚMERO 2018.392354 DATADO DE 20/12/2018. NA SEQUÊNCIA, CONTINUAMOS AS DILIGÊNCIAS NO INTUITO DE LOCALIZAR OS DEMAIS ENVOLVIDOS NO ROUBO AO BANCO DO BRASIL DE IPIRANGA DO NORTE-MT, ONDE NESTE MOMENTO TÍNHAMOS A INFORMAÇÃO QUE A PESSOA CONHECIDA COMO "FERRUGEM" SERIA O APOIO DOS DEMAIS ENVOLVIDOS NO ROUBO E QUE TAMBÉM SERIA RESPONSÁVEL PELO VEÍCULO GM S10 QUE FOI UTILIZADO NA AÇÃO CRIMINOSA E NA SEQUÊNCIA FORA ABANDONADO E QUEIMADO DURANTE A FUGA.POR VOLTA DAS 06H30MIN RECEBEMOS NOVAS INFORMAÇÕES RELATANDO QUE A PESSOA DE "FERRUGEM" ESTARIA ESCONDIDO EM UMA RESIDÊNCIA LOCALIZADA NA RUA ARINOS, LOTEAMENTO OSÓRIO NO MUNICÍPIO DE ITANHANGÁ, SENDO O LOCAL DE PROPRIEDADE DA PESSOA CONHECIDA COMO "BORRACHA", MAIS PRECISAMENTE EM UMA CASA DE MADEIRA E COR AZUL.DIANTE DA SITUAÇÃO AS EQUIPES DESLOCARAM ATÉ O LOCAL DENUNCIADO, SENDO ENCONTRADO TRÊS SUSPEITOS DENTRE ELES O SUSPEITO LEANDRO VULGO "FERRUGEM", FATO QUE FICOU REGISTRADO NO BOLETIM DE OCORRÊNCIA Nº 2018.392502, SENDO QUE COM EXCEÇÕES DO SUSPEITO LEANDRO OS DEMAIS FORAM ENCAMINHADOS A DELEGACIA DE POLICIA CIVIL DE TAPURAH. O SUSPEITO LEANDRO RELATOU A EQUIPE POLICIAL QUE TINHA COMO FUNÇÃO DAR APOIO AO BANDO ARMADO PARA A PRATICA DO ROUBO NO BANCO DA CIDADE DE IPIRANGA DO NORTE E QUE DENTRE AS FUNÇÕES FICOU INCUMBIDO TAMBÉM DE FICAR RESPONSÁVEL PELA CAMINHONETE S10 DE COR PRATA QUE APÓS A AÇÃO FORA QUEIMADA PELO BANDO. O SUSPEITO LEANDRO RELATOU A EQUIPE POLICIAL QUE OS SUSPEITOS QUE PRATICARAM O ROUBO NO BANCO
EM IPIRANGA DO NORTE, ESTARIAM COM UM VEICULO ECO ESPORT DE COR PRETA E QUE ESTARIAM
HOMIZIADOS EM UMA REGIÃO DE MATA, NAS PROXIMIDADES DA FAZENDA ONÇA PRETA, PRECISAMENTE
AOS FUNDOS DO MATA DA FAZENDA GUIMAG, E QUE FICAVA DISTANTE APROXIMADAMENTE 60 KM
DO DISTRITO DE SIMIONE, E QUE INCLUSIVE OS SUSPEITOS AINDA ENCONTRAVAM FORTEMENTE
ARMADOS. O SUSPEITO LEANDRO PRONTIFICOU-SE EM INDICAR O LOCAL ONDE OS SUSPEITOS ESTAVAM
ESCONDIDOS, FATO QUE AS EQUIPES DESLOCARAM PARA O LOCAL DE MATA, E QUE A TODO MOMENTO
O SUSPEITO LEANDRO INDICAVA O LOCAL, E QUE EM UMA REGIÃO DE MATA DENSA E FECHADA,
O SUSPEITO RELATOU QUE SERIA PRÓXIMO O ESCONDERIJO, ENTÃO AS EQUIPES DESEMBARCARAM E
ALGUNS POLICIAIS RETORNARAM COM O SUSPEITO LEANDRO, PARA FORNECER SEGURANÇA AO REFERIDO
SUSPEITO. NESTE MOMENTO AS EQUIPES SEGUIRAM A PÉ E DESLOCANDO EM CONDUTA DE PATRULHA,
SENDO QUE APÓS DETERMINADO MOMENTO DE DESLOCAMENTO AS EQUIPES. AS EQUIPES POLICIAIS MILITARES VISUALIZARAM DISTANTE UMA CASA ESCONDIDA
NA "MATA", E QUE CONTINUAMOS O DESLOCAMENTO COM SEGURANÇA, QUE AO APROXIMARMOS FOMOS
SURPREENDIDOS PELOS SUSPEITOS CORRENDO E EFETUANDO DISPAROS DE ARMA DE FOGO CONTRA AS
EQUIPES POLICIAIS, NESTE MOMENTO CRITICO, FORA REALIZADO DISPAROS DE ARMA DE FOGO PELAS
EQUIPES POLICIAIS, COM O FITO DE CESSAR AS AÇÕES AGRESSIVAS DOS SUSPEITOS, BEM COMO
RESGUARDAR A VIDA DOS POLICIAIS MILITARES, E QUE O CONFRONTO PERDUROU POR DETERMINADO
TEMPO E QUE OS DISPAROS VINHAM DO INTERIOR DA CASA "ESCONDERIJO", BEM COMO DA MATA AOS
FUNDOS, E QUE APÓS CESSAR AS AÇÕES DE RESISTÊNCIA DOS SUSPEITOS AS EQUIPES POLICIAIS
AGUARDARAM ABRIGADOS. QUE APÓS CALMARIA AS EQUIPES POLICIAIS CONTINUARAM DESLOCAMENTO,
SENDO QUE FORA LOCALIZADO 04(QUATRO) SUSPEITOS CAÍDOS AO SOLO E COM SINAIS VITAIS, E QUE
JUNTO AOS SUSPEITOS FORA LOCALIZADO AS ARMAS DE FOGO DEVIDAMENTE CARREGADAS E MUNIÇÕES
UTILIZADAS NA AÇÃO CRIMINOSA, SENDO: 01(UMA) ESPINGARDA CALIBRE 12 DE MARCA MOSSBERG 930
SÉRIE AF112147, 01(UMA) ESPINGARDA CALIBRE 12 MARCA MOSSBERQ SÉRIE NºL723760, 01(UMA)
PISTOLA CAL. 9MM DE MARCA FRATELLI TANFOGLIO SPA MODELO TA90 DE SÉRIE NºG32514 INOX
COM CARREGADOR, 01(UM) FUZIL DRACO - C CAL. 7,62 X 39 MM SÉRIE Nº 1968 BI3797 COM TRÊS
CARREGADORES, 30 (TRINTA) MUNIÇÕES CAL. 12, 75(SETENTA E CINCO) MUNIÇÕES CAL. .40,
17(DEZESSETE) MUNIÇÕES CAL. 9 MM, 88(OITENTA E OITO) MUNIÇÕES CAL. 762, 01(UM) VOLUME
DE EMULSÃO EXPLOSIVA ENCARTUCHADA, 03(TRÊS) ESPOLETAS, 06(SEIS) EMBALAGENS SILICONE E
01(UM) APLICADOR. COM OS SUSPEITOS AINDA FORA LOCALIZADO OS DOCUMENTOS EM NOME DE:
JANDERSON AMARAL SILVA, DENNER ERICO SILVA LUCAS, KAYRO VINICUS SOUZA SAMPAIO QUE FORAM
APREENDIDOS E ENCAMINHADOS A POLITEC PELA AUTORIDADE DE POLÍCIA JUDICIÁRIA MILITAR.
NA CASA FORA LOCALIZADO TAMBÉM UMA BOLSA CONTENDO EXPLOSIVOS ADUCHADOS E PREPARADOS
PARA A UTILIZAÇÃO, ROUPAS E COMIDA PARA MANUTENÇÃO NO ESCONDERIJO, BEM COMO UMA BOLSA
CONTENDO R$ 204.780,00, DINHEIRO ESTE ROUBADO DA AGÊNCIA DO BANCO DO BRASIL DE IPIRANGA
DO NORTE. AS EQUIPES ENCONTRARAM UM VEICULO FORD ECO ESPORT DE COR PRETA DE PLACA OBE
5119 DE CUIABÁ-MT, VEICULO ESTE UTILIZADO PELO BANDO. AS EQUIPES REALIZARAM O SOCORRO
E ENCAMINHAMENTO DOS SUSPEITOS ATÉ O MUNICÍPIO DE ITANHANGÁ, QUE DEMANDOU CERTO TEMPO,
POIS A LOCALIDADE E DE DIFÍCIL ACESSO, BOA PARTE ESTRADA DE CHÃO; NO HOSPITAL A EQUIPE
PLANTONISTA RECEBEU OS SUSPEITOS E LOGO A MÉDICA DRª RAQUEL R. CARVALHO CRMPR 39.017,
CONSTATOU ÓBITO DOS SUSPEITOS. NESTE MOMENTO FORA ACIONADO A POLITEC DE SORRISO, QUE
DESLOCOU ATÉ O LOCAL E REALIZOU OS TRABALHOS DE PRAXE, SENDO QUE O MAJOR JORGE ALMEIDA
FICOU ENCARREGADO COMO AUTORIDADE DE POLICIA JUDICIÁRIA MILITAR REALIZANDO AS MEDIDAS
PRELIMINARES DE POLÍCIA JUDICIÁRIA MILITAR REFERENTES AO INQUÉRITO POLICIAL MILITAR QUE
SERA INSTAURADO PARA APURAÇÃO DO CRIME MILITAR. EM TEMPO CITO QUE O SUSPEITO LEANDRO FOI CONDUZIDO E ENTREGUE NA DELEGACIA DE POLICIA CIVIL DE TAPURAH SEM LESÕES CORPORAIS
PARA DEMAIS PROVIDÊNCIAS E, QUE EM VIRTUDE DA SENSIBILIDADE E DO PERIGO DO REFERIDO
MATERIAL EXPLOSIVO LOCALIZADO COM OS SUSPEITOS E, EM CONTATO COM O DELEGADO DE POLICIA,
ESTE INFORMOU QUE NÃO PODERIA RECEBER O REFERIDO MATERIAL EXPLOSIVO POR NÃO HAVER
LOCAL ADEQUADO PARA ACONDICIONAMENTO DO MATERIAL EXPLOSIVO O MESMO FORA APREENDIDO
E CUIDADOSAMENTE ACONDICIONADO NO QUARTEL DO NÚCLEO DE POLICIA MILITAR DE ITANHANGÁ
CONFORME ORIENTAÇÃO DO TÉCNICO EXPLOSIVISTA DO BOPE - PMMT, AGUARDANDO DESTA MANEIRA A
CHEGADA DOS MILITARES DO BOPE - PMMT PARA O DEVIDO ENCAMINHAMENTO DO MATERIAL EXPLOSIVO.
OBS: OS ARMAMENTOS APREENDIDOS COM OS SUSPEITOS FORAM ENCAMINHADOS PARA A POLITEC PARA
REALIZAÇÃO DE EXAME DE CARACTERIZAÇÃO E EFICIÊNCIA DE ARMA DE FOGO (OU COMPONENTES)
ALÉM DE OUTROS EXAMES DE OFÍCIO.
</t>
  </si>
  <si>
    <t>N.I. 059</t>
  </si>
  <si>
    <t>N.I. 060</t>
  </si>
  <si>
    <t>N.I. 061</t>
  </si>
  <si>
    <t>2018.393761</t>
  </si>
  <si>
    <t>N.I. 056</t>
  </si>
  <si>
    <t>PARQUE PAIAGUÁS</t>
  </si>
  <si>
    <t>A GU PM FOI ACIONADA VIA CIOSP PARA DESLOCAR ATE A RUA 35 NO BAIRRO PARQUE PAIAGUÁS, ONDE SEGUNDO INFORMAÇÕES, FUNCIONÁRIOS DE UMA OBRA TERIAM LOCALIZADO UM CADÁVER DO SEXO MASCULINO. AO CHEGAR PELO LOCAL JUNTAMENTE COM A VTR DO OFICIAL DE ÁREA, DEPARAMOS COM UMA PESSOA DO SEXO MASCULINO, CAÍDA AO SOLO EM AVANÇADO ESTADO DE DECOMPOSIÇÃO COM O ROSTO COBERTO POR LENÇOL. QUE DIANTE DOS FATOS, OS ÓRGÃOS COMPETENTES FORAM ACIONADOS, FAZENDO-SE PRESENTE A DHPP (VTR QBQ-2996) E POLITEC (VTR QBA-2305 E VTR QBS-0299), OS QUAIS FICARAM RESPONSÁVEIS PELO CORPO E PROVIDENCIAS CABIVEIS. DIANTE DO EXPOSTO, O B.O FOI REGISTRADO NA CENTRAL DE FLAGRANTES PARA CONHECIMENTO E DEVIDOS FINS LEGAIS.</t>
  </si>
  <si>
    <t>2018.394373</t>
  </si>
  <si>
    <t>JOAO GABRIEL SILVA DE JESUS</t>
  </si>
  <si>
    <t>ESTA EQUIPE DE POLICIAIS DESTA ESPECIALIZADA FOI ACIONADA PARA ATENDER A UMA OCORRÊNCIA DE LOCALIZAÇÃO DE CADÁVER EM VÁRZEA GRANDE. CHEGANDO NO LOCAL CONSTATAMOS QUE HAVIA O CORPO DE UM HOMEM JÁ EM ESTADO DE DECOMPOSIÇÃO NA POSIÇÃO DECÚBITO DORSAL TRAJANDO CAMISETA VERMELHA E SHORT COM LISTRAS. A VÍTIMA ESTAVA ENVOLTA A UM LENÇOL E TINHA PERFURAÇÃO DE PAF NA ALTURA DO PEITO E ESTAVA COM AS VÍSCERAS PARA FORA SUPOSTAMENTE DEVIDO A CORTES EM SEU ADOMEM, E TINHA VÁRIAS LESÕES NO CRANIO E NO PESCOÇO E ESTAVA SEM AS MÃOS DO BRAÇO DIREITO. APÓS LIBERAÇÃO DO CORPO AO IML, ESTIVERAM NO LOCAL FAMILIARES QUE RECONHECERAM O CORPO DO HOMEM QUE ESTAVA DESAPARECIDO DESDE A TERÇA FEIRA 18/12/2018.</t>
  </si>
  <si>
    <t>2018.394539</t>
  </si>
  <si>
    <t>LUIZ ALVES DA SILVA</t>
  </si>
  <si>
    <t xml:space="preserve">NESTA DATA E HORA FOI NOS IRRADIADA A INFORMAÇÃO QUE HÁ POUCOS MINUTOS UM INDIVÍDUO HAVIA SIDO ESFAQUEADO NO LOCAL DO FATO. ANTE AS INFORMAÇÕES PRELIMINARES REPASSADAS, ACIONAMOS A EQUIPE DO SAMU E POSTERIORMENTE DESLOCAMOS PARA O LOCAL, SENDO QUE AO CHEGARMOS, JÁ NOS DEPARAMOS COM A VÍTIMA TOTALMENTE IMÓVEL, CAÍDA AO SOLO E PRÓXIMO AO SEU CORPO, UMA FACA, A QUE,POSSIVELMENTE, FORA USADA PARA COMETIMENTO DO DELITO. MINUTOS DEPOIS A EQUIPE DE SAÚDE CHEGOU, VINDO A CONSTATAR O ÓBITO DA VÍTIMA (ENFERMEIRA CLEONICE). DESTARTE, PROCEDEMOS AO ISOLAMENTO DO LOCAL PARA A PRESERVAÇÃO DO LOCAL DO CRIME E INFORMAMOS O PLANTÃO DA PCJ ACERCA DO OCORRIDO (IP SAVIANO), O QUAL ACIONOU A POLITEC. ENQUANTO REALIZÁVAMOS A PRESERVAÇÃO DO LOCAL, TIVEMOS ACESSO AO RELATO DE DUAS TESTEMUNHAS, SENDO QUE A TESTEMUNHA 01 NARROU QUE: VIU O DOIS INDIVÍDUOS PRÓXIMOS A PORTA DO MERCADO E ELES APARENTAVAM ESTAR DISCUTINDO POR MOTIVO DE BEBIDA, E DE FORMA INESPERADA, O SUSPEITO DESFERIU UM GOLPE DE FACA NO ABDOME E DOIS NAS COSTAS DA VÍTIMA , E EM SEGUIDA SAIU CAMINHANDO EM DIREÇÃO A AVENIDA XAVANTE. RELATOU AINDA QUE NÃO VISUALIZOU A FACE DO SUSPEITO, MAS QUE ELE VESTIA CAMISETA VERMELHA E BERMUDA, E QUE ELE FISICAMENTE É DE ESTATURA BAIXA, MORENO E MAGRO. JÁ A TESTEMUNHA 02 NOS NARROU QUE DE INÍCIO VIU A CONTENDA, PORÉM NÃO DEU MUITA ATENÇÃO, ENTRETANTO SE ASSUSTOU NO MOMENTO EM QUE VISUALIZOU O SUSPEITO DESFERINDO UM GOLPE DE FACA NAS COSTAS DA VÍTIMA E EM SEGUIDA SAIU CAMINHANDO SENTIDO A AVENIDA XAVANTE. NO TOCANTE AS CARACTERÍSTICAS, ELE NARROU O MESMO PROFERIDO PELA TESTEMUNHA 01, E QUE TAMBÉM NÃO VIU O ROSTO DO SUSPEITO. AO MESMO TEMPO EM QUE ESTA EQUIPE PROCEDIA O ISOLAMENTO DO LOCAL, A GUARNIÇÃO DE APOIO REALIZAVA DILIGÊNCIAS COM O FITO DE LOCALIZAR O SUSPEITO, VEZ QUE FOI REPASSADA A INFORMAÇÃO VIA 190 QUE O SUSPEITO ESTAVA NA PROXIMIDADES DO HOSPITAL ANTIGO; QUE APÓS SE DEPARAR COM UM INDIVÍDUO QUE APRESENTAVA CARACTERÍSTICAS CONGÊNERES A DO SUSPEITO, EFETUARAM A ABORDAGEM (PRÓXIMO A MERCEARIA DO CLEBER- RUA VOLUNTÁRIOS DA PÁTRIA), E EM CONVERSAS COM O ABORDADO, ELE DISSE QUE ESTAVA MOLHADO DEVIDO ESTAR BANHANDO NO RIO E QUE MINUTOS ATRÁS REALMENTE HAVIA TROCADO DE ROUPAS, QUE COINCIDENTEMENTE ERA UMA CAMISETA VERMELHA E UMA BERMUDA. EM RAZÃO DA AUSÊNCIA DE SUPORTE PROBATÓRIO MÍNIMO QUE FUNDAMENTASSE A DETENÇÃO DO SUSPEITO PODERIA, ELE FOI LIBERADO, TODAVIA, POR SOLICITAÇÃO VERBAL DOS PERITOS, SUAS VESTES FORAM ENCAMINHADAS PARA ANÁLISE. AINDA NO LOCAL, O FILHO DA VÍTIMA (TESTEMUNHA 03), DISSE TER OUVIDO DE POPULARES QUE O POSSÍVEL AUTOR DO DELITO É O SENHOR ALVINO LEITE DA GAMA, E QUE ELE É IRMÃO DO PRIMITIVO E TIO DO RANGEL MOTOTAXISTA. ESSE INDIVÍDUO RESIDE NA RUA JOSÉ ALFREDO, NÚMERO 106, BAIRRO MARACANÃ, NAS PROXIMIDADES DO HOSPITAL ANTIGO. OBSERVAÇÃO: CONSIGNE QUE A FACA FOI ENCAMINHADA PARA A PERÍCIA, PARA AS DEVIDAS PROVIDÊNCIAS. </t>
  </si>
  <si>
    <t>2018.394701/2018.394747</t>
  </si>
  <si>
    <t>CLEILSON DA SILVA DE OLIVEIRA</t>
  </si>
  <si>
    <t>FOMOS ACIONADOS VIA FONE DE EMERGÊNCIA QUE HAVIA OCORRIDO UM HOMICÍDIO NO BAIRRO BELA VISTA NA RUA DOS PINHEIROS, DESLOCAMOS E AO CHEGARMOS NO LOCAL CONSTATAMOS A VERACIDADE DOS FATOS, QUE HAVIA UM CORPO CAÍDO NO QUINTAL DE UMA RESIDÊNCIA E O SUSPEITO NÃO SE ENCONTRAVA NO LOCAL.SEGUNDO INFORMAÇÕES QUE OBTIVEMOS POR TERCEIROS QUE SE ENCONTRAVAM NO LOCAL, PORÉM NÃO QUISERAM SE IDENTIFICAR, FOI OUVIDO 04 (QUATRO) DISPARO DE ARMA DE FOGO E QUE NO LOCAL DO FATO QUEM RESIDIA ERA O SUSPEITO, QUE DIAS ANTERIORES HAVIA OCORRIDO UM FURTADO NA RESIDÊNCIA DO SUSPEITO E QUE A VITIMA SERIA O AUTOR DO FURTO E QUE NA DATA DE HOJE O SUSPEITO CHAMOU A VITIMA ATÉ SUA RESIDÊNCIA E COMENTOU O HOMICÍDIO. FIZEMOS O ISOLAMENTO DO LOCAL E ACIONAMOS A POLICIA CIVIL E A POLITEC QUE SE FIZERAM PRESENTES NO LOCAL E REALIZARAM OS TRABALHOS DE PRAXE.</t>
  </si>
  <si>
    <t>N.I. 062</t>
  </si>
  <si>
    <t>POSSE ILEGAL DE ARMA</t>
  </si>
  <si>
    <t>EM CONTINUIDADE AS DILIGÊNCIAS REFERENTE AO BOLETIM DE OCORRÊNCIA DE Nº 2018.392566, ONDE UMA QUADRILHA COMPOSTA POR NO MÍNIMO OITO INTEGRANTES, NO DIA 19/12/2018, NA CIDADE DE IPIRANGA DO NORTE-MT, EFETUOU O ROUBO E A EXPLOSÃO DOS CAIXAS ELETRÔNICOS DA AGÊNCIA BANCÁRIA DO BANCO DO BRASIL DA CIDADE DE IPIRANGA DO NORTE -MT, UTILIZANDO-SE PARA A CONSECUÇÃO DO DELITO, A MODALIDADE "NOVO CANGAÇO", ONDE OS INFRATORES MANTÊM AS VÍTIMAS DURANTE O ROUBO COMO REFÉNS E UTILIZAM AS PRÓPRIAS VÍTIMAS COMO "ESCUDO HUMANO", POSICIONANDO AS VÍTIMAS EM FRENTE A AGÊNCIA BANCÁRIA (PARA PROTEÇÃO DOS INFRATORES) E EFETUANDO DIVERSOS DISPAROS DE ARMA DE FOGO EM FRENTE AO ESTABELECIMENTO BANCÁRIO EM DIREÇÃO AS RESIDÊNCIAS DAS PROXIMIDADES, AO LADO DAS VITIMAS (PARA INTIMIDAR) E EM DIREÇÃO A TRANSEUNTES DAS ADJACÊNCIAS. ESTA EQUIPE POLICIAL EM DILIGÊNCIAS NA REGIÃO DE MATA COMPREENDIDA ENTRE A FAZENDA GUIMAG E A RODOVIA MT 338, REGIÃO ESTA DE MATA DENSA E EXTENSA, DURANTE AS DILIGÊNCIAS ESTA EQUIPE LOCALIZOU UM RASTRO DE UMA PESSOA DENTRO DA MATA, SENDO QUE ESTE RASTRO SEGUIA EM DETERMINADA DIREÇÃO E APÓS ALGUNS METROS RETORNAVA PARA O MESMO LOCAL, FATO ESTE QUE SE REPETIU POR DIVERSAS VEZES, APÓS ALGUMAS HORAS DE PATRULHA ESTA EQUIPE VISUALIZOU UM SUSPEITO BEM PRÓXIMO À EQUIPE POLICIAL, SENDO QUE O SUSPEITO TAMBÉM VISUALIZOU A EQUIPE, NESTE MOMENTO O SUSPEITO EFETUOU DISPAROS DE ARMA DE FOGO EM DIREÇÃO À GUARNIÇÃO, QUE DE IMEDIATO EFETUOU DISPAROS PARA CESSAR A INJUSTA AGRESSÃO SOFRIDA, ONDE ESTA EQUIPE FEZ A APROXIMAÇÃO REALIZANDO PROCEDIMENTOS DE SEGURANÇA E LOGO VISUALIZOU UMA ARMA DE FOGO AO LADO DO SUSPEITO, ESTE POR SUA VEZ APRESENTAVA SINAIS VITAIS, SENDO QUE DEVIDO A DISTÂNCIA E DIFÍCIL ACESSO E LOCALIZAÇÃO O MESMO FOI SOCORRIDO ATÉ O CENTRO INTEGRADO DE SAÚDE DE ITANHAGÁ, QUE LOGO APÓS DAR ENTRADA FOI CONFIRMADO O ÓBITO DO SUSPEITO PELA DRA. DIANA R. ALBARELLO, CRM 10.107, SENDO ASSIM ACIONADO A POLITEC SORRISO PARA REMOÇAO E REALIZAÇÃO DE EXAMES NECROSCÓPICOS E OUTROS DE PRAXE. A PISTOLA APREENDIDA COM O SUSPEITO TRATA-SE DE UMA PISTOLA TAURUS, MODELO 24/7 PRÓ, CALIBRE .40, NUMERAÇÃO SCN 96660, COM UM CARREGADOR MUNICIADO COM 11 (ONZE) MUNIÇÕES CALIBRE .40 INTACTAS SENDO LOCALIZADA CARREGADA. QUE DURANTE A CONFECÇÃO DO BOLETIM E OCORRÊNCIA FOI REALIZADO A CHECAGEM DO ARMAMENTO SENDO CONSTATADO QUE SE TRATA DE PRODUTO DE ROUBO CONFORME BOLETIM DE OCORRÊNCIA Nº 2018.150953; QUE O MATERIAL APREENDIDO FOI ENCAMINHADO PARA POLITEC SORRISO PARA MEDIDAS PRELIMINARES DA POLÍCIA MILITAR, TENDO EM VISTA A NATUREZA DA OCORRÊNCIA, O PRESENTE BOLETIM DE OCORRÊNCIA SEGUE PARA PROVIDÊNCIAS. SEGUE EM ANEXO : AUTO DE RESISTÊNCIA</t>
  </si>
  <si>
    <t>2018.395115</t>
  </si>
  <si>
    <t>ADEMIR DE OLIVEIRA</t>
  </si>
  <si>
    <t>AREA RURAL</t>
  </si>
  <si>
    <t>A EQUIPE DE INVESTIGADORES RECEBEU UMA LIGAÇÃO DE UMA PESSOA QUE NAO DESEJA SE IDENTIFICAR RELATANDO QUE TERIA VISUALIZADO UMA CAMINHONETE DE COR VINHO ESCONDIDA NO MATO E QUE QUANDO O MESMO SE APROXIMOU VISUALIZOU UMA PESSOA MORTA AO LADO DO VEICULO. QUE DESLOCAMOS ATE O ENDEREÇO SITADO JUNTAMENTE COM A POLITEC E CONSTATAMOS A VERACIDADE DOS FATOS, QUE O VEIUCLO ESTAVA COM A PORTA ABERTA DO LADO DO CARONA E COM A CHAVE NO CONTATO, QUE O VEICULO FOI CONDUZIDO ATE ESTA DELEGACIA.</t>
  </si>
  <si>
    <t>2018.395474/2018.396456/2018.396710</t>
  </si>
  <si>
    <t>PAULO CESAR AQUINO BARROS</t>
  </si>
  <si>
    <t>ESTA GUARNIÇÃO RECEBEU UMA INFORMAÇÃO DA COMUNICANTE, SENHORA LILIANE, DE QUE NA ESTRADA DA VILA MUTUM HAVIA UM HOMEM CAÍDO AO SOLO COM MANCHAS DE SANGUE NA CABEÇA, QUE ENTÃO SOLICITAMOS O APOIO DO INVESTIGADOR HENDER E SAÍMOS NO ATENDIMENTO DA OCORRÊNCIA, NO CAMINHO ENCONTRAMOS A TESTEMUNHA, SENHOR EVALDO, ESPOSO DA COMUNICANTE, QUE NOS LEVOU ATÉ O LOCAL DA OCORRÊNCIA, QUE FICA NA ESTRADA DA VILA MUTUM, APROXIMADAMENTE TRÊS DE APIACÁS, AO LADO DA CHÁCARA DO SENHOR YURI. NO LOCAL VERIFICAMOS UM CORPO JÁ SEM SINAIS VITAIS CAÍDO AO SOLO DE BRUÇOS, COM SINAIS DE PERFURAÇÃO DE ARMA DE FOGO NA CABEÇA, PRÓXIMO HAVIA TAMBÉM SINAIS DO RASTRO DE UMA MOTOCICLETA, APARENTEMENTE SENDO DO VEICULO QUE FOI UTILIZADO NO HOMICÍDIO, O LOCAL FOI ISOLADO E SOLICITADO PELO INVESTIGADOR HENDER, APOIO DA POLICIA TÉCNICA PARA AUXILIAR NAS INVESTIGAÇÕES. DIANTE DOS FATOS CONFECCIONAMOS O B.O E REGISTRAMOS NA DEL. POL. PARA DEVIDAS PROVIDENCIAS QUE O FATO REQUER.</t>
  </si>
  <si>
    <t>2018.395557</t>
  </si>
  <si>
    <t>CICERO FRANCISCO DA SILVA</t>
  </si>
  <si>
    <t>A GUPM ESTAVA EM RONDAS QUANDO FOI INFORMADA VIA RADIO OPERADOR QUE UM SENHOR QUE SE IDENTIFICOU COMO "CEARA PEDREIRO" PASSOU A SEGUINTE INFORMAÇÃO A GUPM, QUE PRÓXIMO A PONTE DO RIO CUIABÁ DO LADO ESQUERDO DA RODOVIA SENTIDO CUIABÁ HAVIA UMA PESSOA CAÍDA, PORÉM O MESMO NÃO SOUBE INFORMAR AS CONDIÇÕES DESTA PESSOA, MUNIDOS DESTA INFORMAÇÃO A GUPM DESLOCOU-SE ATÉ O LOCAL INFORMADO. AO CHEGARMOS PELO LOCAL NOS DEPAREMOS COM O SENHOR CICERO FRANCISCO DA SILVA, CAÍDO AO SOLO COM UM SINAL DE PERFURAÇÃO NA REGIÃO DO PESCOÇO QUE DIANTE DA SITIAÇÃO A GUPM ACIONOU A AMBULÂNCIA LOCAL QUE COMPARECEU LOGO EM SEGUIDA, PORÉM O INDIVIDUO JÁ NÃO APRESENTAVA NENHUMA PULSAÇÃO, QUE ENTÃO A GUPM FEZ O ISOLAMENTO DO LOCAL, NESTE MOMENTO COMPARECEU UM SENHOR CONHECIDO POPULARMENTE COMO "TROPERINHO" E INFORMOU QUE MAIS CEDO HAVIA AVISTADO A VITIMA LAVANDO ALGUMAS PANELAS AS MARGENS DO RIO CUIABÁ E QUE AVISTOU O MESMO RETORNAR AO BARRACO QUE FICA LOGO MAIS ACIMA DA MARGEM DO RIO E RETORNAR COM UM GALÃO E AO ENCHER-LO DE AGUA RETORNOU PARA O BARRACO MOMENTO ESTE QUE SEGUNDO A TESTEMUNHA NÃO CONSEGUIU AVISTAR SE HAVIA OUTRA PESSOA NO LOCAL, PORÉM CONSEGUIU OUVIR DOIS DISPAROS SEQUENCIADOS DE ARMA DE FOGO, AO SUBIR A PONTE DO RIO CUIABÁ CONSEGIU AVISTAR A VITIMA CAÍDA. FOI ACIONADA A EQUIPE DA POLICIA CIVIL A QUAL COMPARECEU AS 13 E 30 DA TARDE NO LOCAL APOS A CHEGADA DA POLITEC, FOI CONFECCIONADO O PRESENTE BOLETIM DE OCORRÊNCIA E ENTREGUE A DEL. POL. LOCAL PARA MEDIDAS QUE O CASO REQUER.</t>
  </si>
  <si>
    <t>2018.396439</t>
  </si>
  <si>
    <t>N.I. 057</t>
  </si>
  <si>
    <t>RIBEIRÃO DA PONTE</t>
  </si>
  <si>
    <t>QUE A EQUIPE FOI ACIONADA PARA ATENDER UM LOCAL DE ENCONTRO DE CADÁVER CHEGANDO AO LOCAL CONSTATAMOS A VERACIDADE DOS FATOS ONDE NOS FUNDOS DO QUINTAL DE UMA RESIDENCIA FOI ENCONTRADO UM HOMEM COM AS MÃOS AMARRADAS PARA TRÁS COM SINAIS DE ESPANCAMENTO E COM AS CALÇAS ABAIXADA ABAIXO DA REGIÃO GLÚTEA, E OS AGRESSORES TENTARAM DECEPAR A CABEÇA DA VITIMA CAUSANDO UM CORTE PROFUNDO NA GARGANTA E NAS COSTAS HAVIAM VARIAS PERFURAÇÕES POSSIVELMENTE DE ARMA BRANCA SEGUNDO RELATO DOS PERITOS. AS COORDENADAS GEOGRÁFICAS COLHIDAS NO LOCAL SAO AS SEGUINTES: 21 L 0592497 - 8278990</t>
  </si>
  <si>
    <t>JOAO VITOR OLIVEIRA SILVA</t>
  </si>
  <si>
    <t>QUE A EQUIPE FOI ACIONADA POR VOLTA DAS 17:20 PARA ATENDER UMA LIBERAÇÃO DE CORPO JUNTO AO PRONTO SOCORRO DE VÁRZEA GRANDE - MT, CHEGANDO AO LOCAL A EQUIPE CONSTATOU A VERACIDADE DOS FATOS ONDE A VITIMA JOÃO VITOR OLIVEIRA SILVA 17 ANOS HAVIA DADO ENTRADA NAQUELE NASOCOMIO ATINGIDO POR DISPARO DE ARMA DE FOGO, SEGUNDO A ASSISTENTE SOCIAL A VITIMA DEU ENTRADA JA SEM VIDA E POR ESSE MOTIVO NÃO HAVIA PRONTUARIO MEDICO DOS PROCEDIMENTOS COMUMENTE REALIZADOS PELA EQUIPE MEDICA, SEGUNDO FAMILIARES DA VITIMA QUE SE ENCONTRAVAM NO HOSPITAL A VITIMA FOI ATINGIDA POR DISPARO DE ARMA DE FOGO DURANTE UMA TROCA DE TIRO COM A GUARNIÇÃO DA POLICIA MILITAR EM VÁRZEA GRANDE - MT NÃO SENDO POSSÍVEL AOS INVESTIGADORES DEFINIR O LOCAL EXATO ONDE OCORREU O CONFRONTO.</t>
  </si>
  <si>
    <t>2018.396534</t>
  </si>
  <si>
    <t>WILHASMAR DOS SANTOS SILVA</t>
  </si>
  <si>
    <t>MÃE DE DEUS</t>
  </si>
  <si>
    <t>ESSA GUPM FOI ACIONADA VIA 190 ONDE FOI RELATADO QUE TERIA UM HOMEM E UMA MULHER FERIDOS POR ARMA BRANCA NA RUA DOS IPÊS ,BAIRRO MÃE DE DEUS ,DE IMEDIATO NOS DESLOCAMOS ATE O LOCAL ONDE FOMOS INFORMADOS INFORMADOS QUE AS VITIMAS JA TERIAM SIDO SOCORRIDAS POR TERCEIROS E QUE O SUSPEITO JA TERIA FUGIDO DO LOCAL ,COM AUXILIO DA TESTEMUNHA NOS DESLOCAMOS ATE A RESIDENCIA DO SUSPEITO VULGO NENZIM ONDE QUANDO A VIATURA AO CHEGAR AO LOCAL FOI LOCALIZADO UM SUSPEITO POR NOME JOSE ANTONIO COM UMA MOCHILA PRONTA PRA FUGA , O SUSPEITO LOCALIZADO É IRMÃO DO SUSPEITO QUE DESFERIU AS FACADAS NA VITIMA E SEGUNDO ELE ESTARIA AJUDANDO SEU IRMÃO FUGIR ARRUMANDO SUA MALA E IRIA LEVAR ATE UM LOCAL JA COMBINADO POR ELES AO QUAL ELE NÃO QUIS FALAR PRA GUPM ,O TELEFONE DO SUSPEITO TOCOU POR DIVERSAS VEZES ONDE O IRMÃO COBRAVA QUE SEU IRMÃO LEVASSE A MOCHILA E DESLIGAVA.FOI FEITO RONDAS POREM O OUTRO SUSPEITO NÃO FOI LOCALIZADO ,ESSA GUPM DESLOCOU ATE O PRONTO SOCORRO DE PEIXOTO ONDE FOI INFORMADO QUE A VITIMA WILHASMAR DOS SANTOS SILVA NÃO RESISTIU AS 5 FACADAS E FOI A ÓBITO ,A SEGUNDA VITIMA ESTAVA SOB ATENDIMENTO MEDICO COM UMA FACADA NA ORELHA E NOS RELATOU QUE ESTAVA DENTRO DE SUA RESIDENCIA COM SEU ATUAL MARIDO WILHASMAR QUANDO SEU EX COMPANHEIRO ARROMBOU A PORTA DE SUA CASA E DESFERIU VÁRIOS GOLPES DE FACA EM WILHASMAR E TENTOU CONTRA SUA VIDA TAMBÉM POREM A MESMA GRITOU POR SOCORRO E O SUSPEITO SE ASSUSTOU E FUGIU PULANDO O MURO DOS FUNDOS DA RESIDENCIA , DIANTE DOS FATOS FOI ELABORADO O BOPM E ENCAMINHADO PARA DEL.POL.CIVIL PARA AS DEVIDAS PROVIDENCIAS .</t>
  </si>
  <si>
    <t>2018.396545</t>
  </si>
  <si>
    <t>DANIEL DE OLIVEIRA BARROS</t>
  </si>
  <si>
    <t>NA DATA E HORA SUPRA MENCIONADA FOMOS INFORMADOS PELA SOLICITANTE DE UM HOMICÍDIO OCORRIDO NO INTERIOR DE SEU ESTABELECIMENTO COMERCIAL (BAR DISQUE LATINHAS); QUE SEGUNDO A SOLICITANTE A VITIMA ENTROU CORRENDO PARA DENTRO DO BAR SENDO PERSEGUIDA POR QUATRO PESSOAS NÃO IDENTIFICADAS; QUE UMA DAS PESSOA QUE PERSEGUIA A VITIMA PORTA UMA ARMA DE FOGO TIPO ESPINGARDA E BATEU MUITO COM A CORONHA DA MESMA NA C ABECA DA VITIMA, ENQUANTO QUE OS OUTROS TRÊS ELEMENTOS ESPANCAVAM TAMBÉM A VITIMA COM CHUTES, SOCOS, PEDAÇO DE PEDRA E TACOS DE SINUCA; QUE ESPANCARAM BRUTALMENTE A VITIMA ATÉ A MORTE; QUE SEGUNDO ROGERIO (ALCUNHA DOURADO) CUNHADO DA VITIMA, DANIEL DE OLIVEIRA BARROS TERIA SE ENVOLVIDO DA VÉSPERA DE NATAL PARA O NATAL EM PELO MENOS UMAS TRÊS BRIGAS POR MOTIVOS; QUE SEGUNDO AS TESTEMUNHAS A ULTIMA CONFUSSÃO QUE A VITIMA SE ENVOLVEU FOI POR MOTIVO DO FURTO DE SEU CAPACETE, O QUAL A VITIMA E LUAN RECUPERARAM COM OS SUPOSTOS LADRÕES E TAMBÉM OCORREU DISCUSSÃO POR ESTE MOTIVO, ISSO BEM EM FRENTE AO ESCRITÓRIO DE ADVOCACIA DA DRA. MARIZA; QUE MINUTOS DEPOIS A VITIMA ENTROU CORRENDO PARA DENTRO DO BAR ONDE FOI ESPANCADO PELOS QUATRO ESTRANHOS ATÉ A MORTE.</t>
  </si>
  <si>
    <t>2018.396688</t>
  </si>
  <si>
    <t>DARLAN EUCLIDES DA SILVA</t>
  </si>
  <si>
    <t>ALTO DA COLINA</t>
  </si>
  <si>
    <t>POR VOLTA DAS OITO HORAS DA MANHA DE HOJE RECEBI UM TELEFONEMA DA POLICIA MILITAR INFORMANDO SOBRE UM CORPO DE UM HOMEM QUE ESTAVA LOGO APÓS OS FUNDOS DA UNIDADE SENAI DE NOVA MUTUM. DE IMEDIATO INFORMEI A POLITEC QUE SE FEZ PRESENTE NO LOCAL. QUE POPULARES QUE ENCONTRAVAM NO LOCAL INFORMARAM OS FAMILIARES DA VÍTIMA SOBRE O OCORRIDO, E QUE OS PAIS DA VITIMA ESTIVERAM NO LOCAL E ENTREGARAM A CERTIDÃO DE NASCIMENTO EM NOME DE DARLAN EUCLIDES DA SILVA DE 30 ANOS,E AINDA INFORMARAM QUE A VITIMA ERA ENVOLVIDA COM DROGAS, E QUE O MESMO ESTEVE NA RESIDENCIA DE SEU PAI ATÉ POR VOLTA DAS TRÊS HORAS DA MADRUGADA. O CORPO FOI ENTREGUE A FUNERÁRIA DOIS IRMÃOS. FOI VERIFICADO QUE A VÍTIMA SOFREU GOLPES DE FACA E QUE O INTESTINO ESTAVA PARCIALMENTE EXPOSTO. NÃO ENCONTREI NO LOCAL QUALQUER TESTEMUNHA DO CRIME.VALE RESSALTAR QUE SE FEZ PRESENTE TAMBÉM NO LOCAL O DELEGADO DE POLICIA DR. RODRIGO COSTA RUFATO, ONDE O MESMO ACOMPANHOU OS LEVANTAMENTOS FEITOS NO LOCAL DE CRIME.</t>
  </si>
  <si>
    <t>2018.397146</t>
  </si>
  <si>
    <t>GLEISE CONÇALVES DA SILVA</t>
  </si>
  <si>
    <t>FOMOS INFORMADOS VIA 190 PELA SOLICITANTE DONA EMILIA, QUE HAVERIA UM CORPO NAS PROXIMIDADES DO SEU SÍTIO, A COMUNICANTE AFIRMA QUE ESTARIA PASSANDO E PERCEBEU O CORPO, DE IMEDIATO ACIONOU ESTA GUPM. DESLOCAMOS ATÉ O LOCAL DA SOLICITAÇÃO E CONSTATAMOS A VERACIDADE DOS FATOS. ONDE ENCONTRAVA-SE O CORPO DO SENHOR GLEISE GONÇALVES ALCUNHA "MUDIN" COM SINAIS DE LESÕES PROVAVELMENTE DE OBJETO CONTUNDENTE E PERFURANTE NA REGIÃO ABDOMINAL DIREITA E UMA LESÃO NA CABEÇA. SENDO ASSIM FEITO O ACIONAMENTO DA POLITEC E POLÍCIA JUDICIÁRIA CIVIL QUE FIZERAM OS PROCEDIMENTOS CABÍVEIS.</t>
  </si>
  <si>
    <t>2018.398274</t>
  </si>
  <si>
    <t>RAFAEL FERREIRA DOS SANTOS OLIVEIRA MOTA</t>
  </si>
  <si>
    <t>A GUARNIÇÃO DA VTR 2009 (CPA 01) FOI ACIONADA VIA CIA CPA PARA ATENDER UMA OCORRÊNCIA, ONDE UM INDIVIDUO HAVIA SIDO ALVEJADO NA ALAMEDA 4 DO BAIRRO CPA 3, CHEGANDO NO LOCAL A GUARNIÇÃO LOCALIZOU A VITIMA CAÍDO AO SOLO COM UMA PERFURAÇÃO DE ARMA DE FOGO NA REGIÃO DO ABDOMEM ATRAS DO VEICULO FIAT/ SIENA DE COR BRANCA PLACA QBB 8037, DE IMEDIATO A GUARNIÇÃO ACIONOU O SAMU, QUE SE FEZ PRESENTE NO LOCAL E CONSTATOU O ÓBITO, ENTÃO A GUARNIÇÃO ACIONOU A POLITEC, IML E POLICIA CIVIL(D.H.P.P.), QUE SE FIZERAM PRESENTES NO LOCAL E TOMARAM AS PROVIDENCIAS CABÍVEIS, A TESTEMUNHA QUE ESTAVA NO LOCAL RELATOU QUE PASSOU DOIS INDIVÍDUOS EM UMA MOTOCICLETA PERSEGUINDO A VITIMA, ENTÃO ELE OUVIU DISPARO DE ARMA DE FOGO. DIANTE DOS FATOS A GUARNIÇÃO DESLOCOU ATE A CENTRAL DE FLAGRANTES PARA REGISTRO DA OCORRÊNCIA.</t>
  </si>
  <si>
    <t>2018.400408</t>
  </si>
  <si>
    <t>ANGELICA GUIA DA CONCEICAO</t>
  </si>
  <si>
    <t>ESTA GU/PM FOI INFORMADA QUE HAVIA OCORRIDO UMA BRIGA ENTRE UM HOMEM E UMA MULHER NA FRENTE DA REFERIDA CASA NOTURNA CHAMADA VIBE CLUB E QUE O HOMEM APÓS AGREDIR A MULHER SAIU CORRENDO TOMANDO RUMO IGNORADO, ONDE ALGUMAS PESSOAS CONHECIDAS DA PESSOA AGREDIDA ATEARAM FOGO NUMA MOTOCICLETA DE PLACA: JZQ-7794, ONDE FOI ACIONADO A EQUIPE DE CORPO DE BOMBEIROS QUE DE IMEDIATO CHEGOU ATÉ O LOCAL E APAGOU O FOGO NA TAL MOTOCICLETA. A GU/PM FORA INFORMADA ALGUM TEMPO DEPOIS QUE A VÍTIMA QUE FORA AGREDIDA ESTAVA NO HOSPITAL LOCAL E QUE VEIO A ÓBITO POSTERIORMENTE ONDE FOI CONSTATADO QUE A MESMA SOFREU UMA PANCADA MUITO FORTE DEVIDO A UM ARREMESSO DE UMA PEDRA. A GU/PM EFETUOU DILIGÊNCIAS PELO BAIRRO RESIDENCIAL PARAÍSO, ONDE FORA INFORMADO QUE PARENTES DO SUSPEITO RESIDE NA RUA DOS GRAVATÁS, CHEGANDO NO REFERIDO ENDEREÇO A GU/PM CONVERSOU COM O PAI E O IRMÃO DO SUSPEITO ONDE OS MESMOS DISSERAM QUE NÃO VIRAM O SUSPEITO ATÉ O MOMENTO. ESTA GU/PM DE SERVIÇO CONTINUOU AS DILIGÊNCIAS NO INTUITO DE TENTAR LOCALIZAR E DETER O SUSPEITO MAS SEM OBTER ÊXITO ATÉ O FECHAMENTO DESTE B.O. PM.</t>
  </si>
  <si>
    <t>2018.400754</t>
  </si>
  <si>
    <t>ROBERTO LEMOS DOS SANTOS</t>
  </si>
  <si>
    <t>POÇÃO</t>
  </si>
  <si>
    <t>A VÍTIMA ROBERTO LEMOS DOS SANTOS ENCONTRAVA-SE NO BANCO DO MOTORISTA DO VEÍCULO STRADA (JZR-8768),ESTACIONADO NO PÁTIO DO POSTO BURITI (AV. MIRANDA REIS) AGUARDANDO O RETORNO DE SUA NAMORADA (LARÍCIA MELHORANÇA REYES), QUE HAVIA IDO A SUA CASA PRÓXIMO DALI (EM TORNO DE 25 METROS),PARA ALIMENTAR OS ANIMAIS QUE ESTAVAM NA CASA. CONFORME AS IMAGENS DA CÂMERA DE SEGURANÇA DE POSTO BURITI UM VEÍCULO RENAULT FLUENCE DE COR PRETA, ESTAVA SEGUINDO O CASAL E NO MOMENTO QUE A SENHORA LARÍCIA ENTRA NO CARRO, ESTACIONADO (STRADA), O SUSPEITO PARA O FLUENCE AO LADO DO CARRO DAS VÍTIMAS E OS ABORDA, AGINDO COM EXTREMA VIOLÊNCIA RETIRANDO A SENHORA LARÍCIA A FORÇA DE DENTRO DO VEÍCULO STRADA, LOGO, EM CONTINUIDADE O SUSPEITO PUXA UMA ARMA DE FOGO EFETUANDO DISPAROS CONTRA O SENHOR ROBERTO LEMOS, LEVANDO-O A ÓBITO NO LOCAL. O SUSPEITO TRATA-SE DE JOSÉ ANTÔNIO DE ASSIS, PORTADOR DO RG 14451042 SSP/MT, CPF 959.572.191-34, CNH 03902224109 CAT.: B VALIDADE: 27/06/2021 E EX-MARIDO DA SENHORA LARÍCIA MELHORANÇA REYES. O SUSPEITO FORAGIU LEVANDO A SENHORA LARÍCIA, CLARAMENTE CONTRA SUA VONTADE À PRIVANDO DE SUA LIBERDADE. SEGUNDO INFORMAÇÕES PRELIMINARES DO PERITO THIAGO, QUE ESTEVE NO LOCAL DE CRIME, O SENHOR ROBERTO TERIA SIDO ALVEJADO POR 03 PROJÉTEIS DE ARMA DE FOGO. A GENITORA DA VÍTIMA LARÍCIA, NOS INFORMOU QUE O SUSPEITO TERIA SE SEPARADO DA FILHA - A 05 MESES ATRÁS - DEPOIS DE VÁRIAS BRIGAS E AGRESSÕES CONTRA SUA FILHA, INDO ELE (O AGRESSOR) RESIDIR NO ESTADO DE RONDÔNIA COM O FILHO DO CASAL, PORÉM O SUSPEITO CONSTANTEMENTE AMEAÇA SUA EX MULHER LARÍCIA, MUITAS DESSAS AMEAÇAS VIA TELEFONE E APLICATIVO. APÓS UMA DESSAS AMEAÇAS A SENHORA LARÍCIA VEIO A REGISTRAR UM BO DE Nº 2018.347398, ONDE O CONTEÚDO DESSE B.O. TRATA-SE DE CRIMES COMO INJÚRIA, AMEAÇA E PRESERVAÇÃO DE DIREITO, TODOS CONSUMADOS. OS PERTENCES PESSOAIS DA VÍTIMA LARÍCIA, CONJUNTAMENTE COM O VEÍCULO STRADA FORAM ENTREGUES A SUA GENITORA, MARYNEZ GUERINO MELHORANÇA E SEU IRMÃO, JÁ OS PERTENCES DA OUTRA VÍTIMA, SENHOR ROBERTO LEMOS, FOI ENTREGUE A SEU IRMÃO, SÉRGIO BENEDITO MESQUITA LEMOS DOS SANTOS. MATERIAL VINCULADO RECUPERADO NO LOCAL DE CRIME: 02 PROJÉTEIS DEFLAGRADOS Nº DO LACRE B38416; 03 CÁPSULAS VAZIAS E 01 MUNIÇÃO INTACTA Nº DO LACRE B38753; 04 CELULARES (01 PERTENCENTE A VÍTIMA ROBERTO LEMOS, 01 PERTENCENTE A VÍTIMA LARÍCIA REYES, 01 PERTENCENTE AO FILHO DA VÍTIMA LARÍCIA REYES) Nº DO LACRE B37953. COORDENADAS: LONGITUDE -15,60361 LATITUDE -56,09027</t>
  </si>
  <si>
    <t>2018.401343</t>
  </si>
  <si>
    <t>JAIME RAIMUNDO GONÇALVES</t>
  </si>
  <si>
    <t>SETOR SUL</t>
  </si>
  <si>
    <t>EM CONTINUIDADE DO BOLETIM DE OCORRÊNCIA 2018.400808. EQUIPE DE POLICIAIS DESTA DELEGACIA MONITORARAM O SUSPEITO DO CRIME, A PARTIR DE "DENUNCIA ANONIMA" HOUVE DILIGENCIAS ININTERRUPTAS AFIM DE BUSCAR O MELHOR MOMENTO DA APREENSÃO DO MENOR INFRATOR, SENDO QUE ESTE SE ENCONTRAVA NO "HOTEL ARAÍ" NO MOMENTO DE SUA AUTUAÇÃO. NA OCASIÃO, CONFESSOU O ATO INFRACIONAL, PORÉM EM RELAÇÃO AO INSTRUMENTO DO CRIME, APESAR DE INDICAR QUE ESTARIA EM UM LIXO, A FACA NÃO FOI ENCONTRADA. EM RELAÇÃO AO SUSPEITO MAIOR DE IDADE, ATO CONTINUO, O MESMO FOI PRESO EM SUA CASA, CONFESSOU IMEDIATAMENTE O CRIME E INFORMOU QUE HAVIA AJUDADO O MENOR EM TROCA DE UM PAGAMENTO DE 1.500,00 REAIS E DE FICAR COM OS OBJETOS ROUBADOS, OS QUAIS ELE INFORMOU TER ENTERRADO EM UMA PROPRIEDADE RURAL A 15KM DE VILA RICA, NA COMUNIDADE SÃO MARCOS, A PROPRIEDADE É DO SR.AILTO DE PAULA E O SUSPEITO ESTÁ TRABALHANDO NO LOCAL, DILIGENCIAMOS ATÉ LÁ E O SUSPEITO APONTOU O LOCAL EM QUE ESTAVA ENTERRADO OS OBJETOS QUE FORAM APRESENTADOS JUNTO COM O MESMO PARA A AUTORIDADE POLICIAL.</t>
  </si>
  <si>
    <t>2018.401548</t>
  </si>
  <si>
    <t>ELIOMAR DE SOUZA SOARES</t>
  </si>
  <si>
    <t>ASSENTAMENTO LARANJEIRA</t>
  </si>
  <si>
    <t xml:space="preserve">ESTA EQUIPE FOI ACIONADA POR VOLTA DAS 00:20 MINUTOS PARA LIBERAÇAO DE CADAVER NO PSM/CBÁ, SENDO QUE A VITIMA FOI ENCAMINHADA AO PSM/CBÁ NO DIA 13/12/2018, AS 16:40 MINUTOS, VINDO DO MUNICIPIO D CACERES COM COMPLICAÇOES PROVENIENTES DE DISPAROS DE ARMA DE FOGO NA REGIAO DO OMBRO ESQUERDO, OMBRO DIREITO, COSTAS E CABEÇA. SEGUNDO SUA ESPOSA, NATIA MARIA, A VITIMA ESTAVA EM CUIABA TRATANDO DE NEGOCIOS, NAO INFORMANDO QUAIS NEGOCIOS. DISSE QUE A VITIMA ERA AGRICULTOR, E QUE SEU ESPOSO TERIA SIDO VITIMA DE ASSALTO NAS PROXIMIDADES DA SERRA DO MANGAVAL, MOMENTO EM QUE SE DESLOCAVA ATE CÁCERES PARA O ENCONTRO DA MESMA. QUE LADROES TERIA RENDIDO A VITIMA DIZENDO QUE LEVARIA SEU VEICULO HILLUX. A MESMA NAO SOUBE INFORMAR AS CIRCUNSTANCIAS DO ASSALTO, SOUBE DIZER APENAS QUE A VITIMA FOI ENCONTRADA POR SITIANTES, AINDA LÚCIDO, SENDO QUE MESMO PASSOU O TELEFONE DA ESPOSA PARA MORADORES DA REGIAO PARA CONHECIMENTO DO OCORRIDO. DISSE TAMBEM QUE O VEICULO FOI ENCONTRADO EM CHAMAS HA 20KM DE ONDE A VITIMA FOI ENCONTRADA. NAO SOUBE INFORMAR O QUE HAVIA NO CARRO,APENAS QUE HAVIA MERCADORIAS NO CARRO. NAO SOUBE INFORMAR TAMBEM SE A VITIMA ESTAVA VIAJANDO ACOMPANHADA OU SOZINHO. QUE A MESMA ESTAVA NA ESTRADA, RETORNANDO DE GOIANIA, ONDE FOI COMPRAR ROUPAS, QUANDO TOMOU CONHECIMENTO E DE IMEDIATO ACIONOU BOMBEIROS PARA ATENDIMENTO DE SEU ESPOSO. A VITIMA FOI ENCAMINHADA ATE O HOSPITAL DE CACERES E NO DIA SEGUINTE FOI ENCAMINHADO ATE O PSM/CBA. EM PESQUISAS NO SISTEMA GEIA INTEGRADO FOI ENCONTRADO VARIAS PASSAGENS EM NOME DA VITIMA. SEGUE ANEXO FICHA CRIMINAL E MATÉRIAS JORNALISTICAS. </t>
  </si>
  <si>
    <t>2019.161</t>
  </si>
  <si>
    <t>2019</t>
  </si>
  <si>
    <t>JANEIRO</t>
  </si>
  <si>
    <t>ADEGELSON MACEDO SANTANA</t>
  </si>
  <si>
    <t>NOVA NAZARE</t>
  </si>
  <si>
    <t>A POLICIA MILITAR FOI SOLICITADA POR POPULARES ACERCA DE UMA GRANDE BRIGA NA FESTA DE ANO NOVO NO SALÃO DA IGREJA PROXIMO AO NPM. A GU PM SD ALLAN E CB MAIA FOI AO LOCAL E NO CAMINHO VIU UMA PESSOA COM LESÕES NO BRAÇO DIREITO PERDENDO SANGUE, LOGO ADIANTE NO FIM DO SALÃO VIU UMA VITIMA DEITADA DE BARRIGA PARA CIMA COM SANGUE NO TORAX E ABDOME, E UMA TERCEIRA VITIMA SENTADA TAMBEM COM MARCAS DE SANGUE NA REGIÃO ABDOMINAL. TESTEMUNHAS E POPULARES RELATARAM QUE A VITIMA 1 APOS DANÇAR PROXIMO A SRA. CLEA ENTROU EM DESENTENDIMENTO COM OS FAMILIARES E AMIGOS DELA, DISSERAM QUE APOS ZÉ BOCÃO DAR UM TAPA NA NUCA DA VITIMA 1 A BRIGA TOMOU PROPORÇÃO MAIOR E O SUSPEITO 1 PASSOU A ESFAQUEAR AS VITIMAS 1 E 2, E AO EMPURRAR A VITIMA 1 PARA AFASTA-LA DO AGRESSOR A VITIMA 3 FOI FERIDA NO BRAÇO DINHEIRO. RELATARAM QUE O SUSPEITO SAIU DO LOCAL ACOMPANHADO POR CLEA QUE É IRMÃ E POR SEU PRIMO E CUNHADO FABÃO. A TESTEMUNHA 1 RELATOU TER OUVIDO O SUSPEITO DIZER QUE MATARIA OS IRMÃOS. A TESTEMUNHA 2 VIU O SUSPEITO ESFAQUEANDO AS VITIMAS</t>
  </si>
  <si>
    <t xml:space="preserve">NI NAO INFORMADO </t>
  </si>
  <si>
    <t>2019.257</t>
  </si>
  <si>
    <t>PAULO CEZAR DE ARRUDA</t>
  </si>
  <si>
    <t>VILA JULIANA</t>
  </si>
  <si>
    <t>NARRA A COMUNICANTE QUE É SOBRINHA DA VÍTIMA. QUE NA MANHA DA DATA DO FATO, ENTROU EM CONTATO COM A COMUNICANTE A ESPOSA DA VÍTIMA RELATANDO QUE A VÍTIMA NÃO HAVIA CHEGADO EM CASA DEPOIS DE SAIR DE CASA POUCO ANTES DA MEIA NOITE PARA COMPRAR CERVEJA. QUE A COMUNICANTE SAIU A PROCURA DA VÍTIMA EM HOSPITAIS, LOCALIZANDO O MESMO NO HOSPITAL REGIONAL, SENDO INFORMADA DO ÓBITO DA VÍTIMA. QUE EM SEGUIDA A ESPOSA DA VÍTIMA, CONHECIDA POR MARI, LIGOU PARA A COMUNICANTE DIZENDO QUE HAVIA IDO AO LOCAL ONDE SEU ESPOSO FOI COMPRAR CERVEJA, E LÁ FOI INFORMADA QUE A VÍTIMA CHEGOU NO ESTABELECIMENTO QUANDO FOI ABORDADA POR UM RAPAZ PEDINDO UM "GORÓ", SENDO QUE A VÍTIMA PAGOU UMA BEBIDA MAS SE NEGOU A PAGAR OUTRA BEBIDA AO RAPAZ. QUANDO A VÍTIMA SAIU, O RAPAZ SEGUIU A VÍTIMA E O ESFAQUEOU NA RUA. ESSE FOI O RELATO PASSADO PELA ESPOSA DA VÍTIMA PARA A COMUNICANTE. QUE NO HOSPITAL REGIONAL JÁ ESTAVAM OS DOCUMENTOS DA VÍTIMA, MAS A COMUNICANTE NÃO PODE ENTRAR PARA FAZER O RECONHECIMENTO, SENDO SOLICITADA A PRESENÇA DA ESPOSA, QUE FOI LEVADA AO HOSPITAL E, JUNTO COM SUA IRMÃ, RECONHECERAM A VÍTIMA.</t>
  </si>
  <si>
    <t xml:space="preserve">AVENIDA PROJETADA </t>
  </si>
  <si>
    <t>2019.385</t>
  </si>
  <si>
    <t>JONACI COSTA LUZ</t>
  </si>
  <si>
    <t>BARRO VERMELHO</t>
  </si>
  <si>
    <t>FOMOS ACIONADOS PELA POLICIA MILITAR DE NOVA XAVANTINA A CERCA DE UM HOMICÍDIO OCORRIDO NO BAIRRO BARRO VERMELHO, NA RUA PEDRO CELESTINO. QUE EM SEGUIDA FOMOS ATÉ O LOCAL E FOI CONSTATADO A VERACIDADE DOS FATOS. QUE A VÍTIMA ESTAVA EM SUA RESIDENCIA MAIS PRECISAMENTE NA COZINHA, SOBRE UMA REDE COM PERFURAÇÕES NO PESCOÇO. QUE A ARMA USADA PARA TAL CRIME ESTAVA NO QUINTAL PRÓXIMO AO LOCAL (CANIVETE). QUE DIANTE DOS FATOS DEMOS INICIO AS INVESTIGAÇÕES.</t>
  </si>
  <si>
    <t xml:space="preserve">RUA PEDRO CELESTINO </t>
  </si>
  <si>
    <t>2019.394</t>
  </si>
  <si>
    <t>YAGO FERREIRA DA SILVA LEAL</t>
  </si>
  <si>
    <t>NA TARDE DE HOJE A POLICIA CIVIL TOMOU CONHECIMENTO DE UM SUPOSTO HOMICÍDIO NO ASSENTAMENTO ITÁLIA - SENTIDO SANTIAGO DO NORTE ( KM 35, MT 130 LOTE 09). APÓS CONFIRMAÇÃO DO FATO FOI ACIONADA A POLITEC E A FUNERÁRIA, ONDE SE DESLOCARAM AO LOCAL DO FATO. A MOTIVAÇÃO DO HOMICÍDIO FOI UM DISCUSSÃO ENVOLVENDO QUATRO PESSOAS. FOI REALIZADO O LOCAL DE CRIME, REALIZADO A CONVERSA INICIAL ENTRE PARENTES E LOGO APÓS A INTIMAÇÃO DAS TESTEMUNHAS. AO RETORNAR PARA A CIDADE A EQUIPE DE INVESTIGADORES FOI INFORMADA QUE UM SUSPEITO DE ESFAQUEAMENTO DEU ENTRADA NO HOSPITAL MUNICIPAL, CONFIRMANDO AS CARACTERÍSTICAS DITADAS PELAS TESTEMUNHAS.</t>
  </si>
  <si>
    <t>2019.3118</t>
  </si>
  <si>
    <t>FRANCARLOS DA SILVA GUILHERME</t>
  </si>
  <si>
    <t>ATENDENDO SOLICITAÇÃO VIA CIOSP DE RONDONÓPOLIS (ATENDENTE CIOSP CB PM CARLOS ALBERTO), A GUPM DESLOCOU ATÉ O DISTRITO DE FÁTIMA DE SÃO LOURENÇO FINS DE AVERIGUAR POSSÍVEL DUPLO HOMICÍDIO NAQUELA REGIÃO, AO CHEGAR NO DISTRITO, RECEBEU INFORMAÇÕES DE QUE O SUSPEITO DE HAVER PRATICADO OS HOMICÍDIOS ESTAVA EM FUGA PELA ESTRADA 10 QUE DÁ ACESSO A FAZENDA JK (ENTRE RIOS), DURANTE O DESLOCAMENTO POPULARES INFORMARAM QUE O SUSPEITO PODERIA ESTAR PRÓXIMO DA CACHOEIRA DO BISPO, ENTÃO A GU PM DILIGENCIOU E AO AVISTAR O SUSPEITO QUE ESTAVA SENTADO NA ÁREA DE UMA RESIDÊNCIA A BEIRA DA ESTRADA, FOI REALIZADO A ABORDAGEM E DADO VOZ DE PRISÃO AO SUSPEITO, IMOBILIZADO COM ALGEMAS PARA IMPEDIR SEU PROCESSO DE FUGA. DURANTE ENTREVISTA PERGUNTADO O MOTIVO PELO QUAL COMETEU OS DOIS HOMICÍDIOS E ELE EM REPOSTA CONFIRMOU QUE MATOU A VÍTIMA JOSIMAR DEVIDO TER FALADO QUE O SUSPEITO ESTAVA "COMENDO" A MULHER DA TESTEMUNHA JOSIEL, E QUE A VITIMA DEU UM SOCO NO ROSTO DO SUSPEITO CAINDO DE COSTAS NO CHÃO, QUE REAGIU PEGANDO UMA FOICE E ATACOU A VITIMA COM UM GOLPE FATAL NA REGIÃO DA CABEÇA. APÓS ISSO, FOI ATÉ A OUTRA FAZENDA ONDE SE ENCONTRAVA A VÍTIMA FRANCARLOS E ENTÃO CONTOU QUE TINHA FEITO UMA "MERDA", FOI DAÍ QUE A VÍTIMA FRANCARLOS PEGOU UMA ESPINGARDA DE DOIS CANOS MARCA BOITO E TENTOU ATIRAR CONTRA O SUSPEITO PORÉM NÃO HOUVE DISPARO POIS UM DOS CANOS ESTAVA COM DEFEITO, NESSE MOMENTO O SUSPEITO REAGIU COM UMA OUTRA FOICE E UM FACÃO DESFERINDO VÁRIOS GOLPES EM SUA CABEÇA E TAMBÉM EFETUOU UM DISPARO COM A ESPINGARDA CAL. 28 SEM MARCA DEFINIDA. APÓS O TÉRMINO DA ENTREVISTA DESLOCAMOS ATÉ O LOCAL DO FATO NA FAZ. SERRA BONITA, DURANTE O DESLOCAMENTO, JÁ APÓS A PORTEIRA DE ENTRADA DA FAZENDA, O SUSPEITO NOS LEVOU ATÉ ÀS ARMAS QUE TINHAM SIDO DISPENSADAS POR ELE NO PERCURSO. JÁ NA SEDE DA FAZENDA SERRA BONITA AVISTAMOS O CORPO DA VÍTIMA AO SOLO E LOGO EM SEGUIDA CHEGOU A PERÍCIA JUNTAMENTE COM O POLICIAL CIVIL FÁBIO, OS QUAIS JUNTAMENTE COM ESTA GUPM DESLOCOU ATÉ A OUTRA FAZENDA RECANTO DO VOVÔ PRÓXIMO DALI, ONDE ESTAVA O CORPO DA VÍTIMA JOSIMAR (VULGO GRANDE), ONDE FORAM FEITOS OS TRABALHOS PERICIAIS. LOGO EM SEGUIDA, DESLOCAMOS DE VOLTA ATE A FAZENDA SERRA BONITA PARA TAMBÉM REALIZAR A PERICIA DE LOCAL DE CRIME. O SUSPEITO FOI ENTREGUE NA DEL. POL. COM UMA ESCORIAÇÃO NO DORSO DAS COSTAS, PROVENIENTES DA LUTA CORPORAL COM AS VITIMAS. AS ARMAS JUNTAMENTE COM A MUNIÇÃO, AS DUAS FOICE E O FACÃO FORAM ENTREGUES NA DEL. POL. DE JUSCIMEIRA.</t>
  </si>
  <si>
    <t>JOSIMAR( VULGO GRANDE)</t>
  </si>
  <si>
    <t>2019.1902</t>
  </si>
  <si>
    <t>SEBASTIANA ALVES VELASCO GOULART</t>
  </si>
  <si>
    <t>FOMOS SOLICITADOS PELO SENHOR JUNEY ALVES MAGALHÃES NOS INFORMANDO QUE HAVIA ENCONTRADO SUA MÃE SEBASTIANA POSSIVELMENTE EM OBITO. AO CHEGARMOS AO LOCAL JUNTAMENTE COM O INVESTIGADOR LUCAS FORA CONSTATADO O FATO. SEGUNDO JUNEY RESIDE NO MESMO TERRENO DE SUA MÃE, PORÉM EM CASAS SEPARADAS. E AO CHEGAR DO TRABALHO APROXIMADAMENTE AS 23:50, ACHOU UM MOVIMENTO ESTRANHO DA RESIDENCIA DE SUA MÃE, O SOM ESTAVA ALTO E NÃO CONDIZ COM O GOSTO DE MUSICA DE SEBASTIANA E A RESIDENCIA QUE FICAVA NOS FUNDOS, ENCONTRAVA SE COM AS LUZES DESLIGADAS. DIANTE DA SITUAÇÃO JUNEY FOI A RESIDENCIA EM TELA E LIGOU TODAS AS LUZES E DESLIGOU O SOM, MOMENTO EM QUE ENCONTROU SUA MÃE SEBASTIANA NO QUINTAL CAÍDA DEBAIXO DE UM PE DE MANGA COM ALGUMAS PERFURAÇÕES PELO CORPO, POSSIVELMENTE DE UMA ARMA BRANCA. FIZEMOS RONDAS NAS PROXIMIDADES E ATE A LAVRATURA DESTE BOLETIM DE OCORRÊNCIA NENHUM SUSPEITO(A) FOI DETIDO. O ATENDIMENTO MÉDICO COMPARECEU NO LOCAL E CONFIRMOU O OBITO. DIANTE DA SITUAÇÃO ISOLAMOS A ÁREA NO QUAL O INVESTIGADOR LUCAS PERMANECEU NO LOCAL ATE A CHEGADA DA PERICIA.</t>
  </si>
  <si>
    <t>RUA FRANCISCO MENDES MORAES 1150</t>
  </si>
  <si>
    <t>2019.2144</t>
  </si>
  <si>
    <t>GLAUCO NERY DA COSTA</t>
  </si>
  <si>
    <t>ANCHIETA</t>
  </si>
  <si>
    <t>ESTA GUPM FOI ACIONADA VIA COPOM ONDE NOS FOI INFORMADO QUE, SEGUNDO A SENHORA IANE EX-CUNHADA DA VITIMA, SEU EX-CUNHADO PROVAVELMENTE TERIA SIDO VITIMA DE UM HOMICÍDIO POR VOLTA DAS 8H40MIM, POIS LIGARAM PARA ELA E INFORMARAM QUE TINHA OUVIDO DISPAROS DE ARMA FOGO BEM COMO TRÊS PESSOAS E UM CARRO PRÓXIMO AO LOCAL DO CRIME AINDA NOS FOI INFORMADO QUE A MESMA IRIA DESLOCAR PARA O LOCAL. AO CHEGAR NO LOCAL A SENHORA IANE JÁ SE ENCONTRAVA LÁ E NOS INFORMOU QUE NÃO TINHA ENTRADA PARA TER CERTEZA, MAS QUE OS VIZINHOS HAVIAM INFORMADO QUE, DESSA VEZ, HAVIAM AVISTADO APENAS AS 3 PESSOAS, VERSÃO ESSA TAMBÉM LEVANTADA POR ESSA GUPM E SEM MAIS INFORMAÇÕES RELEVANTES. AO APROXIMAR DO SUPOSTO LOCAL ONDE ESTAVA A VÍTIMA FOI AVISTADO QUE O MESMO ESTAVA DE DECÚBITO VENTRAL, DENTRO DO BANHEIRO E COM O CORPO RODEADO DE SANGUE.</t>
  </si>
  <si>
    <t>RUA A S/Nº</t>
  </si>
  <si>
    <t>2019.2907</t>
  </si>
  <si>
    <t>MARCOS ARAÚJO DA SILVA</t>
  </si>
  <si>
    <t>SÃO CRISTOVÃO 2</t>
  </si>
  <si>
    <t>APÓS SERMOS ACIONADOS PELO COPOM, DESLOCAMOS NA RUA ANTÔNIO SALOMÃO NUMERO 178, POIS HAVIA ACONTECIDO UM HOMICÍDIO, QUE O SUSPEITO AINDA ESTARIA NO LOCAL,QUE CHEGAMOS IMEDIATAMENTE NO LOCAL, INDAGAMOS AS TESTEMUNHAS SOBRE O SUSPEITO, APONTARAM QUE ESTARIA DENTRO DA CASA, QUE DE FORA VISUALIZAMOS O MESMO SENTADO NO SOFÁ COM AMBAS AS MÃOS SOBRE A NUCA, QUE FOI DADO VOZ DE PRISÃO AO MESMO, NÃO HOUVE REAÇÃO, AO OBSERVARMOS A VÍTIMA VIMOS QUE AINDA RESPIRAVA, ACIONAMOS O SAMU, PORÉM COM A CHEGADA DO SAMU, O MÉDICO VEIO A CONSTATAR O ÓBITO, QUE TIVEMOS O APOIO DO GRUPO CAR E TAMBÉM A CHEGADA DO VIATURA DO OFICIAL CPU QUE TAMBEM AJUDARAM NO SUPORTE DO ATENDIMENTO, QUE O LOCAL FOI ISOLADO, A POLICIA CIVIL COMPARECEU NO LOCAL E EM SEGUIDA A POLITEC. QUE SEGUNDO AS TESTEMUNHAS TODOS SE FAZIAM PRESENTES NA FRENTE DA CASA QUEBRANDO CASTANHAS DO PARÁ, SENDO QUE A VÍTIMA ESTAVA SENTADO, QUANDO O SUSPEITO APANHOU A FACA E CAMINHOU EM DIREÇÃO DA VÍTIMA, SENDO QUE TODOS ACHARAM QUE O MESMO TAMBEM IRIA QUEBRAR CASTANHAS, QUE SEM MOTIVOS ALGUM O SUSPEITO O GOLPEOU NA ALTURA DO PEITO. QUE A VÍTIMA CAIU NO CHÃO E PASSOU A AGONIZA-LO. EM SEGUIDA ENTROU PARA DENTRO DA CASA E SENTOU SE NO SOFÁ , ATE A CHEGADA DESTA GUARNIÇÃO. (FACA APREENDIDA)</t>
  </si>
  <si>
    <t>RUA ANTONIO SALOMÃO 178</t>
  </si>
  <si>
    <t>2019.4363</t>
  </si>
  <si>
    <t>MATHEUS JOSE DA SILVA</t>
  </si>
  <si>
    <t>APÓS INFORMAÇÕES DO PLANTÃO DA 6°CIPM DE QUE NA RUA PRESIDENTE MARQUES BAIRRO BOM PASTOR TERIA UMA PESSOA AO SOLO ATINGIDA POR ARMA DE FOGO, ESTA GUARNIÇÃO PM ESTEVE NO LOCAL E CONSTATOU QUE HAVIA UMA PESSOA NO SOLO AO LADO DE UMA MOTOCICLETA TAMBÉM NO SOLO E O MESMO JÁ APARENTAVA ESTAR SEM VIDA. DE IMEDIATO FOI ACIONADO A EQUIPE DO SAMU QUE ESTEVE NO LOCAL E CONSTATOU ÓBITO DA VÍTIMA. ATO CONTINUO FOI INFORMADO A PJC LOCAL SOBRE OS FATOS E A GUARNIÇÃO JUNTAMENTE COM A PJC LOCAL FEZ O ISOLAMENTO DO LOCAL DO FATO ATÉ A CHEGADA DA POLITEC. EM CONVERSA COM A TESTEMUNHA LUCIANA MARIA FIGUEIREDO, A MESMA NOS RELATOU QUE ESTAVA DENTRO DE SUA RESIDENCIA, QUANDO ESCUTOU VÁRIOS ESTAMPIDOS APARENTANDO SER DISPARO DE ARMA DE FOGO E LOGO EM SEGUIDA UM FORTE BARULHO E QUE QUANDO SAIU NA PORTA DE SUA CASA JÁ VIU A VÍTIMA DEITADA AO SOLO DO LADO DA MOTO E QUE MATHEUS AGONIZOU POR ALGUNS INSTANTES E LOGO PAROU DE RESPIRAR. RELATOU AINDA QUE LIGOU PARA A EQUIPE DO SAMU E PARA POLICIA MILITAR. DIANTE DAS INFORMAÇÕES FOI CONFECCIONADO ESTE BOLETIM E ENCAMINHADO A PJC LOCAL PARA PROVIDENCIAS QUE REQUER O CASO.</t>
  </si>
  <si>
    <t>RUA PRESIDENTE MARQUES SNº</t>
  </si>
  <si>
    <t>2019.5986</t>
  </si>
  <si>
    <t>CLODOALDO PESSOA OLIVEIRA</t>
  </si>
  <si>
    <t>CARLOS BEZERRA 1</t>
  </si>
  <si>
    <t>NO DIA 04/01/19 (SEXTA-FEIRA) POR VOLTA DAS 07:30 ESTA EQUIPE COMPOSTA PELOS IPC'S RUIZ E FERNANDA FOI ACIONADA SOBRE UM POSSIVEL HOMICIDIO OCORRIDO NA RUA 4 S/N PROXIMO A IGREJA DEUS É FIEL, JD. CARLOS BEZERRA I, AO CHEGARMOS NO LOCAL A POLICIA MILITAR ESTAVA FAZENDO O ISOLAMENTO DO MESMO. NOS DEPARAMOS COM O CORPO DE UM HOMEM, (POSTERIORMENTE IDENTIFICADO COMO CLODOALDO PESSOA OLIVEIRA) CAÍDO NO CHÃO COM SINAIS DE PERFURAÇÃO NAS COSTAS, E DE IMEDIATO FORAM DADO INCIO AS INVESTIGAÇÕES.</t>
  </si>
  <si>
    <t>NI NAO INFORMADO 4</t>
  </si>
  <si>
    <t>2019.4899</t>
  </si>
  <si>
    <t>ELIZEU QUERES DE JESUS</t>
  </si>
  <si>
    <t>APÓS RECEBER UMA INFORMAÇÃO VIA 190 DE QUE HOUVE UM CONFRONTO ARMADO ENTRE POSSEIROS E SEGURANÇAS DA FAZENDA BAURU, SENDO INFORMADO DE QUE HAVIA VÁRIAS PESSOAS FERIDAS E MORTAS NO LOCAL, DESTACANDO QUE A ÁREA DA FAZENDA BAURU TEVE SUA ÁREA REINTEGRADA COM AUXÍLIO DE FORÇA POLICIAL A CERCA DE UM MÊS ATRÁS. DEVIDO A IMINENTE CRISE TENDO APENAS DOIS POLICIAIS DE SERVIÇO NO SERVIÇO OPERACIONAL NA CIDADE DE COLNIZA, 07 POLICIAIS PERTENCENTE AO EFETIVO DA 11ªCIPM FORAM ACIONADOS NO SEU PERÍODO DE FOLGA PARA FORMAR EQUIPE E DESLOCAR ATÉ O LOCAL. AS 8H30MIN DUAS GUARNIÇÕES (VTR 01 2ºTEN ROBERTO NEVES, SD JUNIOR E SD MIRANDA/ VTR 02 3ºSGT PM ANDERSON, SD PM LADEIA, SD PM KAVA) DESLOCARAM ATÉ O LOCAL DO FATO PARA VERIFICAR A SITUAÇÃO, FICANDO UMA GUARNIÇÃO REALIZANDO POLICIAMENTO OSTENSIVO A PÉ NO HOSPITAL MUNICIPAL, DEVIDO AO GRANDE MOVIMENTO E A CHEGADA DE VÍTIMAS FERIDAS NO HOSPITAL. CHEGANDO AO LOCAL DO FATO JÁ NO INTERIOR DA FAZENDA BAURU PRÓXIMO AO CURRAL, FOI ENCONTRADO O SENHOR ELIZEU QUERES DE JESUS CAÍDO AO SOLO ALVEJADO POR DIVERSOS DISPAROS DE ARMA DE FOGO, LOGO EM SEGUIDA CHEGOU A EQUIPE DO SAMU QUE CONSTATOU QUE O SENHOR ELIZEU ESTAVA EM ÓBITO. A PARTIR DE ENTÃO FOI REALIZADO O ISOLAMENTO DO LOCAL DE CRIME, QUE A GUARNIÇÃO DA DA VTR 02 PERMANECERAM NO LOCAL PRESERVANDO O LOCAL DE CRIME, CONCOMITANTEMENTE A GUARNIÇÃO DA VTR 01 DESLOCARAM ATÉ A SEDE DA FAZENDA TRÊS MORRINHOS COM O OBJETIVO DE LOCALIZAR OS SEGURANÇAS DA UNIFORT. A GUARNIÇÃO CHEGOU NA SEDE DA FAZENDA TRÊS MORRINHOS AS 10H48MIN, ENCONTRANDO OS SEGURANÇAS DA FAZENDA NO LOCAL, AO QUAL RELATARAM QUE ESTAVAM INDO EM DIREÇÃO A COLNIZA, QUANDO AVISTARAM CERCA DE 120 PESSOAS PRÓXIMO AO CURRAL, QUE ENTÃO ALGUMAS DAS PESSOAS ESTAVAM PORTANDO ARMAS DE FOGO E DISPARARAM CONTRA ELES, QUE ENTÃO SE ABRIGARAM E REVIDARAM A AGRESSÃO SOFRIDA POR PARTE DOS INVASORES, QUE ENTÃO RETRAÍRAM PARA A FAZENDA TRÊS MORRINHOS, RELATA AINDA QUE O SENHOR JACKSON CHARLES PELEGRINE ENCONTRAVA-SE COM ELES NO VEÍCULO, MAS NÃO ESTAVA PORTANDO ARMA DE FOGO. QUE ENTÃO OS SEGURANÇAS APRESENTARAM AS ARMAS UTILIZADAS NO LOCAL, SENDO UMA ESPINGARDA CAL. 12, 02 PISTOLAS CAL. 38 E UM REVOLVER CAL. 38, AO QUAL FORAM TODAS APREENDIDAS. A PARTIR DE ENTÃO FOI ACIONADO A PJC PARA SE FAZER PRESENTE NO LOCAL, QUE POR VOLTA DAS 16H30MIN O DELEGADO ALEXANDRE COM UMA EQUIPE DA PJC, A GUARNIÇÃO DO MAJOR PM ALEX E SD PM CAXIAS E UMA EQUIPE DA POLITEC CHEGARAM NO LOCAL DO FATO. AS GUARNIÇÕES REALIZARAM AS SEGURANÇA DO LOCAL DURANTE O EXAME DE LOCAL DE CRIME, POSTERIOR OS SEGURANÇAS E O SENHOR JACKSON CHARLES PELEGRINE FORAM CONDUZIDOS ATÉ A DELEGACIA SEM LESÕES CORPORAIS E SEM O USO DE ALGEMAS. OBS: DUAS VÍTIMAS FORAM ENCAMINHADAS PARA A CIDADE DE JUÍNA PARA TRATAMENTO MÉDICO.</t>
  </si>
  <si>
    <t xml:space="preserve">ESTRADA LINHA 04 FAZ. MAGALI </t>
  </si>
  <si>
    <t>2019.4963</t>
  </si>
  <si>
    <t>FERNANDO MAGALHAES DA COSTA</t>
  </si>
  <si>
    <t>ESTA EQUIPE SE ENCONTRAVA DE PLANTÃO QUANDO FOI ACIONADA PARA ATENDER UMA OCORRÊNCIA DE HOMICÍDIO NO INTERIOR DA PENITENCIÁRIA CENTRAL DO ESTADO,MAIS PRECISAMENTE NO CORREDOR DO RAIO 01. NO LOCAL NOS DEPARAMOS COM A VÍTIMA EM DECÚBITO DORSAL NO CORREDOR DO RAIO 01 E SEM LESÕES CORPORAIS APARENTE. AGENTES NOS INFORMARAM QUE ALGUNS DETENTOS AVISARAM QUE HAVIA UM CORPO CAÍDO NO INTERIOR DO RAIO E QUANDO FORAM VERIFICAR AVISTARAM A VÍTIMA CAÍDA, DE IMEDIATO ACIONARAM O SAMU QUE SOMENTE CONSTATOU O ÓBITO NO LOCAL.</t>
  </si>
  <si>
    <t>2019.4992</t>
  </si>
  <si>
    <t>AIRTON PEREIRA PEIXOTO</t>
  </si>
  <si>
    <t>ESTA EQUIPE SE ENCONTRAVA DE PLANTÃO QUANDO FOI ACIONADA PARA REALIZAR UMA LIBERAÇÃO DE CADÁVER NO PSM DE CUIABÁ, NO HOSPITAL ATRÁVES DO PRONTUÁRIO MÉDICO FICAMOS SABENDO QUE A VÍTIMA DEU ENTRADA NESTE PSM NO DIA 08/12/2018 AS 05:50 DA MANHÃ FERIDA POR UM GOLPE DE ARMA BRANCA NO TÔRAX, VINDO A ÓBITO DIA 05/01/2019 EM DECORRÊNCIA DOS FERIMENTOS. DE ACORDO COM A ESPOSA DA VÍTIMA, A MESMA ESTARIA NUM RESTAURANTE NO CENTRO DE CUIABÁ QUANDO SE ENVOLVEU NUMA BRIGA E ACABOU SENDO FERIDO.</t>
  </si>
  <si>
    <t>RUA CANDIDO MARIANO 1076</t>
  </si>
  <si>
    <t>2019.5386</t>
  </si>
  <si>
    <t>VALDINEI VICENTE PEREIRA</t>
  </si>
  <si>
    <t>FOMOS INFORMADOS SOBRE DISPAROS DE ARMA DE FOGO NA RUA SERGIPE, Nº 782, SENDO QUE AO CHEGARMOS NO LOCAL FOMOS INFORMADOS QUE A VITIMA VALDINEI VICENTE PEREIRA, HAVIA SIDO ALVEJADO POR DISPAROS DE ARMA DE FOGO. ADENTRAMOS A RESIDENCIA ONDE DEPARAMOS COM A VITIMA ALVEJADA, DEITADO NO SOFA DA RESIDENCIA, BEM COMO, HAVIA ALGUMAS CAPSULAS DEFLAGRADAS DE PISTOLA PELO CHAO. AO SER QUESTIONADO SOBRE O FATO, SEU IRMAO VALDILEY INFORMOU QUE AMBOS ESTAVAM NA SALA ASSISTINDO TELEVISAO, SENDO QUE AO ENTRAR NO QUARTO, OUVIU DISPAROS DE ARMA DE FOGO, QUE AO RETORNA A SALA, DEPAROU COM SEU ALVEJADO. VALDILEY AFIRMOU TER VISTO UM HOMEM COM CAPACETE NA CABECA, EMPUNHANDO UMA PISTOLA DE COR PRETA. DIANTE DO FATO ISOLAMOS O LOCAL DO CRIME, TENDO ENTRADO EM CONTATO COM A POLICIA JUDICIARIA CIVIL TENDO COMPARECIDO AO LOCAL, O INVESTIGADOR LEOSONIO, JUNTAMENTE COM A EQUIPE DA POLITEC.</t>
  </si>
  <si>
    <t>RUA SERGIPE 782</t>
  </si>
  <si>
    <t>2019.5404</t>
  </si>
  <si>
    <t>DIRLEI RODRIGUES HANK</t>
  </si>
  <si>
    <t>ESTA GUPM ACIONADA POR DENUNCIA ANONIMA DE QUE ATRAS DO MERCADO CASA LARA HAVIA UM HOMEM CAÍDO AO SOLO VITIMA DE UM HOMICÍDIO, DE IMEDIATO A GUPM DESLOCOU ATE O LOCAL E CONSTATOU A VERACIDADE DOS FATOS DE IMEDIATO FIZEMOS O ISOLAMENTO DO LOCAL DO FATO E AGUARDAMOS A POLICIA CIVIL JUNTAMENTE COM A POLITEC PARA OS DEVIDOS PROCEDIMENTOS .A VITIMA SR.DIRLEI RODRIGUES HANK ESTAVA AO SOLO APARENTEMENTE SEM SINAIS VITAIS AO PERGUNTAR POR TERCEIROS O QUE HAVIA ACONTECIDO OS MESMO RELATARAM QUE O SR. DIRLEI RODRIGUES TINHA UMA RIXA ANTIGA COM O SUSPEITO ANDRE VULGO FONHO E QUE NA DATA CITADA ACIMA DESTE BOPM O SUSPEITO ANDRE (FONHO) COMEÇOU UMA DISCULSÃO COM A VITIMA EM UM BAR (BAR DAS COLEGUINHAS) NESTE DISTRITO MOMENTO ESSE QUE O SUSPEITO ANDRE DESFERIU UM GOLPE DE FACA (ARMA BRANCA) NA REGIÃO DO TORAX DA VITIMA QUE CORREU POR UMA CERTA DISTANCIA VINDO A CAIR AO SOLO. APOS AS INFORMAÇÕES ESTA GUPM FEZ DILIGENCIAS NESTE DISTRITO DE UNIÃO DO NORTE E LOGROU EXITO EM LOCALIZAR O SUSPEITO E FAZER A DETENÇÃO DO MESMO FOI DADO VOZ DE PRISÃO E FEITO USO DE ALGEMAS PARA RESGUARDAR A INTEGRIDADE FÍSICA DO SUSPEITO E DA GUPM. FOI LAVRADO O BOPM ENCAMINHADO O SUSPEITO PARA DELEGACIA DE POLICIA CIVIL DE PEIXOTO DE AZEVEDO SEM LESÕES CORPORAIS.</t>
  </si>
  <si>
    <t>AVENIDA PRÓXIMO A CAIXA DE AGUA S/N</t>
  </si>
  <si>
    <t>2019.27775</t>
  </si>
  <si>
    <t>VAUMIL SEBASTIAO DA SILVA</t>
  </si>
  <si>
    <t>JARDIM OLINDA</t>
  </si>
  <si>
    <t>A EQUIPE DE INVESTIGADORES DO CARTÓRIO C2 FOI ACIONADA ÀS 07H16MIN PELA PLANTONISTA DA DHPP PARA ATENDER OCORRÊNCIA DE LIBERAÇÃO DE CADÁVER NO PRONTO SOCORRO MUNICIPAL DE CUIABÁ. NO LOCAL CONSTATAMOS TRATAR-SE DE UMA VÍTIMA DO SEXO MASCULINO, DE 57 ANOS DE IDADE, O QUAL VEIO TRANSFERIDO DE AMBULÂNCIA DO HOSPITAL MUNICIPAL DE SÃO JOSÉ DO RIO CLARO PARA O PSM DE CUIABÁ, COM DATA DE ENTRADA EM 06/01/2019 ÀS 06H20MIN. O PACIENTE ENCONTRAVA-SE COM PERFURAÇÃO DE ARMA DE FOGO (PAF) NO TÓRAX. NO DIA 25/01/2019 O PACIENTE APRESENTOU PARADA CARDIORRESPIRATÓRIA (PCR) E FOI REALIZADA A REANIMAÇÃO CARDIOPULMONAR (RCP) CONFORME PROTOCOLO ACLS POR 40 MINUTOS, ENTRETANTO SEM SUCESSO. A VÍTIMA FOI A ÓBITO EM 25/01/2019 ÀS 23H55MIN. NO MOMENTO DA LIBERAÇÃO DO CADÁVER NO PSM A EQUIPE DE INVESTIGADORES CONVERSOU COM O SENHOR MARCELO SILVA BRITO (65 99941-7813), GENRO DA VÍTIMA, O QUAL NOS INFORMOU QUE O SEU SOGRO POR VOLTA DAS 00H00MIN LIGOU INFORMANDO QUE HAVIA SIDO BALEADO; QUE O SEU SOGRO INFORMOU QUE ESTAVA EM CASA E NO MOMENTO QUE FOI ABRIR A PORTA FOI ATINGIDO POR UM TIRO. MARCELO ALEGOU NÃO SABER NADA A RESPEITO DO CRIME, QUE APENAS ESTAVA AJUDANDO A SUA ESPOSA PROVIDENCIAR A REMOÇÃO DO CORPO PARA O MUNICÍPIO DE SÃO JOSÉ DO RIO CLARO. CONSTA NO SROP O BOLETIM DE OCORRÊNCIA Nº 2019.4944, CONFECCIONADO PELA POLÍCIA MILITAR NO DIA DO OCORRIDO. OCORRÊNCIA FOI FINALIZADA ÀS 09H00MIN.</t>
  </si>
  <si>
    <t>RUA DAS FLORES 355</t>
  </si>
  <si>
    <t>2019.5688</t>
  </si>
  <si>
    <t>ELIAS AFONSO DA SILVA</t>
  </si>
  <si>
    <t>FOMOS INFORMADOS VIA FONE 190 PELO COMUNICANTE O SENHOR ORIVALDO ( MAGUILA) QUE ESTAVA DORMINDO E OUVIU DISPARO DE ARMA DE FOGO APARENTANDO VIR DA DIREÇÃO DA RESIDENCIA DO SEU SOBRINHO ELIAS QUE É SEU VIZINHO. DE IMEDIATO ESTA EQUIPE PM DESLOCOU SE ATE O LOCAL INFORMADO ONDE FOI CONSTATADA A VERACIDADE DOS FATOS. AO CHEGARMOS NO LOCAL DEPARAMOS COM O SENHOR ORIVALDO QUE ESTAVA NA FRENTE DA RESIDENCIA DO ELIAS QUE NOS RELATOU QUE APOS DE OUVIDO OS DISPAROS RESOLVEU VERIFICAR A SITUAÇÃO E AO ENTRAR NA RESIDENCIA DEPAROU SE COM O SENHOR ELIAS CAÍDO AO CHÃO DA ÁREA DO FUNDO TODO ENSANGUENTADO E COM O CORPO EM CHAMAS, MOMENTO ESSE QUE O SENHOR ORIVALDO E A TESTEMUNHA ABREM A TORNEIRA E JOGAM ÁGUA SOBRE O CORPO DA VITIMA VINDO A APAGAR O FOGO, ONDE FOI CONSTATADO QUE A VÍTIMA JÁ ESTAVA SEM VIDA.</t>
  </si>
  <si>
    <t xml:space="preserve">RUA MARANHÃO </t>
  </si>
  <si>
    <t>2019.5730</t>
  </si>
  <si>
    <t>SOLANGE DE ALMEIDA</t>
  </si>
  <si>
    <t>QUE ESTA EQUIPE DE PLANTÃO FOI ACIONADA VIA CIOSP POR VOLTA DAS 07H:33MIN PARA REALIZAR UMA LIBERAÇÃO DE CADÁVER NO PSM/CUIABÁ. QUE CHEGANDO AO LOCAL CONSTATAMOS OS FATOS E VERIFICAMOS SE TRATAR DE UMA VÍTIMA ORIUNDA DA CIDADE DE TANGARÁ DA SERRA/MT ONDE FOI VÍTIMA DE UMA TENTATIVA DE HOMICÍDIO PERPETRADO PELO ATUAL CONVIVENTE NA DATA DO DIA 25/12/2018 B.O Nº 2018.396566. QUE EM CONVERSA NO PRONTO SOCORRO COM A IRMÃ DA VÍTIMA QUE NÃO ESTAVA NA DATA DO FATO E QUE MORA EM CUIABÁ, A SENHORA: ELIANE DIMAS DE ALMEIDA (65) 99241-5172 ESTA NOS RELATOU QUE SOLANGE É NATURAL DE JUÍNA, MAS MORAVA EM TANGARÁ DA SERRA QUE SUA IRMÃ VEIO REMOVIDA DE TANGARÁ PARA A CAPITAL, PORÉM NÃO RESISTIU A LESÃO CAUSADA POR PAB (PERFURAÇÃO POR ARMA BRANCA) SEGUNDO BOLETIM MÉDICO NA REGIÃO DO PESCOÇO, VINDO A ÓBITO NA PRESENTE DATA. RELATA AINDA QUE NO DIA DO FATO O SUSPEITO FOI IDENTIFICADO E PRESO NA OCASIÃO.</t>
  </si>
  <si>
    <t>RUA 01 W</t>
  </si>
  <si>
    <t>2019.6816</t>
  </si>
  <si>
    <t>WENDER SOARES NETO</t>
  </si>
  <si>
    <t>DOM AQUINO</t>
  </si>
  <si>
    <t>VILA ESPORTIVA</t>
  </si>
  <si>
    <t>EM APOIO A PM, FUI ACIONADO INFORMANDO QUE HOUVE UM HOMICÍDIO NO BAIRRO VILA ESPORTIVA E QUE AO CHEGAR NO LOCAL FOI VERIFICADO O ÓBITO DO SENHOR WENDER SOARES NETO, QUE DE ACORDO COM O SENHOR GILMAR FARIAS NETO QUE É TIO DA VÍTIMA E ESTAVA PRESENTE NA HORA DO FATO, 2 (DUAS) PESSOAS ENCAPUZADAS ADENTRARAM O SEU TERRENO E DESFERIRAM 3 (TRÊS) DISPAROS DE ARMA DE FOGO CONTRA O SR WENDER, SENDO O PRIMEIRO NAS COSTAS QUE VEIO A CAIR NO CHÃO E QUE OS OUTROS DOIS A QUEIMA ROUPA NA CABEÇA. QUE NÃO SABE DIZER QUEM ERAM OS SUSPEITOS E QUE SÓ SABE DIZER QUE USAVAM CALÇA JEANS E CAMISETA E A BALACLAVA COBRINDO OS ROSTOS, QUE UM ERA MORENO ESCURO E O OUTRO MORENO, AMBOS ERAM DE ESTATURA MEDIANA E FORTES. QUE DE ACORDO COM TERCEIROS VIZINHOS DO SR GILMAR, OS SUSPEITOS ESTAVAM UTILIZANDO UM VEÍCULO CELTA PRETO DUAS PORTA COM FITA ESPARADRAPO COR BRANCA NA LATERAL DO PORTA MALAS. ESTE B.O É CONTINUIDADE DO B.O Nº 2019.6770</t>
  </si>
  <si>
    <t>RUA 21 s/n</t>
  </si>
  <si>
    <t>2019.8352</t>
  </si>
  <si>
    <t>ADRIANO OLIVEIRA ALBINO</t>
  </si>
  <si>
    <t>ESTA GUPM FOI COMUNICADA VIA CELULAR FUNCIONAL, POR UM SENHOR QUE NÃO QUIS SE IDENTIFICAR, QUE OUVIU TIROS NA PRAÇA QUE FICA EM FRENTE AO SUPERMERCADO SÃO JOSÉ TRES E QUE VIU UNS RAPAZES CORREREM DA PRAÇA TOMANDO RUMO IGNORADO E QUE UM RAPAZ FICOU CAÍDO NA PRAÇA E QUE O MESMO ESTAVA ENSANGUENTADO SEM SE MOVER. DE IMEDIATO ESTA GUARNIÇÃO COMPOSTA PELO CB PM ALEJEVANO E SD PM NOVAES DESLOCOU ATÉ O LOCAL CONSTATANDO A VERACIDADE DO INFORME. QUE A GU FEZ CONTATO COM A AMBULÂNCIA DE PLANTÃO RELATANDO A SITUAÇÃO, QUE AO CHEGAR NO LOCAL FOI CONSTATADO O ÓBITO DA VITIMA PELA ENFERMEIRA DO PLANTÃO. EM SEGUIDA FOI REALIZADO O ISOLAMENTO DO LOCAL, POSTERIORMENTE ENTRAMOS EM CONTATO COM A POLICIA JUDICIARIA DE PLANTÃO QUE SE FEZ PRESENTE PELO INVESTIGADOR ADEILSON JUNTAMENTE COM A FUNERÁRIA, QUE COMPARECEU NO LOCAL O GENITOR DA VITIMA ONDE FORNECEU O RG DA VITIMA, SENDO IDENTIFICADA POR ADRIANO OLIVEIRA ALBINO, QUE FORA ENCONTRADO EM SUA POSSE NO BOLSO FRONTAL DE SUA BERMUDA UMA QUANTIA DE DEZENOVE REAIS, SENDO UMA NOTE DE DEZ, QUATRO DE DOIS REAIS E UM NÍQUEL DE UM REAL. QUE FORA VERIFICADO NO LOCAL PELO INVESTIGADOR QUE O CORPO DA VITIMA APRESENTAVA PERFURAÇÕES DE ARMA DE FOGO, SENDO : UMA ATRAS DA NUCA. E NÃO SE SABE AO CERTO SE DUAS OU TRÊS PERFURAÇÕES NA LATERAL DA COSTELA. QUE APÓS RETIRADO DO CORPO ESTE FOI CONDUZIDO PELA FUNERÁRIA PARA A CIDADE DE DIAMANTINO PARA DEMAIS PROVIDÊNCIA</t>
  </si>
  <si>
    <t xml:space="preserve">AVENIDA CUIABÁ </t>
  </si>
  <si>
    <t>2019.9192</t>
  </si>
  <si>
    <t>APARECIDA LUCIANO NOGUEIRA</t>
  </si>
  <si>
    <t>ESTE INVESTIGADOR DE POLICIA, ESCALADO PARA O PLANTÃO 24HS, RECEBEU UMA LIGAÇÃO DA GUARNIÇÃO DA POLICIA MILITAR, INFORMANDO DE QUE HAVIA DOIS CORPOS EM UMA PROPRIEDADE RURAL, SITUADA NA ESTRADA QUE LIGA JUARA A COMUNIDADE DO JAU NO KM 01. QUE, EM SEGUIDA UMA EQUIPE DE INVESTIGADORES ESTIVERAM NO LOCAL E CONSTATARAM A VERACIDADE DOS FATOS, ENCONTRANDO DUAS VITIMA, UMA DO SEXO FEMININO E OUTRA DO SEXO MASCULINO,JÁ EM ESTADO DE DECOMPOSIÇÃO, ORA DEPOIS FORAM IDENTIFICADA COMO SENDO AS PESSOAS DE WALMOR GONÇALVES DIAS E APARECIDA LUCIANO NOGUEIRA. QUE, FOI COMUNICADO A AUTORIDADE POLICIAL, E POSTERIORMENTE, SOLICITADO A PRESENÇA DA POLITEC DE JUINA, QUE ESTEVE NO LOCAL.</t>
  </si>
  <si>
    <t xml:space="preserve">ESTRADA DO JAÚ </t>
  </si>
  <si>
    <t>WALMOR GONÇALVES DOS SANTOS</t>
  </si>
  <si>
    <t>2019.9317</t>
  </si>
  <si>
    <t>CLAUDINEI DIAS RODRIGUES</t>
  </si>
  <si>
    <t>FOMOS INFORMADOS PELO 197 QUE HAVIA UM CORPO COM MARCADAS DE GOLPES DE ARMA BRANCA EM UMA PROPRIEDADE DO ASSENTAMENTO BEZERRO VERMELHO. A EQUIPE DE INVESTIGADORES DESLOCOU-SE AO ENDEREÇO E NO LOCAL ENCONTRAMOS UM HOMEM, DE ESTATURA MÉDIA, DE COR PARDA, MAGRO, CAÍDO AO SOLO COM DUAS PERFURAÇÕES NO CORPO. UMA PERFURAÇÃO LOCALIZADA PRÓXIMO AO PESCOÇO E OUTRA JUNTO AO PEITO. NA RESIDÊNCIA NÃO HAVIA OUTROS MORADORES APENAS A VÍTIMA QUE TRABALHAVA COMO CASEIRO DO SÍTIO. FOMOS INFORMADOS QUE A VÍTIMA HAVIA INGERIDO ÁLCOOL COM MAIS TRÊS PESSOAS NA NOITE ANTERIOR, SENDO ESTAS IDENTIFICADAS COMO PAULO MARIANO DA SILVA, EDMUNDO E UMA OUTRA PESSOA QUE NÃO FOI IDENTIFICADA. DILIGENCIAMOS AO SÍTIO EM QUE PAULO MARIANO DA SILVA MORA E TRABALHA COMO CASEIRO, SENDO QUE ESTE SÍTIO FICA MUITO PRÓXIMO DA RESIDÊNCIA ONDE FORA LOCLAIZADO O CORPO DA VÍTIMA. EM CONVERSA COM PAULO ESTE AFIRMOU QUE HAVIA INGERIDO MUITA BEBIDA NA NOITE ANTERIOR, MAS QUE A VÍTIMA TINHA SAÍDO DE SUA RESIDÊNCIA POR VOLTA DAS 20H E QUE NÃO HAVIA MAIS VISTO ELE. COMO NO CORPO DA VÍTIMA HAVIA MARCADAS DE CHINELO, FORAM RECOLHIDOS OS CHINELOS DE PAULO, EM QUE OS PERITOS IDENTIFICARAM VESTÍGIOS DE SANGUE HUMANO NA SOLA DO CHINELO QUE ESTAVA SENDO UTILIZADO POR PAULO. TAMBÉM FOMOS INFORMADOS QUE A PESSOA DE LUIZ GONÇALVES DE ANDRADE HAVIA PROFERIDO AMEAÇAS DE MORTE A VÍTIMA DIAS ANTERIORES, POIS SEGUNDO TESTEMUNHAS A VÍTIMA TERIA FURTADO O VALOR DE R$ 250,00 (DUZENTOS E CINQUENTA REAIS), BEM COMO ESTARIA FURTANDO MERCADORIA DA SUA RESIDÊNCIA.LUIZ TAMBÉM É VIZINHO AO SÍTIO DA VÍTIMA. AMBOS OS SUSPEITOS FORAM CONDUZIDOS PARA A DELEGACIA, FICANDO A DISPOSIÇÃO DA AUTORIDADE POLICIAL. A PERÍCIA E O IML ESTIVREM NO LOCAL.</t>
  </si>
  <si>
    <t xml:space="preserve">RUA ASSENTAMENTO BEZERO VERMELHO </t>
  </si>
  <si>
    <t>2019.9672</t>
  </si>
  <si>
    <t>MARISA LEITE PILATI</t>
  </si>
  <si>
    <t xml:space="preserve">QUE POR VOLTA DAS 22H20MIN A GUARNIÇÃO POLICIAL MILITAR FOI INFORMADA ATRAVÉS DO TELEFONE EMERGENCIAL 190, DE QUE NA RUA 1A, NO BAIRRO BOA ESPERANÇA, DOIS SUSPEITOS EM UMA MOTOCICLETA DE COR VERMELHA, UTILIZANDO SE DE ARMA DE FOGO EFETUARAM DISPAROS E UMA PESSOA HAVIA SIDO ATINGIDA; PRONTAMENTE A GUARNIÇÃO PARTIU PARA O LOCAL INFORMADO E LOCALIZOU AS VÍTIMAS LUCIANO E MARCOS; QUE ELAS RELATARAM QUE DOIS INDIVÍDUOS CHEGARAM NA FRENTE DA CASA DA TESTEMUNHA ROSA ONDE ESTÃO RESIDINDO HÁ POUCOS MESES, UM DOS SUSPEITOS CHAMOU NO PORTÃO E SE ESCONDEU. PERCEBENDO QUE NINGUÉM VEIO PARA O PORTÃO O SUSPEITO EFETUOU DISPAROS DE ARMA DE FOGO EM DIREÇÃO AS VÍTIMAS; EM SEGUIDA PARTIRAM COM A MOTOCICLETA EM DIREÇÃO AO FINAL DA RUA E AS VÍTIMAS OUVIRAM MAIS BARULHO DE DISPAROS; QUE FOMOS INFORMADOS NOVAMENTE PELO RADIO OPERADOR QUE HAVIA UMA MULHER FERIDA NA MESMA RUA ONDE ESTÁVAMOS; QUE JUNTAMENTE COM O CORPO DE BOMBEIROS MILITAR FOMOS ATÉ O LOCAL, PORÉM A VÍTIMA ATINGIDA JÁ HAVIA SIDO SOCORRIDA; QUE A VÍTIMA LUCAS NARROU ESTAR NA FRENTE DA SUA CASA JUNTAMENTE COM A VÍTIMA ATINGIDA PELO DISPARO E O NAMORADO DELA, EDEM; QUE TODOS OUVIRAM BARULHOS DOS TIROS NA CASA DA ROSA, PORÉM IMAGINARAM SER BARULHO DE BOMBINHAS; QUE OS DOIS SUSPEITOS VINDO DA CASA DE ROSA PASSARAM CONDUZINDO A MOTOCICLETA DE COR VERMELHA E DISPARARAM NA DIREÇÃO DE ONDE ELES ESTAVAM; QUE TODOS CORRERAM E A VÍTIMA MARISA AVISOU TER SIDO ATINGIDA; APÓS OS SUSPEITOS TOMAR RUMO IGNORADO A TESTEMUNHA AFONSO, O QUAL ESTAVA PASSEANDO NA CASA DO LADO, SAIU PARA FORA A FIM VER O ACONTECIDO E VENDO A VÍTIMA BALEADA, SOCORREU USANDO SEU CARRO PARA LEVA-LA AO HOSPITAL MUNICIPAL; APÓS QUALIFICAR AS VÍTIMAS E TESTEMUNHAS, FOMOS ATÉ O HOSPITAL MUNICIPAL, ONDE JÁ SE FAZIA PRESENTE A INVESTIGADORA DE POLICIA CIVIL POLIANA, A QUAL INFORMOU QUE A VÍTIMA JÁ HAVIA VINDO A ÓBITO. A TESTEMUNHA ROSA, A QUAL CHEGOU DEPOIS DO ACONTECIDO, RELATOU ESTAR RESIDINDO NA CIDADE A POUCOS MESES, VINDO DE SINOP-MT PARA MONTAR UM BAR EM GUARANTÃ; NARROU TAMBÉM QUE ESTAVA MORANDO COM ELES UM INDIVIDUO RECENTEMENTE MIGRADO DO ESTADO DO PARÁ, PORÉM ELA NÃO SABE O NOME E ANTES DOS DISPAROS ELE HAVIA SAÍDO PARA PASSEAR. </t>
  </si>
  <si>
    <t>RUA 01 A</t>
  </si>
  <si>
    <t>2019.9805</t>
  </si>
  <si>
    <t>JORGE DE SOUZA BARBOSA</t>
  </si>
  <si>
    <t>ESTA UNIDADE POLICIAL RECEBEU, VIA 197, A INFORMAÇÃO DE QUE ACABARA DE OCORRER UM HOMICÍDIO NO ASSENTAMENTO ZUMBI DOS PALMARES, MAIS PRECISAMENTE NO LOCAL CONHECIDO COMO "BAR DA MÃE". DE IMEDIATO, DESLOCAMOS ATÉ O LOCAL ONDE CONSTATAMOS QUE HAVIA UM HOMEM JÁ EM ÓBITO NA ÁREA EXTERNA DO BAR E, LOGO EM SEGUIDA, FOI LOCALIZADO MAIS UM INDIVÍDUO EM ÓBITO, EM UMA MATA SITUADA AO LADO DA ESTRADA ELOÁ, A QUAL PASSA EM FRENTE AO ESTABELECIMENTO, A APROXIMADAMENTE 50 METROS DA PRIMEIRA VÍTIMA. NO LOCAL DO FATO, RECEBEMOS A INFORMAÇÃO DE UMA TESTEMUNHA, DE QUE O SUSPEITO RESIDE NO PRÓPRIO ASSENTAMENTO, ATO CONTÍNUO, DESLOCAMOS ATÉ A RESIDÊNCIA DESTE ONDE ENCONTRAMOS SUA COMPANHEIRA CHAMADA SHEILA ALFONSO NOGUEIRA E DUAS FILHAS DESTA, A QUAL NOS INFORMOU QUE A ÚLTIMA VEZ QUE HAVIA VISTO SEU COMPANHEIRO FOI HÁ ALGUMAS HORAS, QUANDO AMBOS PASSARAM PELO "BAR DA MÃE", ONDE ELA ESTAVA EM SEU CARRO E ELE ESTAVA EM UMA MOTO HONDA BROS DE COR VERMELHA E, EM SEGUIDA ELA FOI EMBORA PARA CASA E ELE FICOU NO ESTABELECIMENTO, NÃO TENDO MAIS CONTATO COM O MESMO DESDE ENTÃO. RETORNAMOS AO LOCAL DO FATO E AGUARDAMOS A CHEGADA DA POLITEC PARA OS TRABALHOS PERTINENTES. SALIENTO QUE DURANTE TODA OCORRÊNCIA CONTAMOS COM O APOIO DA GUARNIÇÃO DA POLÍCIA MILITAR DE CLÁUDIA - MT COMPOSTA PELO 3º SGTO ECSON E PELO SD QUEIROZ.</t>
  </si>
  <si>
    <t>DIEGO VIEIRA SANTOS</t>
  </si>
  <si>
    <t>2019.9704</t>
  </si>
  <si>
    <t>APARECIDO DA SILVA</t>
  </si>
  <si>
    <t>BORDAS DO LAGO</t>
  </si>
  <si>
    <t>ISOLAMENTO E PRESERVAÇÃO DE LOCAL COM EVENTO DE MORTE</t>
  </si>
  <si>
    <t xml:space="preserve">FOMOS ACIONADOS VIA COPOM PARA DESLOCAR ATÉ A RUA DO SABER EM FRENTE AO PARQUE RECANTO DO SOL ONDE SEGUNDO INFORMAÇÕES TERIA OCORRIDO UM HOMICÍDIO. DESLOCAMOS ATÉ O LOCAL E NOS DEPARAMOS COM UM VEÍCULO FIAT STRADA DE COR BRANCA PLACA NPO-4458 COM O CONDUTOR NO INTERIOR DO VEÍCULO APARENTEMENTE VÍTIMA DE DISPARO DE ARMA DE FOGO. ACIONAMOS A EQUIPE DO SAMU QUE CONFIRMOU O ÓBITO DA VÍTIMA. EM SEGUIDA FOI REALIZADO O ISOLAMENTO DO LOCAL PARA PRESERVAÇÃO DE EVIDÊNCIAS E ACIONADO A EQUIPE DA POLÍCIA JUDICIARIA CIVIL BEM COMO A POLITEC. POSTERIORMENTE FOI IDENTIFICADO A VÍTIMA COMO SENDO O SENHOR APARECIDO DA SILVA. SEGUNDO INFORMAÇÕES COLHIDAS NO LOCAL, UMA MOTOCICLETA TERIA PARADO NA FRENTE DO VEÍCULO DA VÍTIMA MOMENTO EM QUE UM VEÍCULO RENAULT SANDERO DE COR PRETA APROXIMOUSE PELA LATERAL ESQUERDA E UM DOS OCUPANTES TERIA EFETUADO TRÊS DISPAROS DE ARMA DE FOGO E TOMADO RUMO IGNORADO. OS PERTENCES DA VÍTIMA BEM COMO O VEÍCULO FORAM ENTREGUES
AOS CUIDADOS DO SENHOR JAIR DA SILVA.
</t>
  </si>
  <si>
    <t>RUA DO SABER S/N EM FRENTE A AREA DE LAZER RECANTO DO SOL</t>
  </si>
  <si>
    <t>B.O DE NATUREZA. VERIFICADO JUNTO A CEAC</t>
  </si>
  <si>
    <t>2019.10776</t>
  </si>
  <si>
    <t>EDUARDO LUCAS</t>
  </si>
  <si>
    <t>DISTRITO AGUA LIMPA</t>
  </si>
  <si>
    <t>FOMOS INFORMADOS VIA COPOM QUE DEU ENTRADA NO PRONTO ATENDIMENTO DE SAÚDE DE NOVA UBIRATA, UMA PESSOA COM FERIMENTO CAUSADO POR ARMA BRANCA. DESLOCAMOS AO PA, ONDE FOMOS INFORMADOS PELOS PROFISSIONAIS DE SAÚDE QUE A VÍTIMA NÃO RESISTIU E VEIO A ÓBITO. A VÍTIMA FOI SOCORRIDA NO DISTRITO PARQUE ÁGUA LIMPA, EM UM ALOJAMENTO DA EMPRESA PRODUZIR AGRÍCOLA COM UM FERIMENTO NO PEITO CAUSADO POR ARMA BRANCA, SENDO CONDUZIDO PELA EQUIPE DE SAÚDE DO DISTRITO ATÉ NOVA UBIRATÃ, ONDE VEIO A ÓBITO. DIANTE DO FATO FOI CONFECCIONADO O PRESENTE BO PM PARA PROVIDENCIAS FUTURAS.</t>
  </si>
  <si>
    <t>2019.10862</t>
  </si>
  <si>
    <t>HENRIQUE RODRIGUES FISCHER</t>
  </si>
  <si>
    <t>JARDIM GLORIA</t>
  </si>
  <si>
    <t>CONFORME INFORMAÇÕES REPASSADAS, HAVIA UMA PESSOA CAÍDA AO SOLO, MORTA, NO QUINTAL DE UMA RESIDENCIA PRÓXIMA AO GINÁSIO BEZERRÃO; QUE FOI REALIZADO O DESLOCAMENTO ATÉ O LOCAL, ONDE FOI CONSTATADA A VERACIDADE DOS FATOS, SENDO A VÍTIMA CONHECIDA COMO HENRIQUE FISCHER, APARENTEMENTE VÍTIMA DE DISPARO DE ARMA DE FOGO.</t>
  </si>
  <si>
    <t>RUA MARECHAL RONDON 192</t>
  </si>
  <si>
    <t>2019.11976</t>
  </si>
  <si>
    <t>CAIO HENRIQUE BARTELI DOS SANTOS</t>
  </si>
  <si>
    <t>INFORMO QUE NOTICIAS DÃO CONTA QUE NA DATA DE 11/01/2019 POR VOLTA DAS 21H30M TERIA OCORRIDO DISPAROS DE ARMA DE FOGO NA PRAÇA CENTRAL DESTA CIDADE E PRELIMINARMENTE FOI NOTICIADO QUE HAVERIAM DUAS VITIMAS ALVEJADAS. PARA REUNIR MAIS INFORMAÇÕES SOBRE O OCORRIDO E SEUS POSSÍVEIS AUTORES O INVESTIGADOR ELIAS DESLOCOU ATÉ O COMPANHIA DA POLICIA MILITAR ONDE SOMOU ESFORÇO COMA EQUIPE DE PLANTÃO QUE TINHA NOTICIA QUE OS PERPETRADOR HAVIA FUGIDO NO SENTIDO DO LAGO PRÓXIMO AO CENTRO; APÓS BUSCAS NA REGIÃO E NADA ENCONTRAR O INVESTIGADOR ELIAS DESLOCOU AO HOSPITAL MUNICIPAL ONDE AS VITIMA ESTAVAM RECEBENDO OS PRIMEIROS ATENDIMENTOS; EM BREVE CONVERSA COM EVANDRO GOMES DOS PASSOS, ESTE INFORMOU APENAS QUE O ATIRADOR ERA CONHECIDO APENAS PELA ALCUNHA DE "PEQUENO"; QUE O MESMO RESIDIA A POUCO TEMPO EM COTRIGUAÇU EM UMA CASA PRÓXIMO AO LAGO; QUE ERA ORIUNDO DE CUIABÁ NÃO SABENDO INFORMAR MAIS SOBRE O MESMO; AO MESMO TEMPO O JOVEM CAIO HENRIQUE BARTELI DOS SANTOS RECEBIA ATENDIMENTO NA SALA DE CIRURGIA POIS O MESMO FOI ALVEJADO COM UM TIRO NA REGIÃO DA CABEÇA; CONTUDO, CONSIDERANDO A GRAVIDADE DO FERIMENTO ESTE FOI A ÓBITO ENQUANTO RECEBIA ATENDIMENTO; DE POSSE DA INFORMAÇÃO SOBRE O AUTOR DO DELITO EMPREENDEU-SE TODO ESFORÇO NO SENTIDO DE ENCONTRAR O AUTOR, PORÉM CONSIDERANDO O PERÍODO NOTURNO, O RELEVO DA REGIÃO NÃO FOI POSSÍVEL AINDA LOCALIZAR O SUSPEITO.</t>
  </si>
  <si>
    <t>EVANDRO GOMES DOS PASSOS</t>
  </si>
  <si>
    <t>2019.12113</t>
  </si>
  <si>
    <t>N.I 001</t>
  </si>
  <si>
    <t>RES ALTOS DO PAR II</t>
  </si>
  <si>
    <t>ESTA EQUIPE DE INVESTIGADORES FORAM ACIONADOS VIA CIOSP PARA ATENDER UMA OCORRÊNCIA DE ENCONTRO DE CADÁVER NO IMEDIAÇÕES DO BAIRRO ALTOS DO PARQUE II, PROXIMO DA RODOVIA DOS IMIGRANTES KM 4.2 NA RUA LATERAL DA EMPRESA WEBER SAINT GOBAIN COM ACESSO A EMPRESA AMPAR ENERGIA. CHEGANDO NO LOCAL DEPARAMOS COM A VITIMA COM OS PÉS E AS MÃOS AMARRADAS E COM VÁRIAS PERFURAÇÃO DE PAF NO CRANIO E NO TORAX. A VITIMA NÃO TINHA NENHUM DOCUMENTO PARA QUE NÓS PUDESSÉMOS IDENTIFICA-LÁ. A VITIMA TINHA VARIAS TATUAGENS PELO CORPO E DUAS DELAS COM A PALAVRA "SANDRA". A VITIMA TRAJAVA BERMUDA E CAMISETA DE COR PRETA. A VITIMA PROVAVELMENTE FORA ASSASSINADA NO LOCAL. COOR.GOOGLE MAPS: 15.683429 - 56.020594</t>
  </si>
  <si>
    <t xml:space="preserve">RUA A </t>
  </si>
  <si>
    <t>2019.12478</t>
  </si>
  <si>
    <t>MARCIANO SALVIANO DA SILVA</t>
  </si>
  <si>
    <t>ESTA GUPM FOI INFORMADA VIA TELEFONE FUNCIONAL, QUE TERIA UM VEÍCULO NA ESTRADA QUE DÁ ACESSO AO SÍTIO COLORADO, APROXIMADAMENTE DE 12 A 14 KM DE ITANHANGÁ/TAPURAH, E QUE PRÓXIMO AO VEICULO TERIA UMA PESSOA DO SEXO MASCULINO CAÍDA, E QUE A COMUNICANTE NÃO PAROU O VEÍCULO PARA VER SE ESTAVA BEM COM A PESSOA QUE ESTAVA AO SOLO, POIS O LOCAL SERIA A ERMO, E TEMIA PELA SUA SEGURANÇA. DIANTE DA INFORMAÇÃO A GUPM SE DESLOCOU ATÉ O ENDEREÇO, E QUE PRIMEIRAMENTE FOI AVISTADO O VEICULO SENDO UM VW GOL DE COR BRANCA PLACA AHX-0313 DE SORRISO-MT EM NOME DE MATEUS DE SOUZA KRAPF CHASSI: 9BWCA05X15T125326. E QUE APROXIMADAMENTE A 3 METROS DO VEÍCULO A FRENTE DO LADO ESQUERDO DA VIA ENCONTRAVA-SE UM HOMEM AO SOLO COM SANGUE NA SUA FACE E FORMIGAS EM SEU CORPO, E QUE APARENTEMENTE SEM VIDA. DIANTE DO FATO FOI ACIONADO A PJC E O PERITO DE SORRISO, QUE COMPROVARAM O ÓBITO, E QUE FOI CONSTADO PELO MESMO UMA PERFURAÇÃO NA ALTURA DA NUCA DA VÍTIMA, APARENTEMENTE UM DISPARO DE ARMA DE FOGO. DIANTE DO FATO FOI CONFECCIONADO O B.O PM PARA TOMAR AS DEVIDAS PROVIDENCIAS. QUE NO VEÍCULO FOI ENCONTRADO OS DOCUMENTOS DO VEÍCULO E UMA CNH EM NOME DE JOSÉ ANTONIO SALVIANO DA SILVA; R$ 93,85(NOVENTA E TRÊS REAIS E OITENTA E CINCO CENTAVOS). DUAS CARTEIRAS DE BOLSO MASCULINA, SENDO UMA DE COR MARROM E UMA PRETA COM DETALHES EM VERMELHO, ALÉM DE UMA BOLSA PRETA COM ROUPAS E PRODUTOS DE HIGIENE PESSOAL. NUMERO DO CONTATO DA COMUNICANTE DO FATO: (66) 98461-3211. QUE DURANTE A CONFECÇAÕ DO B.O PM RECEBEMOS A LIGAÇÃO DO IRMÃO DA VÍTIMA POR NOME MARCELO, QUE CONFIRMOU, QUE A VÍTIMA SERIA SEU IRMÃO MARCIANO SALVIANO DA SILVA DE 16 ANOS DE IDADE, DE ALCUNHA "ZUITA". TODOS OS MATERIAIS RELACIONADOS FORAM ENCAMINHADOS A DEL. POL. DE TAPURAH, E O VEICULO FICA NESTE NPM A DISPOSIÇÃO DA PJC DE TAPURAH, POR FALTA DE MEIOS DE CONDUÇÃO.</t>
  </si>
  <si>
    <t>2019.12961</t>
  </si>
  <si>
    <t>VALDEMIR DOS SANTOS OLIVEIRA</t>
  </si>
  <si>
    <t xml:space="preserve">ESTA GUPM FOI ACIONADA PELO SOLICITANTE SENDO INFORMADO QUE HAVERIA OCORRIDO UM POSSÍVEL HOMICÍDIO EM UMA FAZENDA DESTA URBE, QUE DESLOCAMOS JUNTAMENTE COM A PJC, QUE NO LOCAL FOI CONSTATADO A VERACIDADE DA INFORMAÇÃO, SENDO ENCONTRADO UM CORPO DE UM HOMEM COM PERFURAÇÕES DE ARMA DE FOGO, QUE AO LADO DO CADÁVER FOI ENCONTRADO UMA PISTOLA CALIBRE 380 SEM MUNIÇÕES, QUE FOI FEITA A VARREDURA NO INTERIOR DA RESIDÊNCIA SENDO ENCONTRADO UMA ESPINGARDA CALIBRE 20 SEM NUMERAÇÃO JUNTAMENTE COM OITO(8) MUNIÇÕES INTACTAS, QUE SEGUNDO O SOLICITANTE(EDUARDO LEITE NAPOLEÃO) VIZINHO DA VÍTIMA, O POSSÍVEL AUTOR DO CRIME(MOISÉS EVANGELISTA DE SOUZA) ESTAVA RESIDINDO A POUCO MAIS DE UM MÊS NA FAZENDA FAZENDO SERVIÇOS GERAIS, QUE POR VOLTA DAS NOVE HORAS DA REFERIDA DATA O SUSPEITO BATEU NA PORTA DO EDUARDO FALANDO OS DIZERES:"FIZ UMA MERDA MATEI O PARAÍBA(VÍTIMA)" QUE O EDUARDO AVISTOU NA MÃO DO MOISÉS UMA ARMA DE FOGO TIPO PISTOLA, QUE O MOISÉS SAIU DO LOCAL VOLTANDO MINUTOS MAIS TARDE INSISTINDO EM CHAMA-LO COM A ARMA NA MÃO, QUE O EDUARDO TRANCOU-SE NO QUARTO E ACIONOU ESTA GUPM. OBS 01: O SOLICITANTE(EDUARDO) RELATOU QUE HORAS ANTES O MOISÉS TERIA RELATADO QUE A VÍTIMA(PARAÍBA) TERIA CHAMADO O FILHO DO SUSPEITO DE HOMOSSEXUAL, QUE O MOISÉS ESTAVA DESCONTENTE COM O FATO. OBS 02: O SUSPEITO ROUBOU O VEICULO DA VÍTIMA APÓS O CRIME TOMANDO RUMO IGNORADO OBS 03: ESTA GUPM ACOMPANHOU OS TRABALHOS DE PERÍCIA E RETIRADA DO CORPO PELA PJC. </t>
  </si>
  <si>
    <t>2019.12979</t>
  </si>
  <si>
    <t>CAIO VINÍCIUS ANADÃO BARBOZA</t>
  </si>
  <si>
    <t xml:space="preserve">A EQUIPE DE INVESTIGADORES DO CARTÓRIO C2 FOI ACIONADA ÀS 01H51MIN PELA PLANTONISTA DA DHPP PARA ATENDER OCORRÊNCIA DE LIBERAÇÃO DE CADÁVER NO PRONTO SOCORRO MUNICIPAL DE CUIABÁ. NO LOCAL CONSTATAMOS TRATAR-SE DE UMA VÍTIMA DO SEXO MASCULINO, DE 16 ANOS DE IDADE, O QUAL VEIO TRANSFERIDO DE UMA UNIDADE HOSPITALAR DO MUNICÍPIO DE JUÍNA PARA O PSM DE CUIABÁ, COM DATA DE ENTRADA EM 13/01/2019 ÀS 18H58MIN. PACIENTE ENCONTRAVA-SE EM ESTADO DE SAÚDE GRAVÍSSIMO, COM RELATO DE QUEIMADURAS. CONFORME PRONTUÁRIO MÉDICO, O PACIENTE ESTAVA SENDO SUBMETIDO A ALTAS DOSES DE DROGAS VASOATIVAS; EVOLUIU COM PARADA CARDIORRESPIRATÓRIA (PCR) EM RITMO ASSISTOLIA; SENDO INICIADO PROTOCOLO DE REANIMAÇÃO CARDIOPULMONAR (RCR) DURANTE 22 MINUTOS; SEM SUCESSO. O ÓBITO FOI DECLARADO EM 13/01/2019 ÀS 23H43MIN. A CAUSA POSSÍVEL DO ÓBITO É CHOQUE HIPOVOLÊMICO. EM CONVERSA COM A SENHORA ANDREIA MUNIZ DA SILVA (66 98135-8932) PRIMA DA VÍTIMA, FOMOS INFORMADOS QUE ALGUNS MESES ATRÁS UM INDIVIDUO USUÁRIO DE DROGAS BEM CONHECIDO NA CIDADE DE COLNIZA ENTROU NA CASA DA VÍTIMA E SUBTRAIU ALGUNS PERTENCES; QUE A VÍTIMA POSTERIORMENTE FOI TOMAR SATISFAÇÃO COM O SUSPEITO DO FURTO; QUE NA MADRUGADA DE DOMINGO,13, POR VOLTA DAS DUAS HORAS DA MANHÃ ESTE MESMO CIDADÃO QUE PRATICOU O FURTO RETORNOU A RESIDÊNCIA DA VÍTIMA PARA ATEAR FOGO NA CASA; QUE NA CASA ENCONTRAVA-SE SOMENTE A VÍTIMA, POIS A SUA MÃE ROSELI ENCONTRAVA-SE NO DISTRITO DE GUARIBA; QUE A VÍTIMA ESTAVA EM SEU QUARTO QUANDO TERIA ESCULTADO BARULHOS E AO SE LEVANTAR DEPAROU COM O CRIMINOSO NA COZINHA, MOMENTO EM QUE O SUSPEITO JOGOU GASOLINA NA VÍTIMA E ATEOU FOGO; QUE OS VIZINHOS SENHOR JONAS ERLI MUNDT (66 98140-9560) E O SEU FILHO BRUNO MUNDT FORAM OS PRIMEIROS A CHEGAREM NO LOCAL DO FATO E SOCORRER A VÍTIMA; QUE O RAPAZ JOÃO ANTONIO LEMES (66 98410-2856) FOI A PESSOA QUE ACIONOU O SAMU E A POLÍCIA; QUE A VÍTIMA TEVE 95% DO CORPO QUEIMADO. ANDREIA INFORMOU AINDA QUE O SUSPEITO DO HOMICÍDIO É UM HOMEM MORENO DE ESTATURA BAIXA COM UMA TATUAGEM NAS COSTAS; QUE OS MORADORES DE COLNIZA TODOS CONHECEM O SUSPEITO E ESTÃO AJUDANDO A ENCONTRA-LO; QUE ALGUMAS PESSOAS VIRAM O SUSPEITO COMPRANDO GASOLINA NO POSTO DE COMBUSTÍVEL PROGRESSO; QUE A SENHORA ROSELI CRISTINA ANADÃO BARBOZA (66 98121-9590), GENITORA DA VÍTIMA, AINDA NÃO TINHA SIDO INFORMADA DA MORTE DO SEU FILHO E QUE ESTAVA A CAMINHO DO HOSPITAL PARA TOMAR CONHECIMENTO DO ESTADO DE SAÚDE DELE. ENCONTRAMOS NO SROP O BOLETIM DE OCORRÊNCIA Nº 2019.12521, CONFECCIONADO PELA PM DE COLNIZA EM 13/01/2019 ÀS 05H54MIN, COM NATUREZA HOMICÍDIO TENTADO. OCORRÊNCIA FOI FINALIZADA ÀS 05H45MIN. </t>
  </si>
  <si>
    <t>RUA A4 72</t>
  </si>
  <si>
    <t>2019.13600/2019.14308</t>
  </si>
  <si>
    <t>CLEITON RODRIGUES OLIVEIRA</t>
  </si>
  <si>
    <t>ESTA GUPM RECEBEU UMA INFORMAÇÃO DE UMA PESSOA NÃO IDENTIFICADA VIA 190, ONDE FOI INFORMADO QUE NA ESTRADA DA VILA MUTUM, A APROXIMADAMENTE 15 KM DA CIDADE DE APIACÁS, HAVIA UMA PESSOA DEITADA NO CHÃO, COM AS PERNAS AMARRADAS, APARENTEMENTE EM ÓBITO. DE IMEDIATO ESTA GUPM ENTROU EM CONTATO COM A POLICIA JUDICIARIA CIVIL, E COM O APOIO OS INVESTIGADORES DE POLÍCIA LUANDER E WENDER, DESLOCAMOS ATÉ O LOCAL DO FATO. AO CHEGAR NO LOCAL, ENCONTRAMOS A VÍTIMA JA SEM VIDA. NO LOCAL FOI POSSÍVEL IDENTIFICAR QUE NO PEITO DA VITIMA HAVIA NO MINIMO 3 PERFURAÇÕES, APARENTEMENTE CAUSADA POR MATERIAL PERFURO CORTANTE ( FACA ) E PRÓXIMO AO CORPO, A APROXIMADAMENTE 5 METROS, FOI ENCONTRADA UMA FACA PEQUENA DE SERRA, E O CABO DE UMA FACA GRANDE, SEM A LAMINA. SEGUNDO OS INVESTIGADORES, DEVIDO O GRANDE TRANSITO DE VEÍCULOS ANTES QUE A POLICIA ESTIVESSE NO LOCAL, NÃO FEZ NECESSÁRIO A PRESENÇA DA POLITEC, E COM O APOIO DA FUNERÁRIA O CORPO DA VITIMA FOI TRANSPORTADA ATÉ O HOSPITAL . JA NO HOSPITAL, FOI POSSÍVEL IDENTIFICAR QUE NA COSTAS, HAVIA DIVERSAS PERFURAÇÕES, QUE TAMBÉM FORAM CAUSADAS POR MATERIAL PERFURO CORTANTE.</t>
  </si>
  <si>
    <t>2019.14510</t>
  </si>
  <si>
    <t>JOSE IVONEY DE SOUZA</t>
  </si>
  <si>
    <t>ESTA GU PM FOI SOLICITADO A COMPARECER NA RUA 03, VALE DO BURITIS ONDE HAVERIA UMA PESSOA FERIDA, NO LOCAL DO FATO COMPARECEU O SAMU E CONSTATOU QUE A VÍTIMA HAVIA ENTRADO EM ÓBITO. ESTA GU PM COM INTUITO DE DESVENDAR O HOMICÍDIO TENTOU LOCALIZAR TESTEMUNHAS DO FATO PORÉM NÃO OBTIVEMOS ÊXITO. A TESTEMUNHA ITAMAR NOS INFORMOU QUE ESTAVA TRAFEGANDO NA REFERIDA RUA QUANDO OBSERVOU A VÍTIMA ENSANGUENTADA, MOMENTO ESTE QUE VOLTOU ATÉ O BAR DO CABELO E NARROU O FATO PARA OS POPULARES QUE ALI ESTAVAM. CONFORME CONSTATADO PELOS ATENDESTES DO SAMU O PROVÁVEL MOTIVO DA MORTE FORAM GOLPES DE OBJETO PERFURO CORTANTE. POR VOLTA DA MEIA-NOITE UMA EQUIPE DA POLÍCIA CIVIL CHEGOU AO LOCAL QUE ESTAVA SENDO ISOLADO POR ESTA GUARNIÇÃO E ASSUMIU A OCORRÊNCIA NA INTENÇÃO DE ACIONAR E AGUARDAR A CHEGADA DA POLITEC. DIANTE DO FATO ESTA GU PM CONFECCIONOU O BOLETIM DE OCORRÊNCIA E REGISTROU NA DEL. POL. LOCAL PARA QUE SEJAM TOMADA AS DEVIDAS PROVIDENCIAS.</t>
  </si>
  <si>
    <t xml:space="preserve">RUA 03 </t>
  </si>
  <si>
    <t>2019.17271</t>
  </si>
  <si>
    <t>RUBENS ROSENO LOPES</t>
  </si>
  <si>
    <t>LINHA RODOLFO FERRO</t>
  </si>
  <si>
    <t>COMPARECEU NESTA UNIDADE POLICIAL O COMUNICANTE MARCELO ARAÚJO PEREIRA NARRANDO QUE ESTÁ PRESTANDO SERVIÇOS NA FAZENDA SOMBRA DO BACURI, QUE ESTAVA NO ALOJAMENTO MOMENTO E QUE OUVIU UM BARULHO DE UMA MOTOCICLETA SENDO ACELERADA, EM SEGUIDA OUVIU UM BARULHO APARENTANDO SE TRATAR DE UM DISPARO DE ARMA DE FOGO, LOGO APÓS SAIU E AO CHEGAR NO ALOJAMENTO AO LADO VISUALIZOU UMA PESSOA CAÍDA AO SOLO (RESPIRANDO COM DIFICULDADES), VÍTIMA IDENTIFICADA POR RUBENS ROSENO LOPES, DE IMEDIATO FOI COMUNICADO O PROPRIETÁRIO DA FAZENDA, SENHOR JOÃO BATISTA RAIZER, E POSTERIORMENTE PRESTOU SOCORRO A VÍTIMA O TRAZENDO PARA O HOSPITAL MUNICIPAL DE JUARA, PORÉM NARRA QUE A VÍTIMA NÃO RESISTIU AO FERIMENTO VINDO A ÓBITO NO TRAJETO. RELATA QUE SEGUNDO INFORMAÇÕES DE OUTROS FUNCIONÁRIOS A PESSOA DE MARINALDO MORENO DO NASCIMENTO ESTARIA INGERINDO BEBIDA ALCOÓLICA E CHEGOU NO ALOJAMENTO DE MOTOCICLETA FAZENDO BARULHO (ACELERANDO A MOTOCICLETA) MOMENTO EM QUE A VÍTIMA RUBENS SAIU DO ALOJAMENTO E MARINALDO PEGOU UMA ARMA DE FOGO (TIPO ESPINGARDA CARTUCHEIRA) E EFETUOU UM DISPARO EM DESFAVOR DE RUBENS. RELATA QUE PRÓXIMO A VÍTIMA HAVIA NO SOLO UMA ARMA DE FOGO E UMA ARMA BRANCA (FACA) E APÓS O FATO O SUSPEITO MARINALDO MORENO DO NASCIMENTO SAIU DO LOCAL TOMANDO RUMO IGNORADO.</t>
  </si>
  <si>
    <t>2019.17292</t>
  </si>
  <si>
    <t>JOAO PAULO FARIAS DOS SANTOS</t>
  </si>
  <si>
    <t>MARIA SABINA</t>
  </si>
  <si>
    <t>RECEBI UMA LIGAÇÃO DA GUARNIÇÃO DA POLICIA MILIAR INFORMANDO QUE NO BAIRRO MARIA SABINA NESTA CIDADE HAVIA UMA VITIMA FATAL POR DISPARO DE ARMA DE FOGO, ME DESLOQUEI ATÉ LOCAL DO FATO, ONDE CONSTATEI A VERACIDADE DOS FATOS, A VITIMA POR NOME DE JOÃO PAULO FARIAS DOS SANTOS DE 27 ANOS DE IDADE, EM CONVERSA COM VIZINHOS DA VITIMA ME RELATARAM QUE OUVIRAM TRÊS (03) DISPAROS E QUE EM SEGUIDA BARULHO DE UM VEICULO SAINDO EM ALTA VELOCIDADE, LOGO EM SEGUIDA A POLITEC CHEGOU NO LOCAL E FEZ A PERICIA NO LOCAL DO CRIME.</t>
  </si>
  <si>
    <t>RUA NOBRES S/N</t>
  </si>
  <si>
    <t>2019.17698</t>
  </si>
  <si>
    <t>VALDEMIR JOSE DAVID</t>
  </si>
  <si>
    <t>NARRA O COMUNICANTE QUE AO CHEGAR NA CHÁCARA DA FAMÍLIA, LOCALIZADA NA SAÍDA PARA NOVA FLORESTA, PERCEBEU QUE ALGO ESTAVA ERRADO POIS A MESA ESTAVA QUEBRADA E AO ABRIR A PORTA DA CASA, A VÍTIMA WALDEMIR JOSÉ DAVID, IRMÃO DO COMUNICANTE, ESTAVA MORTO CAÍDO NO CHÃO NA POSIÇÃO DE BRUÇOS, COM UM COLCHÃO JOGADO POR CIMA DO CORPO; QUE DIANTE O OCORRIDO PROCUROU CONHECIDOS E SOLICITOU A PRESENÇA DA POLÍCIA PARA INVESTIGAR OS FATOS E IDENTIFICAR O SUSPEITO; QUE NÃO SABE QUEM POSSA TER COMETIDO O CRIME POIS A VÍTIMA NÃO TINHA INIMIGOS E NÃO HAVIA NINGUÉM NO LOCAL DO FATO NO DIA ANTERIOR.</t>
  </si>
  <si>
    <t>2019.17753</t>
  </si>
  <si>
    <t>RAQUEL MEIRA DUARTE</t>
  </si>
  <si>
    <t xml:space="preserve">RECEBEMOS UMA LIGAÇÃO VIA 190 POR VOLTA DAS 5 HS 30 MIN DA MANHA SENHORA JOSELIR MEIRA BIET QUE SUA FILHA RAQUEL MEIRA DUARTE E SEU FILHO GABRIEL MEIRA DUARTE TERIAM SOFRIDO TENTATIVA DE HOMICÍDIO PELO USO DE ARMA DE FOGO, POR VOLTA DAS 02H20MIN NA MT 170 PRÓXIMO A ESTRADA DA LINHA NOVO HORIZONTE. DIANTE DOS FATOS ESTA GUPM DESLOCOU ATÉ A CASA DA SOLICITANTE, AONDE DEPARAMOS COM A VITIMA GABRIEL MEIRA DUARTE MUITO ABALADO EMOCIONALMENTE, PERGUNTAMOS COMO OCORREU O FATO, O MESMO INFORMOU QUE POR VOLTA DAS 00H15MIN DESTA MESMA DATA FORAM EM SUA RESIDENCIA EM UMA MOTOCICLETA FAN PRETA A PESSOA CONHECIDA POR VAGNER E OUTRA ENGARUPADA NÃO SABENDO INFORMAR O NOME, SÓ AS CARACTERÍSTICAS: (NEGRO, ALTO E MAGRO, COM UMA CAMISA MANGA CUMPRIDA DE COR ROXA), SUSPEITOS ESTES PEDIRAM QUE AS VITIMAS FOSSEM COM ELES PARA BUSCAR UMA MOTOCICLETA NA MT 170 PRÓXIMO A LINHA NOVO HORIZONTE E SE ELES FOSSEM OS SUSPEITOS DARIAM ENTORPECENTES (CRACK) PARA AS VITIMAS USAREM NO TRAJETO. NESTA SITUAÇÃO AS VITIMA EMPRESTARAM A MOTOCICLETA YAMAHA FACTOR DE COR PRETA PLACA QCO-0657 CASTANHEIRA-MT DO SENHOR JOÃO BENTO PARA ACOMPANHAR OS SUSPEITOS, RELATOS DA VITIMA GABRIEL, QUE CHEGANDO NO LOCAL DO FATO O SUSPEITO NÃO IDENTIFICADO POR NOME, SÓ PELAS CARACTERÍSTICAS:(NEGRO, ALTO E MAGRO, COM UMA CAMISA MANGA CUMPRIDA DE COR ROXA) DESCEU DA GARUPA DA MOTOCICLETA DO SUSPEITO VAGNER E DEU UMA PEDRA DE PRODUTO ANÁLOGO AO CRACK PARA AS VITIMAS USAR, NESTE MOMENTO O SUSPEITO VAGNER FALOU QUE IRIA MAIS ADIANTE PARA FUMAR MACONHA, LOGO APÓS ESTA SAÍDA O SUSPEITO SACOU UMA ARMA DE FOGO DE SUA CINTURA E COMEÇOU A FAZER DISPAROS CONTRA AS VITIMAS, VINDO A ACERTAR A VITIMA RAQUEL MEIRA DUARTE, RELATO DA VITIMA GABRIEL POR OUVIR SUA IRMÃ GRITAR, E EM SEGUIDA GABRIEL SAIU CORRENDO E O SUSPEITO FAZENDO DISPAROS EM SEU RUMO, SEM EXITO AO ACERTAR. GABRIEL CORREU PARA O OUTRO LADO DA ESTRADA SE ESCONDENDO EM UMA MATA, FICOU ESCONDIDO ATÉ 04H45MIN E ESCUTOU O BARULHO DE UM VEICULO AONDE SAIU DA MATA E PERCEBEU QUE ERA UM ÔNIBUS DA TUT, PAROU O ÔNIBUS E PEDIU CARONA E CHEGOU ATÉ O BAR CASA AMARELA, AONDE CONSEGUIU CHEGAR EM SUA CASA AONDE ACONTECEU O ACIONAMENTO DA POLICIA. DIANTE DESTES FATOS ESTA GUPM DESLOCOU ATÉ O LOCAL INFORMADO JUNTAMENTE COM A VITIMA GABRIEL, ONDE DEPARAMOS COM A MOTOCICLETA POR ELE DEIXADA NO MESMO LUGAR, FIZEMOS UMA VARREDURA PELO LOCAL E LOCALIZAMOS A VITIMA RAQUEL MEIRA DUARTE CAÍDA AO SOLO NA POSIÇÃO DECÚBITO DORSAL SEM SINAIS VITAIS COM UM SINAL PARECIDO OU PROVAVELMENTE DE DISPARO DE ARMA DE FOGO NA REGIÃO DO QUADRIL, EM SEGUIDA CHEGOU A AMBULÂNCIA JUNTAMENTE COM A ENFERMEIRA DE PLANTÃO A SENHORA ROSIMEIRE SOLICITADOS POR ESTE POLICIAIS E TAMBÉM CONSTATARAM A VERACIDADE DOS FATOS EO HOBITO DA VITIMA. DE IMEDIATO ESTE GUPM FEZ O ISOLAMENTO DO LOCAL DE CRIME E SOLICITOU A PRESENÇA DO INVESTIGADOR DE POLICIA CRÉSIO DE CASTANHEIRA E DA POLITEC DE JUÍNA PARA OS SERVIÇOS QUE REQUER O CASO. </t>
  </si>
  <si>
    <t>2019.18470</t>
  </si>
  <si>
    <t>JULIO CEZAR SILVERIO DE OLIVEIRA</t>
  </si>
  <si>
    <t>PADRE DUILIO</t>
  </si>
  <si>
    <t>FOMOS ACIONADOS VIA 190 DE QUE HAVIA OCORRIDO UM HOMICÍDIO NO BAIRRO PADRE DUÍLIO. NO LOCAL NOS DEPARAMOS COM A TESTEMUNHA ELLEN EDUARDA SILVA DE OLIVEIRA(FILHA DA VÍTIMA) QUE NOS RELATOU QUE POR VOLTA DAS 22:50 HORAS FORA AVISADA POR VIZINHOS DE QUE TINHAM ESCUTADO UM BARULHO TIPO DE DISPARO DE ARMA DE FOGO VINDO DE SUA CASA(TESTEMUNHA) BEM COMO UM ESTRONDO COM BARULHO DE QUEBRADURA DE VIDRO E LOGO APÓS UM BARULHO DE MOTOCICLETA SAINDO RAPIDAMENTE DO QUINTAL DA CASA DA VÍTIMA. TESTEMUNHA RELATA AINDA QUE AO TER CONHECIMENTO DO FATO, ESTA DESLOCOU ATÉ SUA CASA EM COMPANHIA DE UMA IRMÃ E AO CHEGAR EM CASA NOTOU QUE A PORTA DA SALA ESTAVA ARROMBADA E COM OS VIDROS QUEBRADOS E AO ADENTRAR EM SUA CASA NOTOU MARCAS DE SANGUE PELO CHÃO DA SALA E QUE ESSAS MARCAS SEGUIAM PARA A COZINHA E QUE ENTÃO ENCONTROU SEU PAI O SENHOR JULIO CEZAR SILVERIO DE OLIVEIRA CAÍDO AO SOLO COM UMA MARCA DE FURO NO PEITO E BASTANTE ENSANGUENTADO E QUE NÃO APRESENTAVA SINAIS DE VIDA. APÓS ISTO A TESTEMUNHA ACIONOU O SAMU E A PM VIA 190. O SAMU ESTEVE PRESENTE NO LOCAL E O MÉDICO PLANTONISTA ATESTOU O ÓBITO DA VÍTIMA. SEGUNDO A TESTEMUNHA, EM CONTATO COM OS VIZINHOS, OS MESMOS RELATARAM QUE NÃO VISUALIZARAM O FATO E QUE APENAS ESCUTARAM UM BARULHO DE DISPARO DE ARMA DE FOGO, UM ESTRONDO TIPO ARROMBAMENTO DE PORTA E O BARULHO DE UMA MOTOCICLETA SE EVADINDO RAPIDAMENTE DO LOCAL. NO LOCAL ESTA GUPM ISOLOU O CENÁRIO DO CRIME E ACIONOU A POLÍCIA CIVIL E POLITEC QUE SE FIZERAM PRESENTE E REALIZARAM OS DEVIDOS TRABALHOS. DIANTE DOS FATOS FOI CONFECCIONADO O PRESENTE B.O.PM E REGISTRADO NA DEL. POL. CIVIL LOCAL PARA ONDE FOI ENCAMINHADA A TESTEMUNHA. SEGUE ANEXO UM CELULAR DA MARCA LG DE COR PRETA PERTENCENTE A VÍTIMA.</t>
  </si>
  <si>
    <t>RUA CEREJEIRA 483</t>
  </si>
  <si>
    <t>2019.18271</t>
  </si>
  <si>
    <t>CHARLES WILLIAN ANTÔNIO DOS SANTOS</t>
  </si>
  <si>
    <t>NOVA VÁRZEA GRANDE</t>
  </si>
  <si>
    <t>ROUBO SEGUIDO DE MORTE</t>
  </si>
  <si>
    <t>ESTA EQUIPE SE ENCONTRAVA DE PLANTÃO QUANDO FOI ACIONADA PARA REALIZAR UMA LIBERAÇÃO DE CADÁVER NO PSM DE VG. NO PRONTUÁRIO MÉDICO RELATA QUE A VÍTIMA FORA ATINGIDA POR 02 PAF¿S (CABEÇA E TÔRAX), QUE FOI SOCORRIDA PELOS PRÓPRIOS FUNCIONÁRIOS DO ESTABELECIMENTO, POIS A MESMA FOI ALVEJADA NA RUA MANAUS BEM NOS FUNDOS DO PSM. A VÍTIMA CHARLES WILLIAN TEVE SEU VEÍCULO ROUBADO (GOL BRANCO PLACA QCY8928), ALÉM DE SEUS PERTENCES PESSOAIS. NÃO HÁ CÂMERAS NO LOCAL QUE PUDESSE TER REGISTRADO O FATO, A VÍTIMA FOI CHECADA E NENHUM REGISTRO CRIMINAL FOI ENCONTRADO EM SEU NOME.</t>
  </si>
  <si>
    <t>RUA MANAUS</t>
  </si>
  <si>
    <t>B.O REGISTRADO COM OUTRA NATUREZA.</t>
  </si>
  <si>
    <t>2019.18486</t>
  </si>
  <si>
    <t>RAINER FRATORI QUEIROZ</t>
  </si>
  <si>
    <t>FOMOS ACIONADOS VIA CIOSP A COMPARECER NA UPA ONDE DEU ENTRADA UMA PESSOA COM FERIMENTOS POR PERFURAÇÃO. DESLOCAMOS ATÉ A UNIDADE DE PRONTO ATENDIMENTO E INDAGAMOS A VITIMA O QUE DE FATO OCORREU E SEGUNDO A MESMA ELA ESTAVA NO RESTAURANTE MIZU ORIENTAL NA LIONS JUNTAMENTE COM SUA CONVIVENTE QUANDO O EX-AMASIO DA MESMA CHEGOU E NUM ATAQUE DE CIUMES ACABOU O ESFAQUEANDO APÓS UMA DISCUSSÃO. DE POSSE DAS CARACTERÍSTICAS DO SUSPEITO FORAM REALIZADAS DILIGENCIAS NO INTUITO DE LOCALIZAR O SUSPEITO, POREM SEM EXITO. DIANTE DOS FATOS REGISTRO O B.O PARA PROVIDENCIAS.</t>
  </si>
  <si>
    <t xml:space="preserve">AVENIDA LIONS </t>
  </si>
  <si>
    <t>2019.18495</t>
  </si>
  <si>
    <t>GRASIELE LOPES</t>
  </si>
  <si>
    <t>PADRE ONESTO COSTA</t>
  </si>
  <si>
    <t>FOMOS ACIONADO VIA COPOM PARA DESLOCAR NO ENDEREÇO SUPRACITADO, AS INFORMAÇÕES ERA DE QUE HAVIA UMA PESSOA PERFURADA DE ARMA BRANCA. CHEGANDO NO LOCAL DEPARAMOS COM A EQUIPE DO SAMU QUE ESTAVA NO LOCAL PARA ATENDIMENTO MEDICO E CONSTATOU QUE A VITIMA JÁ ESTAVA SEM VIDA. DIANTE DAS INFORMAÇÕES, FOI REALIZADO O ISOLAMENTO E PRESERVAÇÃO DO LOCAL E ACIONADO A POLICIA CIVIL E POLITEC QUE ESTIVERAM NO LOCAL PARA REALIZAÇÃO DE PERÍCIA NO LOCAL. EM CONVERSA COM ALGUMAS PESSOAS FAMÍLIA DA VITIMA PASSARAM A RELATAR QUE A VITIMA ESTAVA CONVIVENDO COM O SUSPEITO A APROXIMADAMENTE TRÊS MESES E NA PRESENTE DATA A MESMA CHEGOU GRITANDO POR SOCORRO E AO ABRIREM A PORTA, VIU A VITIMA COM VÁRIOS FERIMENTOS CAUSADO POR FACA E LOGO EM SEGUIDA CAIU NO CHÃO. AO PERGUNTAR DO SUSPEITO PASSARAM A RELATAR QUE SOMENTE CONHECE PELO NOME DE GABRIEL. COM AS INFORMAÇÕES E FOTO DO SUSPEITO FORAM REALIZADAS DILIGENCIAS MAS SEM EXITO. APÓS A PERÍCIA FOI LOCALIZADO NA RESIDÊNCIA DA VITIMA E SUSPEITO UMA PORÇÃO APARENTANDO SER MACONHA E 30 PEDRA PEQUENA DE MATERIAL APARENTANDO SER PASTA BASE</t>
  </si>
  <si>
    <t>RUA PINHEIRO 1077</t>
  </si>
  <si>
    <t>2019.18504/2019.18765</t>
  </si>
  <si>
    <t>GERALDO JAMIL SIMAN DE MOREIRA</t>
  </si>
  <si>
    <t>CIDADE VERDE</t>
  </si>
  <si>
    <t xml:space="preserve">A GUARNIÇÃO DA VIATURA 6043 FOI ACIONADA VIA CIOSP PARA ATENDER UMA OCORRÊNCIA NA QUAL HAVERIA UMA PESSOA ALVEJADA POR DISPAROS DE ARMA DE FOGO E CAÍDA AO SOLO. AO CHEGAR NO ENDEREÇO, A GU CONFIRMOU A SITUAÇÃO E, LOGO EM SEGUIDA, O SAMU SE FEZ PRESENTE E CONFIRMOU O ÓBITO. A ESPOSA VÍTIMA, A SENHORA 'DANIELLE REIS DE SOUZA SIMÃO', RELATOU QUE SEU ESPOSO, ASSIM COMO TODOS OS DIAS, SAÍA PARA TRABALHAR E HOJE POR VOLTA DAS 5H56MIN, CONFORME A FILMAGEM DA CÂMERA DO MERCADO PRATA, UM INDIVIDUO ARMADO COM ARMA DE FOGO, APROXIMOU DA VÍTIMA, ORDENOU A ELA QUE SE DEITASSE E NA SEQUÊNCIA EFETUOU TRÊS DISPAROS NA CABEÇA DELA. APÓS O FEITO, O SUSPEITO FORAGIU EM UMA MOTOCICLETA COM UM SEGUNDO SUSPEITO, ESTES TOMANDO RUMO IGNORADO. VALE RESSALTAR, AINDA CONFORME FILMAGENS, QUE MINUTOS ANTES DO FATO, UM VEÍCULO DE COR PRATA, APARENTADO ESTAR OBSERVANDO, PAROU EM FRENTE A RESIDÊNCIA DA VÍTIMA. ---------------------------- A GUARNIÇÃO AGUARDOU E ISOLOU O LOCAL DO FATO ATÉ A CHEGADA DOS DEMAIS ÓRGÃOS PERTINENTES E EM SEGUIDA DESLOCOU NA CENTRAL DE FLAGRANTES PARA REGISTRO DA OCORRÊNCIA E DEMAIS PROCEDIMENTOS. </t>
  </si>
  <si>
    <t xml:space="preserve">RUA BELÉM </t>
  </si>
  <si>
    <t>2019.19581</t>
  </si>
  <si>
    <t>CID RODRIGUES DA SILVA</t>
  </si>
  <si>
    <t>ESTA GUPM FOI INFORMADA PELO COMUNICANTE RELATANDO TER SIDO INFORMADO PELO VULGO "NEGUINHO" - GERENTE DA FAZENDA BOQUEIRÃO, QUE DOIS VAQUEIROS QUE TRABALHAM NA REFERIDA FAZENDA TERIAM IDO AO SITIO TRAÇADA, ONDE A VITIMA RESIDIA, TOCAR UM GADO, QUANDO AVISTARAM A VITIMA CID RODRIGUES, CAÍDA NA ÁREA DA SUA RESIDENCIA APARENTANDO ESTAR SEM VIDA. DIANTE DISSO O COMUNICANTE QUE É FILHO DA VITIMA, SOLICITOU A PRESENÇA DA POLICIA MILITAR NO LOCAL, SENDO INFORMADA A POLICIA CIVIL DA DIAMANTINO ONDE O IPC BRITO, ACIONOU OS PERITOS DA POLITEC DE TANGARÁ DA SERRA (EDSON E MARCELO) QUE DESLOCARAM ATÉ O LOCAL DO FATO SENDO REALIZADA PERÍCIA TÉCNICA NO LOCAL. APARENTEMENTE O COMUNICANTE RELATOU SUSPEITAR QUE SEI GENITOR TERIA COMETIDO SUICÍDIO, POIS SEU PAI POSSUI UM REVOLVER CAL. 38 QUE ESTAVA EM CIMA DA MESA DA COZINHA, MAS O CORPO DO SEU PAI ENCONTRAVA-SE NA ÁREA DA RESIDÊNCIA, A SUSPEITA DO SUICÍDIO FOI DESCARTADA, APÓS INCIO DA PERÍCIA, PELOS PERITOS QUE CONSTATARAM, PELAS EVIDENCIA E PROVAS NO LOCAL, BEM COMO O REVOLVER NÃO TER SIDO UTILIZADO, POIS HAVIAM 06 MUNIÇÕES INTACTAS NO TAMBOR DO MESMO. DIANTE DISSO FORAM REALIZADAS AS DILIGENCIAS PELO LOCAL ONDE NÃO FOI POSSÍVEL IDENTIFICAR NENHUM SUSPEITO, POIS SEGUNDO O COMUNICANTE A VITIMA NÃO POSSUÍA INIMIGOS, BEM COMO CONSTATOU QUE NADA HAVIA SIDO SUBTRAÍDO DA RESIDÊNCIA. COMPARECEU NO LOCAL DOS FATOS ESTA GUPM, OS INVESTIGADORES DA POLICIA CIVIL BRITO E PABLO, EQUIPE DA POLITEC (PERITOS E PAPILOSCOPISTAS) E A FUNERÁRIA PARA REMOÇÃO DO CORPO DA VITIMA. O REVOLVER CAL.38 ENCONTRADO NO LOCAL DO CRIME FICOU SOB A RESPONSABILIDADE DA EQUIPE DE PERITOS DA POLITEC PARA AVERIGUAÇÕES. DIANTE DOS FATOS FOI REALIZADO DILIGENCIAS POR ESTA GUPM NO INTUITO DE LOCALIZAR ALGUM SUSPEITO POREM SEM EXITO.</t>
  </si>
  <si>
    <t>2019.19814</t>
  </si>
  <si>
    <t>LUIS CARLOS JOVIO JUSTINIANO</t>
  </si>
  <si>
    <t xml:space="preserve">COMPARECEU NESTA UPM A SENHORA ANGELICA JOVIO JUSTINIANO (COMUNICANTE) RELATANDO QUE SEU IRMÃO LUIS CARLOS JOVIO JUSTINIANO, NA DATA DE 18/01/2019 POR VOLTA DAS 15:00H, HAVIA SOFRIDO UMA TENTATIVA DE HOMICÍDIO, ONDE O SUSPEITO, SERIA O EX-CUNHADO DA VÍTIMA GERÔNIMO RAMOS, E QUE ESTE HAVIA DESFERIDO UM GOLPE DE FACA ABAIXO DAS COSTELAS DO LADO DIREITO DA VÍTIMA. A COMUNICANTE RELATOU AINDA QUE A VÍTIMA FOI TRAZIDA ATÉ O POSTO DE SAÚDE DESTE MUNICÍPIO ONDE RECEBEU OS PRIMEIROS SOCORROS E POSTERIORMENTE FOI ENCAMINHADA PARA O HOSPITAL REGIONAL DE CÁCERES ÁS 19:32H. </t>
  </si>
  <si>
    <t>2019.20639</t>
  </si>
  <si>
    <t>SEVERINO MARTINS BATISTA</t>
  </si>
  <si>
    <t>SANTA RITA</t>
  </si>
  <si>
    <t>FOMOS INFORMADOS ATRAVÉS DO TELEFONE DE EMERGÊNCIA DA POLICIA MILITAR, QUE UM INDIVÍDUO HAVIA SIDO ALVEJADO POR DISPAROS DE ARMA DE FOGO, FATO OCORRIDO NAS PROXIMIDADES DO GINASIO DE ESPORTES, NA RUA GUAINAZES, EM FRENTE AO NÚMERO 444, BAIRRO SANTA RITA; DIANTE DA INFORMAÇÃO, FOMOS AO LOCAL, CONSTATAMOS A VERACIDADE DO FATO, ACIONAMOS O SAMU, OS QUAIS ESTIVERAM NO LOCAL E CONSTATARAM O ÓBITO, COM A CONSTATAÇÃO DO ÓBITO O INDIVÍDUO FOI IDENTIFICADO PELO NOME DE SEVERINO MARTINS BATISTA. O LOCAL FOI ISOLADO, ACIONAMOS A PJC, O QUAL ACIONOU A POLITEC. A POLÍCIA MILITAR MANTEVE NO LOCAL ATÉ A FINALIZAÇÃPO DOS TRABALHOS DOS PERITOS. OBS: O AUTOR DO CRIME NÃO FOI IDENTIFICADO, BEM COMO NÃO HOUVE A APRESENTAÇÃO DE TESTEMUNHAS QUE PRESENCIARAM O CRIME.</t>
  </si>
  <si>
    <t>RUA GUAIANAZES 444</t>
  </si>
  <si>
    <t>2019.20690</t>
  </si>
  <si>
    <t>RAFAEL PEREIRA DO NASCIMENTO</t>
  </si>
  <si>
    <t>CELCITA PINHEIRO</t>
  </si>
  <si>
    <t>FOMOS SOLICITADO VIA FONE 190 ,QUE TINHA ACABADO DE ACONTECER UM HOMICÍDIO NA RUA ANTONIO SOUZA MELO, BAIRRO CELCITA PINHEIRO ,(CASAS POPULARES), CHEGANDO NO LOCAL A VITIMA JÁ ESTAVA SEM VIDA CAÍDA AO SOLO, NO COLO DO SEU PAI E A SUA AMASIA DO LADO DO CORPO, FOI FEITA O ISOLAMENTO DO LOCAL ,FOI SOLICITADA A PRESENCIA DA POLICIA JUDICIARIA CIVIL,POSTERIORMENTE A POLITC, PARA AS PROVIDENCIAS RESSECARIAS LIBERAÇÃO DO CORPO.</t>
  </si>
  <si>
    <t>RUA AMTONIO SOUSA MELO S/N</t>
  </si>
  <si>
    <t>2019.20723</t>
  </si>
  <si>
    <t>YAN CARDOSO DA LUZ</t>
  </si>
  <si>
    <t>ESTA EQUIPE DE PLANTÃO DESTA ESPECIALIZADA FOI ACIONADA VIA CIOSP PARA ATENDIMENTO DE ENCONTRO DE CADÁVER; NO LOCAL DEPARAMOS COM A VITIMA CAÍDA LATERAL A VIA ASFÁLTICA, ENROSCADA EM UMA CERCA DE ARAME FARPADO, TRAJANDO CAMISETA DE COR AZUL E BERMUDA TIPO TACTEL DE COR ESCURA; SEGUNDO INFORMAÇÕES DE POPULARES PRESENTE NA CENA DO CRIME, A VITIMA FAZIA USO DE BEBIDA ALCOÓLICA E ERA VISTA EMBRIAGADA NA REGIÃO COM BASTANTE FREQUÊNCIA, INFORMANDO AINDA QUE NA RUA ACIMA, CERCA DE TREZENTOS METROS DE ONDE SE ENCONTRAVA O CORPO, PRÓXIMA A CRECHE DO BAIRRO, TERIA UMA CERTA QUANTIDADE DE SANGUE NO CHÃO BEM COMO O CHINELO SUJOS DE SANGUE QUE A VITIMA ESTARIA USANDO; DE ACORDO COM DADOS PRELIMINARES DA PERICIA TÉCNICA, A VITIMA APRESENTAVA UM FERIMENTO NA REGIÃO FRONTAL DO PESCOÇO PROVOCADA POR DISPARO DE ARMA DE FOGO; PONTO DE GPS APRESENTADO 21L 059915 828155</t>
  </si>
  <si>
    <t xml:space="preserve">RUA 23 </t>
  </si>
  <si>
    <t>2019.21162</t>
  </si>
  <si>
    <t>JOSÉ DA COSTA SILVA JUNIOR</t>
  </si>
  <si>
    <t>SETOR CHÁCARAS</t>
  </si>
  <si>
    <t>POR VOLTA DAS 08:25H DE HOJE, 21/01/2018, FOMOS INFORMADOS PELA POLÍCIA MILITAR DE QUE HAVIA UM CADÁVER EM UMA ESTRADA QUE DÁ ACESSO AO FRIGORIFICO, PRÓXIMO AO AEROPORTO, SETOR CHÁCARAS. IMEDIATAMENTE A EQUIPE DE POLICIAIS DESTA DELEGACIA DE POLÍCIA, COMPOSTA PELOS INVESTIGADORES JOÃO CÍCERO DA SILVA, ROBSON RODRIGUES DE OLIVEIRA E, FERNANDO DEBACKER, DESLOCARAM ATÉ O LOCAL INDICADO, SENDO CONSTATADO A VERACIDADE DOS FATOS. QUE NO LOCAL, EM UMA ENCRUZILHADA, HAVIA UM CORPO DE UM HOMEM, DE COR PARDA, APARENTANDO TER A IDADE ENTRE 30 A 35 ANOS, MAGRO, TRAJANDO CAMISETA, CALÇA JEANS E DESCALÇO. QUE O CORPO DA VÍTIMA APRESENTAVA VÁRIOS ORIFÍCIOS DE ENTRADA E SAÍDA DE PROJETIL DE ARMA DE FOGO (PAF), SENDO UM NO ABDOME, UM NAS COSTA, UM NO BRAÇO DIREITO COM SAÍDA E ENTRADA NA LATERAL DIREITA DO TÓRAX, DOS NO OMBRO DIREITO REGIÃO DA CLAVICULAR E UM NA NUCA LADO DIREITO E UM ORIFÍCIO DE SAÍDA NA BOCA LADO ESQUERDO, SENDO VERIFICADO AINDA QUE HAVIA UMA DEFICIÊNCIA NO COTOVELO DO BRAÇO DIREITO, COM MARCAS DE LESÕES ANTIGAS E POSSÍVEIS PINOS. APÓS O LEVANTAMENTO FOTOGRÁFICO E ANÁLISE DO LOCAL DE CRIME, O CORPO DA VÍTIMA FOI REMOVIDO E ENCAMINHADO AO HOSPITAL MUNICIPAL PARA EXAME DE NECRÓPSIA, SENDO IDENTIFICADO COMO JOSÉ DA COSTA SILVA JUNIOR, VULGO "NEGUINHO", O QUAL JÁ HAVIA SIDO PRESO NO ANO DE 2015 PELO CRIME DE LATROCÍNIO. A VÍTIMA ERA USUÁRIO DE DROGAS E ESTAVA SENDO INVESTIGADA POR SUSPEITA DE DIVERSOS FURTOS OCORRIDOS NESTA CIDADE.</t>
  </si>
  <si>
    <t>ESTRADA DOS PATOS KM 01</t>
  </si>
  <si>
    <t>2019.23560</t>
  </si>
  <si>
    <t>JOAO, VULGO "PADRE"</t>
  </si>
  <si>
    <t>POR VOLTA DAS 19:23 RECEBEMOS LIGAÇÃO VIA FONE EMERGENCIAL 197, DE QUE UM HOMEM HAVIA SIDO ESFAQUEADO NA PRAÇA DA CULTURA, DEVIDO A GRAVIDADE E POSSÍVEL NECESSIDADE DE SOCORRO FOI ACIONADO O CORPO DE BOMBEIROS MILITAR, QUE AO CHEGAR O LOCAL ENCONTROU A VÍTIMA JÁ SEM VIDA RETORNANDO IMEDIATAMENTE PARA A DELEGACIA E ISOLANDO O LOCAL DO CORPO. NOS DESLOCAMOS PARA O LOCAL DO FATO ONDE ENCONTRAMOS OS BOMBEIROS. NO LOCAL DUAS TESTEMUNHAS, ANDARILHOS QUE CONVIVIAM COM A VÍTIMA RELATARAM QUE HOUVE UMA DISCUSSÃO, QUE A VÍTIMA, ANDARILHO, IDENTIFICADA COMO VULGO "PADRE", TERIA DISCUTIDO COM OUTRO ANDARILHO, VULGO "BAIANO" E QUE O SUSPEITO BAIANO, PEGOU UMA FACA E COMEÇOU A DESFERIR GOLPES NA VÍTIMA. AINDA SEGUNDO AS TESTEMUNHAS OS MESMOS ESTAVAM DESDE CEDO TOMANDO PINGA E CERVEJA NA PRAÇA. QUE O SUSPEITO "BAIANO" PEGOU SUA MOCHILA, DE COR PRETA, E SAIU CORRENDO. A GUPM DE SERVIÇO PERSEGUIU O SUSPEITO, TENDO AVISTADO QUE O SUSPEITO DESFEZ-SE DA CAMISA QUE VESTIA, TENDO FICADO SEM CAMISA E DEIXOU SUA MOCHILA ABANDONADA, QUE RECOLHIDA PELA PM, CONTENDO APENAS ROUPAS.</t>
  </si>
  <si>
    <t xml:space="preserve">AVENIDA JATOBÁ </t>
  </si>
  <si>
    <t>2019.23613</t>
  </si>
  <si>
    <t>RODRIGO DA SILVA BATISTA</t>
  </si>
  <si>
    <t>PARQUE NOVA ESPERANÇA</t>
  </si>
  <si>
    <t>EQUIPE DA DHPP FOI ACIONADA PELO PLANTÃO ACERCA DE ENCONTRO DE CADÁVER NUMA LAGOA NA REGIÃO DE CHÁCARAS DO BAIRRO NOVA ESPERANÇA, EM CUIABÁ. CHEGANDO AO LOCAL, EQUIPE DO CORPO DE BOMBEIROS, POLICIA MILITAR, POLITEC E IML. CONSTATAMOS VÍTIMA MASCULINA, SEM DOCUMENTOS, EM ESTADO AVANÇADO DE PUTREFAÇÃO, COM PERNAS, BRAÇOS, MÃOS E JOELHOS AMARRADAS, COM PEDRAS NOS BOLSOS E UMA PEDRA AMARRADA JUNTO A CABEÇA, COM O CORPO ENVOLTO POR UM LENÇOL VERDE, E OS PÉS ENVOLTOS COM UM TAPETE DE CROCHÊ, ALÉM DE FIOS DE TV A CABO E FITAS PLÁSTICAS. A VÍTIMA FOI LOCALIZADA POR POPULARES BOIANDO. QUE O LOCAL É FREQUENTANDO POR VÁRIAS PESSOAS QUE BANHAM E PESCAM, SENDO QUASE QUE DIARIAMENTE FREQUENTADO. A VÍTIMA APRESENTA TATUAGEM DE DRAGÃO NA BARRIGA E ESCRITA "VALDA" COM O DESENHO DE UMA COROA, AMBAS NO PEITO ESQUERDO, USANDO BERMUDA JEANS E CAMISETA PRETA. LOCALIZAÇÃO: 21L 610700; 8269296. INFORMAÇÕES PRELIMINARES DA PERÍCIA INDICAM QUE A MORTE FOI POR ESGORJAMENTO.</t>
  </si>
  <si>
    <t>RUA U S/N</t>
  </si>
  <si>
    <t>2019.25248</t>
  </si>
  <si>
    <t>JÚLIO CESAR DA SILVA SOARES</t>
  </si>
  <si>
    <t>COPOM RECEBEU UMA LIGAÇÃO DA SENHORA JESSICA FIAMA A QUAL INFORMOU QUE NO BAIRRO VILA OPERARIA, RUA B, NUMERO 732, QUARTO 7, NO INTERIOR DO QUARTO TINHA UM HOMEM MORTO, GUPM DESLOCOU ATÉ O LOCAL E CONSTATOU A VERACIDADE DA DENUNCIA, DE IMEDIATO FOI FEITO ISOLAMENTO E SEGURANÇA DO LOCAL DO CRIME E ACIONADO A POLICIA CIVIL, COMPARECEU NO LOCAL O INVESTIGADOR JOÃO CICERO O QUAL ASSUMIU A CONDUÇÃO DA OCORRÊNCIA. A GUPM ACOMPANHOU A OCORRÊNCIA ATÉ O FINAL VISTO QUE O INVESTIGADOR ESTAVA SOZINHO. COM BASE EM RELATOS DE POPULARES E DAS TESTEMUNHAS FOI LOCALIZADO UM DOS SUSPEITOS E O MESMO FOI ENCAMINHADO E ENTREGUE NA DEPOL.</t>
  </si>
  <si>
    <t>RUA B 732</t>
  </si>
  <si>
    <t>2019.26140</t>
  </si>
  <si>
    <t>WESLLEY DA SILVA NATIVIDADE</t>
  </si>
  <si>
    <t>JARDIM IMPERIAL</t>
  </si>
  <si>
    <t>LIBERAÇÃO DE CADÁVER NO PSM-CBA. VÍTIMA COM HISTÓRICO DE ESPANCAMENTO, COM ENTRADA AS 20H28MIN DO DIA 24/01/2019, COM VÁRIOS HEMATOMAS, VINDO A SER CONSTATADO O ÓBITO AS 01H20MIN DO DIA 25/01/2019. NO RELATÓRIO MÉDICO CONSTA QUE A FAMÍLIA RELA A AGRESSÃO, DIZENDO QUE A VÍTIMA FORA SUBMETIDA A ÁGUA DE RIO, NO ENTANTO, CONVERSAMOS COM O PADRASTO DA VÍTIMA QUE AFIRMOU DESCONHECER TODOS OS ACERCA DO OCORRIDO, NÃO SABENDO NEM MESMO INFORMAR QUE PRESTOU OS PRIMEIROS SOCORROS, QUEM O CONDUZIU AO PSM, ONDE OCORRERAM OS FATOS, QUEM FORAM OS POSSÍVEIS AGRESSORES E EM QUAIS CIRCUNSTÂNCIAS OCORRERAM. RELATOU AINDA QUE A VÍTIMA ERA USUÁRIO DE DROGAS, MAS TRABALHAVA COM A IRMÃ NUM ESTABELECIMENTO NO BAIRRO DA LIXEIRA. NÃO SOUBE DAR MAIS INFORMAÇÕES.</t>
  </si>
  <si>
    <t>2019.26196</t>
  </si>
  <si>
    <t>WELITON PEDRO DA SILVA MACHADO</t>
  </si>
  <si>
    <t>NESTA DATA E HORA ACIMA MENCIONADA, ESTA EQUIPE DE PLANTÃO RECEBEU A INFORMAÇÃO VIA TELEFONE, ONDE O ATENDENTE DA POLICIA MILITAR NOS INFORMOU QUE HAVIA ACONTECIDO UM HOMICÍDIO NO ENDEREÇO CITADO ACIMA. QUE DIANTE DA INFORMAÇÃO, FOI ACIONADO A POLITEC E IML, QUE SE FIZERAM PRESENTE AO LOCAL, ONDE O PERITO OFICIAL LUCIANO, APOS FAZER O LEVANTAMENTO DO LOCAL DO CRIME DE HOMICÍDIO, ONDE A VITIMA FOI ALVEJADA POR DISPAROS DE ARMA DE FOGO DENTRO DO SEU QUARTO, LIBEROU O CORPO DA O IML, QUE O CRIME FOI COMETIDO POR DOIS ELEMENTOS QUE INVADIRAM A CASA E COMETERAM O CRIME. QUE NO LOCAL FOMOS INFORMADOS PELA TESTEMUNHA QUE OS AUTORES DO HOMICÍDIO ERAM DOIS ELEMENTOS SENDO QUE UM ERA MAGRO, ESTATURA MEDIANA, CABELOS MEIO AMARELADOS, ENCARACOLADOS E RASPADINHO NA NUCA, E TINHA UMA CICATRIZ NO ROSTO, O QUAL E CONHECIDO PELA ALCUNHA DE "MARGINAL", E O SEGUNDO SUSPEITO ERA MORENO E UM POUCO MAIS ALTO. QUE NO LOCAL ESTA EQUIPE AINDA FOI INFORMADA QUE A TESTEMUNHA QUE E ESPOSA DA VITIMA, QUE TENTOU AJUDA-LO, MAS FOI EMPURRADA E AGREDIDA PELOS SUSPEITOS, QUE APOS COMETEREM O HOMICÍDIO, TOMARAM RUMO IGNORADO. QUE NOS FOI RELATADO AINDA, QUE MAIS CEDO UM AMIGO DA VITIMA DE NOME SAMUEL E ALCUNHA DE "MACACO LOUCO", FOI ATE SUA CASA, CONVERSOU COM ELE, PORÉM FOI RELATADO AINDA QUE A VITIMA HAVIA COMENTADO QUE ESTAVA SENDO AMEAÇADO DE MORTE. QUE AO CHEGARMOS NO LOCAL, A POLICIA MILITAR JA HAVIA ISOLADO O LOCAL, PERMANECENDO NO LOCAL ATE O FINAL DO LEVANTAMENTO DO LOCAL DE CRIME.</t>
  </si>
  <si>
    <t>RUA SÃO FRANCISCO DE ASSIS 2333</t>
  </si>
  <si>
    <t>2019.27286</t>
  </si>
  <si>
    <t>GENESIO INACIO DA SILVA</t>
  </si>
  <si>
    <t>FOMOS ACIONADOS VIA 190 PARA ATENDIMENTO UMA SOLICITAÇÃO NA REGIÃO DA COMUNIDADE ANTONIO CONSELHEIRO (ZONA RURAL), VEZ QUE, SEGUNDO INFORMAÇÕES PASSADAS PELA SOLICITANTE (MIRIAM), HÁ POUCO HAVIA OCORRIDO UM HOMICÍDIO NAQUELE LOCAL. ANTE O EXPOSTO, ACIONAMOS DE PRONTO O PLANTÃO DA PJC E ESTE, POR CONSEGUINTE, CONTATOU A POLITEC; JÁ NO LOCAL DO FATO, JUNTAMENTE COM OS INVESTIGADORES DE POLÍCIA KAYO E ANDERSON, MAIS A EQUIPE DA POLÍCIA TÉCNICA, CONSTATAMOS A VERACIDADE DA NOTÍCIA CRIMINAL, SENDO QUE O CORPO DA VÍTIMA ESTAVA CAÍDO AO SOLO, APRESENTANDO CORTES PROFUNDOS NA REGIÃO DO PESCOÇO (PRATICAMENTE DECAPITADO) E OMBROS. AINDA NO LOCAL SE ENCONTRAVA O SUSPEITO, QUE NOS RELATOU QUE POUCO ANTES DO OCORRIDO, COMEÇOU A TOMAR BANHO NOS FUNDOS DA RESIDÊNCIA, E ALGUNS INSTANTES DEPOIS ESCUTOU CONVERSAS, MOMENTO EM QUE SE INCLINOU PARA VER COM QUEM A VÍTIMA ESTAVA CONVERSANDO, FOI QUANDO ELE VISUALIZOU DOIS SUSPEITOS ENCAPUZADOS, UM DELES PORTANDO UMA ARMA (NÃO ESPECIFICOU O MODELO E CALIBRE) QUE AO NOTAREM SUA PRESENÇA DISSERAM: "VAMOS PEGAR AQUELE ALI TAMBÉM!!"; TEMENDO O RISCO DE MORTE, SAIU EM DISPARADA. OCORRE QUE TANTO ESTA GUARNIÇÃO, BEM COMO AS EQUIPES DA PJC E POLITEC, NOTARAM QUE O SUSPEITO NO SEGUINTE MOMENTO SE CONTRADISSE: PRIMEIRO ELE HAVIA DITO QUE VIU OS INDIVÍDUOS CHEGAREM, TODAVIA, LOGO DEPOIS JÁ DISSE QUE VIU APENAS O INSTANTE EM QUE ELES ESTAVAM JUNTO A VÍTIMA; ALEM DAS CONTRADIÇÃO, ELE NARROU SITUAÇÕES QUE NÃO CONDIZEM COM A LOGICA, O QUE RESTOU DEMONSTRADO QUANDO ELE RELATOU QUE QUANDO SE EVADIU DO SUSPEITOS SAIU EM DISPARADA EM TORNO DO SUSPEITO, VISANDO ENTRAR NUM MATAGAL QUE FICA NA LATERAL DA PROPRIEDADE, CHEGANDO A PASSAR PELA LINHA DE TIRO DOS SUPOSTOS ASSASSINOS, QUANDO ELE PODERIA PERFEITAMENTE TER CORRIDO PARA O MATAGAL NOS FUNDOS DO QUINTAL, QUE SE ENCONTRAVA BEM MAIS PRÓXIMO A ELE, RELEMBRANDO QUE INICIALMENTE ELE DISSE QUE ESTAVA SE BANHANDO NOS FUNDOS DA CASA; DISSE AINDA QUE SAIU CORRENDO LOGO QUE VISUALIZOU O SUSPEITO, E REPISE-SE QUE NAQUELE MOMENTO ELE ESTAVA TOMANDO BANHO, ENTRETANTO, QUANDO FOI EM BUSCA DE AJUDA NA CASA DA SOLICITANTE, ESTAVA VESTIDO E SECO. POR FIM, O QUE LEVANTOU MAIOR SUSPEITA, FOI SEU RELATO DE QUE ELE VIU A VÍTIMA SE ARRASTANDO DO LOCAL DO CRIME, PORÉM, COMO SE OBSERVOU, SUAS VÉRTEBRAS CERVICAIS HAVIAM SIDO DECEPADAS, O QUE TORNA ISSO PRATICAMENTE IMPOSSÍVEL, CONSOANTE ORIENTAÇÃO DOS PERITOS, O QUE COADUNA COM O RELATO DA TESTEMUNHA INDIRETA MIRIAM (65 9.99990864), QUE OUVIU DO SENHOR THIAGO, MORADOR DA REGIÃO E QUE ESTEVE NO LOCAL LOGO APÓS O OCORRIDO, CHEGANDO A REGISTRAR UMA FOTO COM SEU APARELHO CELULAR, E VIU QUE O CORPO JÁ ESTAVA SEM VIDA E PRÓXIMO AO BANCO QUE FICA EMBAIXO DE UMA PEQUENA ÁRVORE, O QUE NÃO FOI VERIFICADO PELAS EQUIPES, VEZ QUE O CORPO ESTAVA HÁ ALGUNS METROS DO BANCO E AS MARCAS DE SANGUE TINHAM SIDO ENCOBERTAS POR TERRA, O QUE DEMONSTRA QUE O LOCAL FOI ALTERADO. NO TOCANTE AOS PERITOS, ELES AINDA DISSERAM QUE OS SINAIS VISLUMBRADO NO CORPO, LEVAM A CRER QUE ELE DE FATO FOI ARRASTADO POR ALGUÉM. VALE AINDA RESSALTAR, QUE O SUSPEITO ADMITIU TER ENCOBERTO AS MARCAS DE SANGUE, SEGUNDO ELE PORQUE O ODOR É DESAGRADÁVEL. DESTA FEITA, EM RAZÃO DO EXPOSTO, CONDUZIMOS O SUSPEITO ATÉ ESTA UNIDADE PARA CONFECÇÃO D PRESENTE B.O E POSTERIOR DELIBERAÇÃO DA AUTORIDADE POLICIAL.</t>
  </si>
  <si>
    <t>2019.27731</t>
  </si>
  <si>
    <t>GERSON FELICIO DA SILVA MOURA</t>
  </si>
  <si>
    <t>CPA 2</t>
  </si>
  <si>
    <t>ESTA EQUIPE ENCONTRAVA-SE DE PLANTÃO QUANDO FOI ACIONADA PARA REALIZAR UMA LIBERAÇÃO DE CADÁVER JUNTO AO "PSM" DESTA CAPITAL. CHEGANDO AO LOCAL, FOMOS INFORMADOS QUE A VÍTIMA DERA ENTRADA POR VOLTA DAS 00HS30MIN ALVEJADO POR PERFURAÇÃO DE ARMA BRANCA. QUE DEVIDO A GRAVIDADE DOS FERIMENTOS A MESMA NÃO RESISTIU VINDO A ÓBITO POR VOLTA DAS 06HS09MIN. FAMILIARES DA VÍTIMA QUE ENCONTRAVAM-SE PELO LOCAL INFORMARAM QUE NA NOITE DO DIA ANTERIOR, A MESMA E UM AMIGO TERIAM SAÍDO PARA COMETER UM ROUBO E QUE DURANTE ESTE FORAM GOLPEADOS POR ARMA BRANCA, QUE TERIAM POUCAS INFORMAÇÕES RELACIONADAS AO CASO. NOS DISSERAM QUE O INDIVIDUO QUE ESTAVA NA COMPANHIA DE "GERSON" NO MOMENTO DO ASSALTO, ENCONTRAVA-SE DETIDO PELA POLICIA MILITAR NO BOX DE EMERGÊNCIA DO PSM. EM DESLOCAMENTO AO BOX DE EMERGÊNCIA, ENTRAMOS EM CONTATO COM A PESSOA DE "RAFAEL MENDES DE MORAES". A ESTE EQUIPE RAFAEL INFORMOU QUE NO DIA ANTERIOR TERIA SAÍDO NA COMPANHIA DE GERSON PARA COMETER UM ASSALTO NA PASTELARIA DO "NETINHO", LOCALIZADA NA AVENIDA BRASIL, BAIRRO CPA 2. QUE CHEGANDO AO LOCAL DEIXARAM A MOTOCICLETA NA PORTA DO ESTABELECIMENTO, EM SEGUIDA FORAM ATÉ O CAIXA E ANUNCIARAM O ASSALTO. QUE AO FINAL DA AÇÃO,UM INDIVÍDUO NÃO IDENTIFICADO E QUE ENCONTRAVA-SE NO LOCAL, TERIA REAGIDO AO ASSALTO E EFETUADO ALGUNS GOLPES DE ARMA BRANCA CONTRA GERSON E O MESMO. QUE MESMO FERIDOS, CONSEGUIRAM DEIXAR O LOCAL, ONDE EM SEGUIDA PROCURARAM AJUDA DE AMIGOS E FAMILIARES PARA SE DESLOCAREM ATE O PSM. POR FIM INFORMAMOS QUE EM DESLOCAMENTO AO ESTABELECIMENTO ONDE O FATO OCORRERA, ENTRAMOS EM CONTATO COM TODOS OS FUNCIONÁRIOS QUE SE ENCONTRAVAM NO LOCAL NO MOMENTO DO FATO. TODOS CONFIRMARAM A VERSÃO DADA POR "RAFAEL" ALEGANDO AINDA NÃO CONHECER O CLIENTE QUE TERIA REAGIDO E EFETUADO OS GOLPES DE ARMA BRANCA. AINDA NO LOCAL, UM DOS FUNCIONÁRIOS POR NOME "ERISMARK" ENTREGOU A ESTA EQUIPE UM CAPACETE AZUL, BEM COMO UM BONÉ DE COR PRETA QUE OS ASSALTANTES TERIAM DEIXADO PARA TRÁS NO MOMENTO DA AÇÃO.</t>
  </si>
  <si>
    <t xml:space="preserve">AVENIDA BRASIL </t>
  </si>
  <si>
    <t>2019.28072</t>
  </si>
  <si>
    <t>FRANCISCO DAS CHAGAS DE MORAES SOUSA</t>
  </si>
  <si>
    <t>TESSELE JUNIOR</t>
  </si>
  <si>
    <t>OS INVESTIGADORES DE PLANTÃO EVERALDO E LUIZ GUSTAVO FOMOS INFORMADOS PELA POLICIA MILITAR QUE HAVIA UM HOMICÍDIO NO BAIRRO TESSELE JUNIOR. EM SEGUIDA NOS DESLOCAMOS ATÉ O LOCAL ONDE COMPROVAMOS O FATO. EM SEGUIDA ACIONAMOS A POLITEC QUE SE FEZ PRESENTE. APÓS OS TRABALHOS DE PRAXE O PERITO CONSTATOU QUE A VÍTIMA HAVIA SOFRIDO 02 DISPAROS DE ARMA DE FOGO, SENDO UM NO PEITO E OUTRO NO BRAÇO DIREITO. EM CONVERSA COM O IRMÃO DA VÍTIMA O MESMO RELATOU QUE SEU IRMÃO HAVIA LHE CONTADO QUE TEVE UMA DISCUSSÃO COM UM TERCEIRO E EM SEGUIDA VOLTOU PARA A VIA PÚBLICA, ONDE O AUTOR DOS FATOS EFETUOU OS DISPAROS. É A VERSÃO</t>
  </si>
  <si>
    <t>RUA TOPAZIO 513</t>
  </si>
  <si>
    <t>2019.28416/2019.28397</t>
  </si>
  <si>
    <t>ANTONIO RIBEIRO MANDIRA</t>
  </si>
  <si>
    <t>ASSENTAMENTO PÃO DE ALHO</t>
  </si>
  <si>
    <t>A GUARNIÇÃO FOI SOLICITADA PELO COMUNICANTE(LUIZ CARLOS DOMINGUES), QUE NOS RELATOU QUE ACORDOU POR VOLTA DAS 23:00HS E OBSERVOU QUE A LUZ DA CASA DA VITIMA(ANTONIO RIBEIRO MANDIRA)ESTAVA ACESSA. O COMUNICANTE RELATA QUE APROVEITOU E ACENDEU UM CIGARRO NA ÁREA DA FRENTE OCASIÃO QUE VIU UMA LANTERNA ACESA FOI VERIFICAR E ENCONTROU A VITIMA JA EM ÓBITO.O COMUNICANTE NOS INFORMOU QUE O PRINCIPAL SUSPEITO SERIA SEU CUNHADO(JOSE ALVES PEREIRA), QUE ALGUNS DIAS ATRAS TEVE UMA BRIGA COM UM HOMEM E ESTE CULPA A VITIMA PELO FATO. A GUARNIÇÃO FEZ O ISOLAMENTO DO LOCAL DO CRIME E POSTERIOR DESLOCOU ATE A CHÁCARA, ONDE MORA O SUSPEITO POREM NÃO LOCALIZAMOS O MESMO. A GUARNIÇÃO EM CONTINUIDADE ACIONOU A POLICIA CIVIL QUE INFORMAR OS DEMAIS ÓRGÃOS.DIANTE DO FATO FOI CONFECCIONADO E REGISTRADO ESTE NA DELPOL PARA PROVIDENCIAS CABIVEIS. OBSERVAÇÃO:OCORRENCIA FOI PASSADA TAMBEM PELO CIOSP DE RONDONOPOLIS.</t>
  </si>
  <si>
    <t xml:space="preserve">ESTRADA ZONA RURAL </t>
  </si>
  <si>
    <t>2019.28144</t>
  </si>
  <si>
    <t>LEANDRO LUIZ MOURA MARINHO</t>
  </si>
  <si>
    <t>SETE DE MAIO</t>
  </si>
  <si>
    <t>ACIONADOS VIA CIOSP PARA OCORRÊNCIA DE LIBERAÇÃO DE CADÁVER NO PSM CUIABÁ, DE IMEDIATO ESTA EQUIPE DE PLANTÃO SE DESLOCOU ATÉ O REFERIDO PSM ONDE FICOU CONSTATADO ATRAVÉS DE BOLETIM DE ATENDIMENTO QUE A VÍTIMA FOI SOCORRIDA PELO SAMU ATÉ O PSM NÃO INFORMANDO O LOCAL ONDE A VÍTIMA FORA SOCORRIDA, APRESENTANDO QUADRO DE ESPANCAMENTO E COM PARADA RESPIRATÓRIA NO DIA 24/01/2019, CONFORME FAMILIARES A VÍTIMA SAIU PARA TRABALHAR NO SHOPPING ESTAÇÃO CUIABÁ,ONDE TRABALHAVA COMO AUXILIAR DE COZINHA E NÃO RETORNOU PARA CASA, DIANTE DISSO OS FAMILIARES COMEÇARAM A PROCURAR E O ENCONTRARAM NO PSM ONDE EM ENTREVISTA AOS FAMILIARES A LI PRESENTE, NENHUM DELES TEM NOÇÃO DO QUE POSSA TER ACONTECIDO COM A VÍTIMA, DIANTE DESSAS INFORMAÇÕES NÃO FOI POSSÍVEL IDENTIFICAR O LOCAL DE CRIME. O QUADRO CLINICO DA VÍTIMA EVOLUIU PARA ÓBITO HOJE DIA 27/01/2019 AS 04H30MIN</t>
  </si>
  <si>
    <t>2019.28493</t>
  </si>
  <si>
    <t>REINALDO DO NASCIMENTO SILVA</t>
  </si>
  <si>
    <t>ESTÁ GUARNIÇÃO FOI ACIONADA PARA ATENDIMENTO DE UMA OCORRÊNCIA DE LESÃO CORPORAL, OCASIONADA POR INSTRUMENTO CORTANTE, DIANTE DISSO, DESLOCOU-SE PARA O LOCAL DOS FATOS. NESTE LOCAL FOI ENCONTRADO A VÍTIMA CAÍDA AO SOLO, NA VIA PÚBLICA, COM UMA LESÃO NA REGIÃO DO ABDOME, SENDO ATENDIDO POR POPULARES, QUE RELATARAM TER ACIONADO O SAMU, O QUAL SE FEZ PRESENTE E PRESTOU ATENDIMENTO, CONDUZINDO A VÍTIMA AO PRONTO SOCORRO MUNICIPAL. SEGUNDO A TESTEMUNHA, A VÍTIMA SAIU DE UMA RESIDÊNCIA SANGRANDO E PEDIU SOCORRO, ASSIM, AJUDOU-A, JUNTAMENTE, COM OUTROS PESSOAS. A TESTEMUNHA RELATOU AINDA QUE A VÍTIMA INFORMOU QUE FOI O PRÓPRIO PAI DA VÍTIMA QUE A LESIONOU. A GU PM ISOLOU O LOCAL DOS FATOS E ACIONOU A POLÍCIA CIVIL, QUE COMPARECEU E REALIZOU OS DEMAIS PROCEDIMENTOS NO LOCAL DO CRIME. FOI REALIZADO RONDAS NA TENTATIVA DE ENCONTRAR O SUSPEITO, NO ENTANTO, SEM ÊXITO. A GU PM FOI ATÉ O HOSPITAL, ONDE O MÉDICO PLANTONISTA INFORMOU QUE A VÍTIMA FOI A ÓBITO.</t>
  </si>
  <si>
    <t>RUA VEREADOR JOSE EULALIO FILHO 424</t>
  </si>
  <si>
    <t>2019.28531</t>
  </si>
  <si>
    <t>MAURO APARECIDO DA SILVA</t>
  </si>
  <si>
    <t>OCORRÊNCIAS DE NATUREZAS DIVERSAS</t>
  </si>
  <si>
    <t>NA DATA E HORA MENCIONADOS NESSE INSTRUMENTO A EQUIPE DO PLANTÃO DESSA DELEGACIA FOI ACIONADA PELA EQUIPE DE SJRC PARA ATENDER UMA SITUAÇÃO NA COMUNIDADE PONTAL DO MARAPÉ, HÁ CERCA DE 150KM DESSA CIDADE, ONDE FOI RELATADO QUE HAVIA UM CORPO CARBONIZADO EM UMA AREA NA ZONA RURAL DAQUELA COMUNIDADE. ASSIM, FOI ACIONADO A POLITEC BEM COMO A FUNERÁRIA PARA OS DEVIDOS FINS. POSTERIORMENTE TODOS SE DESLOCARAM PARA O LOCAL INDICADO PELA EQUIPE DE SJRC, SENDO COMBINADO DE SE ENCONTRAR COM O PROPRIETÁRIO DO IMÓVEL NO POSTO NAQUELA COMUNIDADE. EM SEGUIDA NOS DESLOCAMOS PARA O LOCAL DO FATO, SENDO ALI VISUALIZADO UM CORPO JÁ EM ESTADO AVANÇADO DE DECOMPOSIÇÃO, SENDO QUE ESTAVA COM UM PEDAÇO DE CORDA NO PESCOÇO E OUTRO EM UM DOS BRAÇOS. PROXIMO AO CORPO FOI LOCALIZADO PELO IPC JORGE LUIZ UMA CAPSULA DE CALIBRE .40, A QUAL FOI RECOLHIDA PELO SR. NILTON, PERITO DA POLITEC, O QUAL REALIZOU OS PROCEDIMENTOS DE PRAXE, SENDO EM SEGUIDA O CORPO LIBERADO PARA OUTROS FINS. CONFORME INFORMAÇÕES OBTIDAS POR TERCEIROS, TRATASE A VITIMA DE MAURO APARECIDO DA SILVA, PORTADOR DO CPF 701 728 671-50. IMPORTANTE RESSALTAR QUE A AREA TRATA-SE DE UM "GRILO". QUE A VITIMA ALI ESTAVA MORANDO SOZINHA HÁ UNS 5 MESES, SENDO QUE SEGUNDO O COMUNICANTE FOI DE SEU INTERESSE ALI FICAR. BOLETIM CONFECCIONADO E ENCAMINHADO PARA AUTORIDADE.</t>
  </si>
  <si>
    <t>COMUNIDADE PONTAL DO MARAPÉ</t>
  </si>
  <si>
    <t>2019.28507</t>
  </si>
  <si>
    <t>CLEITON RAMOS DA SILVA</t>
  </si>
  <si>
    <t>A POLÍCIA MILITAR FOI CHAMADA PELOS FUNCIONÁRIOS DOS HOSPITAL SANTA CASA PARA ATENDER OCORRENCIA EM QUE HAVIA ACABADO DE DAR ENTRADA NAQUELA UNIDADE HOSPITALAR UMA PESSOA (HOMEM),VÍTIMA DE ARMA DE FOGO. DESLOCAMOS IMEDIATAMENTE PARA O LOCAL, QUANDO CHEGAMOS NO HOSPITAL A VÍTIMA CLEITON RAMOS DA SILVA JÁ SE ENCONTRAVA EM ÓBTO. EM CONVERSA COM A TESTEMUNHA PATRÍCIA SANTOS SOUZA, RELATOU QUE ESTAVA NO BALNEÁRIO BEIRA RIO JUNTAMENTE COM A VÍTIMA (CLEITON), QUANDO SAÍRAM PARA IR EMBORA EM UMA MOTOCICLETA FAN VERMELHA, PASSARAM POR DEBAIXO DA PONTE, PASSANDO PELA VICINAL QUE LIGA AO TERMINAL TURÍSTICO E AO CHEGAR PARA ENTRAR NA BR, DOIS HOMENS TAMBEM EM UMA MOTOCICLETA PAROU NA FRENTE E COMEÇARAM ATIRAR, QUE SE JOGOU NO CHÃO PEDINDO PARA NÃO ATIRAR CONTRA ELA POIS NÃO TINHA NADA A VER COM ELE. QUE A VITIMA FOI BALEADA NO PEITO, JOGOU A MOTO NO CHÃO E SAIU CORRENDO E OS SUSPEITOS DERAM BASTENTE TIROS, OS QUAIS ATINGIRAM TAMBÉM NAS COSTAS E CABEÇA NA VÍTIMA. FOI REALIZADO CHECAGEM E FOI CONSTATADO QUE A VÍTIMA POSSUI DIVERSAS PASSAGENS PELA POLÍCIA, INCLUSIVE HOMICIDIO CONSUMADO OCORRIDO NO DIA 15 DE ABRIL DE 2016 NA AVENIDA SÃO PAULO O QUAL VITIMOU A PESSOA DE FÁBIO GOMES DA SILVA (VULGO BACIA). DIANTE DO OCORRIDO ACIONAMOS A EQUIPE DA POLÍCIA JUDICIÁRIA CIVIL QUE SE FEZ PRESENTE, BEM COMO A POLITEC. FIZEMOS O BOLETIM DE OCORRENCIA E REGISTRAMOS NO CISC PARA PROVIDÊNCIAS CABIVEIS.</t>
  </si>
  <si>
    <t xml:space="preserve">RUA ANTÔNIO BENTO NETO </t>
  </si>
  <si>
    <t>2019.28731</t>
  </si>
  <si>
    <t>LILIANE LOPES CORREIA</t>
  </si>
  <si>
    <t>FOMOS INFORMADOS VIA 190 PELA TESTEMUNHA ACERCA DE UM CORPO DE UMA MULHER ENCONTRADA NA MARGEM NA ESTRADA DO VAL QUE VAI PARA O LIXÃO SAINDO DO BAIRRO UNIVERSITÁRIO. NO LOCAL ENCONTRAMOS A VÍTIMA SEM VIDA CAÍDA AO SOLO COM SINAIS DE GOLPES DE ARMA BRANCA NO PESCOÇO DO LADO ESQUERDO. DE IMEDIATO PROVIDENCIAMOS O ISOLAMENTO DO LOCAL NO ENTORNO DO CORPO, APÓS FOI SOLICITADO A PRESENÇA DA POLITEC. COM A CHEGADA DOS AGENTES DA POLÍCIA JUDICIÁRIA CIVIL E DA POLITEC NOS AFASTAMOS DO LOCAL ISOLADO E AGUARDAMOS O FIM DO TRABALHO DA PERÍCIA. COM O FIM DA PERÍCIA E A RETIRADA DO CORPO DO LOCAL DESLOCAMOS ATÉ A CENTRAL DE ATENDIMENTO PARA REGISTRAR O FATO.</t>
  </si>
  <si>
    <t xml:space="preserve">ESTRADA ESTRADA DO VAL DOS GAÚCHOS </t>
  </si>
  <si>
    <t>2019.31440</t>
  </si>
  <si>
    <t>N.I 002</t>
  </si>
  <si>
    <t>NESTA DATA POR VOLTA DAS 22H25MIN, FOMOS INFORMADOS POR POPULARES QUE TRANSITAVAM NA AV. ADELINO JOSE ZAMO, QUE HAVIA UMA PESSOA CAÍDA PRÓXIMO DA AUTO ELÉTRICA RIVA, COM UM PANO NA CABEÇA E O PANO ESTAVA PEGANDO FOGO, FORA PEDIDO PARA ESSAS PESSOAS QUE APAGASSEM O FOGO DO PANO QUE COBRIA A CABEÇA DA VÍTIMA E DESLOCAMOS PARA O LOCAL, NO TRAJETO INFORMAMOS O HOSPITAL MUNICIPAL SOBRE O ACONTECIDO, AO CHEGARMOS NO LOCAL ENCONTRAMOS UM PESSOA DE COR BRANCA COM A FACE QUEIMADA AINDA INCANDESCENTE, COM MARCAS DE SANGUE PELO CORPO, DEITADO DE DECÚBITO DORSAL COM OS BRAÇOS PARA CIMA APARENTEMENTE JÁ EM ÓBITO, QUANDO A EQUIPE DO PRONTO ATENDIMENTO CHEGOU ATESTOU A MORTE DA VÍTIMA. NO LOCAL HAVIA MARCAS DE ARRASTO DO CORPO COM SANGUE, QUE NOS LEVOU AO INTERIOR DE UMA KIT NET QUE FICAVA BEM PRÓXIMO (AO LADO DE ONDE FOI AVISTADO O CORPO), ONDE FORA VERIFICADO NA ÁREA DESTA KIT NET SINAIS DE LUTA, MUITO SANGUE PELO CHÃO, EM UM LUGAR CALÇADO O SANGUE FOI TENTADO SER LIMPO PORÉM DEIXOU VESTIGIOS PELA CHUVA QUE CAIA. HAVIA UM DISCO (CHAPA) AINDA COM CARNE E NA MESA MATERIAIS E UTENSÍLIOS DOMÉSTICOS CAIDOS PELO CHÃO, HAVIA UMA GARRAFA DE AGUARDENTE EM CIMA DE OUTRA MESA PEQUENA BEM PRÓXIMA E UTENSÍLIOS JOGADOS NA PORTA DE UMA DAS KIT NET. A LUZ INTERNA ESTAVA LIGADA E FORA PEDIDO PARA O MORADOR SAIR PARA CONVERSAMOS, O SR. JUVENAL BRASIL SE APRESENTOU COMO MORADOR E FORA REVISTADO NADA SENDO ENCONTRADO CONSIGO DE ILÍCITO, FORA VISTORIADA A CASA E NADA FORA ENCONTRADO TAMBÉM, DIZENDO QUE NÃO SAIU DE CASA E NÃO TERIA VISTO NEM OUVIDO NADA. LOGO APÓS O MORADOR DA OUTRA RESIDENCIA SE APRESENTOU, QUE AO CHEGAR DA RUA TERIA DITO QUE FICOU SABENDO DO CRIME POR "AMIGOS" QUE NÃO SABE DIZER O NOME, QUE AO CHEGAR TAMBÉM FOI REVISTADO NÃO SENDO ENCONTRADO NADA CONSIGO DE ILÍCITO, DISSE QUE TERIA SAÍDO DE SUA CASA POR VOLTA DAS 09H00MIN DA MANHÃ DE HOJE E NÃO TERIA VOLTADO MAIS, AO ABRIR A PORTA DA RESIDENCIA QUE ESTAVA TRANCADA, AVISTAMOS MARCAS DE CALÇADOS QUE ACABARAM DE ENTRAR NA CASA POIS AINDA ESTAVAM MOLHADOS, FORA VISTORIADA A CASA NÃO ENCONTRANDO NADA, A NÃO SER AS MARCAS DE CALÇADO NA CASA. AMBOS OS MORADORES FORAM COLOCADOS NA VIATURA AGUARDANDO, POIS O QUE RELATAVAM ERA INCONSISTENTE PELO ACONTECIDO NO LOCAL. A EQUIPE DA PJC FOI AVISADO SOBRE O ACONTECIDO QUE SE FEZ PRESENTE NO LOCAL E INFORMADO A EQUIPE DE PERITOS CRIMINAIS QUE SE FIZERAM PRESENTES NAS PESSOAS DE WENDEL ALVES E RENATO SOUZA DE PONTES E LACERDA, OS QUAIS REALIZARAM A PERICIA NO LOCAL, ONDE VERIFICOU-SE A VÍTIMA NÃO ESTAR COM NENHUM DOCUMENTO QUE PUDESSE IDENTIFICA-LA, PORÉM, FOI VERIFICADO QUE UM DOS BOLSOS DA VÍTIMA ESTAVA REVIRADO PARA FORA COMO SE ALGUÉM RETIRASSE ALGUMA COISA DE DENTRO, PODENDO TER SIDO SUBTRAÍDO OS DOCUMENTOS PARA DIFICULTAR A IDENTIFICAÇÃO DA VÍTIMA ASSIM COMO A DESFIGURAÇÃO DO ROSTO PELO FOGO. FOI ENCONTRADO PRÓXIMO DO CORPO UM GALÃO AINDA COM ALCOOL, POR ESSE MOTIVO FOMOS ATÉ O POSTO SIMARELLI QUE FICA PRÓXIMO AO LOCAL DO FATO E VERIFICAMOS QUE POR VOLTA DAS 21H30MIN, PASSOU PELO POSTO UM VEÍCULO CORSA DE COR VERDE OU AZUL ESCURO, COM RODAS DE FERRO SEM CALOTAS, OCUPADO POR DOIS INDIVÍDUOS QUE SEGUNDO O FRENTISTA DO POSTO PERGUNTARAM SE PODERIAM COMPRAR ÁLCOOL EM GALÃO, CONTUDO, O FRENTISTA EXPLICOU QUE AQUELE POSTO TEM A POLÍTICA DE VENDER COMBUSTÍVEIS EM GALÕES APROPRIADOS E CERTIFICADOS PARA O USO DE COMBUSTÍVEIS, DISSE QUE IRIA PRA OUTRO POSTO E TOMOU RUMO IGNORADO. APÓS A PERÍCIA ESTA GUPM ENCAMINHOU OS DOIS SUSPEITOS PARA O NPM PARA CONFECÇÃO DO PRESENTE BOLETIM DE OCORRÊNCIA, ONDE O SR. JOVENAL BRASIL NOS RELATOU QUE TERIA SAÍDO DE MANHÃ E VIU DUAS PESSOAS NA COMPANHIA DO OUTRO MORADOR JAIME APARECIDO GERMANO, QUE ESTAVAM PREPARANDO CHURRASCO NA CHAPA, DISSE QUE FOI AO RESTAURANTE DE SEU GENRO (BODEGAS), QUE VOLTOU E ENCONTROU JAIME E OS OUTROS DOIS INDIVÍDUOS QUE NÃO CONHECIA, DIZENDO APENAS QUE SERIAM UM NEGRO ALTO E OUTRO MAGRO BRANCO. DISSE QUE JAIME SAIU NA MOTO COM O NEGRO ALTO E QUE TERIA VOLTADO EM SEGUIDA, DISSE QUE COMEU COM ELES E</t>
  </si>
  <si>
    <t xml:space="preserve">AVENIDA ADELINO JOSÉ ZAMO </t>
  </si>
  <si>
    <t>2019.31447</t>
  </si>
  <si>
    <t>RONIE SILVIA DE OLIVEIRA CEBALHO</t>
  </si>
  <si>
    <t>FOI IRRADIADO VIA CIOSP QUE UMA MULHER DEU ENTRADA NO HOSPITAL REGIONAL VÍTIMA DE ARMA BRANCA NA REGIAO ABDOMINAL LEVADA PELO MARIDO E SOLICITARAM APOIO DESTA GUPM. CHEGANDO AO LOCAL PROCURAMOS O SETOR DE EMERGÊNCIA E INFORMARAM QUE A MESMA ESTAVA EM ÓBITO E REALIZANDO OS PROCEDIMENTOS DE TENTATIVA DE ANIMAÇÃO. NO LOCAL ESTAVA O FILHO DA VÍTIMA (THIERRY OLIVEIRA) E O MARIDO DA MESMA (ELSON) ESTAVA DO LADO DE FORA DO HOSPITAL REGIONAL, AO INDAGÁ-LO ACERCA DOS FATOS ESTE RELATOU A GUPM QUE ESTAVAM NA FRENTE DE UMA VILA NA RUA DAS OPALAS QUANDO A VÍTIMA TEVE UMA DISCUSSÃO COM A SUSPEITA E QUE ENTRARAM EM VIAS DE FATO, QUE DURANTE A DISCUSSÃO, A SUSPEITA DE ALCUNHA "NEGUINHA", DESFERIU UMA FACADA NA VÍTIMA QUE ESTAVA SENTADA DENTRO DO VEÍCULO, FATO PRESENCIADO PELAS TESTEMUNHAS VANDENIL NUNES DA SILVA, VULGO VOLVERINE E ELSON DE CAMPOS PINTO, VULGO GORDINHO, MARIDO DA VÍTIMA, QUE ESTAVAM DO LADO DE FORA DO CARRO E DURANTE O ENTREVERO, O SUSPEITO ENDERSON APARECIDO DA SILVA, VULGO GAMBÁ, TAMBÉM SACOU DE UMA FACA QUE ESTAVA EM SEU BOLSO, E PARTIU PARA CIMA DAS TESTEMUNHAS ELSON E VANDENIL QUE CORRERAM E QUANDO VOLTARAM NO LOCAL A VÍTIMA ESTAVA ENSAGUENTADA. QUE APÓS O FATO, AS TESTEMUNHAS SEGUIRAM COM A VÍTIMA NO CARRO DA MESMA ATÉ O HOSPITAL REGIONAL DE CÁCERES. EM CONVERSA COM AS TESTEMUNHAS, ESTES RELATARAM A GUPM QUE OS SUSPEITOS TERIAM SEGUIDO A PÉ SENTIDO "BOCA DA JULITA", LOCAL CONHECIDO COMO PONTO DE ENCONTRO DE USUÁRIOS DE DROGAS. DIANTE DOS RELATOS, ESTA GUPM SAIU EM DILIGÊNCIAS E LOGROU ÊXITO EM ABORDAR E PRENDER EM FLAGRANTE OS SUSPEITOS "GAMBÁ E NEGUINHA" DENTRO DA REFERIDA CASA "BOCA DA JULITA E LOCALIZANDO ESCONDIDO EM UMA MATA NO QUINTAL DO LOCAL DUAS FACAS DE TAMANHO GRANDE, FACAS ESTAS RECONHECIDAS PELAS TESTEMUNHAS COMO SENDO AS UTILIZADAS NO CRIME, QUE OS SUSPEITOS CONFESSARAM TER ENTRADO EM ENTREVERO COM A VÍTIMA, PORÉM, NEGAM TER DESFERIDO FACADAS NA MESMA, ENTRETANTO, A SUSPEITA VULGO "NEGUINHA" SE ENCONTRA COM VESTÍGIOS DE SANGUE NAS VESTES. JÁ NO CISC, A SUSPEITA DE ALCUNHA NEGUINHA FOI IDENTIFICADA COMO FRANCIELLE CAMPOS OLIVEIRA SOUZA - GENITORA VERA LUCIA DE CAMPOS OLIVEIRA. O VEICULO ONDE A VITIMA FOI ESFAQUEADO FOI DEIXADO NA FRENTE DO HOSPITAL REGIONAL PELO MARIDO DA VÍTIMA (PLACA OBR-1740) E AS CHAVES ESTÃO EM POSSE DO FILHO DA VÍTIMA.</t>
  </si>
  <si>
    <t xml:space="preserve">RUA DAS OPALAS </t>
  </si>
  <si>
    <t>2019.34640/2019.32778</t>
  </si>
  <si>
    <t>ELISABETE PEREIRA DA SILVA</t>
  </si>
  <si>
    <t>NOVA VACARIA</t>
  </si>
  <si>
    <t>APÓS SERMOS INFORMADOS PELA POLICIA MILITAR SOBRE HOMICÍDIO OCORRIDO NO BAR DA BETI, NESTA CIDADE, DESLOCAMOS AO LOCAL ONDE COMPROVAMOS A VERACIDADE DOS FATOS, ENCONTRAMOS UM CORPO FEMININO CAÍDO NO CHÃO, NA PORTA DO BAR, COM VÁRIOS GOLPES PRODUZIDOS POR ARMA BRANCA,NA REGIÃO DO PESCOÇO, BRAÇO E PEITO. QUE DEVIDO A GRAVIDADE DOS FERIMENTOS A VÍTIMA VEIO A ÓBITO NO LOCAL. A VÍTIMA FOI IDENTIFICADA COMO ELISABETE PEREIRA DA SILVA. SEGUNDO INFORMAÇÃO O AUTOR DOS FATOS FOI PAULINHO, AMÁSIO DA VITIMA QUE LOGO EM SEGUIDA FORAGIU DO LOCAL DO CRIME. A FACA UTILIZADA PARA A PRATICA DO DELITO FOI ENCONTRADA JOGADA PRÓXIMO A PORTA DO QUARTO DA VITIMA.</t>
  </si>
  <si>
    <t>RUA PINHALZINHO 63</t>
  </si>
  <si>
    <t>2019.32787</t>
  </si>
  <si>
    <t>ADRIANO KOBERSTAIN SILVA</t>
  </si>
  <si>
    <t>SÃO SEBASTIÃO</t>
  </si>
  <si>
    <t>FOMOS INFORMADOS POR LIGAÇÕES ANÔNIMAS VIA 190, QUE NO ENDEREÇO CITADO HAVIA PASSADO UMA MOTOCICLETA, E EFETUADO VÁRIOS DISPAROS DE ARMA DE FOGO EM UMA PESSOA, E QUE O REFERIDO ESTARIA CAÍDO AO SOLO, E EM SEGUIDA TOMADO RUMO IGNORADO. DESLOCAMOS PARA O LOCAL, ONDE CONSTATAMOS TAL INFORMAÇÃO. FOI SOLICITADO APOIO DO SAMU, ONDE OS MESMOS COMPARECERAM E CONFIRMARAM O ÓBITO. DIANTE DISSO, FOI INFORMADA A POLÍCIA CIVIL, QUE ACIONOU A POLITEC, ONDE SE FIZERAM PRESENTE, PARA PROVIDÊNCIAS. FORAM FEITAS RONDAS, NO INTUITO DE LOCALIZAR ALGUM SUSPEITO, MÁS SEM ÊXITO. O PRESENTE INSTRUMENTO, FOI LAVRADO E REGISTRADO NA DELPOL LOCAL, PARA PROVIDÊNCIAS.</t>
  </si>
  <si>
    <t>RUA DAS EMBAUVAS sn</t>
  </si>
  <si>
    <t>2019.33516</t>
  </si>
  <si>
    <t>SEBASTIÃO NUNES DA SILVA</t>
  </si>
  <si>
    <t>CUMPRI INFORMAR QUE ESTAVAMOS DE PLANTÃO NESTA DATA QUANDO ENTÃO POR VOLTA DAS 11:30 UM PESSOA NÃO IDENTIFICADA AVISOU QUE HAVIA OCORRIDO UM ESFAQUEAMENTO NA FAZENDA DE PROPRIEDADE DO SENHOR FRANCISCO JALMERES ARAUJO, CONHECIDO POR JOÃO MERES - PROPRIETÁRIO DE UM MERCADO AO LADO DO AUTO POSTO BACABA; QUE IMEDIATAMENTE FOI ACIONADO A AMBULÂNCIA DO HOSPITAL MUNICIPAL DE GENERAL CARNEIRO; QUE DESLOCAMOS COM A GUARNIÇÃO DA POLICIAL MILITAR (MIGUEL E RAULISSON) ATÉ O LOCAL DO CRIME, MOMENTO EM QUE A VÍTIMA ESTAVA SENDO SOCORRIDA PELO PROPRIETÁRIO DA FAZENDA; QUE O VIZINHO DA FAZENDA, SENHOR FOEED BUENO NERES, DISSE QUE SEU FUNCIONÁRIO (TRABALHADOR RURAL), ORA SUSPEITO, POUCO ANTES HAVIA CHEGADO NA SUA PROPRIEDADE DIZENDO QUE HAVIA MATADO A VÍTIMA; QUE NÃO PERMITIU QUE O SUSPEITO SE ESCONDESSE NA SEDE DA SUA FAZENDA; QUE O SUSPEITO GANHOU O MATO PARA EVITAR A PRISÃO PELA POLICIA; QUE O SUSPEITO ENCONTRA-SE APENAS COM A ROUPA DO CORPO; QUE DEVIDO A GRAVIDADE DOS FERIMENTOS A VÍTIMA FOI TRANSFERIDA PARA A CIDADE DE BARRA DO GARÇAS; QUE ARMA BRANCA UTILIZADA NÃO FOI ENCONTRADA NO LOCAL DO CRIME; NADA MAIS.</t>
  </si>
  <si>
    <t xml:space="preserve">RODOVIA BR 070 </t>
  </si>
  <si>
    <t>2019.34051</t>
  </si>
  <si>
    <t>FEVEREIRO</t>
  </si>
  <si>
    <t>SIMONE CRISTINA SANTOS</t>
  </si>
  <si>
    <t>QUE ESTANDO DE PLANTÃO NESTA DELEGACIA OS INVESTIGADORES SANDRA E VALDINEI RECEBERAM A INFORMAÇÃO DA POLÍTICA MILITAR DE UM HOMICÍDIO OCORRIDO NA RUA SARANDI QUASE ESQUINA COM A RUA BAHIA, QUE ESTIVEMOS NO LOCAL ONDE COMPROVAMOS A VERACIDADE DO FATO, QUE A VÍTIMA TRATA-SE DE SIMONE CRISTINA SANTOS, QUE POPULARES INFORMARAM AOS POLÍCIAS MILITARES QUE OUVIU-SE UM BARULHO DE BRIGA E AO VERIFICAREM ENCONTRARAM A VÍTIMA JÁ CAÍDA NO CHÃO SEM VIDA, QUE JUNTO AO CORPO DA VÍTIMA HAVIA UMA CHAVE DE BOCA GRANDE NÚMERO 26, QUE DURANTE A PERÍCIA TÉCNICA VISUALIZOU-SE UMA ÚNICA PERFURAÇÃO NA ALTURA DO PEITO, QUE A VÍTIMA ERA USUÁRIA DE DROGAS E BASTANTE CONHECIDA NO MEIO POLICIAL. DIANTE DO FATO REGISTRA-SE O PRESENTE BOLETIM DE OCORRÊNCIA E ENCAMINHA AUTORIDADE POLICIAL PARA PROVIDÊNCIAS.</t>
  </si>
  <si>
    <t xml:space="preserve">RUA SARANDI </t>
  </si>
  <si>
    <t>2019.35052</t>
  </si>
  <si>
    <t>WAGNER DA SILVA</t>
  </si>
  <si>
    <t>COMPARECEU PARA INFORMAR ÓBITO DO IRMÃO QUE SE ENCONTRAVA NO HOSPITAL DAS CLINICAS EM UNIDADE DE TRATAMENTO INTENSIVO DEVIDO TER SIDO VÍTIMA DE TENTATIVA DE HOMICÍDIO DURANTE ESSA MADRUGADA, O QUE CONSTA NO BOLETIM DE OCORRÊNCIA 2019.34066 CONFECCIONADO PELA POLÍCIA MILITAR. INFORMA AINDA QUE NÃO POSSUI INFORMAÇÃO ACERCA DO FATO, TENDO SIDO INFORMADA PELO PATRÃO DA VÍTIMA DE NOME GILBERTO CUJO PARADEIRO DESCONHECE, ASSIM COMO QUALQUER OUTRA FORMA DE CONTATO.</t>
  </si>
  <si>
    <t>2019.40164</t>
  </si>
  <si>
    <t>NARCIEL PORTO DA SILVA</t>
  </si>
  <si>
    <t>ESTA EQUIPE DE INVESTIGADORES COMPOSTA PELOS INVESTIGADORES WESLEY E DILMAR, FORAM ACIONADOS PELO CIOSP PARA ATENDER UMA OCORRÊNCIA DE HOMICÍDIO ACONTECIDO DA RODOVIÁRIA VELHA DE RONDONÓPOLIS-MT, ONDE A VITIMA FOI MORTA POR ARMA BRANCA.</t>
  </si>
  <si>
    <t>FERNANDO CORREA DA COSTA</t>
  </si>
  <si>
    <t>2019.40189</t>
  </si>
  <si>
    <t>MICHAEL LIRA DOS SANTOS</t>
  </si>
  <si>
    <t>A EQUIPE COMPOSTA PELOS INVESTIGADORES WESLEY E DILMAR FINALIZANDO O LOCAL DE CRIME DE NARCIEL, B.O. N°: 2019.40164, VITIMA DE HOMICÍDIO DOLOSO POR ARMA BRANCA, FOI COMUNICADO POR TRANSEUNTES QUE HAVIA NO BAIRRO IPANEMA MAIS 1(UMA) PESSOA NO MEIO DO ASFALTO QUE UM SAGRAMENTO NA CABEÇA E POSSIVELMENTE JÁ SEM VIDA, MOMENTO QUE DESLOCAMOS ATÉ O LOCAL INDICADO E CONSTATAMOS O FATO E ACIONAMOS O SAMU QUE FOI ATÉ O LOCAL E CONSTATOU O ÓBITO.</t>
  </si>
  <si>
    <t>PRESIDENTE KENEDY</t>
  </si>
  <si>
    <t>2019.35690/2019.38024</t>
  </si>
  <si>
    <t>ARGEMIRO ALVES DA SILVA SOARES</t>
  </si>
  <si>
    <t>RECEBI UMA LIGAÇÃO INFORMANDO QUE OCORRERA UMA TENTATIVA DE HOMICIDIO NA RUA SANTA CATARINA , NR 1440 NE, BAIRRO CENTRO. QUE A VITIMA JA HAVIA SIDO SOCORRIDA PELO SAMU E ENCAMINHADA A UNIDADE HOSPITALAR EM ESTADO GRAVE. NO HOSPITAL FUI INFORMADO PELO IRMAO DA VITIMA, QUE ELES ESTAVAM CHEGANDO DO SERVIÇO, QUANDO O SUSPEITO CONHECIDO POR "MAGRÃO", PASSOU DE BICICLETA E DESFERIU UMA FACADA PELAS COSTAS DA VITIMA, VINDO LHE A ACERTAR A REGIAO LATERAL DO TRONCO, QUE DEVIDO AOS GRITOS DA VITIMA, POPULARES SAIRAM A RUA FAZENDO COM QUE O SUSPEITO RECUASSE TOMANDO RUMO IGNORADO. FOI REALIZADO DIVERSAS DILIGENCIAS A FIM DE IDENTIFICAR, QUALIFICAR E CONDUZIR O SUSPEITO. NO HOSPITAL FOMOS INFORMADO QUE O ESTADO DE SAÚDE DA VÍTIMA É GRAVE, SENDO QUE O GOLPE PERFUROU-LHE O PULMÃO, E DEVIDO A COMPLICAÇÕES SE FEZ NECESSÁRIO A RETIRADA DO BAÇO DA VÍTIMA, QUE ESTA SEGUE EM ESTADO DE OBSERVAÇÃO, SENDO QUE PRECISARA SER TRANSFERIDA PARA OUTRA UNIDADE HOSPITALAR.</t>
  </si>
  <si>
    <t>RUA SANTA CATARINA 1440</t>
  </si>
  <si>
    <t>2019.35764</t>
  </si>
  <si>
    <t>ELIAS MATEUS SANTIAGO</t>
  </si>
  <si>
    <t>SOUZA LIMA</t>
  </si>
  <si>
    <t>FOI IRRADIADO VIA CIOSP DISPAROS DE ARMA DE FOGO NO BAIRRO GILSON DE BARROS, ONDE A GU PM EM DESLOCAMENTO DEPAROU COM A VITIMA SENDO SOCORRIDA POR VIZINHOS. A GU PM FEZ O ACOMPANHAMENTO ATE O PRONTO SOCORRO, ONDE ESTE NOS RELATOU QUE SE ENCONTRAVA EM SUA RESIDENCIA QUANDO SAIU DE UM MATAGAL PRÓXIMO, UM ELEMENTO DE POSSE DE ARMA DE FOGO PROCURANDO PELO SEU ENTEADO POR NOME DE BENEDITO VULGO "ITO", COMO O MESMO NÃO SE ENCONTRAVA O SUSPEITO PASSOU A AGREDIR A VITIMA COM CORONHADAS OCASIONANDO UM CORTE EM SUA CABEÇA E LOGO EM SEGUIDA EFETUOU DISPARO CONTRA A MESMA ALVEJANDO O SEU PÉ DIREITO NA ALTURA DO CALCANHAR. A VITIMA PERMANECEU NO PSHM-VG SOB CUIDADOS MÉDICOS E O B.O FOI REGISTRADO NESTA CENTRAL DE FLAGRANTES PARA CONHECIMENTO E PROVIDENCIAS CABIVEIS. OBS: SEGUNDO INFORMAÇÕES DE POPULARES, DOIS SUSPEITOS NÃO IDENTIFICADOS SE EVADIRAM EM UM VEICULO FIAT WEEKEND DE COR PRATA DE PLACA NÃO IDENTIFICADA.</t>
  </si>
  <si>
    <t>RUA M 07</t>
  </si>
  <si>
    <t>2019.36381</t>
  </si>
  <si>
    <t>JOSE RODRIGUES LOPES</t>
  </si>
  <si>
    <t>DISTRITO DE PIRATININGA</t>
  </si>
  <si>
    <t>ESTA GU PM FOI INFORMADA POR VOLTA DAS 23:40 HS DE QUE HAVIA ACONTECIDO UM HOMICÍDIO NO DISTRITO DE PIRATININGA MUNICIPIO DE NOVA UBIRATÃ, MAS POR SER PERTO DA CIDADE DE BOA ESPERANÇA DO NORTE DESLOCAMOS ATE O LOCAL E PODEMOS CONSTATAR A VERACIDADE DOS FATOS. ONDE UMA PESSOA TERIA SIDO VITIMA DE HOMICÍDIO POR ARMA DE FOGO. SEGUNDO A TESTEMUNHA A VITIMA TERIA PASSADO O DIA TODO EM SUA COMPANHIA POR SER CONHECIDOS A LOGAS DATAS, ENTÃO TERIA DEIXADO A VITIMA FICAR DESCANSANDO NA CABINE DO CAMINHÃO, FOI QUANDO POR CERTA HORA DA NOITE TERIA CHEGADO ALGUÉM PROVAVELMENTE DE MOTOCICLETA COM ARMA DE FOGO E TERIA EFETUADO TRÊS TIROS NA VITIMA QUE ESTAVA DENTRO DA CABINE DO CAMINHÃO QUE NÃO TEVE TEMPO DE SE DEFENDER, CAUSANDO FERIMENTO GRAVES LEVANDO A MORTE NO LOCAL. SEGUNDO A TESTEMUNHA NÃO SE ENCONTRAVA NO LOCAL NA HORA DOS FATOS SÓ TERIA A VITIMA FICAR NA CABINE DE SEU CAMINHÃO PARA PASSAR A NOITE.SEGUNDO OS VIZINHOS SÓ OUVIRAM OS DISPAROS E ESCUTARAM QUANDO UMA MOTO TERIA SAÍDO RÁPIDO DO LOCAL MAS NÃO VISUALIZARAM NADA.DIANTE DAS INFORMAÇÕES FOI FEITO PRESERVAÇÃO DO LOCAL E COMUNICAMOS A POLICIA CIVIL E TAMBÉM POLITEC. POR VOLTA DAS 03:45 A POLITEC JUNTAMENTE COM A POLICIA CIVIL FEZ PRESENTE NO LOCAL. A POLITEC FEZ A PERICIA DO LOCAL E CONSTATOU QUE A ARMA QUE FOI USADA NO CRIME SERIA PROVAVELMENTE UMA ESPINGARDA DE CALIBRE 12, POIS FICOU NO LOCAL TRÊS ESTOJO DEFLAGADO DESSE CALIBRE. POSTERIORMENTE O CORPO DA VITIMA FOI LIBERADO PARA A FUNERÁRIA DE NOVA UBIRATÃ. FOI EFETUADO RONDAS NO INTUITO DE LOCALIZAR O AGRESSOR MAS ATE O MOMENTO SEM EXITO.</t>
  </si>
  <si>
    <t>RUA DAS ROSAS</t>
  </si>
  <si>
    <t>2019.36425</t>
  </si>
  <si>
    <t>MARIA LOPES DA SILVA</t>
  </si>
  <si>
    <t xml:space="preserve">POR VOLTA DAS 20:00H, A FUNERÁRIA SANTA MARIA ENTROU EM CONTATO COM ESTA DELEGACIA DE POLICIA ATRAVÉS DO TELEFONE DE PLANTÃO, QUE NOTICIOU A ESTE INVESTIGADOR, QUE NA GLEBA UNIÃO, LINHA 5, NO SITIO BEIRA RIO, APROXIMADAMENTE 140 KM DE DISTANCIA DO CENTRO DA CIDADE DE MATUPÁ, TINHA OCORRIDO UM HOMICÍDIO, DIANTE DOS FATOS FOI ACIONADO O IPC ALIANDRO PARA DAR APOIO, E FOI REALIZADO O ACIONAMENTO DA POLITEC, QUE SE FEZ PRESENTE OS PERITOS RODRIGO E HELEN, QUE AO CHEGARMOS AO LOCAL FOI CONSTATADO A VERACIDADE DOS FATOS, ONDE HAVIA UMA SENHORA AO SOLO DA COZINHA DA RESIDÊNCIA, COM PERFURAÇÕES DE ARMA BRANCA, E TAMBÉM DE GOLPES DE FOICE, E COM A VESTE INTIMA(CALCINHA) RETIRADA JOGADO AO SOLO ,QUE EM CONVERSA COM O SRº ITACIR LOPES DA SILVA, O MESMO NOS RELATOU QUE A SENHORA SE TRATAVA DE SUA MÃE MARIA LOPES DA SILVA, DE 69 ANOS DE IDADE, QUE ESTE CHEGOU A RESIDÊNCIA POR VOLTA DAS 17H:30MIN, E SE DEPAROU COM SUA MÃE CAÍDA AO SOLO DA COZINHA JÁ SEM VIDA, E COM A VESTE INTIMA(CALCINHA) RETIRADA JOGADO AO SOLO, QUE LOGO DE IMEDIATO FOI PROCURAR AJUDA. RELATOU AINDA A ESTA EQUIPE DE INVESTIGADORES QUE SUSPEITA DO SEU EX CUNHADO, UMA VEZ QUE ESTE TERIA DITO A ALGUMAS PESSOAS QUE IRIA MATAR O MESMO, E POR VINGANÇA PODERIA TER MATADO SUA MÃE. QUE CONVERSAMOS COM OS VIZINHOS AO REDOR, SE ALGUÉM AVIA AVISTADA ALGUMA PESSOA ESTRANHA, OU VEICULO RONDANDO AQUELA REGIÃO, MAS NINGUÉM SOUBE INFORMAR. OS PERITOS FIZERAM O LOCAL DE CRIME E RECOLHERAM O MATERIAL UTILIZADO PARA O COMETIMENTO DO CRIME PARA SER PERICIADO, QUE NA FACA POSSUI UMA IMPRESSÃO DIGITAL, QUE POSSIVELMENTE SERIA DO EXECUTOR. </t>
  </si>
  <si>
    <t>2019.37937</t>
  </si>
  <si>
    <t>ANTONIO SOUZA DO NASCIMENTO</t>
  </si>
  <si>
    <t>FOMOS SOLICITADOS VIA 190 ONDE NOS DISSERAM QUE ESCUTARAM BARULHOS PODENDO SER DE TIROS EM FRENTE A CASA DO "RAFAELZINHO" E QUE PARECIA TER VISTO ALGUÉM CAÍDO EM FRENTE À CASA. AO CHEGARMOS NO LOCAL MENCIONADO FORA VISTO UM HOMEM CAÍDO AO CHÃO EM FRENTE O ENDEREÇO MENCIONADO E VISTO QUE SE TRATAVA DO SR. ANTONIO SOUZA DO NASCIMENTO (VULGO PÉ NO BUCHO) APRESENTANDO TER SIDO ALVO DE DISPAROS DE ARMA DE FOGO NA REGIÃO DO ROSTO E APARENTEMENTE SEM SINAIS VITAIS, DE IMEDIATO FORA SOLICITADO A EQUIPE MÉDICA E A POLÍCIA JUDICIÁRIA CIVIL, FORA FEITA A AVERIGUAÇÃO NO LOCAL E VISTO QUE A VÍTIMA ENCONTRAVA-SE SOZINHA EM SUA RESIDÊNCIA, QUANDO O DR. RICARDO BETTIN, MÉDICO PLANTONISTA CHEGOU E DIAGNOSTICOU O ÓBITO, E O INVESTIGADOR DE PJC EVERTON ISOLOU O LOCAL PARA AGUARDAR A PERÍCIA.</t>
  </si>
  <si>
    <t>JURACI RIBEIRO</t>
  </si>
  <si>
    <t>2019.37963</t>
  </si>
  <si>
    <t>PEDRO DA COSTA SILVA NETO</t>
  </si>
  <si>
    <t>COMPARECEU A ESTA DELEGACIA A SENHORA ELIUD DOS SANTOS COSTA PARA INFORMAR QUE A VITIMA DE HOMICÍDIO CITADA NO BO PM 2019.37936 É SEU NETO, PEDRO DA COSTA SILVA NETO. NARRA QUE A VITIMA RECEBEU UMA LIGAÇÃO E POSSIVELMENTE FOI ENCONTRAR COM O HOMICIDA QUE ATIROU E MATOU A VITIMA E LEVOU O APARELHO CELULAR SAMSUNG QUE PERTENCE A COMUNICANTE QUE ESTAVA COM A VITIMA.</t>
  </si>
  <si>
    <t>TAQUARI</t>
  </si>
  <si>
    <t>2019.39330</t>
  </si>
  <si>
    <t>EDGAR APARECIDO TEODORO DE ARAUJO</t>
  </si>
  <si>
    <t>JARDIM POPULAR</t>
  </si>
  <si>
    <t>ESTA GU PM FOI INFORMADA VIA 190 DE UM HOMICÍDIO COM DISPAROS DE ARMA DE FOGO OCORRIDO NA RUA MINAS GERAIS EM FRENTE À S.A. MOTOS E DE IMEDIATO SE DESLOCOU ATÉ O LOCAL CHECANDO A VERACIDADE DA INFORMAÇÃO ENCONTRANDO A VÍTIMA JÁ COM O CORPO COBERTO COM UM LENÇOL. ESTA GU VERIFICANDO QUE A VÍTIMA "EDGAR APARECIDO TEODORO DE ARAUJO" JÁ SE ENCONTRAVA SEM SINAIS VITAIS, COMUNICOU IMEDIATAMENTE A POLICIA CIVIL LOCAL QUE SE FEZ PRESENTE NA PESSOA DO INVESTIGADOR "SINÉSIO", LUCIANO E JORGE QUE SOLICITARAM A POLITEC NO LOCAL DO CRIME ONDE SE FEZ PRESENTE O PERITO PEDRO ZAINA E A TÉCNICA CAMILA. A VÍTIMA TINHA UMA PERFURAÇÃO NA CABEÇA. NENHUM DOS POPULARES QUE ESTAVAM NO LOCAL DISSERAM TER VISTO O FATO EM SEU ACONTECIMENTO OU ALGUÉM, SÓ OUVIRAM O DISPARO E BARULHO DE UMA MOTOCICLETA.</t>
  </si>
  <si>
    <t>MINAS GERAIS</t>
  </si>
  <si>
    <t>2019.40681</t>
  </si>
  <si>
    <t>NADJAKSON DE OLIVEIRA</t>
  </si>
  <si>
    <t>RESIDENCIAL MAGNÓLIA</t>
  </si>
  <si>
    <t>FOMOS ACIONADO VIA CIOSP, ONDE DOIS INDIVÍDUOS CHEGARAM EM DUAS MOTOCICLETAS SENDO UMA FALCON DE COR PRETA E A OUTRA UMA TITAN DE CORE VERMELHA AMBOS ARMADOS DE PISTOLAS SENDO UM DELES ESTAVA COM CAMISETA PRETA E EFETUARAM VARIOS DISPAROS CONTRA AS VITIMAS. CHEGARAM NA RESIDENCIAS ATIRANDO CONTRA AS VITIMAS. ESTA GUARNIÇÃO AO CHEGAR NO LOCAL DEPAROU COM A VERACIDADES DOS FATOS ONDE O SAMU ESTEVE NO LOCAL E CONSTATOU O ÓBITO, A PERICIA ESTEVE NO LOCAL (RUBENS PEREIRA E EDER JONES) E A POLICIA CIVIL TAMBÉM ESTEVE NO LOCAL COM A INVESTIGDORA FERNANDA E CLAUDIONOR, DIANTE DO EXPOSTO CONFECCIONAMOS O BOLETIM DE OCORRÊNCIA. OS VIZINHO NÃO SOUBERAM INFORMAR MAIS CARACTERÍSTICAS. A VITIMA WESLEY POSSUI PASSAGEM E ESTAVA NO SEMI ABERTO.</t>
  </si>
  <si>
    <t>WESLEY GOMES AMARAL</t>
  </si>
  <si>
    <t>2019.40692</t>
  </si>
  <si>
    <t>ADAILTON CORREA JUNHO</t>
  </si>
  <si>
    <t>NESTA DATA DE 06-02-2019, POR VOLTA DAS 15:00 COMPARECEU AO POSTO DO GEFRON (VILA CARDOSO), O SR. GERALDO PILATI ALBA, JUNTAMENTE COM SUA FILHA ANDRESSA, ONDE AMBOS ESTAVAM COM OS ÂNIMOS EXALTADOS, A SENHORA ANDRESSA COM UMA FAIXA EM UMA DAS PERNAS, RELATANDO QUE TERIAM SIDO VITIMA DE UMA TENTATIVA DE HOMICÍDIO, POR DISPARO DE ARMA DE FOGO, ONDE A MESMA FOI ALVEJADA NA PERNA E NO BRAÇO,E O SR. GERALDO COM UMA PERFURAÇÃO NA ALTURA DA CABEÇA. RELATA A SENHORA ANDRESSA QUE APOS SER ALVEJADA CAIU AO SOLO, E AINDA OUVIU VÁRIOS DISPAROS DE ARMA DE FOGO EM DIREÇÃO DOS MESMOS, POSTERIORMENTE CONSEGUIRAM SAIR DO LOCAL ATÉ UMA ESTRADA, CONSEGUINDO CARONA ATÉ A SUA RESIDENCIA. ONDE PEGARAM O SEU VEÍCULO A FORAM ATÉ O POSTO POLICIAL DO GEFRON E COMUNICARAM O FATO OCORRIDO. A GUPM DO POSTO ACIONOU A BASE DO GEFRON VIA RADIO, PEDINDO APOIO HAJA VISTA QUE NÃO SE ENCONTRAVA NENHUMA VIATURA NO POSTO. NESSE MOMENTO O SR. GERALDO JUNTAMENTE COM SUA FILHA, DISSE QUE IRIA ATÉ O POSTO DE SAÚDE DA VILA CARDOSO, PARA BUSCAR ATENDIMENTO MÉDICO PARA SUA FILHA QUE ESTAVA COM FERIMENTO DE DISPARO DE ARMA DE FOGO, A GUPM PEDIU QUE O MESMO ESPERASSE, ESTE NÃO ACATOU A ORDEM SAINDO EM DIREÇÃO AO POSTO DE SAÚDE. PASSANDO ALGUNS INSTANTE UM INDIVÍDUO CHEGOU ATÉ O POSTO DO GEFRON, COMUNICANDO QUE EM BAR ALI PRÓXIMO, ESTAVA ACONTECENDO DISPARO DE ARMA DE FOGO. DE IMEDIATO ESTA GUPM, PEDIU PARA QUE O PESSOA QUE HAVIA COMUNICADO O FATO, DESSE APOIO A GUPM ATÉ O LOCAL, O MESMO NÃO NEGOU E SÓ PEDIU PARA NÃO SER IDENTIFICADO COMEDO DE REPRESÁLIA. CHEGANDO NO LOCAL DO FATO, FOI VISTO O SR. GERALDO EM POSSE DE UMA ARMA LONGA CAL.12 E SUA FILHA ANDRESSA CHORANDO, E UM CIDADÃO DENTRO DE UM QUINTAL DE UMA CASA ALVEJADO. DE IMEDIATO O SR. GERALDO ENTREGOU A ARMA A GUPM E COMUNICOU OS POLICIAS QUE TERIA SIDO O AUTOR DO DISPARO ONDE VITIMOU O SR. ADAILTON, SE ENTREGANDO A EQUIPE DO GEFRON SEM ESBOÇAR NENHUMA REAÇÃO. ESTE FORA DETIDO, E DE IMEDIATO FORA PRESTADO OS PRIMEIROS SOCORROS AO SR. ADAILTON ONDE FORA CONDUZIDO PELA AMBULÂNCIA ATÉ A CIDADE DE PORTO ESPERDIÃO E POSTERIORMENTE HOSPITAL REGIONAL DE CÁCERES. ONDE APOS CIRURGIA O SR. ADAILTON NÃO RESISTIU AOS FERIMENTOS VINDO A ÓBITO. TAMBÉM FORA PRESTADO SOCORRO PELA GUPM AO SR. GERALDO E SUA FILHA ANDRESSA, A CIDADE DE PORTO ESPERDIÃO E POSTERIORMENTE AO HOSPITAL REGIONAL DE CÁCERES. ONDE O SR. GERALDO APOS CONSULTA MÉDICA FOI LIBERADO, SENDO SUA FILHA PERMANECENDO AO HOSPITAL SOB OBSERVAÇÃO MEDICA. SEGUE ANEXO LAUDO MEDICO DO ÓBITO DO SR. ADAILTON CORREA JUNHO, E LAUDO DO ATENDIMENTO DO SR. GERALDO PILATI ALBA E DA SUA FILHA ANDRESSA QUADROS ALBA.</t>
  </si>
  <si>
    <t>2019.42635</t>
  </si>
  <si>
    <t>RODRIGO ALVES DE SOUZA</t>
  </si>
  <si>
    <t>NA DATA DE ONTEM, POR VOLTA DAS 21 HORAS NOSSA EQUIPE DE INVESTIGADORES, JUNTAMENTE COM A POLICIA MILITAR RECEBEU O PROPRIETÁRIO DA FUNERÁRIA MATO GROSSO, O SENHOR OLIVEIRA, SENDO QUE O MESMO HAVIA RECEBIDO UMA LIGAÇÃO DO NUMERAL 66-999688117, ONDE ERA UM RAPAZ QUE TRABALHA EM UMA FAZENDA LOCALIZADA NA ESTRADA CHÃO, ANTIGA, QUE DA ACESSO AO DISTRITO DE NOVO ELDORADO. ELE VEIO A INFORMAR AO SENHOR OLIVEIRA QUE ESTAVA TRABALHANDO COM O TRATOR DA FAZENDA, QUANDO VOLTAVA PARA SEDE DA FAZENDA, VEIO A AVISTAR UM CORPO, COM SINAIS DE QUEIMADURAS, QUE AO PASSAR AS INFORMAÇÕES NECESSÁRIAS, ESTÁS FORAM REPASSADAS AOS POLICIAIS QUE DESLOCARAM ATÉ O LOCAL E CONSTATOU A VERACIDADE DO FATO, OU SEJA FOI LOCALIZADO O CORPO DE RODRIGO ALVES DE SOUZA, RG 2504675-6 MT, CPF 700745081-48, SENDO ESTE, POSTERIOR SUBMETIDO AO RECONHECIMENTO PELA SUA GENITORA MARIANA ALVES DE SOUZA, QUE SEM SOBRA DE DUVIDA VEIO A RECONHECE COMO SENDO O SEU FILHO QUE ESTAVA DESAPARECIDO DESDE O DIA 06/02/2019, NO PERÍODO NOTURNO, QUANDO O MESMO, COM BASE NOS TERMOS DE DECLARAÇÕES COLHIDOS NESTA DEPOL, HAVIA IDO A UMA RESIDÊNCIA NA RUA DAS PALMEIRAS N 257 SÃO CRISTÓVÃO. QUE NESTE LOCAL, SUPOSTAMENTE A VÍTIMA RODRIGO, TERIA SIDO ALVEJADO COM DISPAROS DE ARMA DE FOGO E VEIO A OBTIDO AINDA NESTE LOCAL. QUE AO FAZER A CONSTATAÇÃO INDIRETA DO LOCAL E CONSTATAMOS QUE O CORPO ESTAVA EM POSIÇÃO DE DECÚBITO DORSAL, HÁ APROXIMADAMENTE 3 METROS DA ESTRADA VICINAL QUE DA ACESSO AO DISTRITO DE NOVO ELDORADO, E APROXIMADAMENTE 1 METRO DA CERCA DA FAZENDA VALE VERDE, QUE O CORPO FOI ESTAVA COM SINAIS DE CARBONIZADO, COM VESTÍGIOS QUE UM LENÇOL DE CORES COM LISTAS ROSA, AMARELA , LARANJA E AZUL, QUE TAMBÉM ENCONTRAMOS UMA FRONHA DE TRAVESSEIRO COM DESENHOS INFANTIL TIPO FROZEN. QUE O CORPO FOI RECOLHIDO E ENVIADA PARA O EXAMES PERICIAIS.</t>
  </si>
  <si>
    <t>2019.41560</t>
  </si>
  <si>
    <t>N.I. 004</t>
  </si>
  <si>
    <t>LESÃO CORPORAL (HOMICIDIO)</t>
  </si>
  <si>
    <t>APÓS INFORMAÇÕES DA EQUIPE DE RASTREAMENTO RELATANDO QUE UMA CAMINHONETE F-4000 QUE HAVIA SIDO FURTADA NA CIDADE DE SINOP ESTARIA TRAFEGANDO NA CIDADE DE LUCAS DO RIO VERDE. AS EQUIPES PASSARAM A SEGUIR O TRAJETO EM QUE A CAMINHONETE RODAVA, HAVENDO UM CERTO RETARDO ATÉ AS INFORMAÇÕES CHEGAREM. QUE APÓS UM PERÍODO, FOI REPASSADO QUE O VEÍCULO TERIA TOMADO RUMO SENTIDO PIRANHAS. QUE DIANTE DOS FATOS, A EQUIPE DO CB PM GILSON E SD PM CORREA SEGUIRAM PELA BR 163 EM UMA ESTRADA VICINAL E QUE DA ACESSO AO LOCAL INDICADO. QUE ESTA EQUIPE DO OFICIAL DE DIA DESLOCOU PELA PREFEITURA MUNICIPAL, QUE TAMBÉM DA ACESSO AO LOCAL INDICADO, QUE NESTE MEIO TEMPO A EQUIPE DO CB PM GILSON ENTROU EM CONTATO VIA TELEFONE SOLICITANDO UMA EQUIPE DO CORPO DE BOMBEIROS NO LOCAL, RELATANDO UMA TROCA DE TIROS COM OS SUSPEITOS E UM BALEADO. QUE ESTE OFICIAL JÁ SE ENCONTRAVA PRÓXIMO AO LOCAL DO FATO E TAMBÉM NÃO CONSEGUIU CONTATO COM O CORPO DE BOMBEIROS, ONDE O TELEFONE DEMONSTRAVA OCUPADO. QUE DIANTE DO FATO DESLOCAMOS ATÉ O LOCAL INDICADO E NOS DEPARAMOS COM A EQUIPE DO GRADUADO. QUE SEGUNDO RELATA O CB PM GILSON, SE ENCONTRAVAM TRAFEGANDO NO SENTIDO EM QUE POSSIVELMENTE OS SUSPEITOS TERIAM EVADIDO E EM UMA BAIXADA, PEGOS DE SURPRESA PELA DIFICULDADE DO TERRENO, SE DEPARARAM COM AO MENOS TRÊS SUSPEITOS, QUE ESTES JÁ SE ENCONTRAVAM REUNIDOS NO CARRO DE APOIO QUE HAVIA ALI, SENDO UM FIAT UNO PRATA, QUE AINDA O VEÍCULO F4000 SE ENCONTRAVA A UMA CERTA DISTÂNCIA ATRÁS DO VEÍCULO UNO, ONDE AMBOS OS VEÍCULOS ENCONTRAVAM-SE FUNCIONANDO. QUE ENTÃO A EQUIPE POLICIAL DESEMBARCOU E VERBALIZOU COM OS SUSPEITOS PARA QUE SAÍSSEM COM AS MÃOS NA CABEÇA, DE MODO QUE O VEÍCULO UNO SE ENCONTRAVA COM A PORTA DE TRÁS DO MOTORISTA ABERTA, E UM DOS SUSPEITOS, RONIEL, ENCONTRAVA-SE DO LADO DE FORA DO UNO. QUE AINDA UM SEGUNDO SUSPEITO NÃO IDENTIFICADO AO AVISTAR A EQUIPE POLICIAL E OUVIR A VERBALIZAÇÃO, SAIU PELA PORTA LATERAL TRASEIRA ESQUERDA DO VEÍCULO CORRENDO PELA SUA TRASEIRA EFETUANDO DISPARO DE ARMA DE FOGO COM INTENÇÃO DE ALVEJAR OS POLICIAIS, DE MODO QUE FOI NECESSÁRIO REPELIR INJUSTA AGRESSÃO, SENDO REALIZADO DISPAROS DE ARMA DE FOGO POR PARTE DA EQUIPE POLICIAL. QUE O TERCEIRO SUSPEITO, QUE SE ENCONTRAVA AO VOLANTE DO UNO, EVADIU-SE DO LOCAL AO OUVIR OS DISPAROS. QUE FOI REALIZADA A PRISÃO NO MOMENTO DE RONIEL QUE OBEDECEU A ORDEM DA EQUIPE, QUE O SUSPEITO QUE REALIZOU DISPARO DE ARMA DE FOGO CONTRA A EQUIPE EVADIU PARA DENTRO DO MATO, DE MODO QUE APARENTOU FAZER MENÇÃO DE CONTINUAR ATIRANDO, SENDO MAIS UMA VEZ NECESSÁRIO REALIZAR DISPAROS CONTRA O SUSPEITO, FINS DE CESSAR A INJUSTA AGRESSÃO. NESTE DECORRER, O SUSPEITO QUE SE ENCONTRAVA DENTRO DO VEÍCULO DE APOIO E HAVIA EVADIDO, FOI LOCALIZADO A CERCA DE SEISCENTOS METROS DO LOCAL DO CONFRONTO COM O VEÍCULO SOBRE UM BARRANCO LATERAL A VIA, QUE DURANTE A ABORDAGEM FOI CONSTATADO QUE ESTE SE ENCONTRAVA ALVEJADO. QUE ESTE FOI BALEADO NO MOMENTO EM QUE HOUVE O CONFRONTO, DE MODO QUE OS SUSPEITOS SE ENCONTRAVAM PRÓXIMOS E O SUSPEITO QUE REALIZOU OS DISPAROS ENCONTRAVA-SE NA TRASEIRA DO VEÍCULO UNO, DE MODO QUE UM DOS DISPAROS ACERTOU O PARA-BRISA TRASEIRO DO VEÍCULO UNO. QUE LOGO EM SEGUIDA ESTE OFICIAL CHEGOU AO LOCAL DO FATO, E AO IDENTIFICAR QUE O SUSPEITO BALEADO AINDA SE ENCONTRAVA COM SINAIS VITAIS E DIANTE DAS DIFICULDADES DE COMUNICAR SOCORRO MÉDICO, FOI PRESTADO APOIO IMEDIATO AO BALEADO, SENDO ENCAMINHADO IMEDIATAMENTE AO HOSPITAL LOCAL PARA CUIDADOS MÉDICOS. NESTE INTERIM, COMPARECEU NO LOCAL UMA EQUIPE DO CIOPAR QUE AUXILIOU AS EQUIPES EM TERRA.</t>
  </si>
  <si>
    <t>ESTRADA</t>
  </si>
  <si>
    <t xml:space="preserve">GILIARD CORREA DOS SANTOS </t>
  </si>
  <si>
    <t xml:space="preserve">APÓS INFORMAÇÕES DA EQUIPE DE RASTREAMENTO RELATANDO QUE UMA CAMINHONETE F-4000 QUE HAVIA SIDO FURTADA NA CIDADE DE SINOP ESTARIA TRAFEGANDO NA CIDADE DE LUCAS DO RIO VERDE. AS EQUIPES PASSARAM A SEGUIR O TRAJETO EM QUE A CAMINHONETE RODAVA, HAVENDO UM CERTO RETARDO ATÉ AS INFORMAÇÕES CHEGAREM. QUE APÓS UM PERÍODO, FOI REPASSADO QUE O VEÍCULO TERIA TOMADO RUMO SENTIDO PIRANHAS. QUE DIANTE DOS FATOS, A EQUIPE DO CB PM GILSON E SD PM CORREA SEGUIRAM PELA BR 163 EM UMA ESTRADA VICINAL E QUE DA ACESSO AO LOCAL INDICADO. QUE ESTA EQUIPE DO OFICIAL DE DIA DESLOCOU PELA PREFEITURA MUNICIPAL, QUE TAMBÉM DA ACESSO AO LOCAL INDICADO, QUE NESTE MEIO TEMPO A EQUIPE DO CB PM GILSON ENTROU EM CONTATO VIA TELEFONE SOLICITANDO UMA EQUIPE DO CORPO DE BOMBEIROS NO LOCAL, RELATANDO UMA TROCA DE TIROS COM OS SUSPEITOS E UM BALEADO. QUE ESTE OFICIAL JÁ SE ENCONTRAVA PRÓXIMO AO LOCAL DO FATO E TAMBÉM NÃO CONSEGUIU CONTATO COM O CORPO DE BOMBEIROS, ONDE O TELEFONE DEMONSTRAVA #OCUPADO#. QUE DIANTE DO FATO DESLOCAMOS ATÉ O LOCAL INDICADO E NOS DEPARAMOS COM A EQUIPE DO GRADUADO. QUE SEGUNDO RELATA O CB PM GILSON, SE ENCONTRAVAM TRAFEGANDO NO SENTIDO EM QUE POSSIVELMENTE OS SUSPEITOS TERIAM EVADIDO E EM UMA BAIXADA, PEGOS DE SURPRESA PELA DIFICULDADE DO TERRENO, SE DEPARARAM COM AO MENOS TRÊS SUSPEITOS, QUE ESTES JÁ SE ENCONTRAVAM REUNIDOS NO CARRO DE APOIO QUE HAVIA ALI, SENDO UM FIAT UNO PRATA, QUE AINDA O VEÍCULO F4000 SE ENCONTRAVA A UMA CERTA DISTÂNCIA ATRÁS DO VEÍCULO UNO, ONDE AMBOS OS VEÍCULOS ENCONTRAVAM-SE FUNCIONANDO. QUE ENTÃO A EQUIPE POLICIAL DESEMBARCOU E VERBALIZOU COM OS SUSPEITOS PARA QUE SAÍSSEM COM AS MÃOS NA CABEÇA, DE MODO QUE O VEÍCULO UNO SE ENCONTRAVA COM A PORTA DE TRÁS DO MOTORISTA ABERTA, E UM DOS SUSPEITOS, RONIEL, ENCONTRAVA-SE DO LADO DE FORA DO UNO. QUE AINDA UM SEGUNDO SUSPEITO NÃO IDENTIFICADO AO AVISTAR A EQUIPE POLICIAL E OUVIR A VERBALIZAÇÃO, SAIU PELA PORTA LATERAL TRASEIRA ESQUERDA DO VEÍCULO CORRENDO PELA SUA TRASEIRA EFETUANDO DISPARO DE ARMA DE FOGO COM INTENÇÃO DE ALVEJAR OS POLICIAIS, DE MODO QUE FOI NECESSÁRIO REPELIR INJUSTA AGRESSÃO, SENDO REALIZADO DISPAROS DE ARMA DE FOGO POR PARTE DA EQUIPE POLICIAL. QUE O TERCEIRO SUSPEITO, QUE SE ENCONTRAVA AO VOLANTE DO UNO, EVADIU-SE DO LOCAL AO OUVIR OS DISPAROS. QUE FOI REALIZADA A PRISÃO NO MOMENTO DE RONIEL QUE OBEDECEU A ORDEM DA EQUIPE, QUE O SUSPEITO QUE REALIZOU DISPARO DE ARMA DE FOGO CONTRA A EQUIPE EVADIU PARA DENTRO DO MATO, DE MODO QUE APARENTOU FAZER MENÇÃO DE CONTINUAR ATIRANDO, SENDO MAIS UMA VEZ NECESSÁRIO REALIZAR DISPAROS CONTRA O SUSPEITO, FINS DE CESSAR A INJUSTA AGRESSÃO. NESTE DECORRER, O SUSPEITO QUE SE ENCONTRAVA DENTRO DO VEÍCULO DE APOIO E HAVIA EVADIDO, FOI LOCALIZADO A CERCA DE SEISCENTOS METROS DO LOCAL DO CONFRONTO COM O VEÍCULO SOBRE UM BARRANCO LATERAL A VIA, QUE DURANTE A ABORDAGEM FOI CONSTATADO QUE ESTE SE ENCONTRAVA ALVEJADO. QUE ESTE FOI BALEADO NO MOMENTO EM QUE HOUVE O CONFRONTO, DE MODO QUE OS SUSPEITOS SE ENCONTRAVAM PRÓXIMOS E O SUSPEITO QUE REALIZOU OS DISPAROS ENCONTRAVA-SE NA TRASEIRA DO VEÍCULO UNO, DE MODO QUE UM DOS DISPAROS ACERTOU O PARA-BRISA TRASEIRO DO VEÍCULO UNO. QUE LOGO EM SEGUIDA ESTE OFICIAL CHEGOU AO LOCAL DO FATO, E AO IDENTIFICAR QUE O SUSPEITO BALEADO AINDA SE ENCONTRAVA COM SINAIS VITAIS E DIANTE DAS DIFICULDADES DE COMUNICAR SOCORRO MÉDICO, FOI PRESTADO APOIO IMEDIATO AO BALEADO, SENDO ENCAMINHADO IMEDIATAMENTE AO HOSPITAL LOCAL PARA CUIDADOS MÉDICOS. NESTE INTERIM, COMPARECEU NO LOCAL UMA EQUIPE DO CIOPAR QUE AUXILIOU AS EQUIPES EM TERRA. PROVIDÊNCIAS QUE APÓS O SOCORRO MÉDICO ESTE OFICIAL RETORNOU AO LOCA DO FATO E APÓS  DENTIFICAR UMA POSSÍVEL ENTRADA DE UM DOS SUSPEITOS NA MATA, A EQUIPE ACHOU POR BEM FAZER UMA VARREDURA ATÉ ONDE FOSSE POSSÍVEL IDENTIFICAR MARCAR NA FLORA, DE MODO QUE POR SE TRATAR DE UMA MATA DENSA E FECHADA PODERIA TER MARCAS E SINAIS. DESTE MODO FOI FEITA A VARREDURA E CERCA DE VINTE METROS MATA ADENTRO FOI POSSÍVEL IDENTIFICAR UMA REGIÃO COM SINAIS MAIS FORTES DE INTERVENÇÃO HUMANA, E AO LADO DE UM TRONCO ENCONTRAVA-SE CAÍDO AO SOLO UM REVOLVER CAL. 38 COM UM CARTUCHO DEFLAGRADO E QUATRO MUNIÇÕES INTACTAS. DESTE MODO FOI RECOLHIDO O MATERIAL E SEGUE ENCAMINHADO JUNTAMENTE COM ESTE BOLETIM DE OCORRÊNCIA. QUE AINDA O SUSPEITO DETIDO NO LOCAL DO FATO DENOMINASSE ROSIEL SEBASTIÃO LEMOS DA COSTA, SENDO QUE INFORMOU QUE SOMENTE ERA MOTORISTA DO VEÍCULO ILÍCITO, NÃO SABENDO QUEM SERIAM OS DEMAIS QUE FORAM LHE DAR APOIO. QUE DIANTE DO FATO SEGUE REGISTRADO O DEVIDO BOLETIM DE OCORRÊNCIA JUNTAMENTE COM OS MATERIAIS ENCONTRADOS DENTRO DOS VEÍCULOS. </t>
  </si>
  <si>
    <t>SIM PM</t>
  </si>
  <si>
    <t xml:space="preserve">RIO PIRANHA </t>
  </si>
  <si>
    <t>2019.42562</t>
  </si>
  <si>
    <t>DEBRIO FIGUEIRA DOS SANTOS</t>
  </si>
  <si>
    <t>SETOR PAVILHAO</t>
  </si>
  <si>
    <t>INFORMAMOS QUE ESTA EQUIPE POLICIAL ESTAVA EM DILIGÊNCIAS NO CENTRO DESTA CIDADE QUANDO FOMOS ABORDADOS PELO SR. EDILSON FERNANDES SOUZA DIZENDO QUE HAVIA ENCONTRADO O CARRO DE SEU PRIMO DARIO FIGUEIRA DOS SANTOS QUE ESTAVA DESAPARECIDO DESDE A DATA DE 07/02/2019, QUANDO SEGUNDO FAMILIARES, A VITIMA TERIA SAÍDO DE CASA ONTEM (07/02/2018) CEDO E NÃO ESTABELECEU NENHUM OUTRO CONTATO COMO SEGUNDO CONSTA NO B.O. 2019.42067; QUE SEGUNDO O COMUNICANTE EDILSON FERNANDES SOUZA, FOI INFORMADO QUE HAVIA UM CARRO COM AS MESMAS CARACTERÍSTICAS ESTACIONADO EM UMA RUA NO SETOR PAVILHÃO, QUE AO CHEGAR IDENTIFICOU O CARRO DE SEU PRIMO DARIO, PERCEBERAM QUE AS CHAVES ESTAVAM NA IGNIÇÃO DO VEICULO E DO LADO DE FORA MARCAS DE SANGUE; ESSA EQUIPE LOGO DESLOCOU ATÉ O LOCAL E VERIFICOU A VERACIDADE DAS INFORMAÇÕES E LOCALIZOU NA CARROCERIA DA PICK SAVEIRO PLACA QDZ 2748, DE COR BRANCA, O CORPO DA VÍTIMA DEBRIO FIGUEIRA DOS SANTOS, COM A CABEÇA ENVOLVIDA POR LENÇÕES E UMA LONA PRETA, SENDO A VÍTIMA RECONHECIDO PELO COMUNICANTE; QUE DE IMEDIATO ESSE EQUIPE ACIONOU A POLITEC, PERITO PAULO GEOVANY E A FUNERÁRIA PARA CONTINUIDADE DO PROCEDIMENTO; QUE DURANTE O PROCEDIMENTO FOI VISUALIZADO LESÕES DECORRENTE DE ARMA DE FOGO NA REGIÃO DA CABEÇA.</t>
  </si>
  <si>
    <t>RUA GOIAS 54</t>
  </si>
  <si>
    <t>2019.43291</t>
  </si>
  <si>
    <t>DAVID RUBEN DE OLIVEIRA</t>
  </si>
  <si>
    <t xml:space="preserve">RECEBEMOS A NOTÍCIA VIA TELEFONE DE UMA SERVIDORA INFORMANDO-NOS QUE UM RAPAZ HAVIA DADO ENTRADA NO HOSPITAL MUNICIPAL DESTE MUNICÍPIO POR VOLTA DAS 22H20, QUE O MOTORISTA DA AMBULÂNCIA ATENDEU O CHAMADO DE URGÊNCIA PARA SOCORRER A VÍTIMA, DAVID RUBEN DE OLIVEIRA, O SOCORRIDO APRESENTAVA VÁRIAS LESÕES PELO CORPO, NAS REGIÕES DA CABEÇA E DO TÓRAX, LESÕES ESSAS PROVENIENTES DE UM POSSÍVEL ESPANCAMENTO. QUE DAVID NÃO RESISTIU AOS FERIMENTOS E VEIO A ÓBITO. </t>
  </si>
  <si>
    <t>2019.43298</t>
  </si>
  <si>
    <t>WILLEOMAR TRANQUEIRA GOMES</t>
  </si>
  <si>
    <t>QUE ESTANDO DE PLANTÃO NESTA UNIDADE POLICIAL OS INVESTIGADORES SANDRA E VALDINEI RECEBERAM A INFORMAÇÃO DA POLÍCIA MILITAR DE UM HOMICÍDIO OCORRIDO NO BAIRRO LUIZ CARLOS TESSELE JÚNIOR NA AVENIDA LUIZ CARLOS TESSELE JÚNIOR, EM FRENTE AO SUPERMERCADO SUPER LUCAS, QUE ESTIVEMOS NO LOCAL ONDE COMPROVAMOS A VERACIDADE DO FATO, QUE ACIONAMOS A POLÍCIA TÉCNICA QUE SE FEZ PRESENTE NO LOCAL NA PESSOA DA PERITA ALINE VIEIRA. A VÍTIMA FOI IDENTIFICADA E TRATA-SE DE WILLEOMAR TRANQUEIRA GOMES, QUE A VÍTIMA APRESENTA VÁRIAS PERFURAÇÕES NAS COSTAS E CABEÇA COMPATÍVEIS COM PROJÉTEIS DE ARMA DE FOGO, QUE PODE-SE PERCEBER PELO MENOS NOVE PERFURAÇÕES, QUE POPULARES QUE PERMANECERAM NO LOCAL DISSERAM NÃO TER TESTEMUNHADO O OCORRIDO, QUE WILLEOMAR TINHA PASSAGEM PELA POLÍCIA, QUE EM SEU BOLSO FOI ENCONTRADO DOCUMENTO, CARTÕES E DINHEIRO. DIANTE DO FATO REGISTRAR-SE O PRESENTE BOLETIM DE OCORRÊNCIA E ENCAMINHA AUTORIDADE POLICIAL PARA PROVIDÊNCIAS QUE O CASO REQUER.</t>
  </si>
  <si>
    <t>2019.43719/2019.43809</t>
  </si>
  <si>
    <t>WALDESON DOS SANTOS</t>
  </si>
  <si>
    <t>A GU PM FOI ACIONADA VIA CIOSP PARA ATENDER UMA OCORRÊNCIA NO BAIRRO PRINCESA DO SOL E SEGUNDO INFORMAÇÕES HAVIA UMA PESSOA NO INTERIOR DE UMA RESIDENCIA APARENTEMENTE EM ÓBITO, CHEGANDO PELO LOCAL DEPARAMOS COM A VITIMA CAÍDA AO SOLO, ONDE DE IMEDIATO A GU PM ISOLOU O LOCAL E EM SEGUIDA ACIONOU A EQUIPE DO SAMU ALFA-02, QUE SE FEZ PRESENTE NO LOCAL CONSTATANDO O ÓBITO. SEGUNDO RELATOS DO MEDICO DO SAMU DRº WENDELL A VITIMA FOI ATINGIDA POR DISPAROS DE ARMA DE FOGO. A EQUIPE DA DHPP E POLITEC SE FIZERAM PRESENTE NO LOCAL FICANDO RESPONSÁVEIS PELO CORPO. DIANTE DOS FATOS A GU PM DESLOCOU ATE A CENTRAL DE FLAGRANTES PARA REGISTRO DE B.O E PROVIDENCIAS CABIVEIS.......OBS: A EQUIPE DA VTR DO 3º SGT PM MACEDO JUNIOR FICOU NO LOCAL JUNTAMENTE COM AS EQUIPES DOS ÓRGÃOS COMPETENTES.</t>
  </si>
  <si>
    <t>2019.43822/2019.43802</t>
  </si>
  <si>
    <t>ANTONIO MENEZES MARTINS</t>
  </si>
  <si>
    <t>A GUARNIÇÃO FOI ACIONADA PELO CIOSP PARA DESLOCAR ATÉ O LOCAL DO FATO PARA VERIFICAR DENUNCIA DE UMA PESSOA QUE TERIA SIDO ESFAQUEADO NO BAR DO JOÃO; AO CHEGAR NO LOCAL A VÍTIMA ESTAVA CAÍDA AO SOLO COM FERIMENTO NA REGIÃO DO TÓRAX, POPULARES TENTANDO REANIMAR O MESMO COM ORIENTAÇÕES DO SAMU; UMA EQUIPE DO SAMU SE FEZ PRESENTE NO LOCAL E CONSTATOU O ÓBITO DA VÍTIMA; SENDO ASSIM, FOI ACIONADO AS AUTORIDADES COMPETENTES (DHPP, IML E POLITEC) PARA DAR CONTINUIDADE NOS TRABALHOS; EM CONVERSA COM POPULARES QUE PRESENCIARAM A OCORRÊNCIA, A VÍTIMA E O SUSPEITO ESTAVAM JOGANDO SINUCA, QUE TIVERAM UM DESENTENDIMENTO, VINDO O SUSPEITO IR ATÉ SUA MOTOCICLETA LIGAR O VEÍCULO, QUE VOLTOU ATÉ O LOCAL ONDE A VÍTIMA ESTAVA E O GOLPEOU COM UMA FACA, FORAGINDO EM SEGUIDA; POPULARES AINDA INFORMARAM QUE O SUSPEITO É CONHECIDO PELA ALCUNHA DE FURUCUTIL E MORA NO BAIRRO ALTOS DA SERRA, FINAL DA RUA GUANABARA, PRÓXIMO DA PONTE DO CANTA GALO; DIANTE DOS FATOS DESLOCAMOS ATÉ A CENTRAL DE FLAGRANTES PARA CONFECÇÃO DO BOLETIM DE OCORRÊNCIA E APOS ENCAMINHADO A DEHPP PARA REGISTRO E PARA AS DEVIDAS PROVIDÊNCIAS.</t>
  </si>
  <si>
    <t>2019.43867</t>
  </si>
  <si>
    <t>WAGNER FLORENCIO PIMENTEL</t>
  </si>
  <si>
    <t>JARDIM DAS AMÉRICAS</t>
  </si>
  <si>
    <t>ESTA EQUIPE FOI ACIONADA POR VOLTA DAS 22H40MIN PARA ATENDER UMA OCORRÊNCIA DE HOMICÍDIO NA AVENIDA BRASÍLIA, BAIRRO JARDIM DAS AMÉRICAS, NESTA CAPITAL. A VÍTIMA FOI IDENTIFICADA POR MEIO DA TORNOZELEIRA ELETRÔNICA COMO SENDO WAGNER FLORENCIO PIMENTEL, ENCONTRADO NO INTERIOR DO VEÍCULO SANDERO ANO E MODELO 2016, PLACA QBV 0524, COR BRANCA, ALVEJADO POR VÁRIOS DISPAROS DE ARMA DE FOGO. NÃO FOI ENCONTRADO DOUCMENTO DE IDENTIFICAÇÃO DA VÍTIMA. DE ACORDO COM TESTEMUNHAS QUE NÃO QUISERAM SE IDENTIFICAR, UMA MOTOCICLETA QUE ACREDITAM SER MODELO XRE DE COR ESCURA, COM DOIS INDIVÍDUOS, SENDO O GARUPA DE CAMISETA AZUL, ACOMPANHOU O VEÍCULO NA AVENIDA BRASÍLIA E INICIOU OS DISPAROS QUANDO A VÍTIMA SE APROXIMOU DO QUEBRA MOLA, VINDO A PARAR EM CIMA DA CALÇADA DA RESIDÊNCIA Nº1030 NA AVENIDA BRASÍLIA. NO INTERIOR DO VEÍCULO HAVIA DIVERSOS DOCUMENTOS REFERENTES A FECHAMENTOS CONTÁBEIS DE ESTABELECIMENTOS COMERCIAIS E ALGUNS DOCUMENTOS COMO EM NOME DE WAGNER FERNANDES KIELING, BEM COMO OBJETOS PESSOAIS. FORAM APRENDIDOS NO LOCAL OS ESTOJOS MUNIÇÃO .40 EM ENVELOPE LACRADO Nº 03051722, A QUANTIA DE,SEGUNDO A CONTAGEM DO PERITO NO LOCAL, R$1637,50 (MIL SEISCENTOS E TRINTA E SETE REAIS) EM ENVELOPE LACRADO Nº03051627, CELULAR MARCA SAMSUNG COR PRETA E SACOLA CONTENDO QUANTIA DE DINHEIRO ENCONTRADA E RETIRADA DO INTERIOR DO VEÍCULO, SEM ENVELOPE LACRADO PELA PERÍCIA, CONTENDO: 3 NOTAS DE R$20,00; 15 NOTAS DE R$10,00; 27 NOTAS DE R$5,00; 29 NOTAS DE R$2,00, TOTALIZANDO O VALOR DE R$403,00 (QUATROCENTOS E TRÊS REAIS). O VEÍCULO RENAULT SANDERO FOI APREENDIDO E RECOLHIDO POR MEIO DE GUINCHO E ENCONTRA-SE NO PÁTIO DESTA ESPECIALIZADA, JUNTAMENTE COM A CHAVE DO VEÍCULO. OBS: DEVIDO AOS DISPAROS DE ARMA DE FOGO O VEÍCULO ENCONTRA-SE COM O VIDRO DIANTEIRO ESQUERDO ABERTO, NÃO SENDO POSSÍVEL TRANCAR O VEÍCULO. GPS: -15565606/-56014597.</t>
  </si>
  <si>
    <t>2019.43909</t>
  </si>
  <si>
    <t>DIVINO RODRIGUES</t>
  </si>
  <si>
    <t>NA DATA E HORA ACIMA SITADOS, ESTA G.U PM FOI ACIONADA VIA 190 PARA QUE DESLOCASSE ATE A RUA PARANA PRÓXIMO AO BAR DO VALDEVINO ONDE O SOLICITANTE TERIA OUVIDO DOIS POSSÍVEIS DISPAROS DE ARMA DE FOGO E QUE TERIA UM INDIVIDUO CAÍDO AO SOLO, DE IMEDIATO DESLOCAMOS ATE O LOCAL E O SOLICITANTE JÁ NÃO SE ENCONTRAVA NAS PROXIMIDADES,O INDIVIDUO FOI ENCONTRADO NA CALÇADA JÁ SEM SINAIS VITAIS FOI RECONHECIDO POR SEUS FAMILIARES COMO DIVINO RODRIGUES VULGO "DUNGUINHA", FOI ACIONADO A POLICIA CIVIL DE NOBRES PARA QUE DESLOCASSE ATE O LOCAL E FOI LAVRADO E DEVIDAMENTE REGISTRADO DO REFERIDO B.O NA DEL POL DE NOBRES PARA AS PROVIDENCIAS CABÍVEIS.</t>
  </si>
  <si>
    <t>2019.44121/2019.44191</t>
  </si>
  <si>
    <t>FRANCISCO BARBOSA DE AQUINO</t>
  </si>
  <si>
    <t>ESTA GUPM FOI ACIONADA VIA CIOSP SOBRE UMA OCORRÊNCIA DE ROUBO SEGUIDO DE MORTE NA REGIÃO DA COMUNIDADE LAVA PRATO / BARRO BRANCO, AO CHEGAR NO LOCAL NOS DEPARAMOS COM O FILHO DA VÍTIMA SR. ALEX E TAMBÉM SR. CARLOS ALBERTO DA SILVA QUE PRESENCIOU O FATO. O SR. CARLOS NOS INFORMOU QUE ESTAVA JUNTAMENTE COM A VÍTIMA SR. FRANCISCO BARBOSA DE AQUINO NO SÍTIO VIZINHO E QUE FORAM OLHAR O GADO VERIFICAR SE ESTAVA TUDO BEM POR LÁ, QUANDO DEPARARAM COM OS 3 SUSPEITOS SAINDO DA CASA E LEVANDO ALGUNS PERTENCES. OS SUSPEITOS AMARRARAM AS DUAS VÍTIMAS E DEPOIS TENTARTAM FUGIR QUANDO O SR. FRANCISCO CONSEGUIU ESCAPAR E SEGUIU OS SUSPEITOS ATÉ A PORTEIRA QUANDO FOI ALVEJADO E VEIO A ÓBITO NO LOCAL. OS SUSPEITOS TENTARAM FUGIR NO VEÍCULO DA VÍTIMA SR. FRANCISCO, UM FIAT STRADA DE COR BRANCA PLACA OBR 4151 MAS NÃO OBTIVERAM ÊXITO, ENTÃO EMPREENDERAM FUGA NO VEÍCULO TAMBÉM ROUBADO NO LOCAL HONDA FIT DE COR PRATA PLACA AIT 0406.</t>
  </si>
  <si>
    <t>2019.46055</t>
  </si>
  <si>
    <t>ADEILTON ALCIDES DE LIMA</t>
  </si>
  <si>
    <t>ESTA EQUIPE DE PLANTÃO FOI ACIONADA PARA REALIZAR LIBERAÇÃO DE CADÁVER NO PSM/CBA. NAQUELA UNIDADE DE SAÚDE REALIZOU A LIBERAÇÃO DO CORPO DE ADEILTON ALCIDES DE LIMA, QUE DEU ENTRADA NO DIA 10/02/2019, ENCAMINHADO DO MUNICÍPIO DE BARRA DO BUGRES, NESTE ESTADO, COM HISTÓRICO DE PERFURAÇÃO DE ARMA BRANCA NO ABDOME COM EVISCERAÇÃO, CONFORME CONSTA NO PRONTUÁRIO DA VÍTIMA, VINDO A ÓBITO AS 04H30MIN DO DIA 12/02/2019 POR COMPLICAÇÕES DO FERIMENTO. NÃO FOI POSSÍVEL SABER DE MAIS INFORMAÇÕES SOBRE O FATO CRIMINOSO OCORRIDO PORQUE NA UNIDADE DE SAÚDE NÃO HAVIA NEM CONHECIDOS E NEM FAMILIARES DA VÍTIMA PARA FORNECER MAIORES INFORMAÇÕES.</t>
  </si>
  <si>
    <t xml:space="preserve">RUA SÃO PEDRO </t>
  </si>
  <si>
    <t>2019.45361</t>
  </si>
  <si>
    <t>RIKELTON ALVES DA SILVA COELHO</t>
  </si>
  <si>
    <t>COMPARECEU NESTA DELEGACIA O SENHOR EUCINEI DE ABREU FARIAS, DIZENDO QUE POR VOLTA DE 08:00 HORAS, AO SE DESLOCAR ATÉ O PASTO DE SUA PROPRIEDADE, ENCONTROU NA BEIRA DA ESTRADA UM CORPO, COM VÁRIAS PERFURAÇÕES NA CABEÇA; QUE DE IMEDIATO FOI ATÉ SEU VIZINHO ROBERTO E PEDIU AJUDA; QUE ENTÃO OS DOIS SE DESLOCARAM ATÉ ESTA DELEGACIA DE POLICIA PARA COMUNICAR O FATO; QUE O SENHOR EUCINEI DISSE AINDA QUE RESIDE PRÓXIMO DO LOCAL E QUE NÃO OUVIU NENHUM BARULHO ESTRANHO, NEM VIU NENHUMA MOVIMENTAÇÃO SUSPEITA NESTE LOCAL; QUE OS DOIS HOMENS AINDA ACOMPANHARAM OS POLICIAS ATÉ O LOCAL PARA INFORMAR A LOCALIZAÇÃO EXATA DO CORPO; QUE AO CHEGAR NO LOCAL A EQUIPE DE POLICIAIS COMPOSTA PELO DELEGADO DR. VINICIUS DE ASSIS NAZÁRIO, IPC JUSCELINO SILVA PORTO E EPC FRANCISCO FERREIRA DA ROSA, VERIFICARAM O CORPO DE UM HOMEM SEM IDENTIFICAÇÃO E COM VÁRIAS PERFURAÇÕES, APARENTANDO SER DE ARMA DE FOGO; QUE FOI ISOLADO O LOCAL E ACIONADO O PLANTÃO DA POLITEC PARA REALIZAÇÃO DE PERICIA; QUE APÓS A PERICIA FOI CONSTATADO QUE A VÍTIMA NÃO POSSUIA DOCUMENTAÇÃO; QUE LOGO APÓS A SENHORA JAQUELINE E SUA IRMÃ DAYARA, CHEGARAM NESTA DELEGACIA E RECONHECERAM A VÍTIMA COMO SENDO O MENOR RIKELTON, FILHO DE JAQUELINE E NARRARAM QUE O MENOR ESTAVA DESAPARECIDO DESDE A TARDE DO DIA ANTERIOR; QUE NARROU AINDA A SENHORA DAYARA ALVES DA SILVA QUE NA NOITE ANTERIOR AO CRIME, SEU SOBRINHO ESTAVA SENDO PROCURADO PELAS PESSOAS CONHECIDAS COMO "NEGO BALA" E FRANCINE.</t>
  </si>
  <si>
    <t>2019.46267</t>
  </si>
  <si>
    <t>N.I 003</t>
  </si>
  <si>
    <t xml:space="preserve">COXIPÓ </t>
  </si>
  <si>
    <t>ESTA EQUIPE DE PLANTÃO FOI ACIONADA VIA DHPP PARA ATENDER UMA OCORRÊNCIA DE HOMICÍDIO NA REGIÃO RURAL NAS IMEDIAÇÕES DA PONTE DE FERRO, NESTA CAPITAL. NO LOCAL, ONDE JÁ SE ENCONTRAVA A GUARNIÇÃO DA PMMT DA BASE TRÊS BARRAS, COMPOSTA PELOS SGTS SÉRGIO LUIZ E FIRMINO E SD FILHO, (98463.3577), CONSTATAMOS UMA VÍTIMA DO SEXO MASCULINO, LOCALIZADO POUCO ANTE DAS 7:00, COM EVIDÊNCIAS DE ESPANCAMENTO PROVAVELMENTE DESOVADA NAQUELE LOCAL, EM ÓBITO, NO LADO DIREITO DA ESTRADA DE ACESSO A COMUNIDADE COXIPÓ-MIRIM, PRÓXIMO AO SITIO CACIMBA. A VÍTIMA NÃO ESTAVA COM NENHUM DOCUMENTO QUE A IDENTIFICASSE E NEM PESSOAS QUE INDICASSE A SUA QUALIFICAÇÃO. SEGUNDO INFORMAÇÃO DO MORADOR DO SITIO CACIMBA, POR VOLTA DAS 06H30MIN O MOTORISTA DO ÔNIBUS ESCOLAR QUE FAZ A LINHA NA REGIÃO AVISOU SOBRE O CORPO NA VIA; VERIFICOU TAMBÉM QUE O CARRO (SEM REFERÊNCIAS) UTILIZADO PARA DESOVAR O CORPO FEZ A MANOBRA EM FRENTE AO REFERIDO SÍTIO. ATÉ O MOMENTO DA CONFECÇÃO DESSE BOLETIM DE OCORRÊNCIA SÃO AS ÚNICAS INFORMAÇÕES QUE SE TEM.</t>
  </si>
  <si>
    <t>COXIPÓ DO OURO</t>
  </si>
  <si>
    <t xml:space="preserve">ESTRADA ESTRADA DE ACESSO AO COXIPO DO OURO </t>
  </si>
  <si>
    <t>2019.49660</t>
  </si>
  <si>
    <t>DHONE CARLOS FERREIRA UEDA</t>
  </si>
  <si>
    <t>FOMOS ACIONADOS PELO CIOSP SOBRE UM CADÁVER LOCALIZADO COM PERFURAÇÕES DE ARMA DE FOGO. ACIONAMOS A POLITEC E IML E DESLOCAMOS AO LOCAL ONDE A POLICIA MILITAR NOS AGUARDAVA E DAVA APOIO. TRATA-SE DE LOCAL ERMO CONHECIDO COMO ECOPONTO OU LIXÃO NOS FUNDOS DA EMPRESA ADM, APROXIMADAMENTE A UNS 100 METROS DO BAIRRO ANA CARLA, CONSTATAMOS A INEXISTÊNCIA DE CÂMERAS DE MONITORAMENTO NO LOCAL E AUSÊNCIA DE TESTEMUNHAS, SOMENTE CURIOSOS QUE CHEGARAM APÓS A PRESENÇA POLICIAL. FORAM COLETADAS PELA PERÍCIA VÁRIAS CAPSULAS DE PISTOLA DE CALIBRE 9MM. E RECOLHIDO PROJÉTEIS. NO MAIS O IML LEVOU O CORPO AINDA SEM IDENTIFICAÇÃO, MAS DESCOBRIMOS TRATAR DA PESSOA DE DHONE CARLOS FERREIRA UEDA, VULGO "JAPÃO". É A OCORRÊNCIA.</t>
  </si>
  <si>
    <t>2019.49872</t>
  </si>
  <si>
    <t>NELSON GOMES BENTO</t>
  </si>
  <si>
    <t>EM ATENDIMENTO A SOLICITAÇÃO VIA CIOSP, ONDE INFORMARAM QUE TINHA EFETUADO DISPAROS NA LANCE LIVRE LEILÕES, NO LOCAL PERCEBEMOS QUE SE TRATAVA DE UM HOMICÍDIO, A EQUIPE DO SAMU ESTEVE NO LOCAL E CONSTATOU O OBITO, A TESTEMUNHA RELATA QUE UM SUSPEITO MORENO, FORTE, CAMISA PRETA COM DETALHES CLARO, CHEGOU EM UMA TWISTER PRETA COM DETALHES AMARELO, ONDE ESTAVA ACOMPANHANDO A CAMIONETE DA VITIMA, E ASSIM QUE A VITIMA FECHOU A PORTA DO VEICULO, O SUSPEITO CHEGOU POR TRÁS E EFETUOU 4 DISPAROS DE PISTOLA 765, DIANTE DOS FATOS DESLOCAMOS ATE A 1° DP ONDE FOI REGISTRADO PARA PROVIDENCIAS CABÍVEIS.</t>
  </si>
  <si>
    <t xml:space="preserve">RODOVIA BR 364 </t>
  </si>
  <si>
    <t>2019.51127</t>
  </si>
  <si>
    <t>CHARLES SOARES LIMA DA SOLIDADE</t>
  </si>
  <si>
    <t>CHACARA SÃO CRISTOVÃO I</t>
  </si>
  <si>
    <t>FOMOS INFORMADOS PELO BOMBEIROS DE ÓBITO OCORRIDO NA CHÁCARA SÃO CRISTÓVÃO 1 NA RUA 1 NUMERO 103-B ATRÁS DO BAR DA LOIRA,CHEGAMOS ATÉ O LOCAL SE TRATAVA DE UM HOMICÍDIO PROVOCADO POR DISPAROS DE ARMA DE FOGO VITIMA CHARLES SOARES LIMA SOLIDADE,QUE LEVOU APARENTEMENTE UMAS 5 PERFURAÇÃO DE PROJETES DE CALIBRE 38 NA CABEÇA,QUE ALGUNS FOI DISPARADO A QUEIMA ROUPA ENQUANTO A VITIMA ESTAVA JÁ CAÍDA NO CHÃO,SEGUNDO A COMPANHEIRA DA VITIMA VANESSA AGUIAR SILVA,CHALES ESTAVA SENTADO EM UMA CADEIRA NA ÁREA DA CASA QUANDO CHEGOU TRÊS HOMENS ENCAPUZADOS E FEZ OS DISPAROS, QUE NA HORA ESTAVA NA PORTA DE CASA E CORREU PARA DENTRO DE CASA.QUE NO LOCAL DO LADO DO CORPO EM CIMA DA MAQUINA DE LAVAR POPAS FOI ENCONTRADO UMA PEQUENA PEDRA DE PASTA BASE DE COCAÍNA E APREENDIDA PELA POLITEC. A VITIMA MORREU NO LOCAL NA ÁREA DA CASA SE ENCONTRAVA DE BARRIGA PARA CIMA.</t>
  </si>
  <si>
    <t>RUA 01 103-B</t>
  </si>
  <si>
    <t>2019.51684/2019.51657</t>
  </si>
  <si>
    <t>VALDEMIR JOSE DA SILVA</t>
  </si>
  <si>
    <t>NOVO TERCEIRO</t>
  </si>
  <si>
    <t xml:space="preserve">ESTA EQUIPE POLICIAL SE ENCONTRAVA DE PLANTÃO QUANDO FOI ACIONADA, VIA CIOSP, POR VOLTA DAS 23H:06M, DO DIA 16/02/2019, PARA ATENDIMENTO DE UMA OCORRÊNCIA DE HOMICÍDIO NA RUA TAIPU, EM FRENTE AO SUPERMERCADO SÃO SEBASTIÃO, BAIRRO NOVO TERCEIRO, EM CUIABÁ. CHEGANDO AO LOCAL, NOS DEPARAMOS COM A VÍTIMA CAÍDA NA CALÇADA EM FRENTE AO REFERIDO ESTABELECIMENTO COMERCIAL, NA POSIÇÃO DECÚBITO DORSAL, COM SINAIS DE VIOLÊNCIA CAUSADA POR ARMA DE FOGO (04 PAF¿S, SEGUNDO INFORMAÇÕES PRELIMINARES DA PERÍCIA). TRAJAVA BERMUDA DE COR ESCURA, CAMISETA VERDE E CHINELO PRETO. DE ACORDO COM AS INFORMAÇÕES COLHIDAS AINDA NO LOCAL DO CRIME, A VÍTIMA FOI ATINGIDA DE INOPINO POR UM SUSPEITO AINDA NÃO IDENTIFICADO, QUE CHEGOU EM UMA MOTOCICLETA. EM CONSULTA AOS SISTEMAS INSTITUCIONAIS, FORAM ENCONTRADOS REGISTROS CRIMINAIS EM DESFAVOR DA VÍTIMA, BEM COMO UM MANDADO DE PRISÃO EM ABERTO. OCORRÊNCIA ENCERRADA ÀS 01H00MIN. </t>
  </si>
  <si>
    <t>RUA TAIPÚ 167</t>
  </si>
  <si>
    <t>2019.51971</t>
  </si>
  <si>
    <t>THOMAS BORGES DIAS</t>
  </si>
  <si>
    <t>DERMAT</t>
  </si>
  <si>
    <t>FOMOS ACIONADOS VIA COPOM INFORMANDO QUE A GU DO CORPO DE BOMBEIROS HAVIA SOLICITADO APOIO PARA ATENDIMENTO DE UMA POSSÍVEL QUEDA DE MOTOCICLETA E QUE A GU DO CORPO DE BOMBEIROS AO CHEGAR NO LOCAL CONSTATOU QUE SE TRATAVA DE UM ÓBITO POR DISPARO DE ARMA DE FOGO E QUE A TESTEMUNHA HAVIA SIDO SOCORRIDA A UNIDADE DE PRONTO ATENDIMENTO(UPA); POSTERIORMENTE ISOLAMOS O LOCAL E FOI SOLICITADO A PERICIA MEDICA E A POLICIA CIVIL. A MOTOCICLETA DA VITIMA DE PLACA PRL-0616 FOI ENTREGUE AO TUMOREDO DIAS SANTOS; RG Nº 612352, CPF Nº 039.391.784-83, PAI DA VITIMA. O CORPO DA VITIMA FOI ENCAMINHADO AO IML. QUE A TESTEMUNHA POSSUI ESCORIAÇOES NA PERNA DIREITO DEVIDO A QUEDA.</t>
  </si>
  <si>
    <t>RUA GUARDIATO MENDES DE SOUZA S/Nº</t>
  </si>
  <si>
    <t>2019.52187</t>
  </si>
  <si>
    <t>ODILSON AZEVEDO SILVA</t>
  </si>
  <si>
    <t>OCORRÊNCIA NA AVENIDA BEIRA RIO, 4603, NA EMPRESA MÔNACO AUTO CENTER. RELATO DE QUE A VÍTIMA SE ENCONTRAVA NO INTERIOR DA OFICINA, TENTANDO FURTAR ALGUNS INSTRUMENTOS UTILIZADOS PELA AQUELA EMPRESA QUANDO FOI ATINGIDO, APARENTEMENTE, POR UM DISPARO DE ARMA FOGO QUE RESULTOU NO SEU ÓBITO NO MESMO LOCAL. NAS DEPÊNDÊNCIAS DA EMPRESA, AS EQUIPES DA POLÍCIA MILITAR E ESSA EQUIPE DA POLÍCIA CIVIL DE PLANTÃO, OUVIRAM DO VIGILANTE DAQUELE ESTABELECIMENTO, EDUARDO JESUS, OUTRA PESSOA, NÃO IDENTIFICA, DE POSSE DE UMA ESPINGARDA, NÃO INFORMADA, QUE TAMBÉM FAZ A SEGURANÇA DE ALGUMAS EMPRESAS NAQUELA REGIÃO, JÁ ESTANDO DE TOCAIA, VENDO QUE A VÍTIMA SE ENCONTRAVA NO INTERIOR DA OFICINA, EFETUOU UM ÚNICO DISPARA QUE A ATINGIU E A VITIMOU NO LOCAL E, EM SEGUIDA, TOMOU RUMO IGNORADO. EDUARDO DE JESUS, INFORMOU AINDA, QUE DIANTE DA SITUAÇÃO COMUNICOU A EMPRESA EMPREGADORA SOBRE O FATO E SE DIRIGIU ATÉ A SEDE E ENTREGOU A ARMA DE FOGO, SEGUNDO O MESMO UM REVOLVER CALIBRE .38, QUE PORTAVA NO MOMENTO DO CRIME;INFORMAÇÃO QUE FORA NEGADA PELA EMPRESA EM QUE O MESMO TRABALHA ALEGANDO QUE OS FUNCIONÁRIOS NÃO TRABALHAM PORTANDO ARMAS.</t>
  </si>
  <si>
    <t>AVENIDA BEIRA RIO 4603</t>
  </si>
  <si>
    <t>2019.78885</t>
  </si>
  <si>
    <t>MARCOS VINÍCIUS DA SILVA FERREIRA</t>
  </si>
  <si>
    <t>NORTELANDIA</t>
  </si>
  <si>
    <t>A EQUIPE DE INVESTIGADORES DO CARTÓRIO C2 FOI ACIONADA PELO PLANTONISTA DA DHPP PARA ATENDER OCORRÊNCIA DE LIBERAÇÃO DE CADÁVER NO PSM CUIABÁ. NO LOCAL CONSTATAMOS TRATAR-SE DE UMA PESSOA DO SEXO MASCULINO DE 20 ANOS DE IDADE. CONFORME INFORMAÇÃO DA FICHA DE ATENDIMENTO, O PACIENTE/VÍTIMA VEIO TRANSFERIDO DO HOSPITAL DE NORTELÂNDIA/MT DANDO ENTRADA NO PSM NO DIA 18/02/2019 ÀS 02H48MIN COM 10 PERFURAÇÕES DE ARMA BRANCA NO ANTIBRAÇO E BRAÇO ESQUERDO, PESCOÇO, OLHO E TORAX ESQUERDO. A VÍTIMA ESTAVA INTERNADA NA UNIDADE HOSPITALAR MAS NÃO RESISTIU AOS FERIMENTOS VINDO A ÓBITO NA DATA DE HOJE ÀS 06H20MIN. VERIFICAMOS QUE CONSTA NO SROP O BOLETIM DE OCORRÊNCIA Nº 2019.52203 CONFECCIONADA PELA POLICIA MILITAR DE NORTELÂNDIA REFERENTE A TENTATIVA DE HOMICÍDIO DE TRÊS PESSOAS, SENDO MARCOS VÍNICIUS DA SILVA FERREIRA, MURILO NEVES DE SOUZA E WEVERSON SOUZA DE ARRUDA. NO BOLETIM DE OCORRÊNCIA NÃO HÁ SUSPEITO DE AUTORIA. NO PSM CUIABÁ ENCONTRAVA-SE ALGUNS FAMILIARES DA VÍTIMA MARCOS, OS QUAIS ESTAVAM MUITO ABALADOS E POUCO CONVERSARAM COM A EQUIPE DE INVESTIGADORES. ESTA OCORRÊNCIA DE LIBERAÇÃO FOI FINALIZADA ÀS 11H30MIN.</t>
  </si>
  <si>
    <t xml:space="preserve">AVENIDA PREFEITO JOÃO MACAUBA </t>
  </si>
  <si>
    <t>2019.52236</t>
  </si>
  <si>
    <t>WILTON CESAR DE ALMEIDA</t>
  </si>
  <si>
    <t>EDELMINA QUERUBIM</t>
  </si>
  <si>
    <t>ESAT GUPM DE SERVIÇO FOI ACIONADA PELA CENTRAL RELATANDO QUE NO BAIRRO EDELMINA QUERUBIM NA RUA P5 TERIA UM VEICULO TAXI COR PRATA, E QUE SE ENCONTRAVA LIGADO EM MEIO A RUA, COM UMA PESSOA DO LADO DE FORA TODA ENSANGUENTADA, DE IMEDIATO DESLOCAMOS AO LOCAL MENCIONADO ONDE VIZUALIZAMOS O VEICULO TAXI COR PRATA, LIGADO COM AS PORTAS LADO ESQUERDO ABERTAS, ONDE A VITIMA SE ENCONTRADA FORA DO VEICULO, CAÍDO AO SOLO, FORAM FEITOS OS PROCEDIMENTOS E VERIFICADO QUE A VITIMA JA SE ENCONTRAVA SEM SINAIS VITAIS. ONDE O CORPO DE BOMBEIROS SE FEZ PRESENTE NO LOCAL, APOS A VERIFICAÇÃO FOI ISOLADO O LOCAL PARA PRESERVAÇÃO DO CENÁRIO E INFORMADO A POLICIA CIVIL LOCAL. SEGUNDO RELATO DA TESTEMUNHA ACIMA MENCIONADA,RELATOU QUE HOUVE UM BARULHO DE BUZINA, ONDE O MESMO VISUALIZOU PELA FRESTA DO PORTÃO DOIS INDIVÍDUOS, DENTRO DO VEICULO, SENDO UM DE CAMISA VERMELHA MOLETOM DE CAPUZ E O OUTRO NÃO SOUBE INFORMAR, E OUVIU ELES DIZENDO "VAMOS JOGAR ELE PRA FORA E VAMOS VAZAR LOGO", MOMENTO QUE OS MESMO SAÍRAM CORRENDO TOMANDO RUMO IGNORADO. DIANTE DOS FATOS A POLICIA CIVIL SE FEZ PRESENTE NO LOCAL, FOI ACIONADO A POLITEC. FOI CONFECCIONADO ESTE PRESENTE BOLETIM DE OCORRÊNCIA PARA AS DEVIDAS PROVIDENCIAS.</t>
  </si>
  <si>
    <t>RUA P5 q29</t>
  </si>
  <si>
    <t>2019.53180</t>
  </si>
  <si>
    <t>SILAS HENRIQUE PALMIERI MAIA</t>
  </si>
  <si>
    <t>PORTO DOS GAUCHOS</t>
  </si>
  <si>
    <t>NESTA DATA E HORÁRIO ACIMA MENCIONADOS RECEBEMOS UM INFORME TELEFÔNICO DE QUE HAVIA UMA VÍTIMA DE ARMA DE FOGO NO HOSPITAL MUNICIPAL DE PORTO DOS GAÚCHOS/MT. IMEDIATAMENTE O IPCS ARIOSI E MAYCOM SE DESLOCARAM ATÉ O REFERIDO HOSPITAL, ONDE FOI POSSÍVEL VISUALIZAR EM CIMA DE UMA CAMIONETE UM CORPO ENSANGUENTADO, OCASIÃO QUE O MÉDICO SR. DANILO PEREIRA DA SILVA DECLAROU QUE REALIZOU TODOS OS PROCEDIMENTOS NECESSÁRIOS PARA SOCORRER A VÍTIMA, PORÉM O MESMO NÃO RESISTIU E VEIO A ÓBITO. NARRA-SE QUE NAQUELE MESMO HOSPITAL EM CONVERSA COM O SR. MARCOS BUENO DA SILVA, ESTE INFORMOU SER COLEGA DE TRABALHO DA VÍTIMA SR. SILAS HENRIQUE PALMIERI MAIA, E PASSOU A INFORMAR COMO TUDO ACONTECEU. NARROU QUE NESTA DATA 18/02/2019 APROXIMADAMENTE ÀS 13H, ESTAVA NA LANCHONETE FOGÃO A LENHA DA RODOVIÁRIA DO POVOADO NOVO PARANÁ, MUNICÍPIO DE PORTO DOS GAÚCHOS/MT, OCASIÃO QUE ESTAVA SENTADO JUNTO COM A VÍTIMA EM UMA MESA, E SEM NOTAR A APROXIMAÇÃO, SE ASSUSTOU QUANDO O SR. PAULO FARUK DE MORAIS CHEGOU POR TRÁS E SACOU UMA ARMA DE FOGO, TIPO PISTOLA, E EFETUOU DOIS OU MAIS DISPAROS DIRETO NA CABEÇA DA VÍTIMA QUE CAIU NO CHÃO JÁ SEM REAÇÃO, EM SEGUIDA O SUSPEITO SAIU ANDANDO EM DIREÇÃO A CAMIONETE QUE CONDUZIA E OLHANDO PARA TRÁS PARA SE CERTIFICAR DE QUE HAVIA MATADO A VÍTIMA. IMEDIATAMENTE FOI BUSCADO SOCORRO MÉDICO NO POSTO DE SAÚDE DAQUELE POVOADO, SENDO QUE O MÉDICO DR. DANILO AVALIOU SER NECESSÁRIO ENCAMINHAR A VÍTIMA PARA O HOSPITAL DE PORTO DOS GAÚCHOS/MT. DESSA FORMA FOI UTILIZADO A PRÓPRIA CAMIONETE QUE A VÍTIMA CONDUZIA PARA TRANSPORTÁ-LO PARA SOCORRO HOSPITALAR. TODO O PROCEDIMENTO DE SOCORRO E TRANSPORTE DA VÍTIMA FOI SUPERVISIONADO E ACOMPANHADO PELO MÉDICO DR DANILO, O QUAL INFORMOU QUE CONSTATOU O ÓBITO DA VÍTIMA ANTES QUE CHEGASSEM AO MENCIONADO HOSPITAL.</t>
  </si>
  <si>
    <t xml:space="preserve">RODOVIA MT 338 </t>
  </si>
  <si>
    <t>2019.54135</t>
  </si>
  <si>
    <t>EVALDO DE SANTANA</t>
  </si>
  <si>
    <t>INFORMA A TENTATIVA DE HOMICÍDIO SOFRIDA, SENDO A AGRESSORA SUA CONVIVENTE "CLEIA DIAS DUTRA". ALEGA QUE ESTÃO EM PROCESSO DE SEPARAÇÃO, E QUE ESTARIAM CONVERSANDO, MOMENTO QUE A SUSPEITA "SURTOU" E PEGANDO UMA TESOURA PARTIU PARA MATÁ-LO. QUE ACABOU SE FERINDO, TENDO VÁRIOS CORTES EM SEU PESCOÇO, TORAX E ABDOMINAL. ALEGA QUE NÃO QUER FAZER EXAME DE CORPO DE DELITO. QUE HOJE, RECEBEU UMA LIGAÇÃO DA SUSPEITA DIZENDO PARA QUE PEDISSE PARA ALGUÉM BUSCAR SUAS COISAS, POIS ELE NÃO ENTRARIA NA CASA. SEM MAIS A ALEGAR.</t>
  </si>
  <si>
    <t>RUA F2 161</t>
  </si>
  <si>
    <t>2019.53796</t>
  </si>
  <si>
    <t>WILLIAN JULIO CEZAR DE LIMA</t>
  </si>
  <si>
    <t>SOL NASCETE</t>
  </si>
  <si>
    <t>ESTA GUPM FOI ACIONADA PELA EQUIPE MEDICA DO PRONTO ATENDIMENTO LOCAL ENFERMEIRA APARECIDA QUE A MESMA NOS RELATOU QUE FORAM ACIONADOS NA AVENIDA NICARÁGUA, SOL NASCENTE, 3115 QUE HAVIA UMA VITIMA DE GOLPE DE FACA QUE AO CHEGAREM NO LOCAL A VITIMA JÁ SE ENCONTRAVA EM ÓBITO QUE DE IMEDIATO DESLOCAMOS ATE O LOCAL CITADO JUNTAMENTE COM O AGENTE INVESTIGADOR LEANDRO E PUDEMOS CONSTATAR O FATO A VITIMA ESTAVA COM UMA PERFURAÇÃO NO PEITO LADO DIREITO QUE PROVAVELMENTE CAUSADO POR UM MATERIAL CORTANTE PERFURANTE QUE SEGUNDO RELATOS DA TESTEMUNHA QUE ESTAVA NO LOCAL E PRESENCIOU O FATO O SUSPEITO VULGO NALDO QUE JÁ TEM PASSAGENS POR OUTROS CRIMES CHEGOU EM CAMPANHIA DA VITIMA QUE SENTARAM NO SOFÁ DA SALA E COMEÇARAM A DISCUTIR E O SUSPEITO DISFERIU UM GOLPE DE FACA NO PEITO DA VITIMA QUE VEIO A ÓBITO EM POUCO TEMPO QUE SEGUNDO A TESTEMUNHA UM TAL LUQUINHA QUE TAMBÉM ESTAVA NO LOCAL POR POUCO NÃO FOI VITIMA TAMBÉM PELO SUSPEITO COM A FACA QUE O MESMO CORREU PARA NÃO SER ATINGIDO QUE A SUSPEITO TOMOU RUMO IGNORADO QUE SEGUNDO A TESTEMUNHA O SUSPEITO RESIDE NA RUA BUENO AIRES PRÓXIMO A SERRARIA DO GALO' QUE ESTA GUPM FEZ RONDAS NAS IMEDIAÇÃO E NA ENDEREÇO CITADO NO INTUITO DE LOCALIZAR O SUSPEITO MAIS SEM EXITO QUE O MEDICO PERITO WILSON ESTEVE NO LOCAL E LIBEROU O CORPO PARA FUNERÁRIA SAUER QUE RETIROU O CORPO DA VITIMA PARA TOMAR MEDIDAS NOS TRAMITES LEGAIS, SEM MAIS. DIANTE DO FATO EXPOSTO FORA CONFECCIONADO ESTE PRESENTE BOPM PARA DEMAIS PROVIDENCIAIS QUE O CASO REQUER. REGISTRA SE</t>
  </si>
  <si>
    <t>AVENIDA NICARAGUA 3115</t>
  </si>
  <si>
    <t>2019.54809</t>
  </si>
  <si>
    <t>ANANIAS MORAIS BARBOSA</t>
  </si>
  <si>
    <t>INFORMAMOS QUE APÓS O RECEBIMENTO DE DENÚNCIA DA PRÁTICA DE CRIME DE HOMICÍDIO APRESENTADA NESTA DELEGACIA AO INVESTIGADOR JOICIMAR DA SILVA NASCIMENTO DURANTE O PLANTÃO, CITAMOS À RUA BERGAMO, BAIRRO VENEZA, LOCAL ESTE CONHECIDO POR SER MORADIA DE TRAFICANTES E USUÁRIOS DE DROGAS E TAMBÉM POR SER PALCO DE DIVERSOS HOMICÍDIOS, NA QUAL O DENUNCIANTE TERIA INFORMADO QUE FOI VITIMADO A PESSOA DE ANANIAS MORAES BARBOSA E AINDA QUE SEGUNDO RELATOS, A VITIMA TERIA SIDO LEVADA PARA DENTRO DE UMA DAS QUITINETES JÁ COM AS MÃOS AMARRADAS E MOMENTOS DEPOIS O DENUNCIANTE TERIA OUVIDO APENAS ALGUNS GEMIDOS E POSTERIORMENTE, VIU TRÊS SUSPEITOS SAÍREM COM UMA CARRIOLA NA QUAL CONTINHA UM CORPO EMBRULHADO EM UMA LONA PLÀSTICA E EM SEGUIDA COLOCAREM O CORPO DENTRO DO PORTA MALAS DE UM VEICULO AINDA NÃO IDENTIFICADO E O OCULTARAM EM LOCAL AINDA NÃO SABIDO, ESTA EQUIPE DE INVESTIGADORES APÓS O RECEBIMENTO DA REFERIDA DENÚNCIA DILIGENCIOU ATE A RESIDENCIA DE ANA DA SILVA MORAIS BARBOSA (MÃE DE ANANIAS) PARA LEVANTAR MAIORES INFORMAÇÕES A RESPEITO DE SEU PARADEIRO, ELA DE PRONTO NOS INFORMOU QUE É SEPARADA DO PAI DE ANANIAS JA HÁ ALGUM TEMPO, NO ENTANTO, RELATOU QUE POSSUI UMA BOA CONVIVÊNCIA COM ELE, E QUE O PAI DE ANANIAS TERIA RELATADO HÁ ALGUNS DIAS QUE ANANIAS ESTARIA SUMIDO A APROXIMADAMENTE UNS 10 DIAS. DILIGENCIAMOS ATE A RESIDENCIA DO PAI DE ANANIAS, POREM NÃO O LOCALIZAMOS ATE O MOMENTO. INSTA SALIENTAR QUE O HOMICÍDIO DE ANANIAS TERIA SIDO MOTIVADO POR UMA ORDEM DO COMENDO VERMELHO, O QUAL TERIA DECRETADO A MORTE DE ANANIAS DEVIDO AO FATO DELE TER COMETIDO FURTOS NO BAIRRO VENEZA. OS PRINCIPAIS SUSPEITO DO COMETIMENTO DO CRIME SÃO BEM CONHECIDOS DA POLÍCIA, SENDO ELES ALISSON MONTEIRO DA SILVA VULGO ALISSIN, CARLOS ALBERTO DOS SANTOS VIANA VULGO SAÚBA E WELLINGTON GONÇALVES LEITÃO VULGO MARANHÃOZINHO. ALISSON MONTEIRO É CRIMINOSO CONTUMAZ NA PRATICA DE HOMICÍDIOS, SENDO RESPONSÁVEL POR CUMPRIR AS ORDENS DO COMANDO VERMELHO NO BAIRRO VENEZA, ESTANDO COMO PRINCIPAL SUSPEITO DA PRATICA DE OUTROS HOMICÍDIOS CONSUMADOS E TENTADOS NESSA REGIÃO. O MENOR WELLINGTON, VULGO MARANHÃZINHO DO MESMO MODO É SUSPEITO DA PRÁTICA DE OUTROS HOMICÍDIOS E CARLOS ALBERTO, VULGO SAÚBA É REINCIDENTE EM CRIME DE TRÁFICO DE DROGAS. NESTA DATA, 19/02/2019, DILIGENCIAMOS NOVAMENTE ATÉ AS QUITINETES DO SEMENTINHA E ANALISAMOS O LOCAL ONDE O HOMICÍDIO TERIA OCORRIDO E ENCONTRAMOS EVIDÊNCIAS DA PRÁTICA DESSE DELITO PELO ENCONTRO DE MANCHAS DE SANGUE E ATÉ UMA PEQUENA POÇA DE SANGUE SECA, OS QUAIS ESTAVAM ENCOBERTOS. SEGUNDO O DENUNCIANTE OS MELIANTES INVESTIGADOS TERIAM LAVADO O LOCAL LOGO APÓS O COMETIMENTO DO HOMICÍDIO E TERIAM SE EMPENHADO PARA APAGAR QUAISQUER EVIDÊNCIAS DO CRIME. TAMBÉM FORAM IDENTIFICADOS E QUALIFICADOS OS MORADORES DAS QUITINETES, OS QUAIS SÃO PESSOAS LIGADAS A CRIMINALIDADE, DE TAL MODO QUE NÃO ENCONTRAMOS NINGUÉM DISPOSTO A TESTEMUNHAR A OCORRÊNCIA DO FATO, CONTUDO, DUAS OU TRÊS PESSOAS ADMITIRAM QUE OUVIRAM ALGO SOBRE A OCORRÊNCIA DO DELITO, PORÉM, SEM MENCIONAR DETALHES QUE PUDESSEM ESCLARECER O OCORRIDO. DILIGENCIAMOS ATÉ AO SUPERMERCADO DEL MORO E OUTROS COMÉRCIOS E RESIDÊNCIAS LOCALIZADOS PRÓXIMO AO LOCAL DO FATO, PORÉM NÃO CONSEGUIMOS ENCONTRAR QUALQUER SISTEMAS DE VIGILÂNCIA COM CÂMERAS DE VÍDEO QUE PUDESSE AUXILIAR NAS INVESTIGAÇÕES. ALÉM DESSES FATOS, OCORREU QUE ONTEM, 18/02/2019, O INVESTIGADO CARLOS ALBERTO, VULGO SAÚBA, FOI DETIDO POR PRÁTICA, EM TESE, DE CRIME DE TRÁFICO DE DROGAS E NESTA DELEGACIA CONTOU AOS POLICIAIS, INFORMALMENTE, QUE REALMENTE O FATO OCORREU, SENDO QUE OS AUTORES DO HOMICÍDIO TERIAM SIDO OS MENORES ALISSON MONTEIRO DA SILVA E WELLINGTON GONÇALVES LEITÃO, VULGO MARANHÃOZINHO. CARLOS ALBERTO, NEGOU A SUA PARTICIPAÇÃO NO DELITO, PORÉM, HÁ INFORMAÇÕES DE QUE ELE ATUOU NO CRIME NA COMPANHIA DOS MENORES.</t>
  </si>
  <si>
    <t xml:space="preserve">RUA BERGAMO </t>
  </si>
  <si>
    <t>2019.55023</t>
  </si>
  <si>
    <t>JOÃO GONÇALVES RODRIGUES</t>
  </si>
  <si>
    <t>QUE NESTA DATA FOMOS SOLICITADO A COMPARECER NO POSTO DE SAÚDE MUNICIPAL, QUE UM CIDADÃO DEU ENTRADA VITIMA DE DISPARO DE ARMA DE FOGO, E QUE DIANTE DO FATO DESLOCAMOS ATÉ O LOCAL SOLICITADO, ONDE NOS FOI RELATADO QUE TAMBÉM NA RESIDÊNCIA DO CIDADÃO QUE FOI SOCORRIDO SEU PAI "JOÃO GONÇALVES SOBRINHO" ESTAVA EM ÓBITO TAMBÉM OCASIONADO POR DISPARO DE ARMA DE FOGO E DIANTE DO FATO DESLOCAMOS ATÉ A RESIDÊNCIA DO MESMO E LOCALIZAMOS A VITIMA EM ÓBITO NA COZINHA DA RESIDÊNCIA E INDAGADO A POPULARES ALI PRESENTE OS MESMO RELATARAM QUE NINGUÉM VIU NADA A RESPEITO DO ACONTECIDO, FOI REALIZADO DIVERSAS DILIGÊNCIAS COM A FINALIDADE DE LOCALIZAR, IDENTIFICAR ALGUM ENVOLVIDO, MAS ATÉ O MOMENTO NÃO OBTIVEMOS ÊXITO EM LOCALIZAR. DIANTE DO FATO O BOLETIM FOI CONFECCIONADO PARA AS DEVIDAS PROVIDÊNCIAS.</t>
  </si>
  <si>
    <t>RUA SILVANO RODRIGUES DA SILVA 45</t>
  </si>
  <si>
    <t>2019.55562</t>
  </si>
  <si>
    <t>DIONATAN SILVEIRA DE SOUZA</t>
  </si>
  <si>
    <t>NOSSO LAR</t>
  </si>
  <si>
    <t>NA DATA DE HOJE, POR VOLTA DAS 00H30MIN, O CB PM AGUIAR SOLICITOU APOIO A POLÍCIA CIVIL, UMA VEZ QUE, HAVERIA A NECESSIDADE DE ATENDER UMA OCORRÊNCIA DE SUPOSTA BRIGA NO BAIRRO NOSSO LAR, À MEDIDA QUE, O NÚCLEO DE POLICIA MILITAR NÃO DE BRASNORTE NÃO DISPUNHA DE VIATURA POLICIAL NO MOMENTO. DIANTE DE TAIS FATOS DESLOQUEI-ME ATÉ O ENDEREÇO INDICADO, NA COMPANHIA DO CITADO MILITAR E ENCONTRAMOS UMA PESSOA DO SEXO MASCULINO CAÍDA, APARENTEMENTE SEM SINAIS VITAIS, FATO QUE FOI CONSTATADO POSTERIORMENTE PELOS PROFISSIONAIS DO SAMU. DIANTE DA AUSÊNCIA DE DOCUMENTOS DE IDENTIFICAÇÃO PESSOAL, A PRINCÍPIO NÃO FOI POSSÍVEL IDENTIFICAR A VÍTIMA. PASSAMOS ENTÃO A COLHER INFORMAÇÕES QUE PUDESSEM CHEGAR AO AUTOR DO SUPOSTO HOMICÍDIO, SENDO QUE DENÚNCIAS ANÔNIMAS RECEBIDAS INFORMARAM QUE O AUTOR DO HOMICÍDIO SERIA UMA PESSOA CONHECIA COMO BAIANO, CONHECIDO NO MEIO POLICIAL POR SER USUÁRIO DE ENTORPECENTES. NO CURSO DE DILIGÊNCIAS ININTERRUPTAS, POR VOLTA DAS 08H30MIN, OBTIVEMOS ÊXITO EM LOCALIZAR A PESSOA DE ALCUNHA BAIANO NAS DEPENDÊNCIAS DO POSTO UNIÃO DE BRASNORTE, TENDO O MESMO PRONTAMENTE CONFESSADO A AUTORIA DO HOMICÍDIO E AINDA MOSTRADO A FACA UTILIZADA NO CRIME. BAIANO RELATOU AINDA QUE A PESSOA DE JOSLEI DOS SANTOS, VULGARMENTE CONHECIDA COMO BINHA HAVIA PRESENCIADO O CRIME, AO PASSO QUE, JOSLEI TAMBÉM FOI LOCALIZADO E ENCAMINHADO PARA ESTA DELEGACIA. QUE EM INVESTIGAÇÕES POSTERIORES DESCOBRIMOS QUE A VÍTIMA DO HOMICÍDIO SE TRATA DIONATAN SILVEIRA DE SOUZA, OUTRO CONHECIDO DO MEIO POLICIAL, O QUAL POSSUÍA CONTRA SI UM MANDADO DE PRISÃO.</t>
  </si>
  <si>
    <t xml:space="preserve">RUA COMODORO </t>
  </si>
  <si>
    <t>2019.56415</t>
  </si>
  <si>
    <t>MARCIEL PEDRO DE MOURA</t>
  </si>
  <si>
    <t>ESTAÇÃO DA LUZ</t>
  </si>
  <si>
    <t>POR VOLTA DAS 23H55M FOMOS ACIONADOS VIA 190, ONDE O RECEPCIONISTA DO HOSPITAL MUNICIPAL SOLICITOU A PRESENÇA DA GUPM CONSIDERANDO QUE DEU ENTRADA NO PRONTO ATENDIMENTO, UM HOMEM QUE FOI SOCORRIDO PELOS FAMILIARES DANDO ENTRADA NA UNIDADE POREM JÁ ESTARIA EM ÓBITO. DESLOCAMOS ATÉ O PSM ONDE DEPARAMOS COM A VITIMA EM UMA MACA NO CANTO DA SALA. O MEDICO DE PLANTÃO, DR. BENEDITO FRANCELINO DE SOUZA JUNIOR - CRM 6545 MT, RELATOU QUE DEVIDO A GRAVIDADE DO FERIMENTO, A VITIMA PERDEU MUITO SANGUE E A VITIMA MESMO COM O SOCORRO DOS FAMILIARES, NÃO RESISTIU AO FERIMENTO E VEIO A ÓBITO AINDA NO TRAJETO ANTES DE CHEGAR AO HOSPITAL. A ESPOSA DA VITIMA ESTAVA PRÓXIMO AO CORPO, MUITO ABALADA, NÃO CONSEGUINDO REPASSAR MAIORES INFORMAÇÕES SOBRE O FATO. O SUSPEITO, PADRASTO DA ESPOSA, APOS AGREDIR A VITIMA COM UMA FACA, PEGOU SEU VEICULO S-10 DE COR AZUL, PASSOU NA CASA A DE SEU IRMÃO PAULO DIZENDO QUE IRIA EMBORA POIS HAVIA FEITO UMA CAGADA. REALIZAMOS DILIGENCIAS NAS IMEDIAÇÕES PARA TENTAR LOCALIZAR O SUSPEITO, POREM SEM EXITO. A ARMA UTILIZADA NÃO FOI LOCALIZADA. A TESTEMNHA RELATA QUE A BRIGA TEVE SUA ORIGEM FUTIL. FAMILIARES LIMPARAM A CASA ONDE O FATO OCORREU. O BO FOI ELABORADO E ENCAMINHADO PARA A DELEGACIA PARA CONHECIMENTO E AS PROVIDENCIAS QUE O CASO REQUER.</t>
  </si>
  <si>
    <t>AVENIDA CAMPO GRANDE 754</t>
  </si>
  <si>
    <t>2019.58091</t>
  </si>
  <si>
    <t>JANILO CARNEIRO DE ALMEIDA DA SILVA</t>
  </si>
  <si>
    <t xml:space="preserve">A EQUIPE DA POLÍCIA JUDICIÁRIA CIVIL RECEBEU INFORMAÇÃO DO COMUNICANTE, AFIRMANDO QUE ELE É SEGURANÇA DA FAZENDA DO SENHOR JARBAS E DO SENHOR MAIKO E QUE NESTA DATA, 22 DE FEVEREIRO DE 2019, POR VOLTA DAS 08:40 HS, QUANDO SAIU DA FAZENDA RECANTO ALEGRE (DO SENHOR JARBAS) SENTIDO FAZENDA TRIUNFO DEPAROU COM UMA PESSOA EM UMA MOTOCICLETA DE COR VERMELHA E DISSE A ELE QUE TINHA UMA PESSOA NO CARRO QUE ESTAVA LOGO A FRENTE, QUANDO ANDOU UM POUCO MAIS DEPAROU COM O VEÍCULO FORD KA DE COR VERMELHA, PLACA PQF-8708, EMPLACADO NO MUNICÍPIO DE APARECIDA DE GOIÂNIA-GO. QUE APARENTEMENTE O VEÍCULO ESTAVA ABANDONADO E NO MOMENTO QUE O MOTOQUEIRO PASSOU POR ELE, PAROU UM POUQUINHO MAIS ADIANTE E OUTRA PESSOA DESCONHECIDA MONTOU NA GARUPA DA REFERIDA MOTOCICLETA E SAÍRAM SENTIDO BR 158. DIANTE DAS INFORMAÇÕES ESTA EQUIPE DE INVESTIGADORES DESLOCOU AO LOCAL E EM REVISTA NO VEÍCULO FOI ENCONTRADO UM APARELHO CELULAR DE MARCA SAMSUNG DE COR DOURADA, NOVE MUNIÇÕES INTACTAS, CALIBRE .380 CBC, UMA MOCHILA DE COR PRETA COM DETAHLES CINZA E VERMELHO CONTENDO DIVERSAS ROUPAS SUJAS E VELHA, UM PAR DE TINIS DE MARCA NIKE E VÁRIOS DOCUMENTOS PESSOAIS DA VÍTIMA. EM SEGUIDA OS INVESTIGADORES FIZERAM UMA MINUCIOSA EM TORNO DO LOCAL QUE ESTAVA O VEÍCULO E FOI ENCONTRADO O CORPO DA VÍTIMA COM DIVERSAS PERFURAÇÕES PROVENIENTE DE DISPARO DE ARMA DE FOGO. EM CONTINUIDADE DA OCORRÊNCIA A PERÍCIA TÉCNICA FOI ACIONADA E ESTEVE NO LOCAL. QUE APÓS A LIBERAÇÃO DOS OBJETOS PELO PERITO A EQUIPE DE POLICIAIS ENCAMINHOU OS OBJETOS E O VEÍCULO PARA A DELEGACIA DE POLÍCIA CIVIL. </t>
  </si>
  <si>
    <t>2019.58990</t>
  </si>
  <si>
    <t>N.I. 005</t>
  </si>
  <si>
    <t>ESTE INVESTIGADOR ESTAVA DE PLANTÃO QUANDO POR VOLTA DAS 21:38, RECEBEU UMA LIGAÇÃO DO SGT PM BATISTA, INFORMANDO QUE PRÓXIMO A VILA BOM FUTURO, NA GLEBA TIBAGI TINHA OCORRIDO UM HOMICÍDIO E UMA TENTATIVA DE HOMICÍDIO. IMEDIATAMENTE COMUNIQUEI O FATO A AUTORIDADE POLICIAL, DR. ADIL PINHEIRO DE PAULA, E LOGO EM SEGUIDA EFETUEI UMA LIGAÇÃO A FUNERÁRIA QUE ESTAVA DE PLANTÃO.FOI ME INFORMADO QUE UMA DAS VITIMAS JÁ TERIA SIDO ENCAMINHADA AO HOSPITAL DE BRASNORTE, POR TERCEIROS.QUANDO CHEGUEI AO LOCAL DO HOMICÍDIO, ENCONTREI A VITIMA, CAÍDA AO SOLO EM DECÚBITO DORSAL, JÁ SEM VIDA.A VITIMA ESTAVA COM UMA CARTEIRA COM DETALHES PRETO E MARROM, PORÉM SEM DOCUMENTO DE IDENTIFICAÇÃO.FOI ENCONTRADO CONSIGO UMA CHAVE.QUE FUI EM COMPANHIA DOS PMS DE PLANTÃO ATÉ A CASA DA VITIMA, QUE FICA A UNS 3 KM DO LOCAL PARA LOCALIZAR ALGUM DOCUMENTO DE IDENTIFICAÇÃO, MAS NÃO OBTIVEMOS EXITO.ENTRETANTO, FOI LOCALIZADO UM EXTRATO EM NOME DE JOSENILTO FERREIRA DE CAMPOS, QUE AO QUE TUDO INDICA SER A VITIMA.A VITIMA WELINTON BRUNO FOI ENCAMINHADA AO MUNICÍPIO DE JUINA,PARA PROCEDIMENTOS CIRÚRGICOS, POR ISSO NÃO OBTIVE MAIORES INFORMAÇÕES SOBRE O FATO.FOI LOCALIZADA NO LOCAL DO FATO, UMA SACOLA CONTENDO MUDA DE ROUPAS.A DE SE DESTACAR TAMBÉM, QUE JOSE CLAUDIO, PAI DA VITIMA WELINTON, DISSE QUE O VULGO LAZINHO E LEANDRO PASSARÁ MAIORES INFORMAÇÕES.</t>
  </si>
  <si>
    <t>2019.59515</t>
  </si>
  <si>
    <t>MIGUEL HENRIQUE DE SOUZA GOMES</t>
  </si>
  <si>
    <t>RESIDENCIAL QUEIROZ</t>
  </si>
  <si>
    <t>POR VOLTA DAS 20:00 HORAS FOMOS INFORMADOS VIA TEL FUNCIONAL QUE PRÓXIMO AO CEMITÉRIO DE JUSCIMEIRA HAVIA UM INDIVÍDUO CORRENDO NA RUA ENCAPUZADO EFETUANDO VÁRIOS DISPAROS NA DIREÇÃO DE OUTRO INDIVÍDUO QUE CORRIA APÊ SEM CAMISA. DE IMEDIATO DESLOCAMOS AO LOCAL INFORMADO ONDE JÁ NA RUA VITÓRIA RÉGIA NO BAIRRO QUEIROZ, ENCONTRAMOS A VÍTIMA MIGUEL HENRIQUE DE SOUZA GOMES SENTADO NA CALÇADA. A VÍTIMA ESTAVA CONSCIENTE E APRESENTAVA UM FERIMENTO NA PERNA DIREITA, FERIMENTO ESSE CAUSADO PELO DISPARO DE ARMA DE FOGO. DE IMEDIATO FOI FEITO OS ATENDIMENTOS NECESSÁRIO E A VÍTIMA FOI ENCAMINHADA AO HOSPITAL MUNICIPAL DE JUSCIMEIRA. A VÍTIMA NOS INFORMOU QUE O SUSPEITO DE TER PRATICADO OS DISPAROS SERIA O VULGO FELIPE GAISEIRO, E QUE ESTE ESTARIA EM POSE DE UM REVÓLVER CALIBRE 32. DIANTE DAS INFORMAÇÕES FOI FEITO VÁRIAS DILIGÊNCIAS, JUNTAMENTE COM APOIO DA GU DE SÃO PEDRO , PORÉM NÃO OBTIVEMOS ÊXITO ATÉ O MOMENTO EM LOCALIZAR O SUSPEITO . OBS : FOI INFORMADO PELO MEDICO DE PLANTÃO QUE MIGUEL HENRIQUE FOI ATINGIDO POR CERCA DE DOIS DISPAROS NA PERNA LADO DIREITO.</t>
  </si>
  <si>
    <t>RUA VITÓRIA RÉGIA SN</t>
  </si>
  <si>
    <t>2019.59563</t>
  </si>
  <si>
    <t>EDMILSON MARTINS DE LIMA</t>
  </si>
  <si>
    <t xml:space="preserve">O OFICIAL DE DIA ESTAVA PATRULHANDO NA REGIÃO DO PARQUE DAS ARARAS QUANDO RECEBEU UM TELEFONEMA NO TELEFONE FUNCIONAL DO OFICIAL DE DIA, TELEFONEMA ESTE DO SOLDADO PM ULYSSES, INFORMANDO AO OFICIAL DE DIA QUE TERIA SE ENVOLVIDO EM UMA BRIGA NO PÁTIO DO POSTO WATT COM UM HOMEM, E QUE RESULTOU DA BRIGA UM DISPARO DE ARMA DE FOGO ATINGINDO A VÍTIMA EDMILSON MARTINS DE LIMA. O SOLDADO PM ULYSSES FOI INDAGADO PELO OFICIAL DE DIA EM QUE HORÁRIO QUE TERIA OCORRIDO ESTES FATOS, TENDO O SOLDADO RESPONDIDO QUE TERIA ACABADO DE ACONTECER, E QUE O SOLDADO ESTAVA SOLICITANDO A PRESENÇA DO OFICIAL DE DIA NO LOCAL. O OFICIAL DE DIA RESPONDEU QUE JÁ ESTAVA DESLOCANDO. NESTE MEIO TEMPO, O OFICIAL DE DIA JÁ FEZ CONTATO VIA 193 PARA SOLICITAR ATENDIMENTO DO CORPO DE BOMBEIROS NO LOCAL, CHEGANDO NO LOCAL, FOI OBSERVADO UMA AGLOMERAÇÃO DE PESSOAS PRÓXIMO AO ESTACIONAMENTO NO POSTO WATT, EM FRENTE À CONVENIÊNCIA E FOI AVISTADO O SOLDADO PM ULYSSES EM MEIO A MULTIDÃO. OS ÂNIMOS NO LOCAL ESTAVAM EXALTADOS, FATO QUE DEMANDOU APOIO POLICIAL DA VIATURA DO CENTRO E DA VIATURA DO GRUPO DE APOIO, IMEDIATAMENTE O SOLDADO PM ULYSSES APRESENTOU-SE ESPONTÂNEAMENTE AO OFICIAL DE DIA, E NA SEQUÊNCIA DESLOCOU IMEDIATAMENTE CONJUNTAMENTE COM UMA GUARNIÇÃO ATÉ A DELEGACIA, FINS DE EVITAR MAIS TUMULTO. A ARMA DE FOGO DO SOLDADO PM ULYSSES FOI ENTREGUE POR ELE AO OFICIAL DE DIA PARA OS DEVIDOS FINS, FOI FEITO ISOLAMENTO DO LOCAL E ACIONADO A POLITEC E A POLICIA CIVIL. O CORPO DE BOMBEIROS ESTEVE NO LOCAL E CONSTATOU QUE O SR. EDIMILSON MARTINS DE LIMA ESTAVA SEM SINAIS VITAIS, EM ÓBITO. FORAM COLHIDAS AS SEGUINTES INFORMAÇÕES PELA GUARNIÇÃO DO OFICIAL DE DIA: O SOLDADO PM ULYSSES DISSE QUE UMA CAMIONETE BRANCA TERIA RESVALADO EM SUA CAMINHONETE S-10 PRÓXIMO AO BAR "DITADO POPULAR", E QUE SEGUIU EM FRENTE E ESTACIONOU SEU VEÍCULO S-10 EM FRENTE À CONVENIÊNCIA ANEXA AO POSTO WATT, E QUE AO SAIR DO SEU VEÍCULO JUNTAMENTE COM A SRA. TATIANA, QUANDO FOI SURPREENDIDO PELO SR. EDMILSON, QUE ESTAVA ESBRAVEJANDO E INVESTINDO CONTRA SUA PESSOA, E QUE O SR. EDMILSON O AGARROU PELO PESCOÇO, APLICANDO ESGANADURA TENTANDO IMOBILIZA-LO DE FORMA VIOLENTA, O INDAGANDO SOBRE A DESINTELIGÊNCIA NO TRÂNSITO. A SRA. TATIANA AFIRMOU QUE ESTAVA PRÓXIMA AO SOLDADO PM ULYSSES E AO SR. EDMILSON E QUE TENTOU INTERVIR NO INTUITO DE SEPARA-LOS, PARA EVITAR UM MAL MAIOR, NO ENTANTO FOI EM VÃO, TENDO EM VISTA AS CIRCUNSTÂNCIAS DO FATO. O OCORRIDO FOI PRESENCIADO TAMBÉM POR DOIS FRENTISTAS QUE ESTAVAM TRABALHANDO NA PISTA DO POSTO WATT. O FRENTISTA CLEITON, DISSE QUE APENAS VIU UMA DISCUSSÃO VERBAL QUE EVOLUIU PARA EMBATE CORPORAL MÚTUO. E QUE VIU A VÍTIMA SR. EDEMILSON SEGURAR NOS BRAÇOS DO SOLDADO PM ULYSSES, E QUE NA SEQUENCIA APENAS OUVIU UM DISPARO DE ARMA DE FOGO E VISUALIZOU UMA PESSOA CAÍDA AO SOLO. O SEGUNDO FRENTISTA, SR. ADRIANO, DISSE QUE VIU DOIS HOMENS EM LUTA CORPORAL E VIU QUANDO UM AGARROU NOS BRAÇOS DO OUTRO E DEPOIS OUVIU UM ESTAMPIDO DE ARMA DE FOGO E APOS ISSO VIU UM SUJEITO CAÍDO NO CHÃO E LOGO APÓS OBSERVOU UMA AGLOMERAÇÃO DE PESSOAS EM VOLTA. COM A CHEGADA DA POLICIA CIVIL E DA POLITEC, FINDADO OS TRABALHOS, A GUARNIÇÃO DA PM QUE ESTAVA NO ISOLAMENTO DO LOCAL RETORNOU AS RONDAS DA REGIÃO CENTRAL. O SOLDADO PM ULYSSES APRESENTA LESÕES APARENTES NOS DOIS JOELHOS, DOR E VERMELHIDÃO NO PESCOÇO E MACHAS DE SANGUE PELO ROSTO, CAMISA, BRAÇOS, E CALÇÃO. A VTR DO OFICIAL DE DIA JUNTAMENTE COM A DO GRUPO DE APOIO ELABORARAM ESTE PRESENTE BOLETIM DE OCORRÊNCIA. </t>
  </si>
  <si>
    <t>AVENIDA JULIO CAMPOS s/n</t>
  </si>
  <si>
    <t>2019.62140</t>
  </si>
  <si>
    <t>FERNANDA SOUZA SILVA</t>
  </si>
  <si>
    <t>FOI INFORMADO VIA CIOSP QUE HAVIA OCORRIDO UMA DISCUSSÃO ENTRE DUAS MULHERES EM UMA QUITINETE LOCALIZADA NO JD. PAULISTA E QUE UMA DAS PARTES HAVIA SIDO ESFAQUEADA. EM VIRTUDE DISSO, A GUARNIÇÃO CENTRAL 02, JUNTAMENTE COM A CENTRAL 01, DESLOCOU ATÉ O LOCAL, SENDO QUE A VIATURA DO SAMU HAVIA CHEGADO A POUCO TEMPO, SENDO CONSTATADO POR ELES QUE A VÍTIMA DE ESFAQUEAMENTO, POSTERIORMENTE IDENTIFICADA COMO FERNANDA SOUZA SILVA, ESTAVA EM ÓBITO. ENCONTRAVAM-SE NO LOCAL A SUSPEITA, ALDIRENE DA SILVA SANTANA, BEM COMO A TESTEMUNHA, JANAÍNA PEREIRA ROSSETI. CONFORME RELATADO PELA SUSPEITA, ELA ESTAVA EM SUA RESIDÊNCIA, NO SUPRACITADO COMPLEXO DE QUITINETES, QUANDO ESCUTOU BATIDAS NA PORTA DE SUA CASA, MANDANDO QUE ELA A ABRISSE. LOGO APÓS, ELA ABRIU A PORTA E A VÍTIMA, FERNANDA, JUNTAMENTE COM A TESTEMUNHA, JANAÍNA, ADENTRARAM A RESIDÊNCIA E COMEÇARAM A DISCUTIR COM A SUSPEITA E A OFENDÊ-LA, SENDO PEDIDO PELA SUSPEITA QUE ELAS FOSSEM EMBORA E QUE CONVERSARIA COM ELAS EM OUTRO MOMENTO. ENTRETANTO ELAS NÃO FORAM EMBORA E FERNANDA PEGOU O CELULAR DA SUSPEITA, QUE ESTAVA EM CIMA DE UM ARMÁRIO, E O JOGOU NO CHÃO. A SUSPEITA REFORÇOU O PEDIDO PARA QUE AMBAS FOSSEM EMBORA, ENTRETANTO ELAS NÃO FORAM E PASSARAM A AGREDIR A SUSPEITA, QUE FOI GOLPEADA NA CABEÇA COM UM SOCO E CAIU NO CHÃO. APÓS ISSO, A SUSPEITA NÃO SE RECORDA DO QUE ACONTECEU, APENAS QUE VERIFICOU QUE FERNANDA ESTAVA NO CHÃO E SANGRANDO, E EM VIRTUDE DISSO ELA LIGOU PARA UM AMIGO QUE É MOTORISTA DE AMBULÂNCIA, QUE A ORIENTOU A LIGAR PARA O SAMU. A SUSPEITA RESSALTA QUE ELA E A TESTEMUNHA PEDIRAM SOCORRO, E DEPOIS DISSO VÁRIOS VIZINHOS FORAM ATÉ O LOCAL. JÁ CONFORME A TESTEMUNHA, JANAÍNA, A VÍTIMA FOI ATÉ A RESIDÊNCIA DA SUSPEITA A FIM DE CONVERSAR COM ELA EM VIRTUDE DE BOATOS QUE A SUSPEITA ESTARIA ESPALHANDO A SEU RESPEITO. A TESTEMUNHA E A VÍTIMA SUBIRAM ATÉ A QUITINETE DA SUSPEITA E A CHAMARAM PELA JANELA, SENDO QUE ALDIRENE ABRIU A PORTA JÁ COM UMA FACA EM SUA MÃO. ELAS ENTRARAM NA RESIDÊNCIA E COMEÇARAM A CONVERSAR, SENDO QUE A SUSPEITA PERMANECEU COM A FACA NA MÃO A TODO MOMENTO, E AMBAS COMEÇARAM A DISCUTIR VERBALMENTE E, QUANDO ELAS SE EXALTARAM, A SUSPEITA FOI EM DIREÇÃO À VÍTIMA E A ESFAQUEOU NO PEITO, SENDO QUE JANAÍNA TENTOU PARAR A SUSPEITA A SEGURANDO, POIS ELA FEZ MENÇÃO DE ESFAQUEAR A VÍTIMA NOVAMENTE. A TESTEMUNHA CONTINUOU A SEGURANDO PELOS PULSOS DE FORMA FIRME, E A SUSPEITA SOLTOU A FACA NO BANHEIRO, E TENTOU EMPREENDER FUGA, ENTRANDO EM SEU CARRO, ENTRETANTO O PORTÃO DA QUITINETE FOI FECHADO E TRANCADO POR TERCEIROS, QUE FICARAM OLHANDO O PORTÃO COM O INTUITO DE IMPEDIR SUA FUGA. LOGO APÓS O SAMU FOI ACIONADO, TAMBÉM POR TERCEIROS, E CONFIRMOU O ÓBITO DA VÍTIMA. EM VIRTUDE DISSO, A SUSPEITA FOI CONDUZIDA À 1ª DP PARA AS PROVIDÊNCIAS CABÍVEIS, SENDO QUE ESTAVA COM AS SEGUINTES LESÕES, SEGUNDO ELA, PROVENIENTES DE AGRESSÕES DESFERIDAS PELA VÍTIMA: UM CORTE NO POLEGAR DA MÃO DIREITA E UMA LESÃO NO LADO ESQUERDO DA TESTA.</t>
  </si>
  <si>
    <t xml:space="preserve">RUA JERONIMO LOPES ESTEVES </t>
  </si>
  <si>
    <t>2019.62505</t>
  </si>
  <si>
    <t>N.I. 006</t>
  </si>
  <si>
    <t>COMUNIDADE PEDRA BRANCA</t>
  </si>
  <si>
    <t>A EQUIPE DE PLANTÃO DESTA DELEGACIA ESPECIALIZADA FOI ACIONADA VIA CIOSP PARA ATENDIMENTO DE OCORRÊNCIA DE ENCONTRO DE CADÁVER NO MUNICÍPIO DE NOSSA SENHORA DO LIVRAMENTO/MT. QUE DILIGENCIARAM ATÉ ÀQUELE MUNICÍPIO, MAIS PRECISAMENTE NA ESTRADA DA COMUNIDADE DE PEDRA BRANCA, FAZENDA BARACAT, ONDE LOCALIZARAM O CORPO AO LADO DE UMA CERCA DE ARAME FARPADO, PRÓXIMO AO POSTE DE NÚMERO 82 (OITENTA E DOIS) DO LINHÃO, EM AVANÇADO ESTADO DE DECOMPOSIÇÃO, COM VESTÍGIOS DE QUEIMADURA. QUE POSSIVELMENTE FORAM UTILIZADOS VÁRIOS PNEUS PARA QUEIMAR A VÍTIMA. QUE DURANTE OS TRABALHOS PERICIAIS FOI POSSÍVEL VISUALIZAR QUE SUPOSTAMENTE TRATA-SE DE UMA VÍTIMA DO SEXO MASCULINO E TRAJANDO CAMISETA NAS CORES PRETA E VERMELHA. GPS 21L 0577232 - 8257014. NADA MAIS DECLAROU.</t>
  </si>
  <si>
    <t>2019.62946</t>
  </si>
  <si>
    <t>RAFAEL MILENIO DE JESUS SANTANA</t>
  </si>
  <si>
    <t>PLANALTO</t>
  </si>
  <si>
    <t>A EQUIPE DE PLANTÃO DESTA DELEGACIA ESPECIALIZADA FOI ACIONADA PARA ATENDIMENTO DE OCORRÊNCIA DE HOMICÍDIO NO BAIRRO PLANALTO NESTA CAPITAL. QUE DILIGENCIARAM ATÉ AO LOCAL DO FATO, ONDE LOCALIZARAM A VÍTIMA CAÍDA NO INTERIOR DE UMA QUITINETE, TRAJANDO CAMISETA AMARELA, SHORT AZUL E COM VÁRIAS LESÕES CAUSADAS POR DISPAROS DE ARMA DE FOGO. CONFORME INFORMAÇÕES COLHIDAS NO LOCAL DO FATO, A VÍTIMA ESTAVA SENTADA EM FRENTE E REFERIDA QUITINETE, QUANDO CHEGARAM DUAS PESSOAS EM UMA MOTOCICLETA E EFETUARAM OS DISPAROS CONTRA O MESMO, QUE NO INTUITO DE FUGIR DAQUELA AGRESSÃO INVADIU A QUITINETE, ONDE VEIO A ÓBITO. GPS 21L 0603006 - 8277009. NADA MAIS DECLAROU.</t>
  </si>
  <si>
    <t>RUA NEVADA 59</t>
  </si>
  <si>
    <t>2019.64142/2019.64455</t>
  </si>
  <si>
    <t>CASSIA CLEIA DE JESUS MARQUES</t>
  </si>
  <si>
    <t>DISTRITO DE CHUMBO</t>
  </si>
  <si>
    <t>APÓS SOLICITAÇÃO VIA 190 QUE NO DISTRITO DO CHUMBO HAVIA OCORRIDO UM HOMICÍDIO, DIANTE DA SOLICITAÇÃO ESTA GU PM DESLOCOU ATÉ O LOCAL INFORMADO VIA 190, AO CHEGAR NO LOCAL FOI CONSTATADO A VERACIDADE DOS FATOS, SEGUNDO INFORMAÇÕES DA FILHA DA VITIMA, QUEM COMETEU O CRIME FOI O CONVIVENTE DA VITIMA O SUSPEITO CONHECIDO COMO VULGO (PIAUI) A FILHA DA VITIMA DISSE TAMBÉM QUE O SUSPEITO APÓS COMETER O CRIME SAIU PELA RUA DIZENDO QUE MATOU SUA MULHER COM UM MACHADO, DIANTE DESSAS INFORMAÇÕES ESTA GU PM FEZ DILIGENCIAS PELA COMUNIDADE NO INTUITO DE LOCALIZAR O SUSPEITO PORÉM NÃO OBTEVE EXITO. APÓS CHEGADA DA POLITEC FOI CONSTATADO QUE A VITIMA VEIO A ÓBITO COM VÁRIOS GOLPES DE ALGUM MATERIAL CONTUNDENTE NA REGIÃO CEFÁLICA.</t>
  </si>
  <si>
    <t xml:space="preserve">RUA DA CAPTAÇÃO </t>
  </si>
  <si>
    <t>2019.65448</t>
  </si>
  <si>
    <t>APARECIDO CAETANO DOS SANTOS</t>
  </si>
  <si>
    <t>SANTA TEREZINHA II</t>
  </si>
  <si>
    <t xml:space="preserve">POR VOLTA DAS 21H30MIN, A GU DA VTR 5289 FOI ACIONADA VIA CIOSP PARA DESLOCAR ATE A AVENIDA B, QD 1, CASA 3 DO BAIRRO SANTA TERESINHA, ONDE PESSOAS OUVIAM GRITOS DE PEDIDOS DE SOCORRO. QUANDO A GU JÁ ESTAVA EM DESLOCAMENTO PARA LOCAL, A GU FOI SOLICITADA NOVAMENTE VIA CIOSP NO QUAL INFORMOU QUE HAVIA UMA SITUAÇÃO DE VIAS DE FATO NA RUA 18 SETOR B DO SANTA TERESINHA EM QUE UM DOS ENVOLVIDOS TERIA SIDO GOLPEADO POR ARMA BRANCA. AO CHEGAR NO LOCAL A GU VERIFICOU QUE HAVIA UM CIDADÃO AO SOLO INCONSCIENTE COM APROXIMADAMENTE 3 PERFURAÇÕES NA REGIÃO DO TÓRAX E POPULARES TENTANDO REANIMA-LO. POPULARES INFORMARAM QUE HAVIAM SOLICITADO O REGATE A MAIS DE MEIA HORA. A GU FEZ CONTATO NOVAMENTE COM O SAMU E A ATENDENTE INFORMOU QUE A EQUIPE DE SOCORRO HAVIA SAÍDO DO BAIRRO CONSIL E JA ESTAVA EM DESLOCAMENTO PARA O LOCAL. APÓS, CERCA DE, 10 MINUTOS, A EQUIPE DO SAMU CHEGOU NO ENDEREÇO E PRONTAMENTE ENCAMINHOU A VÍTIMA, AINDA COM VIDA, ATE O PSM DE CUIABÁ, ONDE LÁ, VEIO A ÓBITO (O GRADUADO DE ÁREA FEZ CONTATO COM O PSM E FOI INFORMADO DO ÓBITO). A GU LOCALIZOU EM UMA RUA PRÓXIMA AONDE O VÍTIMA ESTAVA CAÍDA, UMA MOCHILA E DENTRO DELA O CPF DA VÍTIMA 'APARECIDO CAETANO DOS SANTOS' DE 42 ANOS, O QUAL EM CHECAGEM CONSTOU PASSAGEM CRIMINAL POR FURTO. NO LOCAL, POPULARES INFORMARAM QUE DOIS CIDADÃOS, UM POR NOME DE 'RONALDO' E O OUTRO 'NÃO IDENTIFICADO', HAVIAM ESFAQUEADO A VITIMA, NO QUAL O SUSPEITO NÃO IDENTIFICADO TERIA SEGURADO A VÍTIMA E O SUSPEITO 'RONALDO' DESFERIU OS GOLPES DE FACA. ---------------- A GU DO GRADUADO DE ÁREA JUNTAMENTE COM A GU DO GRUPO DE APOIO DESLOCOU ATE A RESIDÊNCIA DO SUSPEITO JOSÉ RONALDO ALVES DANTAS NA RUA XINGU N°332 NO BAIRRO ITAPAJÉ, NA TENTATIVA DETÊ-LO PARA AVERIGUAÇÃO, MAS ESTE FORAGIU, ADENTRANDO UM MATAGAL. AS GUARNIÇÕES PROCEDERAM RONDAS NAS IMEDIAÇÕES, TODAVIA SEM EXITO EM LOCALIZA-LO. -------------- OBSERVAÇÃO: POPULARES DISSERAM QUE NÃO PODERIAM TESTEMUNHAR, POIS HAVIAM RECIBO AS INFORMAÇÕES DE PESSOAS QUE PASSAVAM OU ESTAVAM NA RUA NO MOMENTO DO OCORRIDO, TAL QUAL DISSERAM QUE NÃO SABERIAM INDICAR/QUALIFICAR AS PESSOAS, QUE DE FATO, PRESENCIARAM O OCORRIDO. </t>
  </si>
  <si>
    <t xml:space="preserve">RUA DEZOITO </t>
  </si>
  <si>
    <t>2019.66801</t>
  </si>
  <si>
    <t>MARÇO</t>
  </si>
  <si>
    <t>JOAQUIM LEITE GALVAO</t>
  </si>
  <si>
    <t>ESTA EQUIPE DE INVESTIGADORES DE PLANTÃO NESTA ESPECIALIZADA FOI ACIONADA VIA CIOSP PARA ATENDIMENTO DE ENCONTRO DE CADÁVER; NO LOCAL DEPARAMOS COM A VITIMA CAÍDA NO INTERIOR DA RESIDENCIA, SALA, EM MEIO A GRANDE POÇA DE SANGUE, SE ENCONTRAVA NA POSIÇÃO DE DECÚBITO DORSAL, TRAJANDO CAMISETA COLORIDA E SHORT DE COR CINZA TIPO TACTEL, PODE SE OBSERVAR UM RASTRO DE SANGUE QUE INDICAVA QUE A VITIMA HAVIA SIDO ARRASTADA DE UM COMODO A OUTRO DA CASA,TAMBÉM FORA NOTADO ALGUNS OBJETOS SUJOS PELO SANGUE DA VITIMA, BEM COMO UMA GRANDE BOLA DE BOLICHE E UMA CHAIRA QUE SE ENCONTRAVA PRÓXIMO AO CORPO; SEGUNDO INFORMAÇÕES DE POPULARES PRESENTES NA CENA DE CRIME, A VITIMA ERA USUÁRIA DE ENTORPECENTES E MORAVA SOZINHA, MAS QUE A CASA ERA CONSTANTEMENTE FREQUENTADA POR USUÁRIOS, QUE CONSUMIAM DROGAS ALI E SAIM PARA COMETEREM FURTOS NO BAIRRO; DE ACORDO COM DADOS PRELIMINARES DA PERICIA TÉCNICA A VITIMA APRESENTAVA UM FERIMENTO NA CABEÇA PROVOCADO POR INSTRUMENTO CONTUNDENTE; AINDA DURANTE O ATENDIMENTO DA OCORRÊNCIA ESTA EQUIPE EM CONTATO COM O NÚCLEO DE INTELIGENCIA DESTA ESPECIALIZADA, SOLICITANDO INFORMAÇÕES DE TORNOZELEIRA ELETRÔNICA PRÓXIMO AO LOCAL, DATA E HORÁRIO DESTE CRIME, FOI INFORMADO DE QUE UM INDIVIDUO DE NOME JOANILSON SEBASTIÃO CARRIJO ESTARIA PRÓXIMO AO LOCAL DO FATO NA DATA E HORÁRIO MENCIONADO, E QUE NAQUELE MOMENTO ESTARIA NA BEIRA DO RIO CUIABÁ BAIRRO PORTO;DIANTE DESSAS INFORMAÇÕES ESTA EQUIPE DESLOCOU ATÉ O REFERIDO LOCAL E LOCALIZOU O SUSPEITO QUE DE PRONTO AFIRMOU QUE ESTEVE COM A VITIMA FAZENDO USO DE ENTORPECENTES E QUE O DEIXOU POR VOLTA DA MEIA NOITE E MEIA DA DATA DE 01/03/2018 DIANTE DISSO, NOS DILIGENCIAMOS ATÉ SUA RESIDENCIA E APREENDEMOS UMA CALÇA JEANS E UMA CAMISA POLO USADA POR ELE NA CASA DA VITIMA, POSTERIORMENTE O ENCAMINHAMOS ATÉ ESTA ESPECIALIZADA PARA DECLARAÇÕES; AINDA DURANTE DECLARAÇÕES DO INDIVIDUO JOANILSON CARRIJO NESTA ESPECIALIZADA, ESTA EQUIPE RECEBEU UMA LIGAÇÃO DE UMA PESSOA QUE NÃO QUIS SE IDENTIFICAR DIZENDO QUE UMA RAPAZ ESTARIA SENDO AGREDIDO POR POPULARES DA REGIÃO QUE O ACUSAVA DE SER O AUTOR DO HOMICÍDIO, SENDO QUE DE IMEDIATO ESTA EQUIPE, JUNTAMENTE COM A AUTORIDADE POLICIAL SE DESLOCOU IMEDIATAMENTE ATÉ O LOCAL, QUE SERIA PRÓXIMA A CASA DA VITIMA, SENDO QUE AS PESSOAS QUE ESTAVAM PRATICANDO AS AGRESSÕES SAÍRAM CORRENDO AO PERCEBEREM A VIATURA POLICIAL, ONDE A EQUIPE VISUALIZOU UM INDIVIDUO AMARRADO PERNAS, BRAÇOS E PESCOÇO COM UM FIO ELÉTRICO, BASTANTE FERIDO,IDENTIFICADO COMO OSMARIO ALVES CARDOSO FILHO, QUE FOI SOCORRIDO E ENCAMINHADO ATÉ ESTA DELEGACIA, INFORMANDO AINDA QUE FORA CONDUZIDO A PESSOA DE DOMINGOS FAGUNDES DOS SANTOS, SENDO ESTA VIZINHO DA VITIMA JOAQUIM E TESTEMUNHA DAS AGRESSÕES PRATICADAS CONTRA OSMARIO;</t>
  </si>
  <si>
    <t>RUA JOSE LEITE 24</t>
  </si>
  <si>
    <t>2019.67106</t>
  </si>
  <si>
    <t>MAURO ALVES</t>
  </si>
  <si>
    <t>O SOLICITANTE REGINALDO ACIONOU A POLÍCIA MILITAR DE QUERÊNCIA POR VOLTA DAS 15:30 HS INFORMANDO QUE HAVIA UM HOMEM BALEADO NA BEIRA DA MT 242 PRÓXIMO AO SUIAZINHO, NO MUNICÍPIO DE RIBEIRÃO CASCALHEIRA. ATO CONTÍNUO O PLANTÃO DA PM DE QUERÊNCIA ACIONOU A GUARNIÇÃO PM DE RIBEIRÃO CASCALHEIRA INFORMANDO DO FATO. DESTA FEITA, A GUPM DESLOCOU ATÉ O LOCAL PRÓXIMO AO KM 265 DA MT 242 ONDE FOI AVISTADO O MOVIMENTO NAS PROXIMIDADES. AO CHEGAR NO LOCAL, AVISTAMOS A VÍTIMA QUE SE ENCONTRAVA FORA DA PISTA AGONIZANDO. PERGUNTADA À VÍTIMA ELIZABETH SOBRE O QUE TERIA OCORRIDO, ELA NOS INFORMOU QUE ESTAVA TRAFEGANDO PELA MT 242 JUNTAMENTE COM A VÍTIMA MAURO ALVES NUMA HONDA/POP100 DE PLACA:NTZ-7459 DE QUERÊNCIA-MT, QUANDO NA ALTURA DO KM 265 UMA HILUX PRETA BATEU PROPOSITALMENTE NA TRASEIRA DA POP 100 VINDO A DERRUBAR OS DOIS NO ACOSTAMENTO. SEGUNDO A VÍTIMA ELIZABETH O SUSPEITO DESCEU DA CAMIONETE HILUX E EFETUOU DOIS (DOIS) DISPAROS EM DIREÇÃO ÀS VÍTIMAS QUE ESTAVAM EMBAIXO NO ACOSTAMENTO VINDO A ATINGIR A VÍTIMA MAURO ALVES. SEGUNDO O QUE TAMBÉM NOS REPASSOU A VÍTIMA E TESTEMUNHA, O SUSPEITO ESTAVA NA COMPANHIA DE UMA MULHER CONHECIDA COMO SANDRA, QUE É UMA POSSÍVEL TRAFICANTE DE DROGAS NO MUNICÍPIO DE QUERÊNCIA, E QUE, APÓS O SUSPEITO AMINABI EFETUAR OS DISPAROS CONTRA A VÍTIMA MAURO ALVES, A SUSPEITA SANDRA TERIA INSTIGADO O MESMO A ATIRAR CONTRA A ELIZABETH DIZENDO: "MATA A MULHER TAMBÉM". A VÍTIMA NOS REPASSOU QUE A ARMA UTILIZADA NO HOMICÍDIO POSSIVELMENTE SERIA UM REVÓLVER DE COR PRETA. LOGO APÓS CHEGARMOS AO LOCAL DO FATO, CHEGOU A AMBULÂNCIA DO MUNICÍPIO DE QUERÊNCIA PARA PRESTAR SOCORRO ÀS VÍTIMAS, QUE FORAM LEVADAS AO HOSPITAL MUNICIPAL DE QUERÊNCIA ONDE FICARAM SOB OS CUIDADOS DA DR. MARIANA LIMA. A VÍTIMA MAURO ALVES VEIO A ÓBITO AO DAR ENTRADA NO HOSPITAL E A VÍTIMA ELIZABETH FICOU COM ESCORIAÇÕES PELO CORPO POR CONTA DA QUEDA DA MOTO. O SUSPEITO EVADIU DO LOCAL COM A CAMIONETE HILUX DE COR PRETA RUMO AO TREVO DA BR 158 E ATÉ O FINAL DESTE BOLETIM DE OCORRÊNCIA NÃO FOI LOCALIZADO.</t>
  </si>
  <si>
    <t>2019.67401</t>
  </si>
  <si>
    <t>MAITANO AVELINO DA SILVA</t>
  </si>
  <si>
    <t>A EQUIPE DE PLANTÃO DA PJC FOI INFORMADO PELA PM DE SORRISO, QUE HAVIA OCORRIDO UM HOMICIDIO NO BAIRRO VILA BELA NO ENDEREÇO SUPRA MENCIONADO, QUE FOI FEITO DESLOCAMENTO AO LOCAL DO OCORRIDO 'MANOEL E RAYNEL' E LÁ FOI CONSTATADO A VERACIDADE DA DENUNCIA, FOI ENCONTRADO CAIDO AO CHÃO A VITIMA 'MAITANO AVELINO DA SILVA' E FOI NOS INFORMADO QUE TINHA UMA SEGUNDA PESSOA VITIMADA, E QUE ESTA VITIMA HAVIA SIDO SOCORRIDO E ENCAMINHADO AO HOSPITAL REGIONAL DE SORRISO POR AMIGOS, SEGUNDO LEVANTAMENTO FEITO NO LOCAL E EM CONVERSA COM POPULARES, NOS FOI REPASSADO QUE OS AUTORES DO HOMICIDIO SE TRATAM A PRINCIPIO DE DUAS PESSOAS SENDO UMA DE MOTOCICLETA E A OUTRA CONDUZIA UM VEICULO NA COR BRANCA QUE ESTES NÃO SOUBERAM NOS INFORMAR MARCA OU MODELO, NOS FOI INFORMADO TAMBÉM QUE QUEM ATIROU NAS VITIMA FOI O CONDUTOR OU CARONA DO VEICULO, NO LOCAL A PERICIA NOS RELATOU QUE A VITIMA 'MAITANO' FOI ALVEJADO POR '4' DISPAROS DE ARMA DE FOGO ENTRADA 'COSTAS', E NO HOSPITAL APÓS A SEGUNDA VITIMA ENTRAR EM OBITO, FOI NOS INFORMADO PELA MÉDICA DE PLANTÃO QUE A VITIMA 'SAVIO' SOFREU TRES DISPAROS TODOS COM PERFURAÇÃO DE ENTRADA PELAS COSTAS. QUE APÓS TODO TRABALHO DAPERICIA A VITIMA FOI LIBERADA PARA A POLITEC PARA AS PROVIDENCIAS.</t>
  </si>
  <si>
    <t xml:space="preserve">RUA SÃO FRANCISCO DE ASSIS </t>
  </si>
  <si>
    <t>SAVIO BANDEIRA DA SILVA</t>
  </si>
  <si>
    <t>2019.67768</t>
  </si>
  <si>
    <t>APARECIDO SENA DE MELO</t>
  </si>
  <si>
    <t>FUI INFORMADO DE UM HOMICÍDIO PELO INVESTIGADOR ROBERTO E DESLOQUEI AO LOCAL; A PM SE FAZIA NO LOCAL E FICOU NO APOIO; O CORPO JÁ ESTAVA COBERTO POR LENÇÓIS E HAVIAM MARCAS DE PEGADAS PELO LOCAL; ACIONEI A CRIMINALÍSTICA DE TANGARÁ E ISOLEI UM PERÍMETRO MÍNIMO, MAIS PRÓXIMO AO CORPO; NO LOCAL FUI INFORMADO DE QUE UMA SENHORA CONHECIDA COM "DONA SANTA" ESTARIA AO LADO DA VÍTIMA NO MOMENTO DO HOMICÍDIO, E ELA RESIDIRIA NA ESQUINA AO LADO DO LOCAL DO FATO; PERMANECI NO LOCAL DURANTE A PERÍCIA DE LOCAL DE CRIME E ATÉ A REMOÇÃO DO CORPO PELA FUNERÁRIA.</t>
  </si>
  <si>
    <t xml:space="preserve">RUA DAURI RIVA </t>
  </si>
  <si>
    <t>2019.70135/2019.70135/2019.67236</t>
  </si>
  <si>
    <t>PJC/PJC/PM</t>
  </si>
  <si>
    <t>VANDERLEY DA SILVA OLIVEIRA</t>
  </si>
  <si>
    <t>DISTRITO NOVA POXOREU</t>
  </si>
  <si>
    <t>FUI ACIONADO VIA CENTRAL DE FLAGRANTES PRA VERIFICAR UM POSSÍVEL HOMICÍDIO OCORRIDO NO BAIRRO NOVA POXOREU, CHEGANDO AO LOCAL PUDE CONFIRMAR O FATO. HAVIA UM SENHOR JÁ SEM VIDA NO INTERIOR DE PICKUP SILVERADO ALVEJADO POR VÁRIOS DISPAROS DE ARMA DE FOGO. ACIONEI A POLITEC PARA PROCEDER OS TRABALHOS NO LOCAL E POSTERIOR LIBERAÇÃO DO CADÁVER PARA A FAMÍLIA DA VÍTIMA.</t>
  </si>
  <si>
    <t>AVENIDA BRASIL Sn</t>
  </si>
  <si>
    <t>2019.67874/2019.67835</t>
  </si>
  <si>
    <t>JEAN JODISON COELHO RODRIGUES</t>
  </si>
  <si>
    <t>JARDIM PAULA II</t>
  </si>
  <si>
    <t>A EQUIPE DE POLICIAIS DE PLANTAO DESTA ESPECIALIZADA FOI ACIONADA PARA UMA OCORRENCIA DE LIBERAÇÃO DE ÓBITO JUNTO AO PSM DE VÁRZEA GRANDE. NO LOCAL,FOMOS INTEIRADOS QUE A VÍTIMA DEU ENTRADA NO PSM JÁ EM ÓBITO COM UMA PERFURAÇÃO DE PAF NA ALTURA DO PEITO. SEGUNDO INFORMAÇÕES DE FAMILIARES A VÍTIMA ESTAVA EM SUA CASA QUANDO OUVIU BARULHO NO PORTAO E TERIA SAIDO PARA FORA DA CASA, QUANDO PERCEBEU DOIS INDIVÍDUOS ABRINDO O PORTÃO E EFETUARAM TRES DISPAROS CONTRA A VÍTIMA QUE AINDA CONSEGUIU CORRER PARA O INTERIOR DA CASA, PORÉM , FOI ATINGIDO POR UM DOS DISPAROS E MESMO SENDO SOCORRIDO POR TERCEIROS CHEGOU EM ÓBITO NO PSM.</t>
  </si>
  <si>
    <t>RUA VÉU DE NOIVA 13</t>
  </si>
  <si>
    <t>2019.67888</t>
  </si>
  <si>
    <t>JOSE MARCOS FERREIRA DA SILVA</t>
  </si>
  <si>
    <t>QUE ESTA EQUIPE DE PLANTÃO ( IPCS EVERALDO E LUIZ GUSTAVO E EPC IVO) NO HORÁRIO ACIMA MENCIONADO RECEBEU UMA LIGAÇÃO DA POLICIA MILITAR, INFORMANDO QUE HAVIA UMA PESSOA EM ÓBITO EM FRENTE A JL GÁS. QUE EM SEGUIDA NOS DESLOCAMOS ATÉ O LOCAL E CONFIRMAMOS O FATO COM O CORPO DE BOMBEIROS QUE SE ENCONTRAVA NO LOCAL, ASSIM COMO O CORPO DA VÍTIMA. EM SEGUIDA FORA ACIONADA A PERÍCIA TÉCNICA PARA AS PROVIDÊNCIAS CABÍVEIS. É O QUE TEMOS A RELATAR.</t>
  </si>
  <si>
    <t xml:space="preserve">AVENIDA DAS ACACIAS </t>
  </si>
  <si>
    <t>2019.69064/2019.69089</t>
  </si>
  <si>
    <t>DIEGO BRUNO DA SILVA</t>
  </si>
  <si>
    <t>JOAQUIM DA SILVA</t>
  </si>
  <si>
    <t>ESTA GUPM DESLOCOU ATÉ O HOSPITAL MUNICIPAL TENDO EM VISTA OS RUMORES DE QUE HAVIAM DUAS PESSOAS VÍTIMAS DE DISPAROS DE ARMA DE FOGO NO LOCAL. NA UNIDADE DE SAÚDE FOMOS INFORMADOS DE QUE FOI DADA ENTRADA DOIS INDIVÍDUOS: DIEGO BRUNO DA SILVA DIEGUINHO DA RETA QUE SEGUNDO O MÉDICO JÁ CHEGOU MORTO NA UNIDADE E WEVERSON SOUZA DE ARRUDA NEM, COM PERFURAÇÕES NA REGIÃO DO TÓRAX. CONSCIENTE WEVERSON QUANDO INQUIRIDO A RESPEITO DOS DISPAROS NÃO SOUBE INFORMAR QUEM OS EFETUOU, TAMPOUCO SE FOI APENAS UM INDIVÍDUO OU MAIS. RONDAS FORAM EFETUADAS NA LOCALIDADE COM INTUITO LOCALIZAR O AUTOR DOS DISPAROS, MAS ATÉ O PRESENTE NÃO LOGRAMOS ÊXITO.</t>
  </si>
  <si>
    <t>2019.69757</t>
  </si>
  <si>
    <t>DOMINGOS SAVIO LIZZI</t>
  </si>
  <si>
    <t>NO DIA 06 DE MARÇO DE 2019, POR VOLTA DAS 09H00MIN, FOI INFORMADO PELA POLÍCIA MILITAR A ESTA DELEGACIA UM HOMICÍDIO OCORRIDO NA GLEGA ZAMBAM, EM UMA ENTRADA DO LADO DIREITO, SENTIDO PONTES E LACERDA - MT. A EQUIPE POLICIAL DESLOCOU AO LOCAL E CONSTATOU O OCORRIDO. FOI ACIONADA A POLITEC, O MÉDICO LEGISTA E A FUNERÁRIA DE PLANTÃO, DOZE APÓSTOLOS. A VÍTIMA FOI IDENTIFICADA COMO SENDO DOMINGOS SAVIO LIZZI, QUE ESTAVA NO LOCAL, SEM VIDA. A VÍTIMA ESTAVA CAÍDA AO SOLO, EM UMA MOTO HONDA/NXR125 BROS - 2005/2005, VERMELHA, PLACA: KAI-4689, DE COMODORO - MT. NÃO FOI IDENTIFICADO ATÉ O MOMENTO TESTEMUNHAS QUE TENHAM PRESENCIADO O OCORRIDO. NAS PROXIMIDADES DO LOCAL DO FATO NÃO TÊM MORADORES. AO CHEGARMOS ESTAVAM PRESENTES A SENHORA ROSELI FÁTIMA STASZK, ESPOSA DA VÍTIMA, E O SENHOR GEAN CARLOS LIZZI, SOBRINHO DA VÍTIMA. AMBOS INTIMADOS A COMPARECEREM À DELEGACIA DE COMODORO. TERMINADO OS TRABALHOS PERICIAS, A VÍTIMA FOI LIBERADA PARA A FUNERÁRIA PARA DEMAIS PROCEDIMENTOS.</t>
  </si>
  <si>
    <t>2019.71456</t>
  </si>
  <si>
    <t>LUIZ ALVES DE FRANCA</t>
  </si>
  <si>
    <t>COHAB</t>
  </si>
  <si>
    <t>INFORMO QUE O PLANTÃO DESTA DELEGACIA, POR VOLTA DAS 08H30MIN, FOI INFORMADO DE QUE HAVERIA UMA PESSOA MORTA NO HOSPITAL MUNICIPAL DESTA URBE. DE POSSE DESSAS INFORMAÇÕES, UMA EQUIPE DE INVESTIGADORES DILIGENCIOU ATÉ O REFERIDO HOSPITAL E, LÁ, FOI CONSTATADO O ÓBITO DE UM SENHOR QUE DEU ENTRADA NA NOITE ANTERIOR, POR VOLTA DAS 23 HORAS AINDA COM VIDA, VINDO A FALECER CERCA DE UMA HORA E MEIA DEPOIS, VITIMA DE ARMA BRANCA. A VÍTIMA FOI IDENTIFICADA COMO SENDO LUIZ ALVES DE FRANÇA, CONHECIDAMENTE COMO LUIZÃO. NO HOSPITAL, A EQUIPE FOI INFORMADA QUE CERCA DE UMA HORA DEPOIS DE LUIZ SER ATENDIDO, OUTRA PESSOA PROCUROU O HOSPITAL PARA ATENDIMENTOS MÉDICOS, COM FERIMENTOS TAMBÉM PROVENIENTES DE ARMA BRANCA. INFORMADA QUE ESTE ÚLTIMO SE TRATAVA DA PESSOA DE MAURO MENDES ALMEIDA, COM ENDEREÇO RESIDENCIAL À RUA GOIABEIRAS, Nº. 315  BAIRRO COHAB, A EQUIPE IMEDIATAMENTE SE DESLOCOU AO ENDEREÇO. NO LOCAL, MAURO DISSE QUE SEUS IRMÃOS, MAIS ESPECIFICAMENTE RAELE E MÁ, IDENTIFICADA COMO MARISA MENDES ALMEIDA, CHEGARAM À RESIDÊNCIA, ACOMPANHADAS DE VANIA. QUE ENTÃO, TIVERAM UMA DISCUSSÃO E, DURANTE O ENTREVERO, RAELE, EM POSSE DE UMA FACA, LHE DESFERIU VÁRIOS GOLPES, VINDO A ATINGI-LO NOS BRAÇOS E VANIA LHE ATINGIU COM UMA PAULADA NAS COSTELAS. MAURO DISSE AINDA QUE DEPOIS DISSO, TOMARAM RUMO IGNORADO.</t>
  </si>
  <si>
    <t>RUA DAS GOIABEIRAS 315</t>
  </si>
  <si>
    <t>2019.70916</t>
  </si>
  <si>
    <t>LUCIANO RIBEIRO DA COSTA</t>
  </si>
  <si>
    <t>JARDIM PARAGUAI</t>
  </si>
  <si>
    <t>ESTA EQUIPE FOI ACIONADA PARA EFETUAR A LIBERAÇÃO DE UM CORPO NO PRONTO SOCORRO DE CUIABÁ, QUE FOI VÍTIMA DE PAF OCORRIDO NO MUNICÍPIO DE BARRA DO BUGRES NO DIA 22/02/2019 CONFORME NARRADO EM BOLETIM DE OCORRÊNCIA DE Nº 2019.58050 DE NATUREZA HOMICÍDIO TENTADO. A VÍTIMA DEU ENTRADA AS 12:38 HORAS DO DIA 22/02/2019 NO PSM, CERCA DE QUATRO HORAS DEPOIS DO EVENTO EM CHOQUE HIPOVOLÊMICO DE CLASSE IV, CONSCIENTE, APRESENTANDO 02 (DOIS) ORIFÍCIOS DE ENTRADA E 02 (DOIS) DE SAÍDA NA PAREDE ABDOMINAL, MAIS 01 (UM) ORIFÍCIO DE ENTRADA E SAÍDA NA COXA ESQUERDA, VINDO A ÓBITO NO DIA 07/03/2019 POR VOLTA DAS 06:17 HORAS.</t>
  </si>
  <si>
    <t>RUA TROPICAL 7</t>
  </si>
  <si>
    <t>2019.71694</t>
  </si>
  <si>
    <t>LUIZ GONZAGA PEREIRA</t>
  </si>
  <si>
    <t>ESTA GUPM FOI ACIONADA VIA COPOM ONDE INFORMAÇÕES DERAM CONTA QUE NA AVENIDA CUIABÁ HAVIAM SIDO EFETUADOS DISPAROS CONTRA UMA PESSOA. DE IMEDIATO ESTA GUPM DESLOCOU PARA O LOCAL. QUE AO CHEGAR FOI VERIFICADO QUE HAVIA UMA VÍTIMA AO LADO DA CAMIONETE TOYOTA SW4 DE PLACA NPL-4452, COM VARIAS PERFURAÇÕES DE ARMA DE FOGO,E OUTRA VÍTIMA QUE ESTAVA DENTRO DA REFERIDA CAMIONETE TAMBÉM COM FERIMENTOS NA REGIÃO DA PERNA DIREITA. QUE DE IMEDIATO A EQUIPE DO SAMU COMPARECEU AO LOCAL ONDE PRESTARAM SOCORRO A VÍTIMA QUE ESTAVA AO SOLO, QUE FOI CONSTATADO O ÓBITO DELA. QUE EM SEGUIDA FOI PRESTADO O SOCORRO AO SENHOR MARCOS ONDE ELE FOI ENCAMINHADO À UPA PARA PROCEDIMENTOS MÉDICOS. DURANTE O ISOLAMENTO TERCEIROS FORAM ATÉ O VEICULO E SUBTRAÍRAM DUAS CARTEIRAS COM DOCUMENTOS E A CHAVE DO AUTOMÓVEL,FOI DADA ORDEM PARA ELES DEIXASSEM OS PERTENCES NO INTERIOR DO CAMINHONETE, QUE OS PERTENCES FICARAM NO LOCAL ONDE FORA ORDENADO.DIANTE DO EXPOSTO ESTA GUPM ISOLOU O LOCAL ATÉ A CHEGADA DA POLÍCIA CIVIL E POLITEC. QUE SEGUNDO RELATO DE TERCEIROS OS SUSPEITOS ESTAVAM EM UMA MOTO PRETA E AMBOS DE ROUPA PRETA. AS VÍTIMAS FORAM IDENTIFICADAS COMO LUIZ GONZAGA PEREIRA (ÓBITO) E MARCOS SERGIO PEREIRA (FERIDO).</t>
  </si>
  <si>
    <t>2019.71932/2019.72719</t>
  </si>
  <si>
    <t>ANDERSON MOTA BARBOSA</t>
  </si>
  <si>
    <t>A GU PM FOI ACIONADA VIA CIOSP PARA ATENDER UMA OCORRÊNCIA DE CADÁVER LOCALIZADO NA AVENIDA 31 DE MARÇO NA REGIÃO DO SEIS CAMPOS DO BAIRRO SANTA LUZIA. CHEGANDO PELO LOCAL ENCONTRAMOS A VITIMA SOBRE O SOLO EM DECÚBITO VENTRAL SEM CAMISA COM VÁRIOS HEMATOMAS NAS COSTAS, E COM TORNOZELEIRA ELETRÔNICA DE Nº 0317117681, FEITA CHECAGEM VIA CIOSP IDENTIFICOU A VÍTIMA "ANDERSON MOTA BARBOSA". A EQUIPE DO SAMU ESTEVE NO LOCAL E CONFIRMOU O ÓBITO (DR.WENDELL), RESSALTOU AINDA, QUE A VÍTIMA ESTÁ MORTA HÁ ALGUM TEMPO. OS ÓRGÃOS COMPETENTES FORAM ACIONADOS PARA AS DEVIDAS PROVIDÊNCIAS. DIANTE DOS FATOS A GU PM DESLOCOU ATE A CENTRAL DE FLAGRANTES PARA REGISTRO DE B.O E PROVIDENCIAS CABIVEIS......OBS: SEGUE EM ANEXO A COPIA DO SERVIÇO DE ATENDIMENTO MÓVEL DE URGÊNCIA DO SAMU.</t>
  </si>
  <si>
    <t xml:space="preserve">RUA SD </t>
  </si>
  <si>
    <t>2019.72132</t>
  </si>
  <si>
    <t>JAIR GONÇALVES RIBEIRO</t>
  </si>
  <si>
    <t>ESTA GUPM ESTAVA FAZENDO POLICIAMENTO NA REGIAO CENTRAL DESTA CIDADE,QUANDO FOMOS INFORMADOS QUE TINHA UM HOMEM ENSANGUENTADO SUBINDO PELA AVENIDA BANDEIRANTES PRÓXIMO AO BANCO BRADESCO,QUANDO SAIAMOS PARA O LOCAL INDICADO,OUTRO CIDADÃO DISSE A ESTA GUPM QUE O AUTOR DO FATO ESTAVA SEM CAMISA E QUE ESTAVA DESCENDO A RUA MARECHAL RONDON EM DIREÇÃO AO DENISE,DESLOCAMOS RAPIDAMENTE E AVISTAMOS UM HOMEM SEM CAMISA,DE IMEDIATO FOI ABORDADO E NO BOLSO DE SUA BERMUDA ESTAVA UM CANIVETE PRATEADO SUJO DE SANGUE,PERGUNTADO A ELE SE TINHA FURADO ALGUEM,DISSE QUE SIM,O SUSPEITO FOI DETIDO E COLOCADO NA VIATURA DE SERVIÇO,EM SEGUIDA DESLOCAMOS PARA O LOCAL ONDE A VITIMA ESTAVA,QUE SE ENCONTRAVA CAIDA NA CALÇADA AS MARGENS DA AVENIDA BANDEIRANTES,O SAMU CHEGOU EM SEGUIDA E PRESTOU O SOCORRO A VITIMA,MAS QUANDO DEU ENTRADA NO PRONTO ATENDIMENTO,NÃO RESISTIU AOS FERIMENTOS E ENTROU EM OBTO,A POLICIA CIVIL DE FEZ PRESENTE AO PRONTO ATENDIMENTO E DEU CONTINUIDADE NOS PROCEDIMENTOS,O SUSPEITO FOI ENCAMINHADO PARA A DEL POL LOCAL,COM ESCORIAÇÕES DE DATAS ANTERIORES,PARA QUE SEJAM TOMADAS AS DEVIDAS PROVIDÊNCIAS. - A VITIMA SOFREU CERCA DE QUATRO PERFURAÇÕES NA REGIÃO DO TÓRAX.</t>
  </si>
  <si>
    <t xml:space="preserve">AVENIDA BANDEIRANTES </t>
  </si>
  <si>
    <t>2019.72704</t>
  </si>
  <si>
    <t>N.I. 007</t>
  </si>
  <si>
    <t>QUE ESTA EQUIPE DE PLANTÃO FOI ACIONADA PARA ATENDER UMA OCORRÊNCIA DE ENCONTRO DE CADÁVER VIA UMA EQUIPE DO GCCO (GERÊNCIA DE COMBATE AO CRIME ORGANIZADO) QUE RECEBEU UMA DENÚNCIA ANÔNIMA DE QUE HAVERIA UM SUPOSTO "CEMITÉRIO DO CV" (DA ORGANIZAÇÃO CRIMINOSA DENOMINADA COMANDO VERMELHO). QUE ESTA EQUIPE FOI ATÉ O LOCAL E CONSTATOU QUE HAVIA UM CADÁVER ENTERRADO NO FINAL DA RUA 06 NO BAIRRO SANTA TEREZINHA EM CUIABÁ NUMA REGIÃO DE MATA. QUE O CORPO ESTAVA DECAPITADO E A CABEÇA AO LADO DO CORPO NA ALTURA DA COXA ESQUERDA, TRAJANDO BERMUDA JEANS, SAPATO PRETO E CAMISA VERDE DE LISTRA PRETA, O CADÁVER TINHA UMA TATUAGEM DE DRAGÃO NAS COSTAS DO LADO ESQUERDO. A VÍTIMA FOI NÃO FOI IDENTIFICADA ATÉ O MOMENTO DA CONFECÇÃO DESTE BOLETIM DE OCORRÊNCIA.</t>
  </si>
  <si>
    <t xml:space="preserve">RUA 06 </t>
  </si>
  <si>
    <t>2019.73031</t>
  </si>
  <si>
    <t>VALDECY LEOPOLDINO DA SILVA</t>
  </si>
  <si>
    <t>JD GUANABARA</t>
  </si>
  <si>
    <t>FOMOS INFORMADOS VIA CIOSP A COMPARECER NO ENDEREÇO CITADO PARA AVERIGUAR UMA POSSÍVEL TENTATIVA DE HOMICÍDIO, CHEGANDO NO LOCAL AS TESTEMUNHAS NOS RELATARAM QUE ENCONTRAVAM NESTA OFICINA DE MOTOCICLETA, QUANDO FORAM SURPREENDIDOS POR DOIS INDIVÍDUOS QUE CHEGARAM POR UMA RUA LATERAL E OCUPANDO UMA MOTOCICLETA TITAN DE COR VERMELHA APARENTANDO SER UMA 160 QUANDO O GARUPA DESCEU E APROXIMOU DE TODOS E SEM DIZER NADA COMEÇOU A EFETUAR DISPAROS DE ARMA DE FOGO EM TODOS QUE ALI ESTAVAM, SENDO QUE A VITIMA VALDECY VEIO A OBITO NO LOCAL CONFORME CONSTATAÇÃO MEDICA QUE SEGUE EM ANEXO. EM SEGUIDA SOCORRENDO AS DEMAIS VITIMAS E ENCAMINHADO-AS PARA O HOSPITAL REGIONAL ONDE PERMANECERAM SOB CUIDADOS MÉDICOS. VALE RESSALTAR QUE A VITIMA DOUGLAS E CLAUDIO FORAM ATINGIDAS POR DISPAROS NA PERNA ESQUERDA, JÁ VITIMA REGGES FOI ALVEJADA NO OMBRO QUE TRANSFIXOU PARA A NUCA. A GUARNIÇÃO REALIZOU RONDAS NAS IMEDIAÇÕES POREM NÃO OBTEVE EXITO EM LOCALIZAR OS SUSPEITOS.</t>
  </si>
  <si>
    <t>RUA BARÃO DO RIO BRANCO 3085</t>
  </si>
  <si>
    <t>2019.73081</t>
  </si>
  <si>
    <t>N.I. 008</t>
  </si>
  <si>
    <t>ATENDENDO SOLICITAÇÃO VIA 190 ONDE NOS INFORMAVA QUE HAVIA UMA PESSOA ESFAQUEADA NA AVENIDA DOM PEDRO II EM FRENTE O POSTO HORA EXTRA, AO CHEGARMOS NO LOCAL O SAMU JÁ SE ENCONTRAVA E FOI CONSTATADO O OBITO DA VITIMA COM ALCUNHA DE BAIANO, DIANTE DAS INFORMAÇÕES REALIZAMOS DILIGENCIAS COM O INTUITO DE ENCONTRAR O SUSPEITO, APOS REALIZARMOS AS DILIGENCIAS CONSEGUIMOS LOGRAR EXITO ENCONTRANDO O SUSPEITO PRÓXIMO AO POSTO BRASIL NA AVENIDA RIO BRANCO, O SUSPEITO FOI RE CONHECIDO DEVIDO ESTAR COM AS ROUPAS E OS PÉS ENSANGUENTADOS E AO INTERROGA-LO O MESMO NOS INFORMOU QUE TERIA ESFAQUEADO A VITIMA POR QUE A MESMA TERIA AMEAÇADO DE DAR-LHE UM MURRO NO ROSTO. DIANTE DO EXPOSTO FOI FEITO O ISOLAMENTO DO LOCAL PELAS VTRS AURORA 01 E 02 ATE A CHEGADA DA POLITEC E POLICIA CIVIL E O SUSPEITO ENCAMINHADO A 1º DP PARA PROVIDENCIAS. OBS.: O INSTRUMENTO UTILIZADO (FACA), NÃO FOI LOCALIZADO TENDO EM VISTA O SUSPEITO NÃO SABER ONDE JOGOU O REFERIDO INSTRUMENTO.</t>
  </si>
  <si>
    <t xml:space="preserve">RUA DOM PEDRO II </t>
  </si>
  <si>
    <t>2019.73692</t>
  </si>
  <si>
    <t>MAYCON HENRIQUE RAMOS</t>
  </si>
  <si>
    <t>ALTO DO BOA VISTA</t>
  </si>
  <si>
    <t>RECEBEMOS UM LIGAÇÃO VIA 197, DO 3º SARGENTO FABIO COSTA LEITE DA POLICIA MILITAR DE MIRASSOL D'OESTE-MT, NOS INFORMANDO QUE HAVIA OCORRIDO UM HOMICÍDIO NO BAIRRO ALTOS DO BOA VISTA, NA AVENIDA DEPUTADO AIRTON REIS, EM UMA VILA. DIANTE DA COMUNICAÇÃO DO OCORRIDO FOI ACIONADO A PERICIA TÉCNICA, BEM COMO OS INVESTIGADORES FABIO E DIEGO, DESLOCARAM ATE O LOCAL DO FATO, ONDE FOI CONFIRMADO O HOMICÍDIO , A VITIMA IDENTIFICADO POSTERIORMENTE COMO MAYCON HENRIQUE RAMOS, ESTAVA CAÍDO NO CHÃO PRÓXIMO A UMA MOTOCICLETA FAZER 250CC , COR PRETA, PLACA OBG-6994, QUE APOS CHECAGEM FOI CONSTATO QUE ERA PRODUTO DE FURTO OCORRIDO NO DIA 03/03/2019, CONFORME BOLETIM DE OCORRÊNCIA Nº 2019.67387. NO LOCAL DO FATO ESTAVA A COMUNICANTE QUE ACIONOU A POLICIAL MILITAR, SENHORA FRANEYLAINE DE CENA, QUE NOS RELATOU EM CONVERSA, QUE HAVIA DUAS MENINAS E UM RAPAZ, JUNTO NA HORA DO FATO E QUE TERIA PRESENCIADO O CRIME, MAIS NÃO SABIA DIZER O NOME, APENAS DISSE QUE A MENINAS DISSERAM QUE TINHA MATADO O MAYCON E TAL E EVERTON HAVIA CORRIDO, QUE POSTERIORMENTE CHEGOU NO LOCAL DO FATO, A IRMÃ DA VITIMA, JUNTAMENTE COM O SEU MARIDO HUGO FERNANDES ALVES DE MOURA, QUE NOS INFORMOU QUE MAYCON ESTA ANDANDO JUNTO COM DUAS MENINAS, UMA SE CHAMAVA BRUNA, QUE ESSA BRUNA JA FOI PRESA E A OUTRA ERA UM MORENA GORDA E O RAPAZ EVERTON, QUE TEVE PRESO JUNTO COM SEU CUNHADO, QUE SABE ONDE MORA BRUNA E O EVERTON.</t>
  </si>
  <si>
    <t xml:space="preserve">RUA DEPUTADO AIRTON REIS </t>
  </si>
  <si>
    <t>2019.73715</t>
  </si>
  <si>
    <t>DIVINO SOUZA COSTA JUNIOR</t>
  </si>
  <si>
    <t>FOMOS INFORMADOS PELA CENTRAL DE ATENDIMENTO 190 QUE NA RODOVIÁRIA DE ÁGUA BOA-MT ESTARIA ACONTECENDO UMA BRIGA ENTRE VARIAS PESSOAS E QUE LÁ HAVIAM PESSOAS ESFAQUEADAS. NO LOCAL ESTA GUPM SE DEPAROU COM ALGUNS ENVOLVIDOS NA CONFUSÃO E COM DUAS VITIMAS COM SINAIS DE PERFURAÇÕES. DEVIDO A GRAVIDADE DAS LESÕES ESTA GUPM COM AJUDA DOS FAMILIARES PRESTOU OS PRIMEIROS SOCORROS A VITIMA: DIVINO SOUZA COSTA JUNIOR, O ENCAMINHADO AO HOSPITAL REGIONAL PARA ATENDIMENTOS MÉDICOS. A VITIMA: PAULO RICARDO SOUSA COSTA FOI ENCAMINHADA AO HOSPITAL REGIONAL POR AMIGOS E FAMILIARES QUE ENCONTRAVAM-SE PRESENTES NO LOCAL. NO HOSPITAL ESTA GUPM FOI INFORMADA PELAS TESTEMUNHAS QUE AS VITIMAS DIVINO E PAULO ESTARIAM NA RODOVIÁRIA TOMANDO UM CALDO ACOMPANHADOS DE AMIGOS E FAMILIARES, QUANDO EM UM DETERMINADO MOMENTO, RESOLVERAM IR PARAS SUAS RESIDENCIAS, MOMENTO QUE NO ESTACIONAMENTO DA RODOVIÁRIA DIVINO, PAULO E OS SEUS FAMILIARES DEPARARAM COM O SUSPEITO FRANCISCO, URINANDO EM UM VEICULO GOL BRANCO DE PLACA: JYQ-9040 EM MEIO AO PUBLICO, MOSTRANDO PARA TODOS OS ÓRGÃOS GENITAIS. DIANTE DOS ATOS OBSCENOS PRATICADOS PELO SUSPEITO, DIVINO E PAULO CHAMARAM A SUA ATENÇÃO PARA QUE FOSSE FAZER AQUILO EM UM LOCAL APROPRIADO, POIS ALI ERA UM LOCAL AO QUAL ENCONTRAVAM-SE MULHERES E CRIANÇAS OBSERVANDO AS SUAS AÇÕES, LOGO, NÃO SE IMPORTANDO COM A SOLICITAÇÃO FEITAS PELAS VITIMAS, O SUSPEITO REALIZOU AMEAÇAS CONTRA ELAS, DIZENDO QUE IRIA ESFAQUEÁ-LOS. APÓS A REALIZAÇÃO DAS AMEÇAS O SUSPEITO PARTIU DE ENCONTRO AS VITIMAS COM UMA FACA EM MÃOS, ONDE AS ATINGIU COM VÁRIOS GOLPES DE FACADAS, OCASIONANDO DIVERSAS LESÕES CORPORAIS. NO LOCAL DO OCORRIDO FOI ENCONTRADO PELOS FAMILIARES DAS VITIMAS A CARTEIRA DO SUSPEITO FRANCISCO QUE DEIXOU CAIR NO MOMENTO EM QUE EMPREENDIA FUGA DO LOCAL APÓS TER EFETUADO AS AGRESSÕES. FOI INFORMADO PELOS FAMILIARES QUE O SUSPEITO FRANCISCO ESTARIA ACOMPANHADO DE UMA MULHER LOIRA, SENDO LOCALIZADA EM SUA RESIDENCIA APÓS AS DILIGENCIA FEITAS POR ESTA GUPM E IDENTIFICADA COMO "FERNANDA GONZAGA RIBEIRO", QUE APÓS FOI CONDUZIDA AO CISC PARA CONFECÇÃO DO B.O. FORAM REALIZADAS DILIGENCIAS NA RESIDENCIA DO SUSPEITO E PELAS INTERMEDIAÇÕES DA RODOVIÁRIA NO INTUITO DE LOCALIZA-LO, POREM NÃO OBTIVEMOS EXITO EM SUA LOCALIZAÇÃO.</t>
  </si>
  <si>
    <t xml:space="preserve">RUA 1 </t>
  </si>
  <si>
    <t>2019.76239</t>
  </si>
  <si>
    <t>LOVAINE DE JESUS SANTANA</t>
  </si>
  <si>
    <t>RIBEIRÃO DO LIPA</t>
  </si>
  <si>
    <t xml:space="preserve">COMPARECEU NESTA CENTRAL DE OCORRÊNCIAS POLICIAIS A COMUNICANTE NOTICIANDO QUE NA DATA ACIMA CITADA ESTAVA INDO EM UMA FESTA NO RIBEIRÃO DO LIPA QUANDO SEU EX ESPOSO POR NOME "JUNIOR SILVA SOUZA " DEPAROU COM A DECLARANTE, VINDO A JOGAR O VEICULO CONTRA A MESMA NA TENTATIVA DE MATA-LA ATROPELADA MAS PERCEBEU A TEMPO, CONSEGUINDO ESCAPAR, MAS SUA AMIGA NÃO TEVE A MESMA SORTE E FOI ATROPELADA PELO JUNIOR QUE APOS O FATO FORAGIU DO LOCAL. ESCLARECE QUE ESTA SEPARADA DO MESMO A UM ANO E EXISTE UMA MEDIDA PROTETIVA CONTRA O MESMO QUE VEIO A QUEBRAR. ESCLARECE QUE O JUNIOR ESTAVA COM A ESPOSA LUCIA NO INTERIOR DO VEICULO E ESTA POR SUA VEZ TAMBEM VEM AMEAÇANDO A DECLARANTE, RAZÃO PELA QUAL COMPARECE PARA NARRAR OS FATOS E REGISTRAR O BO. TODAS AS INFORMAÇÕES PRESTADAS NESTA OCORRÊNCIA É DE INTEIRA RESPONSABILIDADE DO DECLARANTE PODENDO RESPONDER CÍVEL E CRIMINALMENTE. </t>
  </si>
  <si>
    <t xml:space="preserve">AVENIDA MARIO PALMA </t>
  </si>
  <si>
    <t>2019.75464/2019.75364</t>
  </si>
  <si>
    <t>DANILO DE MOURA BARBOSA</t>
  </si>
  <si>
    <t>A GU COMPOSTA PELOS MILITARES SGT HIGINO, SGT JACQUES E SD ZERIANI, FOI INFORMADA POR POPULARES ATRAVÉS DO CELULAR FUNCIONAL DA VTR, QUE HAVIA OUVIDO DISPAROS DE ARMA DE FOGO VINDO DE UMA RESIDENCIA NA AVENIDA PRESIDENTE AFONSO PENA PRÓXIMO AO SESC POXORÉU, NO JARDIM TROPICAL. DESLOCAMOS ATE O LOCAL, ONDE FORA RELATADO E DE FATO PRÓXIMO A ROTATÓRIA QUE DA ACESSO AO SESC, HAVIA UM ÔNIBUS BRANCO DE PLACA AGV-6604, PARADO EM FRENTE A RESIDENCIA DO SENHOR DANILO MOURA BARBOSA, QUE SEGUNDO TESTEMUNHAS ESSA ERA UMA ROTINA DIÁRIA. PREPARAVA PARA MAIS UMA VIAGEM ATÉ RONDONÓPOLIS PARA LEVAR ALUNOS PARA FACULDADE. QUE NO MOMENTO QUE ELE ESTAVA NA PORTA DO ÔNIBUS, UMA MOTO COM DOIS HOMENS, O PILOTO DE CAMISA AZUL E CALÇA JEANS E CAPACETE O PASSAGEIRO COM BERMUDA JEANS E CAMISA ROSA E CAPACETE, SE APROXIMARAM DO VEICULO. QUE O PASSAGEIRO DA MOTO DESCEU SACOU DE UMA ARMA DE EFETUOU VARIOS DISPAROS CONTRA O SENHOR DANILO, QUE NÃO TEVE COMO SE DEFENDER VINDO CAIR AO SOLO. OS OCUPANTES DA MOTOCICLETA FUGIRAM TOMANDO RUMO IGNORADO. NA CENA DO CRIME FORAM LOCALIZADOS 9 (NOVE) ESTOJOS DE CALIBRE 9MM. QUE O SENHOR DANILO FOI ENCAMINHADO PARA O HOSPITAL E MATERNIDADE SÃO JOÃO BATISTA POR POPULARES. ESTA GU DESLOCOU ATÉ O HOSPITAL CITADO ACIMA, E EM CONVERSA COM O MEDICO PLANTONISTA DR GABRIEL, RELATOU QUE O SENHOR DANILO CHEGOU JÁ SEM SINAIS VITAIS NAQUELA UNIDADE HOSPITALAR, QUE O SENHOR DANILO FOI ACOMETIDO DE APROXIMADADENTE 12 DISPARAOS DE ARMA DE FOGO. QUE DE POSSE DE INFORMAÇOES PASSADAS POR POPULARES ESTA GU JUNTAMENTE COM POLICIA CIVIL. FIZERAM HONDAS E ABORDAGENS EM VARIAS PESSSOAS NA TENTATIVA DE LOCALIZAR OS INFRATORES, MAS NÃO OBTEVE SUCESSO.</t>
  </si>
  <si>
    <t>AVENIDA AFONSO PENA</t>
  </si>
  <si>
    <t>2019.76112/2019.76124</t>
  </si>
  <si>
    <t>ANTONIO DA SILVA DIAS</t>
  </si>
  <si>
    <t>ESTA GUARNIÇÃO POLICIAL MILITAR FOI ACIONADA VIA TELEFONE 190 NOS RELATANDO DE UMA SUPOSTA TENTATIVA DE HOMICÍDIO NA FAZENDA MARÍLIA QUE FICA LOCALIZADA A APROXIMADAMENTE 100 KM DA CIDADE DE JUARA, E QUE A VÍTIMA DA TENTATIVA DE HOMICÍDIO ESTAVA SENDO SOCORRIDA EM UM UNO DE COR BRANCA, NOS RELATARAM TAMBÉM QUE, O SUSPEITO TERIA EVADIDO DO LOCAL EM UMA HONDA BROZ DE COR VERMELHA PLACA NJC-3115. DESLOCAMOS RUMO A FAZENDA, QUANDO PRÓXIMO A COMUNIDADE 20 FAMÍLIA ENCONTRAMOS A AMBULÂNCIA DO HOSPITAL MUNICIPAL VINDO DO LOCAL, ONDE A ENFERMEIRA ADRIELE NOS INFORMOU QUE A VÍTIMA ESTAVA EM ÓBITO, ENCONTRAMOS UM UNO BRANCO QUE ESTAVA DOIS FILHOS DA VÍTIMA E O GENRO, ONDE A PESSOA DE VINÍCIUS QUE SE IDENTIFICOU COMO SENDO FILHO DA VÍTIMA, PASSOU A NOS RELATAR QUE HOJE CEDO POR VOLTA DE 06:15 A VÍTIMA SENHOR ANTONIO FALOU PARA VINÍCIUS E SEU GENRO DESLOCAR PARA A OBRA QUE ESTAVAM FAZENDO, QUE ELE IRIA NO BANHEIRO E JA DESCERIA. MOMENTOS DEPOIS QUANDO JA SE ENCONTRAVAM NA OBRA, RELATAM TER VISTO A PESSOA DE GILBERTO PASSAR PILOTANDO UMA BROZ VERMELHA EM ALTA VELOCIDADE SENTIDO SAÍDA DA FAZENDA, MOMENTO QUE CHEGOU UMA OUTRA PESSOA E INFORMOU A VINICIUS QUE O SENHOR ANTONIO ESTAVA CAÍDO NO CHÃO E FERIDO, ONDE DESLOCARAM ATÉ NA SEDE E ENCONTRARAM O SENHOR ANTONIO COM VÁRIOS CORTES NO CORPO. FOI COLOCARAM O SENHOR ANTONIO EM UM VEÍCULO UNO E PRESTARAM OS PRIMEIROS SOCORROS AO SENHOR ANTONIO, QUE ENCONTRARAM A AMBULÂNCIA DO HOSPITAL MUNICIPAL DE JUARA PRÓXIMO A COMUNIDADE DE ÁGUAS CLARAS, QUE A VÍTIMA VEIO A ÓBITO MINUTOS DEPOIS. INFORMO AINDA QUE A VIATURA COMPOSTA PELO SD PEREIRA E TENENTE THIAGO SILVA DESLOCARAM SENTIDO PARANORTE COM INTUITO DE LOCALIZAR O SUSPEITO. MEDIANTE OS FATOS E RELATOS FOI CONFECCINADO O PRESENTE BOLETIM OCORRÊNCIA E POSTERIORMENTE ENCAMINHADO A DELEGACIA DE POLÍCIA JUDICIÁRIA CIVIL PARA MEDIDAS QUE O CASO REQUER.</t>
  </si>
  <si>
    <t>2019.77070</t>
  </si>
  <si>
    <t>HELTON JUNIOR PEREIRA BERNARDO</t>
  </si>
  <si>
    <t>FOMOS INFORMADOS PELA POLICIA MILITAR QUE NA RUA 13 NA VILA ESMERALDA HAVIA ACONTECIDO UM HOMICÍDIO. NO LOCAL JÁ SE ENCONTRAVA A GUARNIÇÃO DA POLICIA MILITAR 2º TENENTE FOLETO, CABO DA SILVA, SD BATISTÃO , SD MORAES E SARGENTO ANDRÉ, QUE NOS INFORMARAM QUE A VÍTIMA HAVIA SIDO ALVEJADA POR VÁRIOS TIROS E QUE SE ENCONTRAVA EM ÓBITO, A VITIMA AO CHEGAR EM CASA E ABRIR O PORTÃO FOI ALVEJADO POR DISPAROS DE ARMAS DE FOGO DE INDIVÍDUOS QUE O ESPERAVAM NA ÁREA DE SUA CASA, PROVAVELMENTE DOIS, POIS A ESPOSA DA VÍTIMA AFIRMA TER VISTO DUAS PESSOAS ARMADAS QUE FIZERAM OS DISPAROS CONTRA A VÍTIMA HELTON JUNIOR PEREIRA BERNARDO. OS SUSPEITOS ESTAVAM USANDO CAMISETAS NO ROSTO E PORTAVAM ARMAS COM CARREGADORES LONGOS QUE DESTACAVAM NA ARMA. A VÍTIMA ESTAVA EM UMA MOTO MARCA HONDA PRETA PLACA NJB-5952. QUE A POLICIA MILITAR JÁ HAVIA PROCEDIDO A BUSCA PESSOAL NA VITIMA E DE ACORDO COM O TEN FOLETO ENCONTRADO DROGA EM SEU BOLSO, UM ENVÓLUCRO PEQUENO DE COR PRETA COM SUBSTANCIA APARENTANDO SER PASTA BASE , FEITO A REVISTA NA RESIDÊNCIA E ENCONTRADO UMA ARMA DE FOGO CAL.380, . A ARMA ATE O MOMENTO NÃO HAVIA SIDO APRESENTADA PARA ESTE INVESTIGADOR. A POLITEC FOI ACIONADA E ESTEVE NO LOCAL. O CORONEL VANILSON DA POLICIA MILITAR TAMBÉM ESTEVE NO LOCAL E ENTREVISTOU OS PARENTES DA VÍTIMA: ESPOSA , PADRASTO E MÃE. SEGUNDO A POLITEC NO LOCAL FORAM FEITOS APROXIMADAMENTE 14 DISPAROS DE ARMA DE FOGO.</t>
  </si>
  <si>
    <t>RUA 13</t>
  </si>
  <si>
    <t>2019.78623</t>
  </si>
  <si>
    <t>HALISSON VINICIUS BARBOSA DA SILVEIRA</t>
  </si>
  <si>
    <t>PEDREGAL</t>
  </si>
  <si>
    <t>ESTA EQUIPE DE INVESTIGADORES DE PLANTÃO NESTA ESPECIALIZADA FOI ACIONADA VIA CIOSP PARA ATENDIMENTO DE LIBERAÇÃO DE CADÁVER JUNTO AO PRONTO SOCORRO MUNICIPAL DE CUIABÁ; DE ACORDO COM PRONTUARIO MÉDICO A VITIMA DEU ENTRADA NA DATA DE 14/03/2019 ÀS 00:04HS, ENCAMINHADA DA UNIDADE DE PRONTO ATENDIMENTO MORADA DO OURO APRESENTANDO FERIMENTO PROVOCADO POR DISPAROS DE ARMA DE FOGO, ONDE JÁ SE ENCONTRAVA COM PARADA CARDIORRESPIRATÓRIA, ONDE ESTARIA SENDO FEITO NA PRÓPRIA AMBULÂNCIA OS PROCEDIMENTOS DE REANIMAÇÃO E POSTERIORMENTE DERAM CONTINUIDADE OS MÉDICOS DO PSM/CUIABÁ POREM DEVIDO A GRAVIDADE DO FERIMENTO A VITIMA NÃO RESISTIU VINDO A ÓBITO ALGUNS MINUTOS APÓS DAR ENTRADA NAQUELA UNIDADE; SEGUNDO INFORMAÇÕES DO GENITOR DA VITIMA, OUVIU DE TERCEIROS QUE SEU FILHO ESTARIA NA RUA MARACAS NA COMPANHIA DE OUTROS INDIVÍDUOS E QUE AO PERCEBEREM A CHEGADA DE UMA VIATURA DA POLICIA MILITAR SAÍRAM EM FUGA, MOMENTO EM QUE OS POLICIAIS MILITARES ATIRARAM;</t>
  </si>
  <si>
    <t>RUA MARACAS 73</t>
  </si>
  <si>
    <t>2019.79307</t>
  </si>
  <si>
    <t>FELICIANO AMARAL DE ANDRADE</t>
  </si>
  <si>
    <t>A EQUIPE DE POLICIAIS RECEBERAM A INFORMAÇÃO QUE UM HOMEM HAVIA SIDO ENCONTRADO EM ÓBITO EM NO QUINTAL DE SUA RESIDÊNCIA, NA LINHA 06, GLEBA 07, LOTE 56 APROXIMADAMENTE HÁ 01 KM DO MUNICÍPIO DE RONDOLÂNDIA, AO CHEGAR NO LOCAL CONSTATAMOS A VÍTIMA CAÍDA AO SOLO DE BARRIGA PARA BAIXO JÁ SEM VIDA COM ALGUMAS LESÕES NA CABEÇA E SANGUE NO LOCAL DA QUEDA; QUEM O ENCONTROU PRIMEIRAMENTE SEM VIDA FOI A SENHORA ALMERINDA MARIA SOARES, QUE É SOBRINHA DA VÍTIMA, ESTE QUE MORAVA SOZINHO, E A CITADA SEMPRE O VISITAVA PARA PRESTAR ASSISTÊNCIA COM MEDICAMENTOS, COMIDA E O LEVAVA AO MÉDICO COM FREQUÊNCIA JÁ HÁ MUITO TEMPO. AO NOTAR A VÍTIMA AO SOLO A SENHORA ALMERINDA SAIU DESESPERADA PARA PEDIR SOCORRO E COMUNICAR AS AUTORIDADES. FAMILIARES NOTARAM QUE ESTAVA FALTANDO NA RESIDÊNCIA UMA ESPINGARDA CALIBRE 36, UM CELULAR DIGITAL E OUTRO MAIS SIMPLES; FAMILIARES TAMBÉM AFIRMAM QUE A VÍTIMA SEMPRE ANDAVA COM DINHEIRO NOS BOLSOS, MAS COM ELE NÃO FOI ENCONTRADO NADA; FOI FEITO O PROCEDIMENTO DE PRAXE; O CORPO DA VÍTIMA FOI LEVADO AO POSTO DE SAÚDE PARA QUE O MÉDICO DE PLANTÃO ATESTASSE O ÓBITO E POSTERIORMENTE LIBERADO PARA A FUNERÁRIA PARAÍSO DO MUNICÍPIO DE CACOAL-RO.</t>
  </si>
  <si>
    <t>2019.81095</t>
  </si>
  <si>
    <t>JUCINEI BARBOSA DE ARRUDA</t>
  </si>
  <si>
    <t>ESTA EQUIPE DE POLICIAIS DE PLANTÃO DESTA ESPECIALIZADA FOI ACIONADA PARA UMA LIBERAÇÃO DE ÓBITO NO PSM DE CUIABÁ. NO PSM, FOMOS INTEIRADOS QUE A VÍTIMA DEU ENTRADA COM FERIMENTOS DE PAF TRAZIDO POR UMA EQUIPE DA ROTAM/PM, E JÁ ESTAVA EM ÓBITO. A VÍTIMA APRESENTAVA DUAS PERFURAÇÕES DE PAF NA REGIÃO DO TÓRAX. SEGUNDO INFORMAÇÕES A VÍTIMA FOI ALVEJADA DURANTE CONFRONTO COM POLICIAIS DA ROTAM, APÓS PRATICAR UM ROUBO A UM ESTABELECIMENTO COMERCIAL NA REGIÃO DO COXIPÓ E DURANTE A FUGA HOUVE CONFRONTO COM POLICIAIS. A VÍTIMA NÃO PORTAVA DOCUMENTOS DE IDENTIFICAÇÃO E SÓ FOI POSSÍVEL IDENTIFICA-LO DURANTE A CONFECÇÃO DO BOLETIM DE OCORRENCIA. APÓS A LIBERAÇÃO DO ÓBITO, ESTA EQUIPE DE POLICIAIS JUNTAMENTE COM A PERICIA TÉCNICA DESLOCOU ATÉ O LOCAL DO CONFRONTO PARA LEVANTAMENTOS DE LOCAL DE CRIME.</t>
  </si>
  <si>
    <t>2019.81243</t>
  </si>
  <si>
    <t>ANTONIO DUARTE DE PAULA</t>
  </si>
  <si>
    <t>ASSENTAMENTO GERALDO PEREIRA DE ANDRADE</t>
  </si>
  <si>
    <t>A POLÍCIA MILITAR (GUARNIÇÃO: SGT ROBERVAL E SD HENRIQUE) FOI INFORMADA VIA 190 QUE NO ASSENTAMENTO GERALDO PEREIRA DE ANDRADE HAVIA OCORRIDO UM HOMICÍDIO. DESLOCARAM ATÉ LÁ E CONSTATARAM O FATO: O CORPO DA VÍTIMA ESTAVA CAÍDO AO CHÃO, PRÓXIMO A BOMBA D'ÁGUA, ALVEJADO COM UM DISPARO DE ARMA DE FOGO NA CABEÇA. DESSA FORMA, PROCEDERAM AO ISOLAMENTO E PRESERVAÇÃO DO LOCAL DO CRIME A ACIONARAM A POLÍCIA CIVIL. POR CONSEGUINTE, ESTA ENTROU EM CONTATO COM A POLITEC E DESLOCARAM ATÉ ENDEREÇO DO CRIME PARA AS PROVIDÊNCIAS DE PRAXE. POR FIM, ATRAVÉS DE INFORMAÇÕES DE MORADORES, FOI INFORMADO QUE A VÍTIMA ERA RESPONSÁVEL POR LIGAR A BOMBA D'ÁGUA ÀS 5H30, TODOS OS DIAS. NO LOCAL FOI ENCONTRADO UMA CÁPSULA DE MUNIÇÃO CALIBRE 12, BEM COMO UM VEÍCULO MOTOCICLETA TITAN, PLACA KAC 1585 (PROPRIEDADE DA VÍTIMA).</t>
  </si>
  <si>
    <t xml:space="preserve">ESTRADA CENTRAL </t>
  </si>
  <si>
    <t>2019.81560</t>
  </si>
  <si>
    <t>MARCELO BEZERRA DA SILVA</t>
  </si>
  <si>
    <t>AEROPORTO</t>
  </si>
  <si>
    <t>NESTA DATA 16/03/2019 ÀS 18H30M FUI INFORMADO PELO IPC HUGO LEONARDO CERVANTES DE UM PROVÁVEL HOMICÍDIO, QUE POSSIVELMENTE OCORRERIA NAS PROXIMIDADES DO BAR DO ZAP, LOCALIZADO NA AV DANTE MARTINS DE OLIVEIRA, MEDIANTE A INFORMAÇÃO SAÍMOS EM DILIGÊNCIA ATÉ O BAR DO ZAP, QUE DURANTE O TRAJETO FOMOS INFORMADOS PELA PM VIA TELEFONE QUE HAVIA OCORRIDO NAQUELE INSTANTE UM HOMICÍDIO NA RUA DOS LÍRIOS ESQUINA COM SIBIPIRUNAS, QUE AO CHEGAR NO LOCAL FOI CONTATADO A VERACIDADE DA INFORMAÇÃO, ONDE O CORPO DE BOMBEIROS JÁ ESTAVA REALIZANDO ATENDIMENTO A VÍTIMA, QUE ESTAVA CAÍDA AO SOLO, TRATAVA-SE DE MARCELO BEZERRA DA SILVA, ONDE FOI CONSTATADO SEU ÓBITO, MEDIANTE O FATO FOI ACIONADO O PERITO RODRIGO QUE SE FEZ PRESENTE NO LOCAL E O SERVIÇO FÚNEBRE DE PLANTÃO "FUNERÁRIA MEMORIAL", EM CONVERSA COM POPULARES INFORMARAM QUE SÓ OUVIRAM ENTRE 04 (QUATRO) A 05 (CINCO) ESTAMPIDOS SIMILARES A DISPAROS DE ARMA DE FOGO, QUE ESTAVA CHOVENDO DIMINUINDO O FLUXO DE PESSOAS TRANSITANDO NO LOCAL. QUE A ORIGEM DAS INFORMAÇÕES DO REFERIDO HOMICÍDIO FORAM OBTIDAS POR INTERCEPTAÇÃO TELEFÔNICA DEVIDAMENTE AUTORIZADA PELA JUSTIÇA, ONDE O ALVO ALEX RIBEIRO DA SILVA"VULGO LACRAIA" RECEBEU LIGAÇÃO DE INTERLOCUTOR AINDA NÃO IDENTIFICADO, ONDE EM DIALOGO TRAMA A EXECUÇÃO DE DUAS PESSOAS, EM SEGUIDA EM UM OUTRO DIÁLOGO, APÓS A CONFIRMAÇÃO DO HOMICÍDIO, CONVERSAM SOBRE CONFIRMAR A MORTE TIRANDO UMA FOTO, SE FORAM EXECUTADOS AS DUAS PESSOAS, O PRETO E O BRANCO, MEDIANTE ESSAS INFORMAÇÕES FOI REALIZADA DILIGÊNCIA COM APOIO DOS INVESTIGADORES ADENILSON E VALNEIDE ATÉ RESIDÊNCIA DE UM DOS SUSPEITOS JÁ IDENTIFICADO, ALEX, LOCALIZADA NA RUA DOS LÍRIO N.º 793, BAIRRO AEROPORTO, QUE ALEX NÃO SE ENCONTRAVA EM SUA CASA, QUE FOI REALIZADA BUSCA EM SEU QUARTO DEVIDAMENTE AUTORIZADA PELA MÃE MARIA, ONDE FOI ENCONTRADO 01 (UM) DICHAVADOR COM RESQUÍCIOS DE SUBSTÂNCIA ANÁLOGA A MACONHA E UMA QUANTIA DE R$ 450,00 (QUATROCENTOS E CINQUENTA REAIS) EM MOEDA CORRENTE NACIONAL, EM CONTINUIDADE COM AS DILIGÊNCIAS O SUSPEITO FOI ENCONTRADO NO HOTEL DO NERI ÀS 22H13M, QUE ALEX FOI CONDUZIDO ATÉ A DELEGACIA COM O USO DE ALGEMAS E SEM LESÕES APARENTES, FICANDO A DISPOSIÇÃO DA AUTORIDADE POLICIAL.</t>
  </si>
  <si>
    <t xml:space="preserve">RUA LIRIOS </t>
  </si>
  <si>
    <t>2019.82824</t>
  </si>
  <si>
    <t>ALCISIO FOGAÇA DE JESUS</t>
  </si>
  <si>
    <t>PONTE DE FERRO</t>
  </si>
  <si>
    <t>ESTA EQUIPE DE INVESTIGADORES DESTA DELEGACIA ESPECIALIZADA FOI ACIONADA PARA ATENDER A UMA OCORRÊNCIA DE HOMICÍDIO NO BAIRRO FLOR DA MATA EM CUIABÁ, DESLOCAMOS ATÉ O LOCAL E OBSERVAMOS QUE A VÍTIMA ESTAVA SOBRE A VIA PÚBLICA, E EM FRENTE A SUA PRÓPRIA RESIDÊNCIA, A VÍTIMA ESTAVA EM DECÚBITO VENTRAL, TRAJAVA SHORTS JEANS AZUL, SEM CAMISETA. NOS MEMBROS SUPERIORES, INFERIORES, TORAX, COSTAS E CABEÇA, HAVIAM DIVERSOS FERIMENTOS PROVOCADOS POR ARMA BRANCA ( FACA ), EM CONVERSA COM VIZINHOS NOS RELATARAM QUE QUEM COMETEU ESSE CRIME FOI O PRÓPRIO FILHO DA VITIMA O GUILHERME CESAR PASQUALOTO FOLGAÇA, QUE TAMBÉM GUILHERME FERIU COM VÁRIAS FACADAS A PESSOA DE AMPABLO BORGES DA CONCEIÇÃO, QUE FOI SOCORRIDO E ENCAMINHADO AO HOSPITAL. QUE A GUARNIÇÃO DA PM AO CHEGAR NO LOCAL A POPULAÇÃO JÁ HAVIAN DOMINADO O SUSPEITO, QUE POSTERIORMENTE FOI CONDUZIU PARA O PRONTO SOCORRO, POIS ESTAVA COM FERIMENTOS. NO LOCAL DO FATO OS PERITOS APREENDERAM UMA FACA QUE ESTÁ LACRADA NO ENVELOPE DA POLITEC. QUE OS POLICIAIS MILITARES ANTES DO TERMINO DESTE BO, TROUXERAM O SUSPEITO ( GUILHERME CESAR PASQUALOTO FOLGAÇA ) DISSERAM QUE O SUPEITO JÁ HAVIA SIDO RECEBIDO ALTA PELO MEDICO, E QUE O DOCUMENTO DA ALTA ESTAVA NO SISTEMA DA POLICLINICA DO PLANALTO. NO LOCAL FOI REGISTRADO COORDENADAS 21L 0608607 8271757.</t>
  </si>
  <si>
    <t xml:space="preserve">RUA JATOBA </t>
  </si>
  <si>
    <t>2019.83214</t>
  </si>
  <si>
    <t>WESLEY MARIANO DIAS</t>
  </si>
  <si>
    <t>JARDIM OLIMDA</t>
  </si>
  <si>
    <t>QUE FOI INFORMADO PELA PM LOCAL AO PLANTONISTA DESTA DELEGACIA QUE TINHA ACONTECIDO UM HOMICÍDIO NO JARDIM OLINDA PRÓXIMO AO BAR DO LAGOA, QUE DESLOCAMOS ATÉ O LOCAL NA RUA CRISÂNTEMOS QUE A O CORPO DA VITIMA ESTAVA CAIA AO CHÃO COM VAIRAS PERFURAÇÕES PELO CORPO. QUE A TESTEMUNHA ADRIANE IRMÃ DA VITIMA DIZE QUE ESTAVA ANDANDO COM SEU IRMÃO PELA RUA QUANDO O LAGOA DA DISTRIBUIDORA CHEGOU ATIRANDO NO WESLEY. QUE PRÓXIMO AO CORPO DA VITIMA TINHA CAÍDO AO CHÃO UM CELULAR DA BLU DE COR AMARELA.</t>
  </si>
  <si>
    <t xml:space="preserve">RUA DOS CRISÂNTEMOS </t>
  </si>
  <si>
    <t>2019.83564</t>
  </si>
  <si>
    <t>DOEMIR GANDOLFI</t>
  </si>
  <si>
    <t>CARGA</t>
  </si>
  <si>
    <t>QUE A EQUIPE FOI ACIONADO VIA CIOSP PARA ATENDER UMA OCORRÊNCIA DE HOMICÍDIO, CHEGANDO AO LOCAL CONSTATAMOS A VERACIDADE DOS FATOS ONDE UMA CARRETA MODELO SCANIA /G 420 A4X2 2008 PLACA MFB 9513 SC CAIBI A CARRETA ESTAVA ESTACIONADO NA ENTRADA DA ESTANCIA MARANATA LOCALIZADA NO KM 441 NA BR 364 SENTIDO JANGADA MT DO LADO ESQUERDO DA PISTA, NESTE LOCAL A VÍTIMA O SENHOR DOEMIR GANDOLFI 64 ANOS FOI ENCONTRADO NA CABINE DO CAMINHÃO COM UMA PERFURAÇÃO DE ARMA DE FOGO - PAF NA REGIÃO DA CABEÇA, SUA CARTEIRA CONTENDO A CNH E OS DOCUMENTOS DA CARRETA E O SEU CELULAR FOI ENCONTRADA NO INTERIOR DA CABINE, SEGUNDO OS PERITOS O FATO TINHA OCORRIDO CERCA DE 2 A 3 HORAS POR VOLTA DAS 13:OO HORAS.</t>
  </si>
  <si>
    <t>2019.83718</t>
  </si>
  <si>
    <t>SANDRO LUCIO DA SILVA</t>
  </si>
  <si>
    <t>JANGADA</t>
  </si>
  <si>
    <t>FOMOS SOLICITADOS VIA TELEFONE FUNCIONAL ONDE SEGUNDO INFORMAÇÕES HAVIA OCORRIDO UM HOMICÍDIO NO BAR DO BASTICO, DE IMEDIATO ESTA GUPM DESLOCOU ATÉ O LOCAL ONDE CONSTATAMOS A VERACIDADE DOS FATOS E QUE SEGUNDO AS TESTEMUNHAS ARROLADAS NESTE NOS INFORMOU QUE DOIS SUSPEITOS EM UMA MOTOCICLETA PARARAM EM FRENTE AO ESTABELECIMENTO E UM DOS SUSPEITOS DESCEU DA MOTO COM UMA ARMA DE FOGO EM PUNHO E FOI EM DIREÇÃO DA VITIMA PERGUNTANDO O SEU NOME, EM SEGUIDA EFETUOU 03 DISPAROS DE ARMA DE FOGO VINDO ATINGIR A VITIMA NA CABEÇA AO QUAL VEIO A ÓBITO NO LOCAL, EM SEGUIDA OS SUSPEITOS FORAGIRAM DO LOCAL TOMANDO RUMO IGNORADO.</t>
  </si>
  <si>
    <t xml:space="preserve">RUA 3 </t>
  </si>
  <si>
    <t>2019.83719</t>
  </si>
  <si>
    <t>N.I. 009</t>
  </si>
  <si>
    <t>NA DATA E HORA CITADA ESTA GUPM FOI ACIONADA VIA COPOM PARA ATENDIMENTO A UM SUPOSTO ESPANCAMENTO QUE ESTARIA OCORRENDO NO BAIRRO JD. LISBOA, AO CHEGARMOS NO LOCAL A VITIMA (NÃO IDENTIFICADA) JÁ HAVIA SIDO SOCORRIDA PELO CORPO DE BOMBEIROS MILITAR ATÉ O HOSPITAL REGIONAL DE SINOP, A VITIMA APARENTEMENTE FOI AGREDIDA COM PEDAÇOS DE MADEIRA PRINCIPALMENTE NA PARTE DA CABEÇA ONDE EXISITAM VÁRIOS INCHAÇOS E HEMATOMAS. A EQUIPE DO PRONTO ATENDIMENTO DO HOSPITAL REGIONAL TENTOU REANIMA-LO PORÉM SEM ÊXITO SENDO ASSIM CONSTATADO O OBITO. PERGUNTADO AOS MORADORES DA REGIÃO NINGUÉM SOUBE OU QUIS RELATAR O OCORRIDO. ATÉ O MOMENTO DA CONFECÇÃO DESTE BOLETIM DE OCORRÊNCIA NÃO FOI POSSIVEL IDENTIFICAR A VITIMA POR ESTAR SEM DOCUMENTAÇÃO E NENHUM PARENTE SE FEZ PRESENTE NO HOSPITAL OU DELEGACIA PARA COLABORAR COM A IDENTIFICAÇÃO. DIANTE DOS FATOS FOI CONFECCIONADO BOLETIM DE OCORRÊNCIA E ENCAMINHADO A PJC PARA DEMAIS PROVIDÊNCIAS. REGISTRA-SE.</t>
  </si>
  <si>
    <t>RUA 05 680</t>
  </si>
  <si>
    <t>2019.82451</t>
  </si>
  <si>
    <t>FRANCISCO ASSIS DIAS DE FREITAS</t>
  </si>
  <si>
    <t>JARDIM BOTÂNICO</t>
  </si>
  <si>
    <t>ESTA GUARNIÇÃO SE DESLOCOU NO LOCAL DO FATO, ONDE SE FAZIA PRESENTE A GUARNIÇÃO DO SOLDADO RODRIGO E SOLDADO ROCHA QUE ESTAVA SAINDO DE SERVIÇO,O PERITO CARLOS FERNANDO FERRACIOLLI, ONDE ENCONTROU 3 ESTOJOS DE CALIBRE .380 E UM RESOLVER .38 COM 5 MUNIÇÕES, SENDO DUAS DEFLAGRADAS, (O QUAL JÁ LEVOU PARA PERICIA), NA RESIDENCIA FOI VERIFICADO GRANDE QUANTIDADE DE SANGUE NO CHÃO DA SALA, SE FEZ PRESENTE NO LOCAL O ADVOGADO JEFFERSON AGULHÃO SPINDOLA AMIGO DA FAMILIA, QUE BUSCOU OS CELULARES DA ESPOSA DA VITIMA E DOS FILHOS E LEVOU ESTA GU/PM ATE SUA RESIDENCIA, ONDE ESTAVA A TESTEMUNHA "ESPOSA DA VITIMA" QUE FOI CONVERSADO COM A MESMA, QUE RELATOU QUE POR VOLTA DAS 06:00 HORAS DA MANHA, A FAMÍLIA ENQUANTO SE PREPARAVA PARA SAIR, FOI POSSÍVEL OUVIR O CACHORRO LATINDO MUITO, QUE A VITIMA AO ABRIR A PORTA PARA VERIFICAR O QUE ESTAVA ACONTECENDO, FOI RECEBIDO A TIROS, A TESTEMUNHA AO ESCUTAR OS DISPAROS, CORREU PARA O QUARTO E PEGOU A ARMA DA VITIMA, EFETUOU DOIS DISPAROS SEM RUMO, FINS DO SUSPEITO SAIR DO LOCAL, QUANDO A TESTEMUNHA FOI NA SALA, ENCONTROU SEU MARIDO CAÍDO AO SOLO, DE IMEDIATO O SOCORREU LEVANDO-O PARA O HOSPITAL SANTO ANTONIO. DIANTE DO RELATO DA TESTEMUNHA E O QUE FOI VERIFICADO NO LOCAL, FOI CONFECCIONADO ESTE B.O E ENCAMINHADO A DEL/POL LOCAL PARA AS DEVIDAS PROVIDENCIAS. OBS: APOS LIBERAÇÃO DA PERICIA, A PRIMA DA TESTEMUNHA, POLYANA FERNANDES DA SILVA, SE FEZ PRESENTE NO LOCAL PARA FAZER A LIMPESA DA RESIDENCIA.</t>
  </si>
  <si>
    <t>RUA DOS SAPOTIS 531</t>
  </si>
  <si>
    <t>2019.82099</t>
  </si>
  <si>
    <t>EMILY TAWANNE DA SILVA RODRIGUES</t>
  </si>
  <si>
    <t>SEBASTIÃO DE MATOS II</t>
  </si>
  <si>
    <t xml:space="preserve">FOI INFORMADO VIA COPOM(190) QUE NO BAIRRO SEBASTIAO DE MATOS 2 NA AVENIDA PROJETADA 01 NA QUADRA 04 LOTE 01. HAVIA OCORRIDO UM ESTUPRO. DE IMEDIATO A GUPM SÃO CRISTÓVÃO COMPOSTA PELO SD PM RODRIGO E SD PM ROCHA SE DESLOCOU ATÉ REFERIDO ENDEREÇO. PORÉM, NÃO HAVIA NINGUÉM NA RESIDÊNCIA. MAS, HAVIA MARCAS DE SANGUE PELA CASA. FOI SOLICITADO QUE GUPM DA ÁREA CENTRAL COMPOSTA PELO SD PM DE SOUZA E SD PM SAMPAIO SE DESLOCASSE ATÉ HOSPITAL REGIONAL ONDE ENFERMEIROS INFORMOU QUE A VÍTIMA EMILY TAWANNE DA SILVA RODRIGUES DEU ENTRADA NO HOSPITAL REGIONAL DE SINOP EM ESTADO GRAVÍSSIMO, QUE TERIA LEVADO VÁRIAS FACADAS PELO CORPO CONFORME PRONTUÁRIO ATENDIMENTO Nº288301. A MÃE DA VÍTIMA EUZILENE DA SILVA RODRIGUES, RELATOU QUE SUA FILHA SAIU PARA FUMAR UM CIGARRO NO QUINTAL DE CASA QUANDO ESCUTOU GRITOS DA FILHA AO SAIR NA PORTA PARA VER O QUE HAVIA, ACONTECIDO VIU UM HOMEM MORENO COM UMA FACA NA MÃO ESTAVA DE CAMISA BRANCA, COM CALÇA SOCIAL DE COR PRETA, COM A ROUPA ABAIXADA E ESTAVA EM CIMA DE SUA FILHA. FOI QUANDO COMEÇOU A GRITAR E O SUSPEITO VEIO COM UMA FACA PARA TENTAR ESFAQUEÁ-LA. A MÃE RELATOU QUE SAIU CORRENDO E SE ESCONDEU ATRÁS DE UMA MOTO E COMEÇOU A GRITOU PARA QUE O SUSPEITO FOSSE EMBORA NÃO FAZER NADA COM ELA, FOI QUANDO O SUSPEITO SAIU CORRENDO E ELA CONSEGUIU PUXAR A VÍTIMA PARA DENTRO DA RESIDÊNCIA COM VARIA LESÕES PELO CORPO. DE IMEDIATO A VÍTIMA FOI SOCORRIDA POR FAMILIARES E NO MEIO DO CAMINHO ENCONTROU CORPO DE BOMBEIROS MILITAR QUE PRESTOU PRIMEIROS SOCORROS E ENCAMINHOU A VÍTIMA ATÉ HOSPITAL REGIONAL DE SINOP. GUPM SÃO CRISTÓVÃO REALIZOU RONDAS PELO BAIRRO COM INTUITO DE LOCALIZAR O SUSPEITO COM AS CARACTERIZAS PASSADAS, PORÉM, NÃO OBTEVE ÊXITO EM LOCALIZAR O SUSPEITO. DIANTE DOS FATOS FOI CONFECCIONADO BOLETIM DE OCORRÊNCIA NA DELEGACIA DE POLÍCIA CIVIL DE SINOP, SEM MAIS LAVRA-SE E REGISTRA-SE. QUE NA DATA DE HOJE (18/03/2019), AS 21:40 COMPARECEU NESTA UNIDADE POLICIAL A SENHORA EUDENICE DA SILVA RODRIGUES, TIA DA VITIMA, INFORMANDO QUE EMILY, NÃO RESISTIU AOS FERIMENTOS E VEIO A ÓBITO NO HOSPITAL REGIONAL. </t>
  </si>
  <si>
    <t>AVENIDA PROJETADA 1</t>
  </si>
  <si>
    <t>2019.85090</t>
  </si>
  <si>
    <t>JOSE ANTONIO DE LIMA</t>
  </si>
  <si>
    <t>FOMOS ACIONADOS VIA 190 PELO RESPONSÁVEL PELO MERCADO PAIEIRO, INFORMANDO SOBRE UM ATENTADO A TIRO CONTRA UM MORADOR DO DISTRITO DE SÃO JOSE DO APUÍ CONHECIDO COMO JOSE ANTONIO IRMÃO DO BARBA SEGUNDO INFORMAÇÕES A VITIMA HAVIA SIDO ATINGIDO POR DISPAROS DE ARMA DE FOGO E JÁ HAVIA SIDO SOCORRIDO PELA EQUIPE MÉDICA DO APUÍ E ESTAVA SENDO ENCAMINHADO PARA NOVA MONTE VERDE. DIANTE DA SOLICITAÇÃO A GUARNIÇÃO NÃO TINHA NENHUMA VIATURA POLICIAL A DISPOSIÇÃO E CONSEGUIU UM VEICULO DISPONIBILIZADO PELA PREFEITURA LOCAL. EM SEGUIDA FOMOS ATÉ O DISTRITO EM COMPANHIA DO POLICIAL FRANCISCO. QUANDO A GUARNIÇÃO ESTAVA SAINDO DA CIDADE, ENCONTROU A AMBULÂNCIA QUE ESTAVA SOCORRENDO A VITIMA E AO ABORDA-LA PARA COLHER INFORMAÇÕES A EQUIPE MEDICA INFORMOU QUE A VITIMA HAVIA SIDO ATINGIDO POR ARMA DE FOGO NAS COSTAS E NA CABEÇA E JÁ ESTAVA EM ÓBITO. EM SEGUIDA A GUARNIÇÃO SE DESLOCOU ATE O LOCAL DO FATO E LA CHEGANDO ENCONTROU A TESTEMUNHA SENHOR DHULIO CEZAR VALENSOL QUE É SOBRINHO DA VITIMA E ESTAVA COM ELA NA HORA DO FATO. O MESMO NOS LEVOU ATÉ O LOCAL DO OCORRIDO E RELATOU QUE NA PARTE DA TARDE APÓS O ALMOÇO, ELES ESTAVAM TRABALHANDO NA FAZENDA ARRUMANDO UMA CERCA E A VITIMA ESTAVA PREPARANDO AS FERRAMENTAS PARA ESTICAR O ARAME E QUANDO A TESTEMUNHA CHEGOU PARA AJUDAR A VITIMA, A VITIMA DISSE PARA ELE IR BUSCAR UM CHAPÉU PARA SE PROTEGER DO SOL, QUE EM SEGUIDA A TESTEMUNHA RELATOU QUE FOI BUSCAR UM CHAPÉU QUE ESTAVA NO PASTO A APROXIMADAMENTE 800 METROS DO LOCAL E SUA MOTO ERA BARULHENTA E QUANDO ESTAVA EM DESLOCAMENTO NÃO OUVIU NENHUM DISPARO DE ARMA, QUE QUANDO RETORNOU E PAROU PRÓXIMO ONDE ANTES A VITIMA ESTAVA, NÃO O ENCONTROU, QUE A VITIMA JÁ ESTAVA MAIS A FRENTE E GRITOU COM ELE DIZENDO  SAI DAÍ SAI DAÍ FIO, A TESTEMUNHA PENSOU QUE FOSSE ALGUM ENXAME DE MARIMBONDO E SAIU DO LOCAL E PAROU A MOTOCICLETA MAIS A FRENTE ONDE ESTAVA A VITIMA E QUANDO CHEGOU PERTO DA VITIMA ELA LHE DISSE QUE HAVIA SIDO BALEADA A TESTEMUNHA VIU QUE A CAMISA DELE ESTAVA MANCHADA DE SANGUE, QUE A VITIMA PEDIU SOCORRO PARA SAIR DAQUELE LOCAL, E A TESTEMUNHA RELATOU QUE HAVIA UMA CAIXA AMARRADA ATRÁS DA MOTO E NÃO CABIA OS DOIS NA MOTOCICLETA, ENTÃO A TESTEMUNHA ABANDONOU A SUA MOTOCICLETA E FOI PEGAR A MOTO DA VITIMA QUE ESTAVA MAIS ATRÁS PARA PRESTAR SOCORRO, FOI QUANDO ELE ESCUTOU A VITIMA GRITAR  OLHA O DESGRAÇADO AQUI E VIU RAPIDAMENTE UM VULTO SE APROXIMAR DA VITIMA E ESCUTOU VÁRIOS DISPAROS DE ARMA DE FOGO PROVAVELMENTE EM DIREÇÃO A VITIMA, E TEMENDO POR SUA VIDA A TESTEMUNHA SAIU CORRENDO DO LOCAL A PÉ E FOI PEDIR SOCORRO EM UMA FAZENDA VIZINHA, QUE EM SEGUIDA ACIONARAM A AMBULÂNCIA QUE PRESTOU O SOCORRO E DEPOIS CHEGARAM NO LOCAL VÁRIOS CURIOSOS PREJUDICANDO A CENA DO CRIME. A GUPM INDAGOU A TESTEMUNHA SOBRE AS CARACTERÍSTICAS DO SUSPEITO MAS ELE DISSE NÃO TER CONSEGUIDA VER NADA, EM SEGUIDA A GUPM JUNTO COM A PC FEZ A VISTORIA NO LOCAL E VISUALIZOU ALGUNS BURACOS NO CHÃO SUPOSTAMENTE CAUSADO POR DISPAROS DE ARMA DE FOGO QUE ESTAVAM PRÓXIMO A MANCHA DE SANGUE ONDE ANTES ESTAVA O CORPO DA VITIMA, E CONSEGUIU ENCONTRAR ENTERRADO UM PROJÉTIL DEFLAGRADO SEMELHANTE A DE CALIBRE 38, O PROJÉTIL FOI RECOLHIDO E ENCAMINHADO PARA A DELEGACIA. EM SEGUIDA FOI PERGUNTADO A TESTEMUNHA E AOS FAMILIARES SE A VITIMA TEVE ALGUM PROBLEMA PESSOAL OU RIXA COM ALGUÉM QUE PODERIA TER OCASIONADO ESSE TRÁGICO FATO, MAS ELES DISSERAM NÃO SABER DE NADA. SENDO ASSIM APÓS OUVIR O RELATO E COLHER OS DADOS FOI LAVRADO O BOPM E REGISTRADO NA DELEGACIA DE POLICIA CIVIL DESTA URBE PARA AS DEVIDAS PROVIDÊNCIAS QUE O FATO REQUER EM LEI.</t>
  </si>
  <si>
    <t>MARCIO DE TAL</t>
  </si>
  <si>
    <t>O SERVIÇO DE INTELIGÊNCIA LOCAL RECEBEU INFORMAÇÕES ANÔNIMAS QUE AS PESSOAS ENVOLVIDAS NO DUPLO HOMICÍDIO OCORRIDO DURANTE A MADRUGADA DO DIA 20/03/2019, ESTARIAM ESCONDIDOS NA RESIDÊNCIA LOCALIZADA NA RUA ARAGUAIA N°54, BAIRRO VILA BELA, NÃO SABENDO PRECISAR EXATAMENTE QUAIS SERIAM AS PESSOAS. DIANTE DA SITUAÇÃO A EQUIPE DA AGÊNCIA LOCAL DE INTELIGÊNCIA REPASSOU OS INFORMES À ESTA EQUIPE DE FORÇA TÁTICA, QUE DE IMEDIATO DESLOCOU-SE ATÉ A CASA, FINS AVERIGUAR A DENÚNCIA, SENDO QUE A EQUIPE DE INTELIGÊNCIA PASSOU A MONITORAR OS FUNDOS DA CASA. QUANDO A EQUIPE DE FORÇA TÁTICA CHEGOU NO LOCAL DENUNCIADO, JÁ AVISTOU A PESSOA DO MENOR "SANDRO" QUE TENTOU CORRER PARA OS FUNDOS DA RESIDÊNCIA, NESTE MOMENTO O MESMO FOI ABORDADO, SENDO QUE DURANTE A REVISTA PESSOAL NO SUSPEITO SANDRO FORA LOCALIZADO NA CUECA DO MESMO, UMA SACOLA DE PLASTICO CONTENDO 13 MUNIÇÕES INTACTAS MARCA CBC CALIBRE .380. DANDO CONTINUIDADE AS BUSCAS FOI POSSÍVEL IDENTIFICAR QUE NO FUNDO DO TERRENO DA RESIDÊNCIA HAVIA OUTRO SUSPEITO QUE LOGO EMPREENDEU FUGA, SENDO VISUALIZADO POR ESTA EQUIPE DE FORÇA TÁTICA QUE O SUSPEITO ESTAVA CARREGANDO UMA ARMA DE FOGO EM PUNHO, E SAIU CORRENDO E PULANDO MUROS COM ACESSO PARA OUTRA RUA. DURANTE O CERCO A EQUIPE DO SERVIÇO DE INTELIGÊNCIA ACABOU DEPARANDO COM O SUSPEITO QUE ESTAVA EM FUGA, E AINDA CONTINUOU PULANDO OUTROS MUROS DAS CASAS PRÓXIMAS. A EQUIPE DE INTELIGÊNCIA CONSEGUIU VISUALIZAR QUE O SUSPEITO EM FUGA ADENTROU NA CASA DA RUA TEFÉ N° 187, E QUE A EQUIPE ADENTROU O LOCAL, IDENTIFICANDO COMO POLICIAIS MILITARES, E DANDO ORDEM CLARA PARA QUE O SUSPEITO DEITASSE NO SOLO, E SOLTASSE A ARMA DE FOGO, NO ENTANTO O SUSPEITO DESOBEDECEU ORDEM E APONTOU ARMA DE FOGO CONTRA A EQUIPE DE INTELIGÊNCIA, QUE DIANTE DA INJUSTA E IMINENTE AGRESSÃO FORA REALIZADO DISPAROS CONTRA O SUSPEITO QUE FOI ATINGIDO E CAIU AO SOLO.NA SEQUÊNCIA FORA REALIZADA APREENSÃO DO REVÓLVER DE MARCA TAURUS CALIBRE .38 COM NUMERAÇÃO "RASPADA", E ESTAVA CARREGADO COM DUAS MUNIÇÕES DO MESMO CALIBRE E ESTAVA DE POSSE DO SUSPEITO QUE POSTERIORMENTE FOI RECONHECIDO COMO "MÁRCIO DE TAL". FORA ACIONADA A GUARNIÇÃO DO CORPO DE BOMBEIROS, QUE ESTEVE NO LOCAL E SOCORREU O SUSPEITO "MÁRCIO DE TAL" A UNIDADE DE PRONTO ANTEDIMENTO LOCAL, SENDO QUE APÓS ENCERRARMOS DILIGÊNCIAS NA REGIÃO RECEBEMOS INFORMAÇÃO DA UNIDADE DE SAÚDE VIA 190 (COPOM), DANDO CONTA DO ÓBITO DO SUSPEITO. DIANTE DA SITUAÇÃO FORA APREENDIDO O MENOR SANDRO E ENCAMINHADO A DELEGACIA DE POLICIA CIVIL SEM LESÕES CORPORAIS SENDO QUE O MESMO NEGA QUALQUER ENVOLVIMENTO COM O DUPLO HOMICÍDIO. DIANTE DOS FATOS O SENHOR CAPITÃO PM VICTOR REALIZOU AS MEDIDAS PRELIMINARES DE POLICIA JUDICIÁRIA MILITAR,E NESTE ATO APREENSÃO DO REVÓLVER CALIBRE .38 COM NUMERAÇÃO "RASPADA" E AS DUAS MUNIÇÕES DO MESMO CALIBRE, QUE ESTAVAM DE POSSE DO SUSPEITO "MARCIO DE TAL", ATO CONTINUO A AUTORIDADE DE POLICIA JUDICIÁRIA MILITAR TAMBÉM ACIONOU A POLITEC PARA OS TRABALHOS DE PRAXE. DURANTE AS DILIGÊNCIAS NO TERRENO DO FUNDO DA CASA DO MENOR SANDRO, FORA LOCALIZADO UM CELULAR SAMSUNG DE COR PRETA QUE FORA APREENDIDO E CARECE PERÍCIA, E TAMBÉM UMA CARTEIRA NACIONAL DE HABILITAÇÃO EM NOME DE EDUARDO DE SALES ANDRADE.</t>
  </si>
  <si>
    <t>RUA ARAGUAIA 54</t>
  </si>
  <si>
    <t>NATUREZA REGISTRADA COMO RESISTENCIA/PORTE ILEGAL</t>
  </si>
  <si>
    <t>2019.85166</t>
  </si>
  <si>
    <t>JESSICA QUINTINO</t>
  </si>
  <si>
    <t>NA DATA DE 20/03/2019 POR VOLTA DAS 02H20MIN OS POLICIAIS CIVIS EDILSON E ROBERTO FORAM ACIONADOS PELA POLICIA MILITAR QUE HAVIA UM DUPLO HOMICIDIO NA RUA BECO SÃO BARNABÉ N.º 43, BAIRRO SÃO MATEUS, SORRISO/MT, DE PRONTO ACIONAMOS A PERICIA TÉCNICA ATRAVÉS DOS PERITOS NILTON E ALINE QUE FIZERAM A PERICIA NO LOCAL DE CRIME. NO LOCAL CONSTATAMOS QUE O (S) SUSPEITO (S) ABRIRAM O TRINCO DO PORTÃO (NÃO HAVIA CADEADO), DERRUBARAM A PORTA DE MADEIRA E SEGUNDO A TESTEMUNHA ISABELY DE 8 (OITO) ANOS DE IDADE O SUSPEITO DO SEXO MASCULINO DE COR CLARA ENTROU E GRITOU QUE ERA PARA A VITIMA LEVANTAR A MÃO, LOGO EM SEGUIDA O SUSPEITO ATIROU 3 (TRÊS) VEZES NA VITIMA JONATHAN, ACERTANDO O SEU PESCOÇO E DOIS DISPAROS NO PEITO LADO ESQUERDO PARTE SUPERIOR, VINDO A ÓBITO NO LOCAL, A VITIMA JÉSSICA FOI ALVEJADA UMA VEZ NA CABEÇA E TAMBÉM VEIO A ÓBITO NO LOCAL. O CORPO DE BOMBEIRO MILITAR ESTEVE RAPIDAMENTE NO LOCAL, MAS NÃO HAVIA CHANCE DAS DUAS VITIMAS ESTAREM COM VIDA, POR ISSO NÃO FORAM RETIRADAS DO LOCAL E LEVADAS AO HOSPITAL. A PERICIA FEZ O SEU TRABALHO, PERICIANDO O LOCAL DOS FATOS. EM CONVERSA COM A TESTEMUNHA ISABELY DE APENAS OITO ANOS DE IDADE QUE ESTAVA DENTRO DO QUARTO JUNTAMENTE COM AS VITIMAS E OS SEUS 3 (TRÊS) IRMÃOS, SENDO A MARIA YASMIM DE 3 ANOS DE IDADE E AS GEMEAS MANUELLA E MURANA DE APENAS 9 (NOVE) MESES DE IDADE QUE AINDA ESTAVAM SENDO AMAMENTADAS PELA MÃE, TODOS ESTAVAM NO MESMO QUARTO, APÓS MOSTRADO VÁRIAS FOTOS DE SUSPEITOS QUE PODIAM SER PARECIDOS COM O ATIRADOR, A MENINA RECONHECEU O SUSPEITO NATANAEL DA SILVA MORÃES COMO SENDO O HOMEM QUE ENTROU NO QUARTO E EFETUOU OS DISPAROS CONTRA A SUA MÃE E O SEU PADRASTO. EM CONVERSA COM A TESTEMUNHA DEVANZIR O SEU FILHO, ORA VITIMA, BRIGOU NO SERVIÇO COM OUTRO HOMEM ALGUNS DIAS ATRÁS. DIANTE DOS FATOS FORA REGISTRADO ESTE B.O. E A PM REGISTROU O B.O. PM 2019.85157 DE ISOLAMENTO E PRESERVAÇÃO DO LOCAL COM EVENTO MORTE. TUDO REPASSADO AO DELEGADO, DR. NILSON, QUE ACOMPANHA E PRESIDE AS INVESTIGAÇÕES.</t>
  </si>
  <si>
    <t>BECO SÃO BARNABE 43</t>
  </si>
  <si>
    <t>JONATHAN HENQUE</t>
  </si>
  <si>
    <t>2019.86162</t>
  </si>
  <si>
    <t>LUIZ NEY DA SILVA</t>
  </si>
  <si>
    <t>ESTA EQUIPE DA DIVISÃO DE HOMICÍDIOS RECEBEU A INFORMAÇÃO DE QUE HAVIA OCORRIDO UM HOMICÍDIO NO MERCADO MAITA, NO BAIRRO BOA ESPERANÇA. A EQUIPE DE POLICIAIS DESTA DIVISÃO DESLOCOU AO LOCAL, ONDE JÁ SE FAZIA PRESENTE A POLÍCIA MILITAR QUE FAZIA O ISOLAMENTO DO LOCAL. NO MERCADO, A VÍTIMA ENCONTRAVA-SE CAÍDA PELO LADO DE DENTRO DO CAIXA DO MERCADO, SENDO POSSÍVEL VISUALIZAR ALGUNS FERIMENTOS NA CABEÇA DA VÍTIMA, ASSIM COMO DUAS CAPSULAS DE MUNIÇÃO CAÍDAS NO CHÃO PRÓXIMO AO LOCAL ONDE O CORPO ESTAVA. COM A CHEGADA DA PERÍCIA OFICIAL (POLITEC) FOI VERIFICADO QUE AS CAPSULAS ERAM DE MUNIÇÃO CALIBRE 9MM. A EQUIPE DO IML CONFIRMOU AS LESÕES NA CABEÇA E VERIFICOU LESÃO POR PERFURAÇÃO NAS COSTAS DA VÍTIMA, LESÕES QUE SERÃO MELHOR ANALISADAS QUANDO O CORPO FOR LIMPO. FOMOS INFORMADOS QUE DOIS ELEMENTOS ESTACIONARAM UMA MOTO MODELO TITAN DE COR PRETA DO OUTRO LADO DA RUA DO MERCADO, SE DESLOCANDO ATÉ O MERCADO E EFETUANDO OS DISPAROS CONTRA A VÍTIMA, FUGINDO NA SEQUENCIA. UM FUNCIONÁRIO DA VITIMA ESTAVA NOS FUNDOS DO MERCADO E SÓ OUVIU OS DISPAROS, SAINDO DO LOCAL POR UMA SAÍDA AOS FUNDOS. O FUNCIONÁRIO, SENHOR DIRCEU, NOS INFORMOU QUE NA HORA DO OCORRIDO HAVIAM UMA SENHORA E UMA MOÇA MAIS JOVEM NO ESTABELECIMENTO, MAS NÃO SOUBE APONTAR QUEM SERIAM ESSAS MULHERES. FOI LOCALIZADO NO BOLSO DA VÍTIMA O VALOR DE R$ 1.400,00 (UM MIL E QUATROCEMTOS REAIS) E NO CAIXA DO MERCADO O VALOR DE R$ 1.203,00, QUE FORAM DEIXADOS COM O FUNCIONÁRIO DIRCEU. APÓS ENCERRADOS OS TRABALHOS DA PERÍCIA, O CORPO DA VÍTIMA FOI RECOLHIDO PELO IML, AS CAPSULAS APREENDIDAS PELA POLITEC E OS TRABALHOS NO LOCAL ENCERRADOS. FOI APREENDIDA A CNH DA VÍTIMA, QUE ESTAVA DENTRO DA CARTEIRA DA VÍTIMA, QUE ESTAVA GUARDADA NA CAMIONETE DA VÍTIMA, E O APARELHO CELULAR DA VÍTIMA.</t>
  </si>
  <si>
    <t>RUA MANOEL SANTANA 507</t>
  </si>
  <si>
    <t>2019.86373</t>
  </si>
  <si>
    <t>MARIA MENDES PEDROSA DA SILVA</t>
  </si>
  <si>
    <t>BAIRRO SÃO JOSE</t>
  </si>
  <si>
    <t>ATENDENDO SOLICITAÇÃO DE QUE UMA MULHER HAVIA SIDO VÍTIMA DE DISPAROS DE ARMA DE FOGO ESTA GUPM DESLOCOU ATÉ O LOCAL. AO CHEGARMOS ESTA GUPM AVISTOU UMA SENHORA CAÍDA AO SOLO COM FERIMENTOS PROVENIENTES DE ARMA DE FOGO E COM VIDA E A TESTEMUNHA NATALIA ESTAVA AO LADO DA VÍTIMA. A VÍTIMA FALOU PARA A TESTEMUNHA NATALIA QUE FOI O VULGO INHOME QUE HAVIA MANDADO MATAR ELA E QUE QUEM HAVIA SIDO O AUTOR DOS DISPAROS ERA O SEU VIZINHO QUE MORA EM FRENTE A SUA RESIDÊNCIA. A TESTEMUNHA EULINA RELATOU QUE ESTAVA ANDANDO DE MOTO E QUE OUVIU DISPAROS DE ARMA DE FOGO E VIU A VÍTIMA CAINDO NA RUA E QUE MOMENTOS DEPOIS OUVIU A VÍTIMA FALAR QUE FOI O VULGO INHOME QUE MANDOU MATAR ELA QUE E FOI O VIZINHO DA FRENTE QUE ATIROU. O VIZINHO QUE A VÍTIMA RELATOU ANTES DE MORRER É O SUSPEITO LUCAS. A VÍTIMA FOI SOCORRIDA PELA AMBULÂNCIA LOCAL ATÉ O HOSPITAL LAURA DE VICUNA ONDE POSTERIORMENTE NÃO RESISTIU AOS FERIMENTOS VINDO A FALECER NO HOSPITAL. EM DILIGENCIAS ESTA GUPM AVISTOU O SUSPEITO LUCAS EM FRENTE A RESIDÊNCIA DE SUA MÃE, DE IMEDIATO ESTA GUA PM DETEVE O SUSPEITO E FOI ENTREGUE NA DEL POL LOCAL SEM LESÕES CORPORAIS PARA ESCLARECIMENTO DOS FATOS. B.O. CONFECCIONADO NA DEL POL LOCAL E ENVIADO VIA SISTEMA SROP.</t>
  </si>
  <si>
    <t xml:space="preserve">AVENIDA MARIO ABRAÃO NARSSADEN </t>
  </si>
  <si>
    <t>2019.87709</t>
  </si>
  <si>
    <t>RIVELLINO HANDRILL SANTOS DA SILVA</t>
  </si>
  <si>
    <t>VILA LOURDES</t>
  </si>
  <si>
    <t>SEGUNDO A TESTEMUNHA, DOIS SUSPEITOS TRAJANDO CAMISETA, BERMUDA E USANDO CAPACETES PRETOS, CHEGARAM EM UMA MOTOCICLETA VERMELHA APARENTANDO SER TITAN QUANDO O GARUPA DESEMBARCOU E LOGO COMEÇOU A ATIRAR POR DIVERSAS VEZES CONTRA A VÍTIMA RIVELLINO. A GUARNIÇÃO DO SAMU ESTEVE NO LOCAL E CONSTATOU O ÓBITO. A EQUIPE DA PERÍCIA NOS RELATOU QUE FOI CONTABILIZADO PELO MENOS 12 CÁPSULAS DE PISTOLA CALIBRE 9MM. DIANTO DE FATOS, O BOLETIM FOI CONFECCIONADO NA 1ª DP PARA PROVIDÊNCIAS.</t>
  </si>
  <si>
    <t>RUA POCONE 818</t>
  </si>
  <si>
    <t>2019.88735</t>
  </si>
  <si>
    <t>CLEOMAR BARBOSA DOS SANTOS</t>
  </si>
  <si>
    <t>FOMOS INFORMADOS VIA 197 POR ALGUÉM QUE NÃO QUIS SE IDENTIFICAR DA LOCALIZAÇÃO DE UM CORPO NA RUA DA ABB, DE IMEDIATO OS INVESTIGADORES DE POLICIA DESTA DELEGACIA COMPARECEREM NO LOCAL QUE COMPROVARAM A DENÚNCIA E DE PRONTO ACIONARAM A POLITEC DE SINOP- MT QUE ESTAVA DE PLANTÃO NA DATA DE HOJE. APÓS A PERITO FLAVIO REALIZAR SEU TRABALHO , LIBEROU O CORPO PARA A FUNERÁRIA MEMORIAL QUE ENCAMINHARA O CORPO PARA REALIZAÇÃO DE NECROPSIA.VALE RESSALTAR QUE NA MESMA DATA DO FATO FOI REALIZADO UM BOLETIM DE OCORRÊNCIA DE DESAPARECIMENTO DE PESSOA, 2019.87976, QUE FOI CONFIRMADO SE TRATAR DA VÍTIMA LOCALIZADA NO LOCAL PELOS DOCUMENTOS PESSOAIS ENCONTRADO NO BOLSO DA VÍTIMA.</t>
  </si>
  <si>
    <t>2019.88899</t>
  </si>
  <si>
    <t>MARIO FELIPE GUALBERTO ABREU</t>
  </si>
  <si>
    <t>JARDIM AMERICA</t>
  </si>
  <si>
    <t>COMPARECEU A ESTA DEL POL A COMUNICANTE ACIMA CITADA, PARA NOS RELATAR QUE A MESMA E SEU ESPOSO ORA VITIMA ESTAVAM CHEGANDO EM CASA DE SEU LOCAL DE TRABALHO, QUANDO FORAM SURPREENDIDOS POR UMA PESSOA QUE A MESMA NAO CONSEGUIU VISUALIZAR, A COMUNICANTE VIU APENAS UM BRACO PORTANDO ARMA DE FOGO E EM SEGUIDA OUVIU OS DISPAROS, QUE A MESMA NARRA QUE SEGUNDO INFORMAÇÕES COMPLEMENTARES LA DO HOSPITAL SEU ESPOSO SOFREU DE 3 A 4 TIROS APROXIMADO, QUE AINDA FOI SOCORRIDA PELO CORPO DE BOMBEIROS LOCAL E ENCAMINHADO AO HOSPITAL REGIONAL DE SORRISO, QUE FICOU SOB CUIDADOS MÉDICOS PORÉM ALGUMAS HORAS DEPOIS NAO RESISTIU AOS FERIMENTOS VINDO A ÓBITO, A VITIMA NAO CONSEGUIU VISUALIZAR SUSPEITO NAO SABE INFORMAR SE FORAM APENAS UM OU MAS PESSOAS, NAO VIU A COR OU MODELO DA MOTOCICLETA, QUE JA ESTAVA ESCURO E ASSIM FICOU DIFICIL VISUALIZAÇÃO.</t>
  </si>
  <si>
    <t>RUA CARACAS 126</t>
  </si>
  <si>
    <t>2019.89003</t>
  </si>
  <si>
    <t>JOSE FRANÇA DE LIMA</t>
  </si>
  <si>
    <t xml:space="preserve">RELATO QUE FOMOS ACIONADOS AS 18HS PELO POPULAR GERALDO CELESTINO RIBEIRO JUNIOR NOTICIANDO UM HOMICÍDIO OCORRIDO EM SUA PROPRIEDADE QUE TERIA VITIMADO SEU CASEIRO, VULGO ZÉ, JOSE FRANÇA DE LIMA, E QUE O SUSPEITO VULGO BARBA ESTAVA NO ENTORNO DA RODOVIÁRIA MUNICIPAL, COM CAMISA ENSANGUENTADA. APÓS DIRIGÊNCIAS, JUNTAMENTE COM O POPULAR GERALDO E OUTROS DOIS HNI'S, CONSEGUIMOS LOCALIZAR O SUSPEITO COM AS CARACTERÍSTICAS INFORMADAS, ALGEMANDO-O E O CONDUZINDO, SEM LESÕES CORPORAIS, A ESTA DEPOL PARA OS ESCLARECIMENTOS NECESSÁRIOS. AINDA EM CONTINUA DILIGENCIA DESLOCAMOS ATÉ O LOCAL DO FATO, JUNTAMENTE COM O PROPRIETÁRIO GERALDO E AS EQUIPES DA POLITEC E IML, CHEGANDO AO LOCAL VERIFICAMOS O FATO UM HOMEM DEITADO EM SEU QUARTO EM DECÚBITO DORSAL COM UM FERIMENTO POSSIVELMENTE PROVOCADO POR (PAF) NA REGIÃO POSTERIOR DA CABEÇA. ESTA EQUIPE VERIFICOU QUE O LOCAL DO CRIME TERIA SIDO MODIFICADO, AINDA EM BUSCA NO INTERIOR DA RESIDENCIA FORAM ENCONTRADOS VÁRIOS CARTUCHOS INTACTOS E ALGUNS DEFLAGRADOS DE CALIBRES (CAL.16 E CAL.36). COMEÇAMOS A FAZER BUSCAS PELA PROPRIEDADE EM BUSCA DA ARMA , FOI ENTÃO QUE EM ENTREVISTA COM UMA DAS TESTEMUNHAS NOS CONFIDENCIOU QUE A MANDO DO PROPRIETÁRIO O SEU IRMÃO (JOÃO PEDRO RIBEIRO VULGO CHIM ) RETIROU AS ARMAS DO LOCAL, E LOGO EM SEGUIDA CONSEGUIMOS RECUPERAR E APREENDER AS MESMA E ENCAMINHAR PARA AS DEVIDAS PROVIDENCIAS. O IML FEZ A REMOÇÃO DO CORPO E ENCAMINHOU PARA INSTITUTO MEDICO LEGAL. </t>
  </si>
  <si>
    <t>2019.89033</t>
  </si>
  <si>
    <t>ODILIO LEITE DE ALMEIDA</t>
  </si>
  <si>
    <t>PROGRESSO</t>
  </si>
  <si>
    <t>FOMOS INFORMADOS VIA CELULAR DE PLANTÃO QUE HAVIA OCORRIDO UM HOMICIDO PRÓXIMO AO CLUBE VILA MIX. ESTA GU PM COMPOSTA PELO CB PM ALEJEVANO E SD PM SAMARIO, DESLOCOU ATÉ O LOCAL CONSTATANDO A VERACIDADE DO FATO. O LOCAL FOI ISOLADO E ACIONADO A POLICIA CIVIL QUE SE FEZ PRESENTE NO LOCAL BEM COMO A FUNERÁRIA PARA RETIRADA DO CORPO, A VITIMA FOI IDENTIFICADA COMO SENDO O SRº ODILIO LEITE DE ALMEIDA, PROXIMO AO CORPO FORA ENCONTRADO UMA (01) MUNIÇÃO NÃO DEFLAGADA E UMA (01) CAPSULA DEFLAGADA DE CALIBRE 22, E O CORPO APRESENTAVA SANGRAMENTO NA REGIÃO DA CABEÇA. PRÓXIMO A ESTE TAMBÉM SE ENCONTRAVA UMA MOTOCICLETA HONDA/XR 250 TORNADO, ANO/MODELO 2006/2007, COR VERMELHA, PLACA NHS 9865/LAGOA GRANDE MARANHÃO.EM NOME DE REINALDO BATISTA OLIVEIRA.COM A CHAVE NO CONTATO LIGADA, SENDO O VEÍCULO RECOLHIDO PELA POLICIA JUDICIARIA CIVIL.</t>
  </si>
  <si>
    <t xml:space="preserve">RUA GUANABARA </t>
  </si>
  <si>
    <t>2019.89068</t>
  </si>
  <si>
    <t>ROMARIO WESLEY GOMES RAMOS</t>
  </si>
  <si>
    <t>ESTA EQUIPE DE PLANTÃO FOI ACIONADA VIA CIOSP PARA ATENDIMENTO DE OCORRÊNCIA DE HOMICÍDIO. NO LOCAL, VISUALIZAMOS O CORPO DA VÍTIMA AINDA NO INTERIOR DO VEÍCULO VW SAVEIRO CROSS, COR BRANCA, PLACA: NUC-9980. EM DIÁLOGO COM AS TESTEMUNHAS, ESTAS INFORMARAM QUE ESTAVAM PRATICANDO FURTO DE PEIXES NUMA PROPRIEDADE RURAL DENOMINADA FRIGORÍFICO FRIGOPESCA, SITUADA NO MUNICÍPIO DE LIVRAMENTO. QUE APÓS EFETUAREM O FURTO E SAÍREM DO LOCAL, OBJETIVANDO RETORNAR DE POSSE A RÉS FURTIVA ATÉ A CIDADE DE VÁRZEA GRANDE, MAS AO ACESSAREM A RODOVIA BR  070, FORAM SURPREENDIDOS POR UMA PESSOA CONDUZINDO UMA MOTOCICLETA, QUE EMPARELHOU AO VEÍCULO ONDE ELES SE ENCONTRAVAM E GRITOU: PERDEU, PERDEU. EM SEGUIDA, EFETUOU VÁRIOS DISPAROS DE ARMA DE FOGO, VINDO A ATINGIR O CONDUTOR DO VEÍCULO, QUE MESMO FERIDO CONSEGUIU CONDUZIR O SEU VEÍCULO ATÉ AS PROXIMIDADES DA LOCALIDADE CONHECIDA COMO CINQUENTINHA, ONDE SEUS COMPARSAS TESTEMUNHAS, ASSUMIRAM A DIREÇÃO DO VEÍCULO, PORÉM O VEÍCULO APRESENTOU PROBLEMAS MECÂNICOS NO PERÍMETRO URBANO DE VÁRZEA GRANDE. GPS: 21L 0587751 - 8268833.</t>
  </si>
  <si>
    <t>2019.89401</t>
  </si>
  <si>
    <t>MARCELO LANDGRAF</t>
  </si>
  <si>
    <t>NA PRESENTE DATA FOMOS INFORMADOS QUE NO ASSENTAMENTO "KENO", HAVIA OCORRIDO O CRIME DE HOMICÍDIO; QUE O SARGENTO DA POLICIA MILITAR NORBERTO E SOLDADO RAFAEL, FORAM ATÉ O LOCAL DOS FATOS E EM SEGUIDA ACIONARAM A POLICIA JUDICIARIA CIVIL; QUE APÓS A CHAGADA DA "POLITEC", ESTE ESCRIVÃO DE POLICIA, DILIGENCIOU ATÉ O LOCAL DOS FATOS, ONDE FOI FEITO OS PRIMEIROS PROCEDIMENTOS DE INVESTIGAÇÃO; QUE DURANTE A INVESTIGAÇÕES FOI POSSÍVEL IDENTIFICAR OS SUSPEITOS, SENDO UM CONHECIDO POPULARMENTE POR "POTE" E O FILHO DO MESMO, FORAM ATÉ O LOCAL DOS FATOS PARA "MATAR" AS DUAS VITIMAS ABAIXO RELACIONADAS, PORÉM, A VITIMA PAULO, CONSEGUIU FUGIR E NENHUM DISPARO DE ARMA DE FOGO, LHE ACERTOU; QUE DURANTE A INVESTIGAÇÃO, PUDE CONSTATAR QUE TANTO OS AUTORES QUANTO A VITIMA, JÁ TINHAM UMA "RIXA" DE LONGA DATA, VIVIAM SE AMEAÇANDO E QUE CERTA VEZ A VITIMA, AGREDIU FISICAMENTE UM DOS SUSPEITOS, SENDO ASSIM PODE-SE CONSTATAR, QUE O SUSPEITO AGIU MOTIVADO POR RAIVA E DE FORMA VINGATIVA;QUE DILIGENCIAS FORAM FEITAS NO LOCAL, PARA TENTAR LOCALIZAR OS SUSPEITOS, PORÉM, SEM EXITO ATÉ O MOMENTO DA CONFECÇÃO DESTE BOLETIM DE OCORRÊNCIA.</t>
  </si>
  <si>
    <t xml:space="preserve">ESTRADA VALDIRENE </t>
  </si>
  <si>
    <t>2019.89596/2019.89593</t>
  </si>
  <si>
    <t>JOSE NILTON ZUZA DOS SANTOS</t>
  </si>
  <si>
    <t>ESTA GUARNIÇÃO FOI ACIONADA PELO SENHOR EDINALDO MANOEL FELICIANO, PEDINDO UM APOIO PARA QUE A PESSOA DE APELIDO BOZÓ FOSSE LEVADO AO HOSPITAL, QUE ELE ESTAVA ESFAQUEADO, PARAMOS NO LOCAL ONDE ACIONAMOS O PLANTÃO DO HOSPITAL VIA FONE QUE COMPARECERAM DE IMEDIATO, SENDO QUE AS ENFERMEIRAS DE PLANTÃO, INFORMARAM QUE ELE JÁ SE ENCONTRAVA EM ÓBITO. FIZEMOS O ISOLAMENTO DO LOCAL, INFORMAMOS O INVESTIGADOR DA PJC DE PLANTÃO FRANK, QUE COMPARECEU E ACIONOU A PERICIA PARA COMPARECER NO LOCAL. BOLETIM ENCAMINHADO PARA PJC PARA PROVIDÊNCIAS CABÍVEIS.</t>
  </si>
  <si>
    <t>AVENIDA MACARIO SUBTIL DE OLIVEIRA 222</t>
  </si>
  <si>
    <t>2019.89718</t>
  </si>
  <si>
    <t>ZENILDA BARBOSA GOMES</t>
  </si>
  <si>
    <t>EQUIPE DA DHPP FOI ACIONADA VIA CEL. PLANTÃO PARA PROCEDER A LIBERAÇÃO DE CORPO NO SETOR DE SERVIÇO DE VERIFICAÇÃO DE ÓBITO DO HOSPITAL JULIO MULLER EM CUIABÁ POR VOLTA DAS 3:00H DO DIA 24 DE MARÇO DE 2019, ONDE NOS FOI FORNECIDA A DOCUMENTAÇÃO REFERENTE À VÍTIMA, SENDO QUE ESTA FOI LOCALIZADA PELOS FILHOS WELLINGTON E THIAGO, QUE MORAVAM COM A GENITORA/VÍTIMA, DESACORDADA NA COZINHA DA CASA NO DIA 23 DE MARÇO DE 2018, POR VOLTA DAS 20H, SENDO ENCAMINHADA PARA O PSMVG POR ELES, ONDE CHEGOU EM ÓBITO. SEGUNDO INFORMAÇÕES PRESTADAS PELO FILHO MARCIO BARBOSA DE OLIVEIRA, CEL. 99247-6216 / 99337-0816 AO SETOR SVO, A VÍTIMA ERA FUMANTE E ALCOÓLATRA HÁ 52 ANOS, E QUE NA RESIDÊNCIA FOI LOCALIZADA UMA CARTA COM ALGUNS DIZERES AOS FILHOS E UMA CAIXA DO MEDICAMENTO ALPRAZOLAM VAZIA, E QUE NOS ÚLTIMOS 15 DIAS A VÍTIMA ESTAVA MUITO ALTERADA, XINGANDO BASTANTE, NERVOSA, TRISTE, E FAZIA USO CONSTANTE DE ÁLCOOL E CIGARRO. DADA A CONTINUIDADE, A AUTORIDADE POLICIAL FOI ACIONADA PELA MÉDICA LEGISTA DRA. ALESSANDRA, VINDO A EQUIPE DA PJC/MT A COMPARECER AO IML NO DIA 24 DE MARÇO DE 2019, POR VOLTA DAS 11:00H, ONDE NOS FOI REPASSADO QUE A CAUSA DA MORTE SERIA ASFIXIA MECÂNICA POR ESTRANGULAMENTO, E QUE A VÍTIMA APRESENTAVA UMA LESÃO CORTO CONTUSA NA REGIÃO POSTERIOR DA CABEÇA E HEMATOMAS NA CABEÇA, BRAÇOS, COSTAS, TODOS CAUSADOS RECENTEMENTE. QUE DEU-SE INÍCIO ÀS DILIGÊNCIAS, SENDO REALIZADA A PERÍCIA PELA POLITEC NO LOCAL DOS FATOS E NO VEÍCULO PLACA NPD8085, DE PROPRIEDADE DA VÍTIMA. FORAM REALIZADAS INTIMAÇÕES DE TESTEMUNHAS E OITIVA DOS FILHOS DA VÍTIMA: WELLINGTON BARBOSA DE OLIVEIRA, MARCIO BARBOSA DE OLIVEIRA E THIAGO BABROSA DA SILVA, E NA NORA THAIZA MORAES BARACAT DE OLIVEIRA, COMPANHEIRA DO FILHO THIAGO. QUE NA CASA DA VÍTIMA MORAVA O FILHO WELLINGTON BARBOSA DE OLIVEIRA, E QUE O FILHO THIAGO BARBOSA DE OLIVEIRA ESTARIA RESIDINDO A 03 (TRÊS) SEMANAS COM A VÍTIMA, POR TER SEPARADO DA COMPANHEIRA, E UM NETO MENOR, FILHO DE THIAGO. VIZINHOS RELATARAM QUE TERIA HAVIDO UMA DISCUSSÃO ENTRE A VÍTIMA E O FILHO WELLINGTON NO SÁBADO À TARDE. O FILHO THIAGO DECLAROU QUE TERIA IDO A UM JOGO DE FUTEBOL PRÓXIMO AO BAIRRO SANTA ISABEL, EM CUIABÁ, NO PERÍODO VESPERTINO E QUE SEU IRMÃO WELLINGTON COMPARECEU AO JOGO MAIS TARDE COM O FILHO MENOR DE THIAGO, E QUE AMBOS RETORNARAM JUNTOS PARA A CASA DA GENITORA A NOITE, SENDO QUE AO CHEGAREM NA RESIDÊNCIA, THIAGO ENCONTROU A MÃE CAÍDA NA ÁREA DOS FUNDOS, COM A CABEÇA ENCOSTADA NA PAREDE, VINDO, COM APOIO DE VIZINHOS, A COLOCAR A MÃE SENTADA NUMA CADEIRA E DEPOIS NO VEÍCULO PLACA NPD 8085, SENDO DIRIGIDO POR WELLINGTON ATÉ O PRONTO SOCORRO DE VÁRZEA GRANDE, E THIAGO EM OUTRO VEÍCULO COM O FILHO. COORDENADAS: -15.713940,-56.137689</t>
  </si>
  <si>
    <t>RUA 10 04</t>
  </si>
  <si>
    <t>2019.89688</t>
  </si>
  <si>
    <t>GEANE RAQUEL DE BRITO</t>
  </si>
  <si>
    <t>JERUSALÉM</t>
  </si>
  <si>
    <t>A POLÍCIA CIVIL RECEBEU UMA LIGAÇÃO DA POLÍCIA MILITAR ÀS 02:29 INFORMANDO QUE UMA PESSOA TERIA SIDO MORTA NO BAIRRO JERUSALÉM NA CIDADE DE PEIXOTO DE AZEVEDO; QUE OS POLICIAIS MILITARES CB PM GUILHERME MARINI GERALDO, SD PM RENATO DE OLIVEIRA, SD PM JOÃO BAZAM TOMICHA JÁ SE FAZIAM PRESENTES NO MOMENTO EM QUE A POLÍCIA CIVIL CHEGOU; QUE A POLÍCIA CIVIL DEMOROU UM POUCO A CHEGAR PELO FATO DE TENTAR ACIONAR A EQUIPE DE PERÍCIA TÉCNICA, PORÉM, SEM SUCESSO; QUE AS POLÍCIAS CIVIL E MILITAR FIZERAM AS VEZES DA PERÍCIA TIRANDO ALGUMAS FOTOS DO LOCAL; QUE A VÍTIMA ESTAVA COM UMAS PERFURAÇÕES PELO CORPO APARENTANDO SER DE ARMA DE FOGO; QUE FOI ENCONTRADO UM PROJÉTIL NO CHÃO; QUE OS POLICIAIS MILITARES TAMBÉM TENTARAM LIGAR PARA A POLITEC, PORÉM SEM SUCESSO; QUE O POLICIAL RENATO DE OLIVEIRA CONSEGUIU FALAR COM UM PERITO DE SINOP E O MESMO INFORMOU PARA O POLICIAL QUE TERIA UM PERITO DE CUIABÁ PARA FAZER O PLANTÃO DA REGIONAL DE GUARANTÃ DO NORTE; QUE FOI CONSEGUIDO COMUNICAÇÃO COM UM DOS PERITOS DE GUARANTÃ E O MESMO INFORMOU QUE NÃO SABERIA QUEM SERIA O PERITO PLANTÃO; QUE NAS PROXIMIDADES ONDE ACONTECEU O CRIME TEM ALGUMAS CÂMERAS.</t>
  </si>
  <si>
    <t xml:space="preserve">RUA DA PAZ </t>
  </si>
  <si>
    <t>2019.90110</t>
  </si>
  <si>
    <t>ROSANGELA ALVES DE SOUZA</t>
  </si>
  <si>
    <t>NARRA O COMUNICANTE QUE RECEBEU UMA LIGAÇÃO DO IRMÃO, LINDOMAR, INFORMANDO QUE OCORREU UM HOMICÍDIO NA FAZENDA CAJURU, ANTIGA MORADA DO BOI. QUE A VÍTIMA APARENTEMENTE FOI DECOLADA DENTRO DO BANHEIRO DA RESIDÊNCIA. QUE TUDO INDICA QUE O AUTOR DO CRIME SEJA O ESPOSO DA VÍTIMA.</t>
  </si>
  <si>
    <t>2019.91792</t>
  </si>
  <si>
    <t>WILLIAN LEMES DE SOUZA</t>
  </si>
  <si>
    <t>VILA CONCORDIA</t>
  </si>
  <si>
    <t>FOMOS ACIONADO VIA 190, ONDE A SOLICITANTE MORADORA DO BAIRRO VILA CONCÓRDIA RUA JOÃO PESSOA N°151, NOS RELATA QUE HOUVE DISPAROS DE ARMA DE FOGO E UM HOMEM FOI ALVEJADO E ESTA CAÍDO NO LOCAL. DE IMEDIATO G.U PM SE DESLOCOU ATE O LOCAL SUPRACITADO, ONDE AO CHEGAR SE DEPAROU COM A VITIMA AO SOLO, CONSTATANDO A VERACIDADES DOS FATOS CITADOS PELA SOLICITANTE. MOMENTO ESSE QUE FOI ACIONADO A EQUIPE DO (SAMU), QUE DE IMEDIATO SE FEZ PRESENTE AO LOCAL PARA FAZER OS ATENDIMENTOS MÉDICOS A VÍTIMA, POREM QUANDO A EQUIPE DO SAMU (ENFERMEIROS GILSON E MARIA) CHEGOU AO LOCAL A VÍTIMA WILLIAN LEMES DE SOUZA JÁ SE ENCONTRAVA EM ÓBITO. NO LOCAL FOI ENCONTRADO A EX ESPOSA DA VÍTIMA WILLIAN, A SENHORA MICAELA QUE NOS INFORMOU QUE ESTAVA PRESENTE NO MOMENTO DO FATO, NOS RELATA QUE SE APROXIMOU UMA MOTOCICLETA DE COR PRETA COM DOIS SUSPEITOS E QUE LOGO QUE SE APROXIMOU JÁ EFETUARAM OS DISPAROS DE ARMA DE FOGO NA VITIMA, A SENHORA MICAELA TAMBÉM NOS DISSE QUE FOI 5 DISPAROS DE ARMA DE FOGO QUE ELA OUVIU. POREM A EQUIPE DO (SAMU), CONSTATOU QUE A VÍTIMA WILLIAN, FOI ALVEJADO COM TRÊS TIROS SENDO QUE DOIS DISPAROS DE ARMA DE FOGO FOI EFETUADO NAS COSTAS E UM NA CABEÇA, NA REGIÃO DA NUCA. G.U PM FEZ O ISOLAMENTO E A PRESERVAÇÃO DO LOCAL DE CRIME E ACIONOU A POLICIA JUDICIARIA CIVIL, QUE LOGO SE FEZ PRESENTE O INVESTIGADORES SERGIO, GILVAN E PEDRO, QUE FICARAM RESPONSÁVEL PELA PRESERVAÇÃO DO LOCAL DO CRIME ATE A CHEGADA DA POLITEC.</t>
  </si>
  <si>
    <t>RUA JOÃO PESSOA 151</t>
  </si>
  <si>
    <t>2019.92293</t>
  </si>
  <si>
    <t>SILVAN BRASIL MARTINS</t>
  </si>
  <si>
    <t>RESIDENCIAL LISBOA</t>
  </si>
  <si>
    <t>FOMOS ACIONADOS POR VOLTA DAS 08:00 HORAS DA MANHÃ PELA EQUIPE DE CORPO DE BOMBEIROS, PARA VERIFICAÇÃO DE UM HOMICÍDIO. IMEDIATAMENTE OS PLANTONISTAS, DIENNIFER REIS E GILSON ANDRÉ LIGARAM PARA O IML E POLITEC, E SE DILIGENCIARAM ATÉ O LOCAL. AO CHEGAR CONSTATARAM O FATO, O CORPO DA VÍTIMA ESTAVA CAÍDO DE BRUÇOS NO CHÃO, COM O CAPACETE NA CABEÇA E QUATRO PERFURAÇÕES DE MUNIÇÕES, SENDO DUAS NA CABEÇA E DUAS NO TORÁX, APARENTEMENTE DO CALIBRE 38. DE ACORDO COM A NAMORADA E TESTEMUNHA, JÉSSICA PRISCILA BARBOSA, ELES ESTAVAM JUNTOS HÁ DOIS MESES E HÁ UM MÊS MORAVAM JUNTOS COM OS FILHOS DELA E OUTRA FAMÍLIA. RELATOU QUE TODOS OS DIAS A VÍTIMA LEVAVA DUAS CRIANÇAS PARA A ESCOLA DE MOTO (CRIPTON PRETA). E NA DATA DO FATO ESTAVA VOLTANDO QUANDO FOI SURPREENDIDO NA ESTRADA PELOS ASSASSINOS QUE EM SEGUIDA SUBTRAÍRAM A MOTO. DECLAROU A MESMA QUE ESTAVAM DENTRO DE CASA E NÃO VIRAM NADA. QUE APENAS O SENHOR HERMES MORIS (TESTEMUNHA QUE MORAVA JUNTO), OUVIU UNS DISPAROS, MAS ACHOU QUE ERA O PORTÃO BATENDO. QUE AO ESTRANHAR A DEMORA DA VÍTIMA, DARCI ENÉSIO (TESTEMUNHA QUE TAMBÉM MORAVA JUNTO) DEU UMA OLHADA NA ESTRADA E VIU O CORPO, EM SEGUIDA PEDIU AJUDA. EM ENTREVISTA, AS TESTEMUNHAS AFIRMARAM QUE A VÍTIMA ERA CHEIA DE "ROLOS" QUE VIVIA FAZENDO "GAMBIRA" COM VEÍCULOS. EM PESQUISA AOS BANCOS DE DADOS FOI CONSTATADO TAMBÉM QUE O MESMO TINHA VÁRIAS PASSAGENS POR TRÁFICO ILÍCITO DE DROGAS, FURTO, POSSE DE ARMA, ETC. O FATO OCORREU EM UMA ESTRADA "DESERTA" EM ÁREA DE CHÁCARAS, PRÓXIMO A RESIDÊNCIA QUE A VÍTIMA MORAVA. REGISTRA-SE PARA DEMAIS PROVIDÊNCIAS.</t>
  </si>
  <si>
    <t xml:space="preserve">ESTRADA DALVA </t>
  </si>
  <si>
    <t>2019.93216</t>
  </si>
  <si>
    <t>FRANCISCA CABRERA GONZALEZ</t>
  </si>
  <si>
    <t>APOS ACIONADOS SOBRE A OCORRENCIA, DESLOCAMOS ATE O LOCAL, ONDE JÁ SE ENCONTRAVA A GUPM, DO SGT ECSON DE CLAUDIA, QUE FAZIA O ISOLAMENTO DO LOCAL, INFORMAÇÕES DO OCORRIDO OU SEJA, QUE O ENVOLVIDO E VITIMA CONVIVIAM A APROXIMADAMENTE 3 ANOS,E SEGUNDO INFORMAÇÕES DO SR JOSE DA SILVA FERREIRA IRMAO DO ENVOLVIDO, OS MESMOS SR APARECIDO E SRA FRANCISCA, HAVIAM ABERTO UM ESTABELECIMENTO EM SEU SITIO NA VENDA DE BEBIDAS E OUTROS, NO DIA DE HOJE AO FATO, O ENVOLVIDO PROCUROU SEU IRMAO JOSE QUE MORA PRÓXIMO, PEDINDO QUE O AJUDA-SE A SOCORRER SUA ESPOSA QUE ESTARIA FERIDA COM TIRO DE ESPINGARDA,E QUANDO OS MESMOS CHEGARAM NO LOCAL O JOSE JA PERCEBENDO QUE A VITIMA NAO HAVIA MAIS SINAIS DE VIDA, E DISSE AO IRMAO APARECIDO O QUE HAVIA FEITO, MOMENTO ESTE QUE O APARECIDO SAIU DO LOCAL DIZENDO QUE IRIA SE MATAR, MOMENTO EM QUE NAO O VIU MAIS, QUE DE IMEDIATO AVISOU O FILHO DA VITIMA E A AUTORIDADE POLICIAL PARA QUE SE FIZESSE PRESENTE PARA REGISTRO DOS FATOS OCORRIDOS, PERGUNTADO AO JOSE DO PARADEIRO DO APARECIDO, RELATOU QUE O MESMO FORAGIU A PÉ E NAO O VIU MAIS.SENDO QUE NO LOCAL AGUARDAMOS A CHEGADA DA PJC E PERICIA, EM SEGUIDA FIZEMOS RODAS NO INTUITO DE LOCALIZAR O AUTOR DO FATO E NAO O ENCONTRAMOS. REGISTRA-SE PARA PROVIDENCIAS.</t>
  </si>
  <si>
    <t>2019.93915</t>
  </si>
  <si>
    <t>ALEX SANDRO LOPES FERNANDES</t>
  </si>
  <si>
    <t>INFORMO QUE ESTA DELEGACIA, NA DATA E HORA ACIMA, FOI INFORMADA DE UM ENCONTRO DE CADÁVER PRÓXIMO A SERRA DA CAFUNDÓ JÁ EM ESTADO DE PUTREFAÇÃO. DE POSSE DESSAS INFORMAÇÕES, UMA EQUIPE SE DESLOCOU AO LOCAL. NO ENDEREÇO, CERCA DE 17 KM DO CENTRO DA CIDADE DE ARIPUANA, FOI CONSTATADO QUE HAVIA UM CORPO DE UMA PESSOA DO SEXO MASCULINO DE ESTATURA ALTA, TRAJANDO CALÇA JEANS, CAMISETA E BOTINA, COM UMA PULSEIRA DE BORRACHA (ANEL DE VEDAÇÃO) NA COR PRETA EM CADA BRAÇO. O CORPO ESTAVA CERCA DE 5 METROS DA MARGEM DA ESTRADA NA POSIÇÃO DECÚBITO LATERAL E AO LADO DA CABEÇA, ESTAVA UM BONÉ NA COR VERMELHA. FOI POSSÍVEL VERIFICAR CERCA DE 03 PERFURAÇÕES NA CABEÇA, APARENTANDO SEREM DE ARMA DE FOGO. A VÍTIMA CONTINHA, EM SEU BRAÇO ESQUERDO, UMA TATUAGEM DE UMA MULHER E UM PERGAMINHO CONTENDO A ESCRITA "LUAN". NA PARTE INTERNA DO MESMO BRAÇO, CONTINHA UMA TATUAGEM DE TRIBAL COM UMA CARPA. NO BRAÇO DIREITO, TAMBÉM CONTINHA UMA TATUAGEM DE UMA MULHER. QUE ENTÃO FORAM REALIZADOS OS PROTOCOLO DA PRAXES E O CORPO LEVADO PARA EXAME DE NECROPSIA. EM CONSULTA AOS ARQUIVOS FOTOGRAFICOS DESTA UNIDADE, A VÍTIMA FOI IDENTIFICADA COMO SENDO A PESSOA DE ALEX SANDRO LOPES FERNANDES, VULGO CORINTHIANO.</t>
  </si>
  <si>
    <t>2019.95351</t>
  </si>
  <si>
    <t>WHALIF FELIPE LOPES DE CARVALHO DOS SANTOS</t>
  </si>
  <si>
    <t>RECEBEMOS A INFORMAÇÃO DE QUE HAVIA ACONTECIDO UM HOMICÍDIO NA BORRACHARIA DO ALISON. CHEGANDO LÁ, JUNTAMENTE COM A POLÍCIA MILITAR (SD PM JHONNY E SGT PM EDSON), DEPARAMOS COM A VÍTIMA CAÍDA DENTRO DA BORRACHARIA, APARENTEMENTE ALVEJADA POR ARMA DE FOGO. OS POPULARES ACIONARAM A AMBULÂNCIA DO HOSPITAL MUNICIPAL, A QUAL COMPARECEU, MAS A VÍTIMA JÁ ESTAVA EM ÓBITO. DESSA FORMA, ISOLAMOS O LOCAL DO DELITO PARA A PRESERVAÇÃO DAS PROVAS E ACIONAMOS A POLÍCIA CIENTÍFICA (PERITOS RAMBO E DIOGO). A PERÍCIA REALIZOU AS PROVIDÊNCIAS INICIAIS DE PRAXE E CONSTATARAM PRELIMINARMENTE QUE O MEIO UTILIZADO FOI ARMA DE FOGO, CUJO DISPARO SE DEU NO PESCOÇO.</t>
  </si>
  <si>
    <t xml:space="preserve">RUA RUI BARBOSA </t>
  </si>
  <si>
    <t>2019.95479</t>
  </si>
  <si>
    <t>JONAS DE ALMEIDA SILVA</t>
  </si>
  <si>
    <t>LOTEAMENTO SÃO MATEUS</t>
  </si>
  <si>
    <t>ACIONADOS VIA CIOSP PARA ENCONTRO DE CADÁVER, DE IMEDIATO ESTA EQUIPE DE INVESTIGADORES ACOMPANHADOS DO DELEGADO FAUSTO SE DESLOCOU ATÉ O LOCAL ONDE ENCONTRAMOS A VÍTIMA CARBONIZADA NO INTERIOR DO PORTA MALAS DO VEICULO VOLKSWAGWN GOL PRATA DE PLACAS HJR 4267 QUE FICOU DESTRUÍDO POR FOGO, FAMILIARES ESTIVERAM NO LOCAL E INFORMARAM QUE A VÍTIMA TRATA-SE DE JONAS UM MOTORISTA DE APLICATIVO QUE TERIA DESAPARECIDO NA MANHÃ DO DIA 27/03/2019, CASO REGISTRADO ATRAVÉS DO B. O. 2019.94270. COORDENADAS 0588421 E 8265391.</t>
  </si>
  <si>
    <t xml:space="preserve">RUA SAO BENEDITO </t>
  </si>
  <si>
    <t>2019.95510</t>
  </si>
  <si>
    <t>KESLLEY ROBERT DE ARRUDA HURTADO</t>
  </si>
  <si>
    <t>GOIABEIRAS</t>
  </si>
  <si>
    <t>QUE ESTA EQUIPE DE PLANTÃO ACIONADA VIA CIOSP PARA REALIZAR UMA LIBERAÇÃO DE CADÁVER NO PRONTO SOCORRO DE CUIABÁ, CHEGANDO A REFERIDA UNIDADE FOI CONSTATADO ATRAVÉS DO BOLETIM DE ATENDIMENTO MEDICO QUE A VITIMA FOI ATINGIDA POR DISPARO DE ARMA DE FOGO (P.A.F), NO DIA 12/03/2019 POR VOLTA DAS 03:35 HORAS. SEU QUADRO CLINICO EVOLUIU PARA ÓBITO NA DATA DE HOJE AS 06:22 HORAS. SEGUNDO CONSTA NO BOLETIM DE ATENDIMENTO A VITIMA FOI SOCORRIDA PELA EQUIPE DA ROTAM AOS CUIDADOS DO SARGENTO ANDRE LUIZ. QUE EM PESQUISA NAS FERRAMENTAS DISPONÍVEIS FOI LOCALIZADO UM BOLETIM DE OCORRÊNCIA DE NUMERO: 2019.75530 REGISTRADO PELA POLICIA MILITAR QUE A VITIMA DE NOME KESLLEY ROBERT PODE ESTAR ENVOLVIDA NO BOLETIM DE OCORRÊNCIA DA POLICIA MILITAR.</t>
  </si>
  <si>
    <t xml:space="preserve">AVENIDA ISAC POVOAS </t>
  </si>
  <si>
    <t>2019.95811</t>
  </si>
  <si>
    <t>EDUARDO NOGUEIRA DE OLIVEIRA</t>
  </si>
  <si>
    <t>ESTA GUPM FOI INFORMADA VIA COPOM DE QUE ESTARIA OCORRENDO UMA BRIGA ENFRENTE A ESCOLA RUI BARBOSA, AO CHEGARMOS NO LOCAL NOS DEPARAMOS COM A EQUIPE DO CBM SOCORRENDO A VITIMA QUE HAVIA SIDO AGREDIDA POR UM INSTRUMENTO PERFURO CORTANTE ( FACA) E FOI ENCAMINHADA PARA O PSHR.CONFORME RELATOS DA TESTEMUNHA A MESMA HA VÁRIOS DIAS VINHA TENTO ATRITO VERBAL COM A SUSPEITA KESIA POR MOTIVOS PASSIONAIS E QUE NO DIA 27/03/2019 ACABARAM ENTRANDO EM VIAS DE FATO, E QUE APÓS ESSA BRIGA A SUSPEITA KESIA PASSOU A SER VISTA CONSTANTEMENTE COM O SUSPEITO DAVID MORAES DA SILVA. A TESTEMUNHA ADELAIDE RELATA QUE NESTA DATA APÓS O TERMINO DA AULA AS MESMAS ACABARAM SE ENCONTRANDO E COMEÇARAM A DISCUTIR E QUE O SUSPEITO DAVID TERIA PARTIDO EM SUA DIREÇÃO PARA AGREDI-LA FOI QUANDO A VITIMA ENTROU NA SUA FRENTE E ENTROU EM VIAS DE FATO COM O SUSPEITO E QUE DE REPENTE A VITIMA CAIU AO SOLO COM A MÃO NO PEITO FOI QUANDO VIU QUE A MESMA ESTARIA FERIDA E QUE O SUSPEITO E A SUSPEITA KESIA FUGIRAM DO LOCAL TOMANDO RUMO IGNORADO. NO HOSPITAL FOMOS INFORMADOS QUE A VITIMA JÁ TERIA CHEGADO SEM VIDA E QUE APRESENTAVA FERIMENTOS CAUSADOS POR INSTRUMENTO PERFURO CORTANTE E QUE APRESENTA DUAS PERFURAÇÕES NA ALTURA DO TÓRAX LADO ESQUERDO E FERIMENTOS NO BRAÇO ESQUERDO . DIANTE DO FATO ESTA GUPM EFETUOU DILIGENCIAS POREM ATÉ O FECHAMENTO DO PRESENTE B.O O SUSPEITO NÃO FOI ENCONTRADO, E ESTA GUPM E DEMAIS VIATURAS ENCONTRAM-SE EM DILIGENCIAS CONTINUADAS.</t>
  </si>
  <si>
    <t xml:space="preserve">AVENIDA MINAS GERAIS </t>
  </si>
  <si>
    <t>2019.97067</t>
  </si>
  <si>
    <t>ELISANGELA BARRADAS DO NASCIMENTO</t>
  </si>
  <si>
    <t>NA DATA DE 30/03/2019 POR VOLTA DAS 23H50MIN OS POLICIAIS CIVIS MARCIO E ROBERTO FORAM ACIONADOS PELA POLICIA MILITAR QUE HAVIA UM DUPLO HOMICÍDIO NA ESTRADA QUE PASSA NOS FUNDOS DO BAIRRO JARDIM CAROLINA, APROXIMADAMENTE 300 (TREZENTOS) METROS APÓS A PRIMEIRA PONTE DE MADEIRA, EM DIREÇÃO AO DISTRITO DE PONTAL DO VERDE, BAIRRO CAROLINA, SORRISO/MT. DE PRONTO ACIONAMOS A PERICIA TÉCNICA ATRAVÉS DO PERITO NILTON QUE FEZ A PERICIA NO LOCAL DE CRIME. NO LOCAL CONSTATAMOS QUE O (S) SUSPEITO (S) ACERTOU VÁRIOS GOLPES DE ARMA BRANCA (FACA), APROXIMADAMENTE 54 (CINQUENTA E QUATRO) VEZES NA VITIMA DE SEXO MASCULINO E 76 (SETENTA E SEIS) VEZES NA VÍTIMA DE SEXO FEMININO APROXIMADO, ACERTANDO O ROSTO, PEITO E EM VÁRIOS OUTROS PARTES DOS CORPOS, TENDO AS VITIMAS VINDO A ÓBITO NO LOCAL. QUE A VÍTIMA DO SEXO FEMININO POSSUÍA UMA ALIANÇA NO DEDO ANELAR DA MÃO ESQUERDA, E QUE AS LESÕES DEMONSTRAM POSSIVELMENTE MUITO ÓDIO POR PARTE DO(S) EXECUTOR(S). QUE NÃO FOI POSSÍVEL A IDENTIFICAÇÃO DOS CORPOS, HAJA VISTA, NÃO POSSUÍREM DOCUMENTOS EM SUAS VESTES E NÃO HAVEREM POSSÍVEIS TESTEMUNHAS ATÉ O PRESENTE MOMENTO. QUE O CORPO DE BOMBEIRO MILITAR NÃO ESTEVE NO LOCAL, MAS NÃO HAVIA CHANCE DAS DUAS VITIMAS ESTAREM COM VIDA, POR ISSO NÃO FORAM RETIRADAS DO LOCAL E LEVADAS AO HOSPITAL. QUE A PERICIA FEZ O SEU TRABALHO, PERICIANDO O LOCAL DOS FATOS. NÃO HOUVE TESTEMUNHAS. QUE DIANTE DOS FATOS FORA REGISTRADO ESTE BOLETIM DE OCORRÊNCIA, BEM COMO BOLETIM REGISTRADO PELA POLICIA MILITAR QUE FEZ O ISOLAMENTO E PRESERVAÇÃO DO LOCAL COM EVENTO MORTE. QUE OS FATOS FORAM DE IMEDIATO REPASSADO AO DELEGADO, DR. NILSON, QUE ACOMPANHA E PRESIDE AS INVESTIGAÇÕES.</t>
  </si>
  <si>
    <t>FRANCISCO ROSA CARVALHO</t>
  </si>
  <si>
    <t>2019.97128</t>
  </si>
  <si>
    <t>ELIOMAR ALVES COSTA</t>
  </si>
  <si>
    <t>FOMOS SOLICITADO VIA 190, ATRAVÉS DE DENUNCIA ANONIMA QUE NOS FUNDOS DA CONSTRUÇÃO DAS CASAS DO GRUPO ECHER, TERIA UMA PESSOA MORTA.</t>
  </si>
  <si>
    <t>RUA PALMEIRA DAS MISSÔES S/Nº</t>
  </si>
  <si>
    <t>2019.97338</t>
  </si>
  <si>
    <t>MANOEL DO NASCIMENTO</t>
  </si>
  <si>
    <t>ESTA EQUIPE DE INVESTIGADORES, DEVIDAMENTE ESCALADOS PARA O SOBREAVISO DESTA DELEGACIA ESPECIALIZADA, FOI ACIONADA PARA ATENDIMENTO DE UMA OCORRÊNCIA DE HOMICÍDIO NA CHÁCARA PEQUIZEIRO, LOCALIZADO EM FRENTE AO GRILO FLOR DA MATA, PRÓXIMO A PONTE DE FERRO. QUE AO CHEGARMOS AO LOCAL, ENCONTRAMOS A VÍTIMA AO SOLO EM DECÚBITO VENTRAL, NA ÁREA DA FRENTE DO IMÓVEL, QUE A VÍTIMA ENCONTRAVA-SE COM UMA ARMA DE FOGO NAS MÃOS, QUE A ARMA DE FOGO ENCONTRA-SE DEVIDAMENTE APREENDIDA. OBS: LOCALIZAÇAO 21L608953 8279489</t>
  </si>
  <si>
    <t>2019.97636</t>
  </si>
  <si>
    <t>FERNANDO PAULO DOS SANTOS</t>
  </si>
  <si>
    <t>A EQUIPE DE PLANTÃO DESTA DELEGACIA COMPOSTA PELOS INVESTIGADORES ANDERSON E BARBOSA FORAM ACIONADOS PELA POLICIA MILITAR PARA ATENDER UMA OCORRÊNCIA DE HOMICÍDIO NA AVENIDA TOCANTINS EM FRENTE AO LATICÍNIO, A EQUIPE ACIONOU A PERICIA E IMEDIATAMENTE SE DESLOCOU PARA O LOCAL DO CRIME AO CHEGAR ENCONTRAVA_SE UMA GUARNIÇÃO DA POLICIA MILITAR FAZENDO O ISOLAMENTO DO LOCAL, A VITIMA ESTAVA CAÍDA NO MEIO DA AVENIDA COM PARTE DA FACE DESFIGURADA PELA AGRESSÕES SOFRIDA OS AGRESSORES UTILIZARAM DOIS PEDAÇOS DE MADEIRA TIPO CAIBRO PARA BATER NA VITIMA QUE ESTAVA EM UMA BICICLETA QUE ESTAVA CAÍDA PRÓXIMO AO CORPO DA VITIMA, EM CONVERSAS COM POPULARES QUE ALI ESTAVAM NINGUÉM SE PRONTIFICOU EM AJUDAR SOMENTE A SENHORA TALITA CAVALCANTE QUE MORA FRENTE AO LOCAL DO CRIME QUE INFORMOU TER OUVIDO GRITOS E BARULHOS PRÓXIMO AO PORTÃO DE SUA RESIDENCIA E QUANDO ELA SAIU VIU A VITIMA JÁ ESTAVA CAÍDA NO CHÃO. QUE VERIFICANDO AS CARACTERÍSTICA FÍSICA DA VITIMA APARENTA SER O SENHOR FERNANDO PAULO DOS SANTOS MORADOR DA AVENIDA BAHIA BAIRRO RIO VERDE.</t>
  </si>
  <si>
    <t xml:space="preserve">AVENIDA TOCANTINS </t>
  </si>
  <si>
    <t>2019.97827</t>
  </si>
  <si>
    <t>IGOR PAULO TAQUES PEREIRA DE FIGUEIREDO</t>
  </si>
  <si>
    <t>PASSAGEM DA CONCEIÇÃO</t>
  </si>
  <si>
    <t xml:space="preserve">A GU PM FOI ACIONADA A COMPARECER AO LOCAL ACIMA CITADO ONDE SEGUNDO INFORMES DO COMUNICANTE PAULO, A PRINCIPIO HAVIA UM CADÁVER EM MEIO AO MATAGAL. CHEGANDO AO LOCAL AVISTAMOS A VÍTIMA CAÍDA AO SOLO, SEXO MASCULINO, TENDO MÃOS E PÉS AMARRADOS E APRESENTAVA SINAIS DE AGRESSÃO NA PARTE DA CABEÇA.FOI FEITO CONTATO COM SAMU, EQUIPE A2- MÉDICO DR ANDERSON TORRES, O QUAL CONFIRMOU OBITO DA VITIMA E QUE APRESENTAVA MARCAS DISPAROS DE ARMA DE FOGO REGIÃO TEMPORAL DO CRANIO. POSTERIORMENTE FOI FEITO CONTATO COM EQUIPES DA DHPP/POLITEC PARA COLETA DE DADOS. EM CONTATO COM FAMILIARES DA VITIMA QUE ESTIVERAM NO LOCAL, RELATARAM QUE NA DATA ANTERIOR A VITIMA HAVIA SIDO SEQUESTRADO POR 04 INDIVIDUOS ARMADOS EM UM VEICULO GOL DE COR PRETA, CONFORME BOLETIM DE OCORRÊNCIA - Nº: 2019.97596. DIANTE DISTO FOI CONFECCIONADO BOLETIM DE OCORRENCIA PARA REGISTRO E DEMAIS PROVIDENCIAS QUE O CASO REQUER. </t>
  </si>
  <si>
    <t>ESTRADA DA FAZENDINHA s/n</t>
  </si>
  <si>
    <t>2019.98130</t>
  </si>
  <si>
    <t>JONACIR RENATO RODRIGUES</t>
  </si>
  <si>
    <t>ESTA DELEGACIA DE POLICIA RELATA QUE POR VOLTA DAS 23:40HS DO DIA 31 DE MARÇO DE 2019,QUE RECEBEMOS UM TELEFONEMA ANONIMO,DIZENDO QUE NA RUA MAURICIO SAMPAIO,NO BAIRRO SÃO JOSÉ,EM UMA CASA ABANDONADA,OUVIRAM DOIS DISPAROS DE ARMA DE FOGO,E DISSE QUE PODERIA TER ALGUÉM FERIDO NO LOCAL. QUE ESTA DELEGACIA INFORMOU A POLICIA MILITAR DO OCORRIDO,E APÓS IR AO LOCAL NOS RELATOU QUE TRATAVA-SE DE UM HOMICÍDIO. DE IMEDIATO SOLICITAMOS A PRESENÇA NO LOCAL DA POLITEC E DO IML,E APÓS OS PLANTÕES DESTA DELEGACIA DESLOCOU ATÉ O LOCAL. QUE PESSOAS QUE MORAM PRÓXIMO AFIRMAM QUE SÓ OUVIRAM DISPARAS DE ARMA DE FOGO,POREM NÃO VIRAM NADA. QUE REGISTRA-SE O BOLETIM PARA CONHECIMENTO E PROVIDENCIAS.</t>
  </si>
  <si>
    <t xml:space="preserve">RUA MAURICIO SAMPAIO </t>
  </si>
  <si>
    <t>2019.98414</t>
  </si>
  <si>
    <t>EMERSON RAMOS DE AMARANTE</t>
  </si>
  <si>
    <t>ASSENTAMENTO VALE DA SERRA</t>
  </si>
  <si>
    <t>ESTA EQUIPE DE INVESTIGADORES(IPC LAURO REIS E IPC GERSON RODRIGUES) FOI ACIONADA POR VOLTA DAS 17:38 HORAS DO DIA 31/03/2019 PARA ATENDER UM OCORRÊNCIA DE HOMICÍDIO NO BAR DO RITO LOCALIZADO NO ASSENTAMENTO VALE DA SERRA, NO MUNICÍPIO DE ACORIZAL-MT, QUE QUANDO CHEGOU NO LOCAL DO FATO JÁ SE FAZIA PRESENTE UMA GUARNIÇÃO DA PM DO DISTRITO DA GUIA. A GUARNIÇÃO DA PM INFORMOU QUE QUANDO CHEGARAM PELO LOCAL A VÍTIMA JÁ ESTAVA AO SOLO E QUE AGUARDARAM A CHEGADA DA EQUIPE DO SAMU. A EQUIPE DO SAMU (COMPOSTA POR FLAVIA MONTEIRO, LÍGIA E GLEITON) QUE ESTEVE PRESENTE CONSTATOU ÓBITO NO LOCAL E EM SEU REGISTRO DE ATENDIMENTO MÉDICO E DE ENFERMAGEM QUE ESTAVA EM POSSE DA GUARNIÇÃO PM, REGISTROU QUE A VÍTIMA FOI ATINGIDA POR PAF SE ENCONTRANDO NA POSIÇÃO DE DECÚBITO LATERAL ESQUERDO AO SOLO JÁ SEM SINAIS VITAIS. SEGUNDO RELATO DE TESTEMUNHAS HOUVE UMA DISCUSSÃO E UMA BRIGA ENTRE A VÍTIMA EMERSON E O SENHOR SANDRO DA SILVA NO BAR DO RITO, ONDE NO LOCAL ESTAVAM JOGANDO "SINUCA", QUE APÓS A BRIGA SUSPEITO SANDRO RETORNOU ATÉ O LOCAL DO FATO ALGUM TEMPO DEPOIS EM POSSE DE UMA ARMA DE FOGO E EFETUOU 2 (TRÊS) DISPAROS CONTRA A VÍTIMA E UM EM UM VEÍCULO NÃO IDENTIFICADO, QUE RESULTOU NO ÓBITO NO LOCAL. A EQUIPE DESLOCOU-SE ATÉ O ENDEREÇO DO SUSPEITO SANDRO, NÃO O ENCONTRANDO, FAZENDO CONTATO COM SUA MÃE SANTINHA E SUA IRMÃ LEIDIMA, QUE QUANDO PERGUNTADO SE SABIAM O QUE O SANDRO HAVERIA FEITO, DISSE QUE JÁ TINHA RECEBIDO A INFORMAÇÃO ATRAVÉS DE TERCEIROS EM RELAÇÃO AO FATO, NÃO SABENDO INFORMAR O SEU PARADEIRO. DIANTE DISSO FOI ELABORADO O BOLETIM DE OCORRÊNCIA PARA REGISTRO E DEMAIS PROVIDÊNCIAS QUE O CASO REQUER.</t>
  </si>
  <si>
    <t>ESTRADA ASSENTAMENTO VALE DA SERRA S/N</t>
  </si>
  <si>
    <t>2019.98485</t>
  </si>
  <si>
    <t>OTANIEL MONTEIRO DOS SANTOS JUNIOR</t>
  </si>
  <si>
    <t>APÓS INFORMAÇÕES VIA PLANTÃO DHPP, DANDO CONTA DO ACIONAMENTO DO PSM-VG PARA A LIBERAÇÃO DE CADÁVER, ESTA EQUIPE DILIGENCIOU NO PSM-VG E TOMOU CONHECIMENTO QUE POR VOLTA DA HORA DO FATO, UMA PESSOA NÃO IDENTIFICADA, EM UMA MOTOCICLETA, CHEGOU COM A VÍTIMA OTANIEL MONTEIRO DOS SANTOS JUNIOR, NA GARUPA E A "JOGOU" NA PORTA DE UMA LANCHONETE QUE FICA AO LADO DO PRONTO SOCORRO, E SEGUIU DESTINO NÃO IDENTIFICADO POR TESTEMUNHAS, A VÍTIMA SE ENCONTRAVA COM FERIMENTO DE ARMA BRANCA, VINDO A ÓBITO ÀS 22 HORAS DO DIA 31/03/2019. NO PSM-VG, NÃO CONSEGUIMOS NENHUMA INFORMAÇÃO DO LOCAL ONDE OCORREU O CRIME.</t>
  </si>
  <si>
    <t>2019.98531</t>
  </si>
  <si>
    <t>PAULO RICARDO TAVARES DE ALMEIDA</t>
  </si>
  <si>
    <t>APÓS INFORMAÇÃO DO PLANTÃO DHPP, DO ÓBITO NO PSM-CUIABÁ DA VÍTIMA PAULO RICARDO TAVARES DE ALMEIDA, REEDUCANDO DO PCE, O QUAL DEU ENTRADA NAQUELE PSM NO DIA 21/03/2019, ÀS 10H40MIN, DEVIDO ESPANCAMENTO SOFRIDO DENTRO DO PRESÍDIO POR OUTROS PRESOS, ESTA EQUIPE DE POLICIAIS, DESLOCARAM ATÉ O PSM-CUIABÁ E FEZ A DEVIDA LIBERAÇÃO DO CADÁVER, NÃO ENCONTRANDO NO LOCAL NENHUM FAMILIAR DA VÍTIMA PARA INFORMAÇÕES SOBRE A AUTORIA E MOTIVAÇÃO. NADA MAIS.</t>
  </si>
  <si>
    <t>2019.99632</t>
  </si>
  <si>
    <t>ABRIL</t>
  </si>
  <si>
    <t>N.I. 010</t>
  </si>
  <si>
    <t>A GUARNIÇÃO DA VIATURA 5369 FOI ACIONADA VIA CIOSP PARA ATENDIMENTO DE UMA OCORRÊNCIA DE DISPARO DE ARMA DE FOGO OCORRIDO NO BAIRRO ALTOS DO BOA VISTA; AO CHEGAR PELO LOCAL FOMOS INFORMADOS POR POPULARES QUE UM VEÍCULO DE COR ESCURA HAVIA INFORMADO QUE UM VEÍCULO DE COR ESCURA HAVIA SAÍDO DO LOCAL EM ALTA VELOCIDADE. EM SEGUIDA FOMOS INFORMADOS VIA CIOSP QUE UMA PESSOA TERIA DADO ENTRADA NO PRONTO SOCORRO ATINGIDA POR DISPAROS DE ARMA DE FOGO E PERFURAÇÃO POR ARMA BRANCA, E QUE O VEÍCULO QUE HAVIA LEVADO A VITIMA ATÉ O LOCAL SERIA UM VEÍCULO FIAT UNO DE COR ESCURA; SENDO ASSIM A GUARNIÇÃO DESLOCOU PARA O PRONTO SOCORRO ONDE VEIO A LOCALIZAR A PESSOA QUE HAVIA PRESTADO SOCORRO A VITIMA, O QUAL FOI IDENTIFICADO COMO VANDILSON DIAS DAMASCENA (TESTEMUNHA), O QUAL PASSOU A RELATAR QUE ESTAVA FAZENDO USO DE ENTORPECENTE (MACONHA) E INGERINDO BEBIDA ALCOÓLICA NA RESIDENCIA DE UMA MULHER CONHECIDA PELA ALCUNHA DE "NEGUINHA", QUANDO EM DADO MOMENTO OUVIU DISPAROS DE ARMA DE FOGO E EM SEGUIDA ADENTROU NA RESIDENCIA DOIS HOMENS O QUAL NÃO CONHECE E DERAM ORDEM PARA QUE LEVASSE A VITIMA PARA O PRONTO SOCORRO E POR TEMER POR SUA INTEGRIDADE FÍSICA PEGOU O SEU VEÍCULO E OS DOIS HOMENS DESCONHECIDOS COLOCARAM A VITIMA NO PORTA MALAS DO VEÍCULO FIAT UNO DE COR VERDE E PLACA BPN-7936 DE JACIARA-MT, E EM SEGUIDA DESLOCOU PARA O PRONTO SOCORRO ONDE A VITIMA JÁ CHEGOU EM ESTADO DE ÓBITO, ONDE SEGUNDO INFORMAÇÕES DA EQUIPE MÉDICA A VITIMA FOI ATINGIDA POR DISPAROS DE ARMA DE FOGO NA REGIÃO DO TÓRAX LADO DIREITO E COM SANGRAMENTO NA CABEÇA E APROXIMADAMENTE 50 (CINQUENTA) PERFURAÇÕES DE ARMA BRANCA NO TÓRAX, PESCOÇO, BRAÇOS E COSTAS. A TESTEMUNHA VANDISON RELATA QUE NÃO CONHECE A VITIMA E TÃO POUCO OS HOMENS QUE O OBRIGARAM A LEVAR A VITIMA ATÉ O PRONTO SOCORRO. DIANTE DO FATO A GUARNIÇÃO DESLOCOU ATÉ A D.H.P.P. PARA O REGISTRO DO FATO.</t>
  </si>
  <si>
    <t>RUA LISBOA 547</t>
  </si>
  <si>
    <t>2019.102177</t>
  </si>
  <si>
    <t>BRUNO OLIVEIRA DE JESUS</t>
  </si>
  <si>
    <t>A EQUIPE DE PLANTÃO DESTA DELEGACIA ESPECIALIZADA FOI ACIONADA VIA CIOSP PARA ATENDIMENTO DE OCORRÊNCIA DE HOMICÍDIO NO BAIRRO SANTA ROSA NESTA CAPITAL. QUE DILIGENCIARAM ATÉ AO LOCAL DO FATO, ONDE CONSTATARAM A VERACIDADE DA OCORRÊNCIA E A VÍTIMA FOI LOCALIZADA POR TERCEIROS EM UM MATAGAL NOS FUNDOS DO CONDOMÍNIO RIVIERA SANTA ROSA, FINAL DA RUA ÁUSTRIA, COM LESÃO CAUSADA POR DISPARO DE ARMA DE FOGO. POSTERIORMENTE ESTA EQUIPE RECEBEU A INFORMAÇÃO QUE A VÍTIMA ESTAVA PERPETRANDO O CRIME DE ROUBO À RESIDÊNCIA E A VÍTIMA DO ROUBO, POLICIAL FEDERAL, REAGIU E VEIO A ATINGIR DOIS SUSPEITOS, SENDO QUE UM MENOR DE IDADE FOI APREENDIDO E O BRUNO VEIO A ÓBITO NO MATAGAL PRÓXIMO A CITADA RESIDÊNCIA. O ROUBO FOI DEVIDAMENTE REGISTRADO NO BOPM Nº 2019.102120. GPS 21L 0593783 - 8276914. NADA MAIS A DECLARAR.</t>
  </si>
  <si>
    <t>SIM PF</t>
  </si>
  <si>
    <t xml:space="preserve">RUA ÁUSTRIA </t>
  </si>
  <si>
    <t>2019.102185</t>
  </si>
  <si>
    <t>JOAO MARTINS DE SOUZA</t>
  </si>
  <si>
    <t>RENASCER</t>
  </si>
  <si>
    <t>NA DATA ACIMA INFORMADA O ESCRIVAO DE POLICIA CARLOS RECEBEU UMA LIGACAO DE SIEGRID RETZLAFF, VULGO KIKA, NOTICIANDO QUE ALGUEM TERIA IDO ATE A RESIDENCIA DE SEU AMIGO JOAOZINHO, LOCALIZADA NO BAIRRO RENASCER E QUE ELE ESTARIA MORTO NA SALA DA RESIDENCIA QUE LOCAVA; QUE KIKA NAO PASSOU AS INFORMACOES PRECISAS DE ONDE SERIA O LOCAL E ENTAO ESTA PLANTONISTA JUNTAMENTE COM O POLICIAL DANILO GERMINARI, DESLOCARAM ATE A RESIDENCIA DA KIKA, QUE FICA NO JARDIM SANTO AMARO NESTA CIDADE E EM SEGUIDA COM A ORIENTACAO DELA CHEGAMOS ATE A RESIDENCIA DA VITIMA; QUE AO ADENTRARMOS NO QUINTAL DA RESIDENCIA DE JOAOZINHO NOS DEPARAMOS COM ALGUMAS PEGADAS DE SAPATO DO LADO DE FORA E A PORTA DA SALA APENAS ENCOSTADA POR UMA TABUA; QUE RETIRAMOS A TABUA ENCONTRAMOS UM CORPO EM OBITO CAIDO NA SALA DA REFERIDA CASA COM UM MARTELO DO LADO, SANGUE, MARCAS DE SAPATO QUE TAMBEM PISOU NO SANGUE E O ROSTO COBERTO; AO CONSTATARMOS A VERACIDADE DAS INFORMACOES ISOLAMOS O LOCAL DO CRIME E ACIONAMOS A POLITEC DE TANGARA DA SERRA; QUE CONVERSAMOS COM O CASAL CLAUDINEIA DE REZENA GOMES E JOSE DIMAS CABRAL, QUE MORAM AO LADO DA RESIDENCIA ONDE ESTAVA O CORPO EM OBITO E ELES INFORMARAM QUE NO DIA ANTERIOR AOS FATOS TEVE UM GOL PRETO COM A ESCRITA KIMBERLY DAYANE QUE POUSOU A NOITE NA RESIDENCIA; QUE VIRAM NESSE GOL UMA MULHER E UM CARA; QUE JA TINHAM VISTO ELES ANTERIORMENTE NA RESIDENCIA DA VITIMA SENDO QUE JOSE DIMAS AINDA VIU O CARA NO DIA DOS FATOS SAINDO TODO DESCONFIADO DA RESIDENCIA POR VOLTA DAS 10H; QUE A ESPOSA DE JOSE DIMAS A SENHORA CLAUDINEIA VIU UM VIDEO DA SUSPEITA MARCIA E A RECONHECEU COMO SENDO A MULHER QUE ESTAVA NO LOCAL NA NOITE ANTERIOR AO DIA DOS FATOS; QUE COMO TINHAMOS CONHECIMENTO QUE JOAOZINHO, O POSSIVEL DONO DA RESIDENCIA QUE ESTAVA EM OBITO SERIA AMIGO DE KIKA E INCLUSIVE JA LOCOU UMA CASA DELA, COMECAMOS A INDAGAR KIKA SOBRE O QUE TERIA ACONTECIDO NOS DIAS ANTERIORES AO FATO E ELA DISSE QUE NO DIA ANTERIOR A NOIDADA MARCIA E SEU NAMORADO MARCIO PARARAM EM SUA RESIDENCIA NUM GOL AZUL ESCURO ESCRITO KIMBERLY E PERGUNTOU SOBRE O JOAOZINHO; QUE AINDA NESTE MESMO DIA JOAOZINHO QUE ERA TRAFICANTE COMPARECEU EM SUA RESIDENCIA AFIRMANDO QUE IRIA NO NOVO MUNDO NO DIA SEGUINTE COBRAR UM USUARIO DE DROGAS E QUE PARA FAZER A COBRANCA IRIA UTILIZAR O CARRO DE MARCIO, NAMORADO DA MARCIA, GOL AZUL ESCURO ESCRITO KIMBERLY; QUE KIKA ENTREGA MARMITA PARA A VITIMA E QUE ONTEM ESTRANHOU A VITIMA NAO FAZER CONTATO ALGUM; QUE TENTOU FALAR COM A VITIMA, POREM SEU CELULAR ESTAVA DESLIGADO; QUE A TARDE PEDIU PARA LUIZ, CRENTE QUE MORA PROXIMO DA ERA DO GELO IR NA RESIDENCIA DE JOAOZINHO VER O QUE ESTAVA ACONTECENDO E LOGO EM SEGUIDA LUIZ VEIO DE BICICL NOTICIANDO QUE JOAOZINHO ESTARIA MORTO CAIDO NA SALA; QUE ENTAO KIKA LIGOU PARA ESTA DELEGACIA; QUE FICAMOS DAS 18H ATE AS 23H AGUARDANDO A CHEGADA DA POLITEC DE TANGARA DA SERRA; QUE ENTAO CHEGARAM DOIS PERITOS E UMA PAPILOSCOPISTA E INICIARAM OS TRABALHOS; QUE APOS A REALIZADA A PERICIA POR ELES LIBERARAM O LOCAL E TIRAMOS ALGUMAS FOTOS; QUE AINDA APOS A LIBERACAO DA POLITEC E DEPOIS DELES TIRAREM OS PANOS QUE ESTAVAM COBRINDO A CABEÇA DA VITIMA PUDEMOS CONSTATAR QUE REALMENTE SE TRATAVA DE JOAO MARTINS DE SOUZA, VULGO JOAOZINHO; QUE EM SEGUIDA PROCEDEMOS A LIBERACAO DO CORPO PARA A FUNERARIA E FECHAMOS O LOCAL DEIXANDO NO ESTADO EM QUE SE ENCONTRAVA AO CHEGARMOS ALI; QUE NA RESIDENCIA LOCALIZAMOS A CARTEIRA DE TRABALHO DA VITIMA, A CERTIDAO DE NASCIMENTO E 3 (TRES) CELULARES; QUE NO DIA ANTERIOR AOS FATOS (2/4/2019), POR VOLTA DAS 14H, MARCIA APARECIDA DOS SANTOS DE MEIRA REALIZOU UM FURTO DE R$ (QUATRO MIL REAIS) NO MESMO BAIRRO DA VITIMA JOAOZINHO; QUE NESSE FURTO A PROPRIA IRMA DE MARCIA VIU ELA SAINDO DA RESIDENCIA DA VITIMA E ENTRANDO NUM CARRO PERTO COM UM TAL DE "MARCOS"; QUE ENQUANTO AINDA ESTAVAMOS NO LOCAL DO CRIME AGUARDANDO A CHEGADA DA POLITEC SOLICITAMOS APOIO DOS POLICIAIS MILITARES DESTA CIDADE SGT PREZA E SDS ONOFRE E OLIVEIRA OS QUAIS REPASSAMOS AS INFORMACOES QUE TINHAMOS ATE O MOMENTO.</t>
  </si>
  <si>
    <t xml:space="preserve">RUA VILHENA </t>
  </si>
  <si>
    <t>2019.102721/2019.102724</t>
  </si>
  <si>
    <t>BENEDITO MARQUES DA SILVA</t>
  </si>
  <si>
    <t>NOVO MATO GROSSO</t>
  </si>
  <si>
    <t>NA DATA DE HOJE A EQUIPE DE PLANTÃO DESTA ESPECIALIZADA FOI ACIONADA PELO CIOSP PARA ATENDER OCORRÊNCIA DE HOMICÍDIO CONSUMADO NA RUA RONDONÓPOLIS, QUADRA 22, CASA 32, BAIRRO NOVO MATO GROSSO, ANTIGO 13 DE SETEMBRO, CIDADE DE VÁRZEA GRANDE. CHEGANDO NO LOCAL, ENCONTRAMOS O CORPO DA VÍTIMA EM DECÚBITO DORSAL DO LADO DE DENTRO DA CASA, ENTRE A PORTA E O PORTÃO, COM CAMISETA E SHORT. SEGUNDO PERÍCIA, MORTO COM CARMA BRANCA.NA CASA MORAVAM O FILHO, JORDAM KESLER DE BARROS SILVA E A VÍTIMA. JORDAM DISSE QUE ACORDOU E VIU O PAI CAÍDO NO CHÃO AGONIZANDO AINDA COM VIDA, DESESPERADO, FOI PARA A RUA GRITAR POR SOCORRO. /A PRIMEIRA A AJUDAR FOI UMA VIZINHA DE NOME TELMA MARIA FERREIRA DA SILVA, 65 3692-2746 E 65 9992-9583. VIZINHA DEVIDAMENTE INTIMADA A COMPARECER NESTA ESPECIALIZADA PARA PRESTAR DECLARAÇÕES. DURANTE ENTREVISTA COM VIZINHOS, INFORMARAM QUE HAVIA UMA BOA RELAÇÃO ENTRE ELES, QUE A VÍTIMA ERA TRABALHADORA E CONSERTAVA APARELHOS DE SOM E VENTILADORES PARA OS MORADORES DA REGIÃO. NÃO TINHA INDÍCIOS DE BRIGAS COM FAMILIARES OU VIZINHOS. FILHO É USUÁRIO DE DROGAS. NÃO FOI VISUALIZADO NENHUM SUSPEITO CHEGANDO OU EVADINDO DO LOCAL NO MOMENTO. FORAM APREENDIDOS 01 CAMISETA E 01 SHORT USADOS PELO FILHO DA VÍTIMA QUANDO O SOCORREU NO PRIMEIRO MOMENTO.E 01 CELULAR J7 QUE ERA DA VÍTIMA. LOCALIZAÇÃO: -15.738835,-56159245.</t>
  </si>
  <si>
    <t>RUA RONDONOPOLIS 32</t>
  </si>
  <si>
    <t>2019.103527</t>
  </si>
  <si>
    <t>EDIVAN DE PAULA DOS ANJOS</t>
  </si>
  <si>
    <t>JARDIM AEROPORTO</t>
  </si>
  <si>
    <t>A GUARNIÇÃO DA POLÍCIA MILITAR RECEBEU DENÚNCIA ANÔNIMA INFORMANDO QUE HAVIA ACONTECIDO UM DUPLO HOMICÍDIO NA AV. ROTARY INTERNACIONAL, ESQUINA COM A RUA CAIÇARA, NO BAIRRO JARDIM AEROPORTO. DE POSSE DAS INFORMAÇÕES ESTA GUPM DESLOCOU AO LOCAL E AO CHEGARMOS ENCONTRAMOS AS DUAS VÍTIMAS SUPRACITADAS NO SOLO COM LESÕES PROVOCADAS APARENTEMENTE POR OBJETO CONTUNDENTE (PAULADAS). DIANTE DA SITUAÇÃO ENCONTRADA SOLICITAMOS A PRESENÇA DA AMBULÂNCIA PARA CONFIRMAÇÃO DO ÓBITO. APÓS A CONSTATAÇÃO DO ÓBITO PELA ENFERMEIRA ROSILENE TAVARES (SOCORRISTA) ACIONAMOS A POLÍCIA JUDICIÁRIA CIVIL, ONDE SE FEZ PRESENTE O INVESTIGADOR DE POLÍCIA MARQUINHOS, E A POLITEC, NA PRESENÇA DO PERITO CRIMINAL LEANDRO, E FIZEMOS O ISOLAMENTO DO LOCAL DE CRIME PARA OS PROCEDIMENTOS DE PRAXE. FOI VERIFICADO PELA GUARNIÇÃO DA POLÍCIA MILITAR QUE A VÍTIMA EDIVAN DE PAULA DOS ANJOS TEVE O MAXILAR QUEBRADO PELA(S) PANCADA(S) E A VÍTIMA JOSÉ HONORIO GOMES FERREIRA AFUNDAMENTO NA PARTE POSTERIOR DO CRÂNIO. CONSTA SEGUNDO INFORMAÇÕES ANÔNIMAS QUE AS DUAS VÍTIMAS ERAM ALCOÓLATRAS E FAZIAM USO DE SUBSTÂNCIA DE ENTORPECENTE.</t>
  </si>
  <si>
    <t xml:space="preserve">AVENIDA ROTARY INTERNACIONAL </t>
  </si>
  <si>
    <t>JOSE HONORIO GOMES FERREIRA</t>
  </si>
  <si>
    <t>2019.104596</t>
  </si>
  <si>
    <t>ANEVALDO APARECIDO GONÇALVES COSTA</t>
  </si>
  <si>
    <t>SETOR DOS ESPORTES</t>
  </si>
  <si>
    <t>FOMOS INFORMADOS VIA 190 QUE HAVIA ACABADO DE OCORRER UM HOMICIDIO PRÓXIMO AO DETRAN, DE IMEDIATO ESTA GU PM ACIONOU APOIO DA POLICIA JUDICIARIA CIVIL PARA DESLOCAR AO LOCAL DO FATO POIS ESTE PELOTÃO SE ENCONTRA SEM VIATURA, ONDE COMPARECEU O INVESTIGADOR DE POLICIA DEMILSON. QUE AO CHEGARMOS AO LOCAL ENCONTRAMOS A VITIMA CAIDA DE BRUÇO DENTRO DE UMA MARCENARIA, QUE EM SEGUIDA CHEGOU A AMBULANCIA DO HOSPITAL MUNICIPAL ONDE FOI CONSTATADO QUE A VITIMA JÁ ESTAVA EM ÓBITO. QUE O PROPRIETÁRIO DA MACENARIA QUE É AMIGO DA VITIMA NOS RELATOU QUE A VITIMA CHEGOU POR VOLTA DAS 18:00 HS NA MACENARIA ONDE O MESMO IA TODOS OS DIAS PARA USAR A INTERNET PARA FAZER AS VENDAS DE SAL MINERAL COM QUE TRABALHA-VA, E QUE FICOU CONVERSANDO COM A TESTEMUNHA ELIOSMAR DURANTE TODO O TEMPO E QUE POR VOLTA DAS 19:00 HS PAROU UMA MOTOCICLETA HONDA BROZ DE COR VERMELHA COM DOIS INDIVIDUOS PROXIMO A MARCENARIA, ONDE O GARUPA DESCEU DA MOTOCICLETA E VEIO EM DIREÇÃO DA VITIMA QUE ESTAVA SENTADO EM UMA CADEIRA PRÓXIMO A ENTRADA DA MARCENARIA, MOMENTO EM QUE O SUSPEITO TIROU A ARMA DA CINTURA E A TESTEMUNHA ELIOSMAR FALOU PARA O MESMO PORQUE ELE ESTAVA APONTANDO AQUELA ARMA, MOMENTO EM QUE O SUSPEITO PARTIU PARA CIMA DA TESTEMUNHA EMPURRANDO-O, EM SEGUIDA A VITIMA LEVANTOU DA CADEIRA E PERGUNTOU AO SUSPEITO SE ERA COM ELE E O SUSPEITO FALOU "É COM VOCÊ MESMO SEU DESGRAÇADO", MOMENTO EM QUE O SUSPEITO MANOBROU A PISTOLA E DEU TRÊS TIROS NA VITIMA QUE CAIU NO CHÃO E SAIU SE ARRASTANDO E O SUSPEITO FOI ATRAS DA VITIMA E DEU MAIS DOIS TIROS NAS COSTAS DA VITIMA, EM SEGUIDA TIROU FOTO DA VITIMA E PEGOU AS CAPSULAS DO CHÃO, LOGO APOS O SUSPEITO SUBIU NOVAMENTE NA MOTOCICLETA E SAIU TOMANDO RUMO IGNORADO. QUE AS TESTEMUNHAS NOS RELATARAM QUE OS SUSPEITOS ERAM DE ESTATURA BAIXA, COR CLARA E PORTE MEDIANO E USAVAM COLETES AMARELO. FOI ACIONADO PELA POLICIA CIVIL A POLITEC DA CIDADE DE CONFRESA QUE COMPARECEU AO LOCAL PARA FAZER A PERICIA CRIMINAL. A VITIMA ESTAVA EM UMA CAMINHONETE TOYOTA HILUX DE COR BRANCA, PLACA: OBW-4444 DA CIDADE DE ELDORADO DOS CARAJAS - PA, ONDE O VEICULO FICOU ESTACIONADO EM FRENTE A MARCENARIA. DIANTE DOS FATOS COLETAMOS DADOS PARA CONFECÇÃO DO PRESENTE B.O. E ACIONAMOS AS CIDADES VIZINHAS PARA QUE FICASSEM EM ALERTA QUANTO AS CARACTERISTICAS DOS SUSPEITOS.</t>
  </si>
  <si>
    <t xml:space="preserve">RUA SANTA INÊS </t>
  </si>
  <si>
    <t>2019.104875</t>
  </si>
  <si>
    <t>JOERNANDES DIAS NOLASCO</t>
  </si>
  <si>
    <t>DURANTE BUSCAS ININTERRUPTAS, COM OBJETIVO DE CAPTURAR O SUSPEITO NATAN SILVA ANDRADE, DE TER COMETIDO CRIME DE HOMICÍDIO NA MADRUGADA DO DIA 06/04/2019, TENDO COMO VÍTIMA A PESSOA DE JOERNANDES DIAS NOLASCO, SENDO QUE O SUBSCRITOR, POLICIAL CIVIL INTEGRANTE DA EQUIPE DO (NIO) - NÚCLEO INVESTIGATIVO OPERACIONAL, DURANTE DILIGÊNCIAS, SENDO ESTAS REALIZADAS NESTA URBE E REGIÃO, AO TRAFEGAR PELA REGIÃO CENTRAL DA CIDADE DE ALTO ARAGUAIA/MT, PRÓXIMO A AGENCIA DO BANCO DO BRASIL, VISUALIZOU O SUSPEITO NATAN SILVA ANDRADE, DENTRO DE UM VEÍCULO FIAT UNO COR BRANCA, (TÁXI), MOMENTO EM QUE HOUVE O ACOMPANHAMENTO DO REFERIDO VEÍCULO, E POSTERIORMENTE A ABORDAGEM. QUE NATAN SILVA ANDRADE AFIRMOU QUE IRIA ATÉ A AGÊNCIA DO BANCO DO BRASIL REALIZAR UM SAQUE, TENDO RECEBIDO VOZ DE PRISÃO EM FLAGRANTE DELITO, SENDO CONDUZIDO PARA ESTA DELEGACIA DE POLÍCIA; QUE ANTES QUE O FLAGRANTEADO FOSSE CONDUZIDO À PRESENÇA DA AUTORIDADE POLICIAL, AFIRMOU QUE CONDUZIRIA O POLICIAL SUBSCRITOR DESTE BOLETIM ATÉ AO LOCAL ONDE TERIA ATINGIDO A VÍTIMA COM UMA PEDRA E AUXILIARIA A ENCONTRAR O OBJETO, JÁ QUE ESTE NÃO HAVIA SIDO LOCALIZADO DURANTE A MADRUGADA POR OCASIÃO DA REALIZAÇÃO DA PERÍCIA TÉCNICA; QUE O FLAGRANTEADO FOI CONDUZIDO AO LOCAL DO HOMICÍDIO E MOSTROU AO SUBSCRITOR A PEDRA COM QUE ATINGIRA A VÍTIMA, TENDO SIDO O OBJETO ARRECADADO E EXIBIDO À AUTORIDADE POLICIAL. DIANTE DO EXPOSTO O SUSPEITO FOI CONDUZIDO ATÉ ESTA DELEGACIA DE POLÍCIA, SENDO QUE RECLAMAVA DE ALGUMAS LESÕES CORPORAIS EM RAZÃO DE UM ENTREVERO FÍSICO QUE HAVIA TIDO COM A VÍTIMA JOERNANDES DIAS NOLASCO.</t>
  </si>
  <si>
    <t>2019.105321</t>
  </si>
  <si>
    <t>SERGIO DOGAS PEREIRA</t>
  </si>
  <si>
    <t>JARDIM MAYRA</t>
  </si>
  <si>
    <t>FOMOS INFORMADOS POR POPULARES QUE HAVIA OCORRIDO UM HOMICÍDIO NO BAR DO ZÉZÃO, QUE ESSA GUPM DESLOCOU ATÉ O LOCAL DO FATO A ONDE NOS DEPARAMOS COM A VITIMA CAI AO CHÃO COM VARIAS PERFURAÇÕES PROVENIENTES DE DISPAROS DE ARMA DE FOGO, QUE SOLICITAMOS A PROPRIETÁRIO DO ESTABELECIMENTO AS IMAGENS DAS CÂMERAS A ONDE FOI POSSÍVEL IDENTIFICAR O AUTOR DO CRIME, CLODOALDO ANTONIO DOS SANTOS, VULGO: LAGOA, EFETUO APROXIMADAMENTE 5 DISPAROS DE ARMA DE FOGO CONTRA A VITIMA SERGIO DOGAS PEREIRA.</t>
  </si>
  <si>
    <t>2019.105382</t>
  </si>
  <si>
    <t>LUAN BRITO DE SOUSA</t>
  </si>
  <si>
    <t>ESTA GUPM FOI ACIONADA VIA TELEFONE DE EMERGÊNCIA(66 3504-1036), QUE HAVIA UM CORPO AO SOLO NA RUA ATRAS DA BICICLETÁRIA DO LEOMAR, DE IMEDIATO NOS DESLOCAMOS AO LOCAL DO FATO, ONDE PODEMOS CONFIRMA A VERACIDADE DA SOLICITAÇÃO, NO MOMENTO QUE AVISTAMOS O CORPO DA VITIMA FATAL LUAN BRITO DE SOUSA CAIDO AO SOLO COM APARENTEMENTE 2(DOIS) DISPAROS DE ARMA DE FOGO, SENDO 01(UM) NO TÓRAX E 01(UM) NA FACE, ALTURA DO OLHO DIREITO. EM CONTATO COM SUA GENITORA/TESTEMUNHA, A MESMA NOS NARROU QUE OUVIU ALGUNS DISPAROS DE ALMA DE FOGO, QUE SAIU PARA FORA DE CASA PRA VE SE CONSEGUIA VISUALIZAR ALGUMA COISA, POREM SÓ AVISTOU O CORPO DO SEU FILHO AO SOLO. DIANTE DA NARRATIVA FOI FEITO O ISOLAMENTO DO LOCAL, POSTERIORMENTE FOI ACIONADO O PLANTÃO DO POSTO DE SAÚDE LOCAL, QUE LOGO SE FEZ PRESENTE, ONDE CONFIRMOU O ÓBITO. LOGO FOI FEITO CONTATO COM A POLICIA JUDICIARIA CIVIL, BEM COMO TAMBÉM COM A PERICIA TÉCNICA(POLITEC) DE GUARANTÃ DO NORTE-MT, ONDE SE FIZERAM PRESENTES O PERITO SANDRO LÚCIO DOS SANTOS E O INVESTIGADOR DE POLICIA BRAULIO CASTRO CEZARIO, QUE FIZERAM TODOS OS LEVANTAMENTOS PERICIAIS E LOGO LIBERAM O CORPO PARA O SERVIÇO FUNERÁRIO PAX SÃO JUDAS TADEU.</t>
  </si>
  <si>
    <t>AVENIDA PRINCIPAL S/N</t>
  </si>
  <si>
    <t>2019.105450</t>
  </si>
  <si>
    <t>VALDEVINO PEREIRA DE SOUZA</t>
  </si>
  <si>
    <t>ESTA EQUIPE ENCONTRAVA-SE DE PLANTÃO QUANDO FOI ACIONADA VIA CIOSP PARA ATENDER UMA OCORRÊNCIA DE HOMICÍDIO JUNTO AO BAIRRO PEDRA 90, NESTA CAPITAL. CHEGANDO AO LOCAL, AVISTAMOS A VÍTIMA CAÍDA AO SOLO, NO INTERIOR DE UMA KIT NET, ALVEJADA POR UM DISPARO DE ARMA DE FOGO NA REGIÃO DO ROSTO. EM CONTATO COM A SENHORA POR NOME "DORCA INES", A MESMA INFORMOU SER A PROPRIETÁRIA DA KIT NET, E QUE POR VOLTA DAS 06:20HS POPULARES ENTRARAM EM CONTATO COM A MESMA DIZENDO QUE UM DOS SEUS INQUILINOS CONHECIDO COMO "NEGÃO", FORA ASSASSINADO NO INTERIOR DA KIT NET, ENTÃO EM DESLOCAMENTO AO LOCAL CONFIRMOU A INFORMAÇÃO RECEBIDA. EM SEGUIDA ISOLOU O LOCAL ATÉ O MOMENTO DA CHEGADA DA POLICIA MILITAR. DURANTE AS INVESTIGAÇÕES PRELIMINARES NO LOCAL, LEVANTAMOS QUE NA MADRUGADA A VÍTIMA TERIA DISCUTIDO COM O TRAFICANTE DO BAIRRO CONHECIDO COMO "LUCAS OU LUKINHA" E QUE ESTE TERIA AMEAÇADO A VITIMA. QUE A BRIGA TEVE INICIO PORQUE A VÍTIMA TERIA MEXIDO COM A NAMORADA DE "LUCAS", UMA MULHER POR NOME "CLARABEL". QUE DEVIDO A ESSE FATO "LUCAS" TERIA DISCUTIDO E AMEAÇADO A VÍTIMA. ES SEGUIDA LOCALIZAMOS A MULHER POR NOME "CLARABEL LOPES DOS ANJOS" QUE A ESTA EQUIPE AFIRMOU TER PRESENCIADO O CRIME. QUE POR VOLTA DAS 05HS55MIN SEU NAMORADO POR NOME "LUCAS" TERIA IDO ATÉ A KIT NET DA VITIMA PARA TOMAR SATISFAÇÃO COM A MESMA, QUE APÓS ALGUNS MINUTOS DE DISCUSSÃO, "LUCAS" TERIA SACADO UMA ARMA E EFETUADO UM DISPARO CONTRA O ROSTO DA VÍTIMA. EM SEGUIDA O AUTOR DOS DISPAROS A OBRIGOU A ENTRAR EM SEI VEÍCULO, UM PALIO DE COR VERDE, E TERIA LHE CONVIDADO PARA FORAGIR-SE COM ELE PARA OUTRA CIDADE. PELO FATO DA MESMA TER NEGADO, O AUTOR DO CRIME A ABANDOU EM UMA RUA DO BAIRRO PLANALTO, NÃO SABENDO AFIRMAR O RUMO TOMADO POR "LUCAS" APOS O CRIME. AINDA EM DILIGENCIAS NOS DESLOCAMOS AO ENDEREÇO DO SUSPEITO ONDE FOMOS RECEBIDOS PELA SENHORA "VALDIRENE ROSA PEREIRA",GENITORA DE LUCAS. A NOSSA EQUIPE AFIRMOU QUE SEU FILHO LUCAS ROSA PEREIRA" NÃO SE ENCONTRAVA EM CASA NAQUELE MOMENTO E QUE DESCONHECIA A SUA LOCALIZAÇÃO ATUAL. DISSE QUE LUCAS TERIA DEIXADO O CELULAR EM CASA, MOMENTO QUE ASSINOU UM TERMO DE ENTREGA, FORNECENDO A ESTA EQUIPE O APARELHO DE CELULAR USADO PELO AUTOR DO DISPAROS. POR FIM INFORMAMOS QUE ESTA EQUIPE AINDA EFETUOU DIVERSAS DILIGENCIAS COM O INTUITO DE LOCALIZAR LUCAS, NO ENTANTO, NÃO OBTEVE EXITO NA BUSCA.</t>
  </si>
  <si>
    <t>RUA 17 47</t>
  </si>
  <si>
    <t>2019.105595</t>
  </si>
  <si>
    <t>WELITON FERNANDES SOUZA</t>
  </si>
  <si>
    <t>DISTRITO SANTO ANTONIO DO FONTOURA</t>
  </si>
  <si>
    <t>POR VOLTA DAS 15H00MIN O COMUNICANTE SUPRACITADO COMPARECEU NESTA UPM RELATANDO-NOS QUE MESMO VIU UMA PESSOA CAÍDA NO QUINTAL DE UMA RESIDÊNCIA COM SANGRAMENTO PELO CORPO, DE MEDIATO ESTA GU DESLOCOU-SE ATÉ O LOCAL REFERIDO, AO CHEGAR DEPARAMOS COM A VÍTIMA CAÍDA APARENTEMENTE JÁ SEM SINAIS VITAIS E COM VÁRIAS LESÕES PELO CORPO, ROSTO, PERNA E TÓRAX, FOI INDAGADO A TESTEMUNHA SUPRACITADA O QUE PODERIA TER ACONTECIDO, MESMO RELATOU QUE A VÍTIMA UNS DIAS ATRÁS TERIA TIDO UMA DISCUSSÃO COM SR. LUAN, SOBRINHO DA MARIA QUE TEM UMA DISTRIBUIDORA DE BEBIDAS NO DISTRITO, MAIS CONHECIDA COMO (MARIA GASOLINA) ENTÃO ELES ACHAM QUE ESSE SUSPEITO PODERIA TER ALGUM ENVOLVIMENTO, VIZINHOS MENCIONARAM TER OUVIDO BARULHO DE DISCUSSÃO NO MESMO HORÁRIO DO OCORRIDO MAIS ACHOU QUE SERIAM OS MORADORES BRINCANDO, PELO FATO DELES FAZEREM ESSES TIPOS DE BRINCADEIRAS.</t>
  </si>
  <si>
    <t xml:space="preserve">RODOVIA MT 437, DISTRITO DE SANTO ANTONIO DO FONTOURA </t>
  </si>
  <si>
    <t>2019.105762</t>
  </si>
  <si>
    <t>PABLO HENRIQUE BUENO SOARES</t>
  </si>
  <si>
    <t>A EQUIPE DE INVESTIGADORES DESTA DELEGACIA, RECEBEU UMA LIGAÇÃO DO OFICIAL DE DIA DA POLÍCIA MILITAR, INFORMANDO QUE TERIA OCORRIDO UM HOMICÍDIO NO BAIRRO BOA ESPERANÇA. A EQUIPE ACIONOU OS PERITOS E O IML E DESLOCOU PARA O LOCAL. AO CHEGAR AO LOCAL DO FATO, SE ENCONTRAVA APENAS UMA VIATURA DA POLÍCIA MILITAR E NÃO HAVIA NENHUM POPULAR, TAMBÉM NÃO TINHA NENHUMA TESTEMUNHA DO FATO QUE PUDESSE CONTRIBUIR COM ALGUMA INFORMAÇÃO RELEVANTE. ALGUNS MINUTOS APÓS A CHEGADA DA EQUIPE POLICIAL, CHEGOU AO LOCAL O SENHOR ROBSON OLIVEIRA DOS SANTOS, FONE 66-99658-7308, MORADOR NA MESMA RESIDENCIA DA VÍTIMA, E DISSE SER PADRASTO DE PABLO, PORÉM NÃO SOUBE INFORMAR NADA RELEVANTE PARA QUE PUDESSE SOLUCIONAR O CASO. APÓS A EQUIPE DA PERÍCIA REALIZAR OS TRABALHOS, O CORPO FOI RETIRADO DO LOCAL.</t>
  </si>
  <si>
    <t>RUA RUA PROFESSOR SILVERIO RODOLFO BECKMANN 834</t>
  </si>
  <si>
    <t>2019.107048</t>
  </si>
  <si>
    <t>ELIAS RODRIGUES DE ARRUDA</t>
  </si>
  <si>
    <t>ESTA EQUIPE DE INVESTIGADORES DESTA ESPECIALIZADA FOI ACIONADA PARA ATENDER A UMA OCORRENCIA DE HOMICIDIO NO BAIRRO PEDRA 90 EM CUIABA. NO ENDEREÇO RUA 57 QUADRA 197 BAIRRO PEDRA 90 EM FRENTE A CASA 34 ONDE JA SE ENCONTRAVA UMA GUARNIÇÃO DA PM, CONSTATAMOS O CORPO DE UM HOMEM CAIDO EM ÓBITO SOBRE A CALÇADA, VÍTIMA DE PAF. FOMOS INFORMADOS PELO IRMAO DA VÍTIMA QUE A VÍTIMA FOI ACUSADO DE FURTAR O DINHEIRO DE UMA MULHER DE NOME ALINE E QUE VARIOS RAPAZES JUNTAMENTE COM OS FILHOS DE ALINE FORAM ATÉ A CASA DA VITIMA PARA TIRAR SATISFAÇÃO SOBRE O SUPOSTO FURTO DO DINHEIRO E QUE HOUVE UMA DISCUSSÃO ENTRE ELES E MOMENTO QUE O IRMAO DA VITIMA DE NOME EDILSON QUE APÓS SABER DA PRESENÇA DOS RAPAZES QUE COBRAVAM SEU IRMAO, FOI A PROCURA DA SUPOSTA MULHER, CHECANDO INFORMAÇÕES ONDE SEU IRMAO ESTIVERA, E DURANTE O TRAJETO ENCONTROU COM O INDIVÍDUO MATHEUWS, MORADOR DA REGIÃO QUE DISSE QUE ESTAVA INDO RESOLVER A SITUAÇÃO A MANDO DO "PADRINHO" . POSTERIORMENTE MATHEWS FOI LOCALIZADO PELA PM, E AFIRMOU A ESTA EQUIPE QUE ESTAVA COM OS RAPAZES QUE MATARAM A VÍTIMA MAS NÃO VIU QUEM ATIROU, PORÉM DISSE ACREDITAR SER O AUTOR DO DISPARO UM INDIVÍDUO CONHECIDO POR "FAROFA".A VITIMA FOI ATINGIDA POR CERCA DE QUATRO DISPAROS DE PAF FOI CONSTATADO TAMBEM QUE A VITIMA USAVA TORNOZELEIRA ELETRONICA E EM CHECAGEM CONSTA VÁRIAS PASSAGENS CRIMANAL .DIANTE DAS CONTRADIÇÕES MATHEWS FOI CONDUZIDO PARA ESTE ESPECIALIZADA PARA PRESTAR ESCLARECIMENTOS SOBRE O FATO.</t>
  </si>
  <si>
    <t>RUA 57 34</t>
  </si>
  <si>
    <t>2019.108894/2019.110557</t>
  </si>
  <si>
    <t>AMARILDO ALVES DA SILVA</t>
  </si>
  <si>
    <t>ESTA GU PM FOI ACIONADA VIA FONE 190, ONDE NOS RELATARAM QUE HAVIAM DESFERIDO VÁRIOS GOLPES DE ARMA BRANCA (FACA), CONTRA O NEGUINHO TAXISTA, INFORMARAM AINDA QUE TERCEIROS HAVIAM SOCORRIDO A VÍTIMA ATÉ O HOSPITAL MUNICIPAL E QUE O SUSPEITO ERA MAGRO ALTO E DE IDADE MÉDIA DE UNS 50 ANOS E QUE ESTAVA TRAJANDO CALÇA JEANS E CAMISA MANGA LONGO DE COR MARROM E QUE HAVIA SE EVADIDO SENTIDO HOTEL DO MINEIRO. DIANTE DAS INFORMAÇÕES ESTA GU PM DESLOCOU AO REFERIDO HOTEL E COM AUXILIO DO PROPRIETÁRIO DO REFERIDO HOTEL FEZ BUSCAS NO QUARTO QUE O SUSPEITO ESTAVA HOSPEDADO E LOCALIZOU SEU RG, SENDO POSSÍVEL ASSIM A QUALIFICAÇÃO DO MESMO. QUE CONFORME INFORMAÇÕES O MESMO FORAGIU SENTIDO FAZENDA RECANTO E QUE TRABALHA NO GARIMPO DO SENHOR DE NOME VALENTIN. CONFORME RELATOS DA TESTEMUNHA JOEDE DE ALMEIDA (VEREADOR IRMÃO DO POSTO), ESTE OUVIU UNS GRITOS EM FRENTE AO ANTIGO MERCADO PARAÍSO E QUE AVISTOU O SUSPEITO COM UMA FACA EM PUNHO, FOI QUANDO A TESTEMUNHA JOEDE DE ALMEIDA CORREU PARA CONTER A AGRESSÃO E AO TOMAR A FACA DO SUSPEITO, ESTE FORAGIU SENTIDO HOTEL DO MINEIRO (LINDOS SONHOS). JÁ A TESTEMUNHA GLEYCIVANI NUNES DA SILVA, RELATA QUE OUVIU OS GRITOS E EM SEGUIDA O SUSPEITO FORAGINDO DO LOCAL. DIANTE DO EXPOSTO ESTA GU PM FOI AO REFERIDO HOTEL NA TENTATIVA DE FAZER A DETENÇÃO DO INFRATOR DA LEI, PORÉM ESTE EMPREENDEU FUGA EM MEIO A MATA SENTIDO FAZENDA RECANTO. AO CHEGAR NO HOSPITAL MUNICIPAL DE NOVO MUNDO FOMOS INFORMADO PELA EQUIPE MÉDICA DE PLANTÃO QUE A VÍTIMA SOFREU CERCA DE 05 PERFURAÇÕES(NO ROSTO, TORAX E BRAÇO) NÃO RESISTINDO OS MESMO E VINDO A ÓBITO. ESTA GU PM CONTINUA AS BUSCAS NO INTUITO DE FAZER A DETENÇÃO DO SUSPEITO. SENDO QUE A ARMA BRANCA UTILIZADA NA PRATICA DO CRIME FOI APREENDIDA E ENCAMINHADA A DEL. POL. CIVIL DE GUARANTÃ DO NORTE-MT PARA AS DEMAIS PROVIDÊNCIAS QUE O CASO REQUER, JUNTAMENTE COM OS DEMAIS MATERIAIS VINCULADOS.</t>
  </si>
  <si>
    <t>AVENIDA AYTON SENNA S/Nº</t>
  </si>
  <si>
    <t>2019.109545</t>
  </si>
  <si>
    <t>JONAS EMERSON GIROLOMETTO</t>
  </si>
  <si>
    <t>ESTA EQUIPE DE INVESTIGADORES DESTA DELEGACIA ESPECIALIZADA FOI ACIONADA PARA ATENDER UMA OCORRÊNCIA DE LIBERAÇÃO DE CADÁVER NO PRONTO SOCORRO DE CUIABÁ, ONDE A VÍTIMA HAVIA SOFRIDO UM ESPANCAMENTO. DESLOCAMOS ATÉ O PRONTO SOCORRO, DE POSSE DO PRONTUÁRIO MÉDICO, OBSERVAMOS QUE A VÍTIMA SE CHAMA JONAS EMERSON GIROLOMENTTO, QUE A VÍTIMA DEU ENTRADA NO PRONTO SOCORRO DE CUIABÁ DIA 10/04/2019 ÀS 12:24 COM ESCORIAÇÕES PELO CORPO, QUE O QUADRO DE SAÚDE SE AGRAVOU E A VÍTIMA FOI A ÓBITO DIA 10/04/2019 ÀS 14:35. NO PRONTO SOCORRO ESTAVA PRESENTE A MIRIAN GIROLOMENTTO E A SHEILA VILMARA GIROLOMENTO FONE 65 9 8462 4255, IRMÃS DA VÍTIMA, QUE NOS RELATOU QUE SEU IRMÃO (JONAS EMERSON GIROLOMENTTO) É USUÁRIO DE DROGAS E QUE TEM O COSTUME DE SAIR DE CASA E DEMORAR PARA RETORNAR, QUE HOJE FICOU SABENDO QUE SEU IRMÃO HAVIA SIDO ESPANCADO EM UM MORRO NO BAIRRO ALTOS DA SERRA QUE DA ACESSO AO BAIRRO DOUTOR FABIO LEITE, QUE O SAMU TROUXE ELE ATÉ O PRONTO SOCORRO DE CUIABÁ.</t>
  </si>
  <si>
    <t xml:space="preserve">RUA MORRO DA CAIXA DÁGUAS </t>
  </si>
  <si>
    <t>2019.110911</t>
  </si>
  <si>
    <t>JEFERSON DA FONSECA</t>
  </si>
  <si>
    <t>JARDIM SAPEZAL</t>
  </si>
  <si>
    <t>FOMOS SOLICITADO PELA EQUIPE DA PM, ONDE O SD PM GOOBY, NOS INFORMOU QUE HAVIA ACONTECIDO UM HOMICÍDIO NO BAR VERDE, LOCALIZADO NA AVENIDA DO PINTADO S/N, NO BAIRRO JARDIM SAPEZAL, E QUE, PRONTAMENTE OS IPCS MENDONÇA E EVERSON DESLOCARAM PARA O LOCAL DE CRIME. AO CHEGAR NO LOCAL, DEPARAMOS COM A VÍTIMA CAÍDA NO INTERIOR DO BAR, DEVIDO AO FATO DA MESMA TER PROCURADO ABRIGO NO INTERIOR DO ESTABELECIMENTO, TENDO EM VISTA, QUE SEU ALGOZ COMEÇOU GOLPEÁ-LO NA PARTE EXTERNA DO BAR. SEGUNDO A TESTEMUNHA, A VÍTIMA E SUSPEITO ESTAVAM INGERINDO BEBIDA ALCOÓLICA JUNTOS, E QUE EM DADO MOMENTO, AMBOS COMEÇARAM A SE DESENTENDER E CONSEQUENTEMENTE, PROMOVERAM UMA DISCUSSÃO. VALE RESSALTAR QUE O SUSPEITO JÁ SE ENCONTRAVA COM A INTENÇÃO DE TENTAR CONTRA A VIDA DA VÍTIMA, DEVIDO AO FATO DO MESMO ESTAR DE POSSE D ARMA BRANCA(FACA) E TER CONFIDENCIADO NO LOCAL QUE IRIA MATAR A VÍTIMA, E QUE, EM DADO MOMENTO, A VÍTIMA FOI ADVERTIDA DE QUE O SUSPEITO ESTARIA DE POSSE DE UMA FACA E QUE IRIA MATÁ-LO, PORÉM, A VÍTIMA NÃO ACREDITOU, E QUE AINDA TERIA DITO:NINGUÉM VAI ME MATAR NÃO". RELATA AINDA A TESTEMUNHA, QUE O SUSPEITO FREQUENTA O BAR ESPORADICAMENTE, JÁ A VÍTIMA, FAZ POUCOS DIAS QUE SE ENCONTRA NA CIDADE E QUE NÃO É UMA PESSOA CONHECIDA NESTE MUNICÍPIO. RELATO AINDA QUE O SUSPEITO POSSUI CARACTERÍSTICA DE COR CLARA, PORTE FÍSICO MÉDIO, E É CONHECIDO APENAS PELO APELIDO DE "LOURO". DIANTE DO OCORRIDO E DE POSSSE DAS INFORMAÇÕES, DILIGÊNCIAMOS, PORÉM NÃO FOI LOCALIZADO O SUSPEITO. E POR FIM, INFORMO QUE A VÍTIMA SOFREU GOLPES DE ARMA BRANCA NA REGIÃO DO PESCOÇO (DEGOLADO), E LESÕES NO BRAÇO DIREITO, SENDO LIBERADO O CORPO PARA O SERVIÇO FUNERÁRIO LOCAL, A FIM DE ENCAMINHAR PARA A REALIZAÇÃO DE EXAME DE NECROPSIA. NO LOCAL, FOI RECOLHIDO POR ESSA EQUIPE DE INVESTIGADORES, UMA BOLSA ESTAMPADA CONTENDO DOCUMENTOS PESSOAIS E ALGUMAS PEÇAS DE ROUPAS, QUE PERTENCIA A VÍTIMA, E QUE, A MESMA ERA HOMOSSEXUAL, QUE NA OCASIÃO TRAJAVA ROUPAS FEMININAS, SEM A PEÇA ÍNTIMA E APRESENTA CABELOS COMPRIDOS. DIANTE DO FATO, FOI LAVRADO O BOLETIM DE OCORRÊNCIA, PARAS AS PROVIDENCIAS CABÍVEIS.</t>
  </si>
  <si>
    <t>AVENIDA DO PINTADO SN</t>
  </si>
  <si>
    <t>2019.110917</t>
  </si>
  <si>
    <t>WELLINGTON DIONE SOUSA BARROS GALHA</t>
  </si>
  <si>
    <t>JERUZALEM</t>
  </si>
  <si>
    <t>ESTA GUPM QUANDO EM RONDAS PELO CENTRO DESTA URBE, FOI INFORMADA VIA 190 QUE NO BAIRRO JERUSALÉM, MAIS PRECISAMENTE NA RUA ZÉ DOCA ATRAS DA ESCOLA PAULO FREIRE HAVIA UM CORPO CAÍDO AO SOLO APARENTANDO ESTAR EM ÓBITO. FATO ESSE QUE APOS COMPROVADO E PROCEDIMENTOS DE PRAXE, FOI INFORMADO A POLICIA JUDICIARIA CIVIL E POLITEC QUE SE FIZERAM PRESENTE AO LOCAL. FOI SABIDO QUE A PESSOA IDENTIFICADA PELO NOME DE WELITON DIONE SOUSA BARROS GALHA HAVIA SIDO ALVEJADA COM TRÊS DISPAROS NA REGIÃO DO CRANIO, UM DISPARO NA REGIÃO DO TÓRAX E UM DISPARO NA PERNA ESQUERDA. SENDO ESTES FERIMENTOS QUE OCASIONARAM O ÓBITO. ESTA GUPM EM ATO CONTINUO E NÃO TENDO NENHUMA INFORMAÇÃO DO/S SUSPEITO/S, REGISTRA O PRESENTE BOPM PARA CONHECIMENTO E DEMAIS PROVIDENCIAS.</t>
  </si>
  <si>
    <t>RUA ZÉ DOCA 81</t>
  </si>
  <si>
    <t>2019.110930</t>
  </si>
  <si>
    <t>JOÃO MARCOS D AVILA CAMARA SANTOS</t>
  </si>
  <si>
    <t>NARRA A COMUNICANTE QUE É MÃE DO JOÃO MARCOS DAVILA QUE FOI ATINGINDO POR VÁRIOS DISPAROS DE ARMA DE FOGO NO DIA 11/04/2019 NO BAIRRO MENINO JESUS, CONFORME BOLETIM DE OCORRÊNCIA REGISTRADO, NA DATA FOI ENCAMINHADO PELO CORPO DE BOMBEIROS ATÉ O HOSPITAL REGIONAL DESTA CIDADE, ONDE ONDE VEIO A ÓBITO NESTA DATA.</t>
  </si>
  <si>
    <t xml:space="preserve">AVENIDA DAS ITAUBAS </t>
  </si>
  <si>
    <t>2019.110948</t>
  </si>
  <si>
    <t>ANA ESPIRITO SANTO DA SILVA</t>
  </si>
  <si>
    <t>PARAISO DO MANSO</t>
  </si>
  <si>
    <t>ESTA EQUIPE DE PLANTÃO RECEBEU UMA LIGAÇÃO VIA 197, POR MEIO DO SOLDADO LAÉRCIO, LOTADO NO NÚCLEO DA POLICIA MILITAR NO PARAÍSO DO MANSO, INFOMANDO QUE FOI ENCONTRADO UM CÁDAVER DE UMA MULHER ENCONTRADO COM VÁRIAS PERFURAÇÕES PELO CORPO E QUE, A PRINCIPIO, SUSPEITA DE UM HOMICIDIO OU ATÉ MESMO UM LATROCINIO, POIS GUARDA ROUPAS ESTAVA REVIRADO, LOCAL ONDE A VÍTIMA ,SEGUNDO O SEU ESPOSO, GUARDAVA DINHEIRO. DIANTE DAS INFORMÇÕES FOI FEITO O ACIONAMENTO DA PERICIA TÉCNICA, BEM COMO DO IML PARA DEMAIS PROVIDÊNCIAS.</t>
  </si>
  <si>
    <t xml:space="preserve">ESTRADA 020 </t>
  </si>
  <si>
    <t>2019.111996</t>
  </si>
  <si>
    <t>THIAGO HENRIQUE RODRIGUES BARRETO</t>
  </si>
  <si>
    <t>POR VOLTA DAS 13H05MIN A POLICIA MILITAR RECEBEU UMA SOLICITAÇÃO PARA ATENDER UMA OCORRÊNCIA ONDE SE OUVIU AO MENOS SEIS (06) DISPAROS DE ARMA DE FOGO PRÓXIMO AO SESC DE POXORÉU. CHEGANDO AO LOCAL, A G.U.PM CONSTATOU QUE UMA DAS VITIMAS, THIAGO HENRIQUE RODRIGUES BARRETO, ESTAVA DEITADO AO SOLO EM DECÚBITO DORSAL APARENTEMENTE SEM SINAIS VITAIS E A VITIMA MAYCON RABELO DE PAULA DEITADO AO SOLO CONSCIENTE E DIZIA QUE DOIS INDIVÍDUOS EM UMA MOTOCICLETA PRETA TIPO TRAIL FEZ OS DISPAROS DE ARMA DE FOGO CONTA ELE E SEU AMIGO E TOMARAM RUMO IGNORADO. FEZ SE CONTATO COM O HOSPITAL SÃO JOÃO BATISTA PARA QUE ENVIASSE UMA AMBULÂNCIA, OS PARENTES DA VITIMA MAYCON POR CONTA PRÓPRIA O LEVARAM PARA O HOSPITAL SÃO JOÃO BATISTA PARA RECEBER SOCORRO NECESSÁRIO. FOI REALIZADA A PRESERVAÇÃO DO LOCAL E SOLICITADO A PRESENÇA DO IPJC JAIRO, QUE COMUNICOU A EQUIPE DA POLITEC PARA INICIO DOS TRABALHOS PERICIAS. AO FIM DOS TRABALHOS DA POLITEC RECEBEMOS A INFORMAÇÃO DE QUE A VITIMA MAYCON NÃO RESISTIU AOS FERIMENTOS E DEU ENTRADA EM ÓBITO NO HOSPITAL REGIONAL DE RONDONÓPOLIS.</t>
  </si>
  <si>
    <t xml:space="preserve">AVENIDA AFONSO PENA </t>
  </si>
  <si>
    <t>MAYCON RABELO DE PAULA</t>
  </si>
  <si>
    <t>2019.112152</t>
  </si>
  <si>
    <t>CLEIRTO ALVES BRAGA</t>
  </si>
  <si>
    <t>APOS SER NOTICIADO UM DESAPARECIMENTO DO SR CLEIRTO ALVES BRAGA ARROLADOS EM BOLETIM DE OCORRÊNCIA FATOS RELATADOS PELA SRA ZILMA PORFIRO PRESIDENTE DO SINDICATO, QUE A VITIMA ERA REPRESENTANTE DOS ASSENTAMENTO NOVA CONQUISTA E RESPONDIA PELO APELIDO DE MINEIRINHO,QUE NA MANHA DE QUARTA FEIRA A MESMA FOI PROCURADA PELA NAMORADA DAYANE QUE INFORMOU A CERCA DO DESAPARECIMENTO DO MINEIRINHO,QUE HAVIA SAÍDO DO SITIO NA TARDE DE TERÇA-FEIRA E VOLTADO NA MANHA DE QUARTA E QUE NÃO O ENCONTROU MAIS, APÓS TOMARMOS CONHECIMENTOS DA SITUAÇÃO COMEÇAMOS UM TRABALHO DE INVESTIGAÇÕES NA URBE BEM COMO NA ZONA RURAL A FIM DE ELUCIDAR O CASO, NA MADRUGADA DE QUINTA PRA SEXTA FEIRA A GUARNIÇÃO FOI CHECAR UMA INFORMAÇÃO NO ASSENTAMENTO E DEVIDO O PERÍODO DE CHUVAS O TRABALHO FOI PREJUDICADO POIS VIATURA PALIO QUE É INCOMPATÍVEL COM O TERRENO FICOU ATOLADA POR VOLTA DAS 02:00HS DA MADRUGADA, QUE APÓS CONSEGUIRMOS UM APOIO DE TERCEIROS CHEGAMOS NA CIDADE DE MANHA, E EM CONTINUAÇÃO AS DILIGENCIAS POR VOLTA DE MEIO DIA NOS CHEGOU UMA INFORMAÇÃO QUE A TRABALHAMOS, POR VOLTA DAS 15HS, CONVIDAMOS A DAYANE PRA UMA ENTREVISTA A CERCA DO SUMIÇO DO SEU PARCEIRO, QUE APRESENTOU VARIAS VERSÕES DOS FATOS ATE QUE EM DADO MOMENTO A MESMO CONFESSOU O CRIME,JÁ Á NOITE NOS LEVOU ATE O LOCAL ONDE JOGOU O CORPO AS MARGENS DA MT 423 ENROLADO EM UM LENÇOL DA PRÓPRIA VITIMA, E COM O CORPO AMARRADO COM PEDAÇOS DE ARAME E FAIXA QUE A MESMA USAVA DIARIAMENTE PAR FAZER CURATIVOS EM SI,QUE ELA E SEU FICANTE PREMEDITARAM TODO O CRIME INCLUSIVE EMPRESTARAM A FACA DE UM VIZINHO DO JOÃO PEDRO NA TERÇA POR VOLTA DAS 21HS, APÓS DESLOCARAM ATE O SITIO ONDE O MINEIRINHO ESTAVA SOZINHO E O GOLPEARAM COM A FACA, LIMPARAM TODO A CENA DO CRIME E EM SEGUIDA SE LIVRARAM DO CORPO, E FORAM PARA CIDADE, NA MANHÃ DE QUARTA FEIRA A DAYANE NOTICIOU O SUMIÇO PRA A SRA ZILMA, QUE FORAM TOMADAS AS MEDIDAS DE PRAXE COM A POLICIA JUDICIÁRIA CIVIL BEM COMO A POLITEC DE SINOP ESTEVE NO LOCAL. AMBOS OS AUTORES CONFESSO FORAM ENTREGUES A DEL POL SEM LESÕES.</t>
  </si>
  <si>
    <t>2019.113969</t>
  </si>
  <si>
    <t>CLEONICE RODRIGUES</t>
  </si>
  <si>
    <t xml:space="preserve">QUE NA DATA DE HOJE CHEGOU AO CONHECIMENTO DESTE COMANDO QUE A VÍTIMA CLEONICE RODRIGUES HAVIA SOFRIDO AGRESSÕES DE SEU CONVIVENTE WALMIR HENRIQUE DOS SANTOS NA ÚLTIMA SEXTA-FEIRA (12/04/2019), E QUE POR ESSE MOTIVO A MESMA VEIO A ÓBITO NO PSM DE CUIABÁ. QUE INICIAMOS AS DILIGENCIAS NO INTUITO DE LOCALIZAR O SUSPEITO, ONDE LOGRAMOS ÊXITO EM LOCALIZA-LO EM UMA CASA ONDE PESSOAS FAZEM CONSUMO DE DROGAS E DE BEBIDAS ALCOÓLICAS E QUE TAMBÉM JÁ É CONHECIDA DESTA GU. QUE FOI DADO VOZ DE PRISÃO AO MESMO, E QUE JÁ NO QUARTEL O SUSPEITO WALMIR CONFESSOU TER ESPANCADO A VÍTIMA COM MURROS E SOCOS EM SEU ABDÔMEN, E QUE VEIO ATÉ A ABRIR UM CORTE NO ABDÔMEN DA VÍTIMA E DEIXOU A MESMA DESFALECIDA, RELATA QUE EM SEGUIDA FORAGIU DO LOCAL. DIANTE À GRAVIDADE DOS FERIMENTOS HOUVE A NECESSIDADE DE TRANSFERIR A VÍTIMA PARA O PSM DE CUIABÁ VINDO A ÓBITO EM SEGUIDA. QUE SEGUNDO A TESTEMUNHA SRA TAIS NARA DA SILVA SOUZA OLIVEIRA, A VÍTIMA CLEONICE SOFRIA AGRESSÕES CONSTANTEMENTE, E QUE PRESENCIOU AS AGRESSÕES DE SEXTA-FEIRA, QUE INCLUSIVE VISUALIZOU O SUSPEITO BATENDO NA VITIMA COM UMA ENXADA, MAS COMO JÁ ERA DE COSTUME AS BRIGAS E AGRESSÕES, NÃO ACIONARAM A PM, QUE DIANTE DOS FATOS FOI CONFECCIONADO ESTE BOLETIM QUE SERA ENCAMINHADO PARA A DELPOL DA BARRA PARA CONHECIMENTO E PROVIDENCIAS QUE O CASO REQUER. QUE O SUSPEITO WALMIR ENCONTRA-SE SEM LESÕES CORPORAIS. OBS.: QUE O SUSPEITO POSSUI VÁRIOS BOLETINS DE OCORRÊNCIA DE AGRESSÕES CONTRA A VÍTIMA. </t>
  </si>
  <si>
    <t>RUA JASMIN Nº</t>
  </si>
  <si>
    <t>2019.111174</t>
  </si>
  <si>
    <t xml:space="preserve">DIONAS FRANCISCO FIGUEIREDO </t>
  </si>
  <si>
    <t>ESTA GUARNIÇÃO DA VP 03 (OFICIAL DE OPERAÇÕES DO GEFRON) ENQUANTO REALIZAVA PATRULHAMENTO A PÉ PELA REGIÃO DA FAZENDA CAMPARINO, DEPAROU-SE COM DOIS INDIVÍDUOS, UM DELES ARMADO DE FUZIL E O OUTRO TRANSPORTANDO O QUE APARENTAVA SER UM PACOTE DE ENTORPECENTE. FOI DADA ORDEM DE PARADA AOS SUSPEITOS, QUANDO UM DOS INDIVÍDUOS RESISTIU, ABRINDO FOGO CONTRA A GUARNIÇÃO. TODOS OS INTEGRANTES DA EQUIPE UTILIZARAM OS MOURÕES DA CERCA COMO ABRIGO E RESPONDERAM À INJUSTA AGRESSÃO ATÉ CESSAR A AÇÃO DO AGRESSOR, POSTERIORMENTE O FUZIL TRANSPORTADO POR UM DOS ELEMENTOS FOI RETIRADO DE SUA POSSE. ENQUANTO O SD PM BODNAR E O SD PM FAGNER PERMANECERAM NO LOCAL DA OCORRÊNCIA FAZENDO A SEGURANÇA DO PERÍMETRO E DOS FERIDOS, O 2º TEN PM RIBEIRO MELO E O CB PM GOMES SE DESLOCARAM A PÉ ATÉ A SEDE DA FAZENDA CAMPARINO ONDE UTILIZARAM O TELEFONE E SOLICITARAM QUE O CB PM WELISSON QUE ESTAVA NO POSTO B4 - AVIÃO CAÍDO SE DESCOLASSE DE VIATURA ATÉ O LOCAL DA OCORRÊNCIA PARA SER PRESTADO O SOCORRO AOS FERIDOS AO HOSPITAL REGIONAL DE CÁCERES E CONDUÇÃO DO MATERIAL APREENDIDO ATÉ A DELEGACIA ESPECIAL DE FRONTEIRA. OBS: AO CHEGAR NO HOSPITAL REGIONAL DE CÁCERES OS SUSPEITOS RECEBERAM SOCORRO MÉDICO DA DRA. VERIDIANA PALMIRO (CRM/MT 10198) E SUA EQUIPE, ONDE NÃO RESISTIRAM AOS FERIMENTOS E FOI CONSTATADO ÓBITO. OBS/2: O MATERIAL APREENDIDO FOI ENTREGUE NA DELEGACIA ESPECIAL DE FRONTEIRA - DEFRON.</t>
  </si>
  <si>
    <t xml:space="preserve">  </t>
  </si>
  <si>
    <t xml:space="preserve">JOSE HENRIQUE DO NASCIMENTO </t>
  </si>
  <si>
    <t>2019.112204</t>
  </si>
  <si>
    <t>KENDRIA RAIANE DE CARVALHO</t>
  </si>
  <si>
    <t>ESTA G.U PM FOI ACIONADA VIA 190 PARA ATENDIMENTO DE OCORRENCIA DE HOMICIDIO NA RUA HELIO TEIXEIRA DA SILVA (EM FRENTE AO CONDOMÍNIO BEZERRA), CHEGANDO NO LOCAL ENCONTRAMOS A VITIMA KENDRA DEITADA AO SOLO JÁ SEM SINAIS VITAIS. CONFORME TESTEMUNHA PRESENTE NO B.O A VITIMA TERIA IDO PARA A PRIME JUNTAMENTE COM ALGUNS AMIGOS, CHEGANDO NO LOCAL JÁ NA FESTA O EX MARIDO DA VITIMA E SUSPEITO RONALDO JOSÉ SOUZA DE OLIVERA, TERIA CHAMADO UM SEGURANÇA E RELATADO AO MESMO QUE A VITIMA ERA MENOR E SOLICITOU PARA QUE O MESMO RETIRASSE-A DA FESTA. A VITIMA FORA RETIRADA DO LOCAL E POSTERIORMENTE DESLOCOU PARA A SUA RESIDENCIA JUNTAMENTE COM UM AMIGO DE NOME HALIF THIAGO DOS SANTOS. SEGUNDO INFORMAÇOES DA MAE DA VITIMA O SUSPEITO RONALDO ENVIOU VARIAS MENSAGENS A MESMA NESTA DATA, RELATANDO QUE IRIA MATA-LA. E POSTERIORMENTE AO FATO AINDA ENVIOU MENSAGENS DIZENDO PARA QUE A MESMA BUSCA-SE A FILHA QUE JÁ ESTAVA EM ÓBITO. CONFORME RELATO DA TESTEMUNHA POSSIVELMENTE O SUSPEITO CHEGOU NO MOMENTO EM QUE O HALIF DEIXOU A VITIMA EM FRENTE A SUA RESIDENCIA E EFETUOU 4 DISPAROS DE ARMA DE FOGO DO TIPO (REVOLVER), SENDO QUE TRES DISPAROS ATINGIRAM A VITIMA KENDRA E UM DISPARO ATINGIU O TÓRAX DE HALIF QUE FOI SOCORRIDO PELA AMBULÂNCIA DO HOSPITAL SAMUEL GREVE QUE PRESTOU OS PRIMEIROS SOCORROS CONFORME FICHA DE PRONTO ATENDIMENTO MEDICO EM ANEXO E POSTERIORMENTE FOI ENCAMINHADO A CIDADE DE CÁCERES. ESTA G.U PM REALIZOU A PRESERVAÇÃO DO LOCAL DE CRIME E ACIONOU A POLICIA CIVIL, QUE ENTROU EM CONTATO COM A POLITEC. ESTA G.U PM FICOU ATÉ O TERMINO DA PERICIA TÉCNICA LEGAL. ESTAVAM PRESENTES OS POLICIAIS CIVIS: ROGÉRIO E FÁBIO E O PERITO LUIS. ESTA G.U PM APÓS O FATO REALIZOU RONDAS COM O FIM DE LOCALIZAR O SUSPEITO PORÉM ATÉ O MOMENTO NÃO OBTEVE EXITO.</t>
  </si>
  <si>
    <t xml:space="preserve">RUA HELIO TEIXEIRA DA SILVA </t>
  </si>
  <si>
    <t>2019.112507</t>
  </si>
  <si>
    <t>LUCAS ROSA PEREIRA</t>
  </si>
  <si>
    <t xml:space="preserve">QUE ESTA EQUIPE DE INVESTIGAÇÃO FOI ACIONADO VIA CIOSP POR VOLTA DAS 08:30 HORAS PARA ATENDER UMA OCORRÊNCIA DE HOMICÍDIO NA RUA "S" S/Nº, SETOR INDUSTRIÁRIO- CUIABÁ, CHEGANDO NO LOCAL ENCONTRAVA-SE PRESENTE A GUARNIÇÃO PM DO 24º COMPOSTA POR CABO RIBEIRO E SOLDADO KLEYTON, QUE NO LOCAL ENCONTRAVA-SE UM VEICULO PALIO DE COR VERDE PLACA KAF-9739 E UM CORPO EM CAÍDO AO SOLO PRÓXIMO AO PORTA MALAS DO VEICULO, COM SINAIS DE "PAF", EM OBSERVAÇÃO NAS PROXIMIDADES FOI ENCONTRADO (02) GALÕES DE PLASTICO CHEIOS DE UM LÍQUIDO APARENTANDO SER COMBUSTÍVEL, O VEICULO PALIO JUNTAMENTE COM OS (02) GALÕES FORAM APREENDIDOS. </t>
  </si>
  <si>
    <t xml:space="preserve">RUA S </t>
  </si>
  <si>
    <t>2019.112824</t>
  </si>
  <si>
    <t>FABRICIO CARDOSO PEREIRA</t>
  </si>
  <si>
    <t xml:space="preserve">A EQUIPE DE PLANTÃO DA DELEGACIA MUNICIPAL FOI INFORMADA SOBRE UM HOMICÍDIO NO BAIRRO BOA ESPERANÇA, DESLOCOU-SE ATÉ O LOCAL, ONDE ENCONTROU O CORPO DE FABRICO CARDOSO PEREIRA CAÍDO NO QUINTAL DE UMA RESIDÊNCIA NA RUA MANOEL SANTANA, A POLÍCIA MILITAR JÁ ESTAVA PRESENTE E JÁ HAVIA ISOLADO O LOCAL DA MORTE. O PROPRIETÁRIO DA RESIDÊNCIA INFORMOU QUE ESTAVA EM CASA JUNTO COM SUA FAMÍLIA QUANDO OUVIU DISPAROS DE ARMA DE FOGO, RELATA QUE OS DISPAROS COMEÇARAM COM CERTA DISTÂNCIA E FORAM SE APROXIMANDO E UM DELES PROVAVELMENTE FOI EFETUADO JÁ DENTRO DO QUINTAL, O QUE DEMOSTRA QUE PROVAVELMENTE A VÍTIMA TENTOU FUGIR DO ATIRADOR VINDO A ENGESSAR NO QUINTAL PARA TENTAR FUGIR, E ONDE VEIO A LEVAR O ULTIMO DISPARO, RESSALTA-SE QUE O PROPRIETÁRIO INFORMOU QUE NÃO CONHECIA A VÍTIMA E O ÚNICO MOTIVO POSSÍVEL PARA ELE ADENTRAR AQUELE LOCAL SERIA PARA TENTAR FUGIR DOS SUSPEITOS. EM CONVERSA COM A MÃE DA VÍTIMA ELA INFORMOU QUE O FILHO COMEÇOU A CORRER DO SUSPEITO DESDE A RUA DARCI DACROCE (RUA 12) ONDE INCLUSIVE HAVIA DEIXADO SEUS CHINELOS NA FUGA. CABE MENCIONAR AINDA QUE VÁRIOS POPULARES PRESENTES FORAM QUESTIONADOS SOBRE AS CARACTERÍSTICAS DO POSSÍVEL SUSPEITO OU VEÍCULO UTILIZADO OU ATÉ MESMO QUAL O NÚMERO DE ENVOLVIDOS, PORÉM NINGUÉM QUIS COLABORAR. APÓS A CHEGADA DA PERÍCIA E DO INSTITUTO MÉDICO LEGAL CONSTATOU-SE QUE A VÍTIMA FOI ALVEJADA POR 4 A 5 DISPAROS DE ARMA DE FOGO. NO LOCAL NÃO FORAM ENCONTRADAS CAPSULAS. </t>
  </si>
  <si>
    <t>RUA MANOEL SANTANA 834</t>
  </si>
  <si>
    <t>2019.112862</t>
  </si>
  <si>
    <t>PATRICK SUTERO CUNHA DE SOUSA</t>
  </si>
  <si>
    <t>PARQUE DAS ARARAS</t>
  </si>
  <si>
    <t>REGISTRO QUE FOMOS ACIONADOS VIA 190 QUE TERIA ACONTECIDO UM HOMICÍDIO NA NO BAIRRO PRIMAVERAS RUA PRIMAVERAS NUMERO-6539 SINUCÃO BAR, DE IMEDIATO FOMOS AL LOCAL E ACIONAMOS O IML E A POLITEC PARA FAZER LOCAL DO CRIME, NO LOCAL CONVERSANDO COM OS SEGURANÇAS DO LOCAL INFORMARAM QUE O SUSPEITO DE TER MATADO A VITIMA PATRICK CHEGOU NO LOCAL E IDENTIFICOU PARA O SEGURANÇA NA PORTARIA COMO POLICIAL MILITAR INCLUSIVE MOSTRANDO FUNCIONAL, QUE POR VOLTA DAS 1:43 HOUVE UMA CONFUSÃO ENTRE A VITIMA E O SUSPEITO QUE ENTRARAM EM VIAS DE FATO, MOMENTO QUE ENCONTRAVAM EM VIAS DE FATO OUVE OS DISPAROS DE ARMA DE FOGO UNS TRÊS DENTRO DO ESTABELECIMENTO E OUTRO DO LADO DE FORA DO ESTABELECIMENTO,A VITIMA SE ENCONTRAVA CAÍDA DO LADO DE FORA DO ESTABELECIMENTO NA CALÇADA, SENDO QUE NO LOCAL TINHA UM PROJETO DE CALIBRE 380 INTACTO E UMAS 3 CAPSULAS DEFLAGADAS DE CALIBRE 380.</t>
  </si>
  <si>
    <t>RUA DAS PRIMAVERAS 6539</t>
  </si>
  <si>
    <t>CONFRONTO COM PM DE FOLGA ENTROU EM LUTA CORPORAL</t>
  </si>
  <si>
    <t>2019.112877</t>
  </si>
  <si>
    <t>KAIC</t>
  </si>
  <si>
    <t>UNIAO</t>
  </si>
  <si>
    <t>ESTA GUARNIÇÃO FOI SOLICITADA PELO PLANTÃO DO HOSPITAL MUNICIPAL, INFORMANDO QUE UM HOMEM TERIA ACABADO DE DAR ENTRADA NO PRONTO ATENDIMENTO DO HOSPITAL VITIMA DE ARMA BRANCA, SENDO O FATO OCORRIDO NA LANCHONETE PARADA OBRIGATÓRIA, QUE FICA NA AVENIDA BRASIL, EM FRENTE AO MERCADO BR, QUE ENTÃO DESLOCAMOS ATÉ A REFERIDA LANCHONETE COM O APOIO DO INVESTIGADOR WENDER, NO LOCAL CONVERSAMOS COM AS TESTEMUNHAS E SEGUNDO O SENHOR LAION, PRESENCIOU QUANDO A VITIMA E O SUSPEITO SE ESBARRARAM NO INTERIOR DA LANCHONETE, QUE LOGO COMEÇOU O DESENTENDIMENTO, FOI QUANDO O SUSPEITO QUE POSSUI COR NEGRA, PORTE FÍSICO FORTE E ESTATURA MEDIANA, SACOU DE UMA ARMA BRANCA, APARENTEMENTE UM CANIVETE, E DESFERIU ALGUNS GOLPES CONTRA A VITIMA, QUE CAIU FERIDO NA AVENIDA BRASIL EM FRENTE A LANCHONETE, SENDO SOCORRIDO POR POPULARES QUE O LEVOU ATÉ O HOSPITAL MUNICIPAL EM UMA MOTOCICLETA, QUE DE POSSE DAS INFORMAÇÕES SAÍMOS EM RONDAS PELA CIDADE ATRÁS DO SUSPEITO, A QUAL SEGUNDO INFORMAÇÕES SE CHAMA GEREMIAS E TRABALHA COMO GARIMPEIRO NA CIDADE, PORÉM NÃO OBTIVEMOS EXITO EM LOCALIZA-LO, EM SEGUIDA DESLOCAMOS ATÉ O HOSPITAL MUNICIPAL E CONSTATAMOS ATRAVÉS DOS PROFISSIONAIS DE SAÚDE O OBITO DA VITIMA, QUE APRESENTAVA UMA PERFURAÇÃO NO QUEIXO, DUAS NO TÓRAX E DUAS NA REGIÃO DO ABDÔMEN. DIANTE DOS FATOS CONFECCIONAMOS O B.O E REGISTRAMOS NA DEL. POL. PARA DEVIDAS PROVIDENCIAS QUE O FATO REQUER.</t>
  </si>
  <si>
    <t>AVENIDA BRASIL s/nº</t>
  </si>
  <si>
    <t>2019.112926</t>
  </si>
  <si>
    <t>CARLOS ROBERTO DE SOUZA OLIVEIRA</t>
  </si>
  <si>
    <t>FOMOS ACIONADOS POR POPULARES QUE RELATARAM VIA TELEFONE, QUE UMA MULHER ACABARÁ DE ESFAQUEAR UM HOMEM AO LADO DA RODOVIÁRIA. DESLOCAMOS ATÉ O LOCAL E AO CHEGAR VISUALIZAMOS A SUSPEITA SENTADA EM UMA CADEIRA COM A FACA EM SUAS MÃOS, QUE NAQUELE MOMENTO A MESMA RELATAVA SENDO A AUTORA DO DELITO, E A VÍTIMA CAÍDA AO SOLO AGONIZANDO E PERDENDO MUITO SANGUE. FIZEMOS A DETENÇÃO DA SUSPEITA E ACIONAMOS O SAMU QUE DEMOROU CERCA DE 10 A 15 MINUTOS PARA CHEGAR AO LOCAL, PORÉM FOI CONSTATADO PELO ATENDENTE QUE A VÍTIMA HAVIA IDO À ÓBITO. DURANTE A CONFECÇÃO DO BOLETIM, INDAGAMOS A SUSPEITA A MOTIVAÇÃO DO CRIME, ONDE A MESMA RELATOU QUE É EX NAMORADA DA VÍTIMA E QUE AMBOS ESTAVAM NA ZBM (CINZEIRO) E QUE POR VOLTA DAS 03:00 HORAS EM UMA DISCUSSÃO, A VÍTIMA DO HOMICÍDIO DEFERIU UM TAPA NO ROSTO DA SUSPEITA E COMO AMBOS MORAM NA MESMA REPUBLICA, QUE POR VOLTA DAS 08:00 HORAS SUSPEITA SAIU DO SEU QUARTO DE Nº 2 E FOI ATÉ O QUARTO DE Nº 5 DA VÍTIMA, E DESFERIU UM GOLPE DE FACA CONTRA A MESMA, ACERTANDO A REGIÃO DO PESCOÇO. DIANTE DO EXPOSTO, A SUSPEITA FOI CONDUZIDA SEM LESÕES CORPORAIS PARA DELEGACIA.</t>
  </si>
  <si>
    <t xml:space="preserve">RUA DO CARÁ </t>
  </si>
  <si>
    <t>2019.113174</t>
  </si>
  <si>
    <t>RUBENS FERREIRA COELHO</t>
  </si>
  <si>
    <t>POR VOLTA DAS 15H50MIN,ESTA GUPM FOI SOLICITADA A COMPARECER NA RUA CASTELO BRANCO BAIRRO CENTRO ANTIGO, ONDE SEGUNDO SOLICITANTE HAVIA OCORRIDO UM HOMICÍDIO, FATO ESSE QUE APOS COMPROVADO E PROCEDIMENTOS DE PRAXE, FOI SABIDO QUE A VITIMA RUBENS FERREIRA COELHO, TRANSITAVA PELA REFERIDA RUA EM UMA MOTO YAMAHA PLACA NUB 3243-SINOP-MT, QUANDO FOI ALVEJADO POR DISPAROS DE ARMA DE FOGO QUE O ATINGIRAM SEGUNDO O PERITO " SANDRO LÚCIO DOS SANTOS " UM NA NUCA, UM NA REGIÃO LOMBAR, DOIS NO PEITO E TRÉS NO ABDOME, SENDO QUE INFORMAÇÕES NÃO PRECISAS DE PESSOAS NÃO IDENTIFICADAS ALEGAM QUE A PRINCIPIO HAVIA UM VEICULO CELTA DE COR PRETA ENVOLVIDO, E EM SEGUIDA UMA MOTO NÃO SABENDO PRECISAR AS CARACTERÍSTICAS COM DOIS ELEMENTOS, E POR FINAL QUATRO PESSOAS QUE FORAGIRAM SENTIDO AO BAIRRO NOVA ESPERANÇA EM ATITUDES SUSPEITAS, FATO ESSE QUE ESTA GUPM EM ATO CONTINUO SOLICITANDO APOIO A GUPM DE MATUPÁ QUE SE FAZENDO PRESENTE, CABO PM RUDIVAN E SD PM ORTEGA, QUE PERMANECERAM NO LOCAL ENQUANTO FOI REALIZADOS VARIAS DILIGENCIAS NO INTUITO DE LOCALIZAR OS SUSPEITOS POREM SEM EXITO, FOI LAVRADO O PRESENTE BO PM E EM SEGUIDA REGISTRADO NA DEL-POL CIVIL LOCAL PARA DEMAIS PROVIDENCIAS.</t>
  </si>
  <si>
    <t xml:space="preserve">RUA CASTELO BRANCO </t>
  </si>
  <si>
    <t>2019.114038</t>
  </si>
  <si>
    <t>SEBASTIÃO GOMES DOS SANTOS</t>
  </si>
  <si>
    <t>ATENDENDO A SOLICITAÇÃO VIA 190 DESLOCAMOS AO ENDEREÇO CITADO ONDE FOI ENCONTRADO A VÍTIMA COM PERFURAÇÃO NA CABEÇA PROVENIENTE DISPARO DE ARMA DE FOGO. A TESTEMUNHA MARIO RELATOU QUE POR VOLTA DAS 06H00MIN DA MANHA VIU UM ELEMENTO CORRENDO E QUE POR VOLTA DAS 09H00MIN O NETO NELSON JUNTAMENTE COM OS VIZINHOS ENTRARAM NA CASA ONDE ENCONTRARAM O AVÔ MORTO NOS FUNDOS DA RESIDENCIA. ESTA GUARNIÇÃO FEZ A SOLICITAÇÃO DO SAMU, QUE CONSTATOU O ÓBITO, FEZ O ISOLAMENTO DO LOCAL FAZENDO A SOLICITAÇÃO DA POLÍCIA CIVIL E POLITEC.</t>
  </si>
  <si>
    <t>RUA 15 DE NOVEMBRO 1270</t>
  </si>
  <si>
    <t>2019.114795</t>
  </si>
  <si>
    <t>FRANCISCO JOSÉ DENIPOTE</t>
  </si>
  <si>
    <t>NA DATA E HORA MENCIONADA A EQUIPE DO (NIO) NÚCLEO INVESTIGATIVO OPERACIONAL, RECEBEU INFORMAÇÃO, ATRAVÉS DO SENHOR LUIZ FERNANDO GARCIA LOPES, ONDE ESTE INFORMOU QUE TERIA OUVIDO DISPAROS DE ARMA DE FOGO, PRÓXIMO À SUA RESIDENCIA, LOCALIZADA NA BR 364, KM 07, ESTÂNCIA ESTOPA RANCH, ALTO ARAGUAIA/MT, E QUE HAVIA UM VEÍCULO MARCA FIAT UNO COM PLACAS DXW 5926, NUPORANGA/SP,PARADO NA ENTRADA DE SUA CHÁCARA, E QUE POSSIVELMENTE TERIA PESSOAS ALVEJADAS POR DISPARO DE ARMA DE FOGO NO INTERIOR DO VEÍCULO. DE IMEDIATO ESTA EQUIPE SE DESLOCOU ATÉ O LOCAL DO FATO ONDE CONFIRMAMOS A VERACIDADE DO FATO, SENDO LOCALIZADO O VEÍCULO E DUAS PESSOAS DO SEXO MASCULINO, JÁ EM ÓBITO NO INTERIOR DO REFERIDO VEÍCULO, EM SEQUENCIA, ISOLAMOS O LOCAL E ACIONAMOS A POLITEC, E TAMBÉM O SERVIÇO FUNERÁRIO.</t>
  </si>
  <si>
    <t>OLAVO TEOBALDO FERREIRA</t>
  </si>
  <si>
    <t>2019.117874</t>
  </si>
  <si>
    <t>CARLOS ALEXANDRE SILVA JUNIOR</t>
  </si>
  <si>
    <t>ESTA EQUIPE DE INVESTIGADORES, DEVIDAMENTE ESCALADA PARA O SOBREAVISO DESTA DELEGACIA ESPECIALIZADA, FOI ACIONADA PARA ATENDIMENTO DE OCORRÊNCIA DE LIBERAÇÃO DE CORPO NO PRONTO SOCORRO MUNICIPAL DE VÁRZEA GRANDE, QUE AO CHEGAR AO LOCAL, FOMOS INFORMADOS PELO SERVIÇO SOCIAL DAQUELA UNIDADE HOSPITALAR, QUE A VÍTIMA HAVIA SIDO TRAZIDA POR UMA GUARNIÇÃO DA POLICIA MILITAR, QUE ATÉ AQUELE MOMENTO O QUE SE TINHA É QUE A A VÍTIMA HAVIA TROCADO TIROS COM A POLICIA MILITAR E QUE A GUARNIÇÃO O DEIXOU ALI PARA SER SOCORRIDO. DIANTE DESSAS INFORMAÇÕES FORAM TOMADAS AS PROVIDENCIAS CABÍVEIS ACIONADO A PERICIA TÉCNICA PARA A REALIZAÇÃO DO LOCAL DE CRIME E DOS PROCEDIMENTOS DE PRAXE. OBS: 21L587829 8272485</t>
  </si>
  <si>
    <t xml:space="preserve">AVENIDA MARIO ANDREAZA </t>
  </si>
  <si>
    <t>2019.118667</t>
  </si>
  <si>
    <t>LUAN GUILERME DE LIMA</t>
  </si>
  <si>
    <t>ESTA EQUIPE DE PLANTÃO FOIA ACIONADA VIA CISPO PARA ATENDER A UMA LIBERAÇÃO NO PSM DE V. GRANDE, NO LOCAL FALAMOS COM A MÃE DA VITIMA SRA. RITA GUILHERME DE LIMA DISSE QUE O FILHO TERIA PRATICADO UM ROUBO NO BAIRRO MAPIM ONDE FOI CERCADO PELA POLICIA MILITAR E DESSE CONFRONTO HOUVE TROCA DE TIRO ONDE FOI ALVEJADO E ENCAMINHADO PARA O PRONTO SOCORRO VINDO A ÓBITO.APOS A LIBERAÇÃO DO CORPO REALIZAMOS DILIGENCIAS NO BAIRRO MAPIM, SEGUNDO CONSTA A VITIMA EM COMPANIA DE OUTRO SUSPEITO LEANDRO FRANCISCO DE MELO LIRA, TERIA PRATICADO ROUBO DE UMA VEICULO FIORINO PLACA QHE 7087 CONTENDO CARGA DE CIGARROS, QUE NA ABORDAGEM DA POLICIA MILITAR OCORREU A PERSEGUIÇÃO E TROCA DE TIROS JÁ NA RUA MINAS GERAIS NO BAIRRO MAPIM V. GRANDE, QUE FOI ALVEJADO NA PENA DIREITA QUE FOI AO SOLO, FOI SOLICITADO APOIO DO SAMU. CONFORME BO 2019.118073.</t>
  </si>
  <si>
    <t>RUA MINAS GERAIS 21</t>
  </si>
  <si>
    <t>2019.119030</t>
  </si>
  <si>
    <t>GILBERTO ORREGO</t>
  </si>
  <si>
    <t>COLINA II</t>
  </si>
  <si>
    <t>ESTÁ GUPM FOI ACIONADA VIA 190 PARA ATENDER UM DISPARO DE ARMA DE FOGO, ONDE CHEGAMOS NO LOCAL ENCONTRAMOS A VÍTIMA CAÍDA AO SOLO E APARENTEMENTE COM UM DISPARO DE ARMA DE FOGO NO ROSTO, DE IMEDIATO FOI ACIONADO O GPBM ONDE FORAM FEITOS OS PRIMEIROS SOCORROS E ENCAMINHADO PARA HOSPITAL, ONDE A VÍTIMA TEMPO DEPOIS VEIO A ÓBITO NO HOSPITAL. AS GUPMS FIZERAM RONDAS NO INTUITO DE LOCALIZAR O SUSPEITO MAIS NÃO OBTIVE ÊXITO. ESTÁ GUPM COLHEU INFORMAÇÕES DE QUEM EFETUOU O DISPARO FOI O VULGO ( DOGUINHA). COMPARECEU NA CENTRAL DA PM O SENHOR MARCOS MENDES ONDE NOS RELATOU QUE ESTA VISITANDO UM COLEGA PRÓXIMO ONDE OUVE OS DISPAROS EM SEGUIDA UM JOVEM PEDINDO SOCORRO QUE ALGUÉM QUERIA MATÁ ELE. DE IMEDIATO ELE PEDIU PARA LEVAR NO HOSPITAL ONDE SAINDO RÁPIDO COM O SEU VEÍCULO SENTINDO O HOSPITAL E CHEGANDO PRÓXIMO A CLINICA BELVEDELE ELE PEGOU AO BRAÇO DO CONDUTOR QUE DEU SOCORRO PARA O HOSPITAL E FALOU PARA DEIXÁ-LO PRÓXIMO AO CONDOMÍNIO EXPLANADA DO SOL, QUE A TESTEMUNHA NOS PROCUROU E RELATOU ESTE FATO. E QUE A TESTEMUNHA AINDA NOS RELATOU QUE TODO MOMENTO O SUSPEITO ESTAVA COM A MÃO NO ROSTO QUE APARENTEMENTE ESTAVA SANGRANDO.</t>
  </si>
  <si>
    <t xml:space="preserve">RUA DOS PINHEIROS </t>
  </si>
  <si>
    <t>2019.119461</t>
  </si>
  <si>
    <t>ADELSON FRANCISCO DOS SANTOS</t>
  </si>
  <si>
    <t>GUARUJA</t>
  </si>
  <si>
    <t>ESSA GU PM ESTAVA NO PRONTO SOCORRO DANDO APOIO A UMA MULHER QUE TERIA ENGERIDO UMA QUANTIDADE EXPRESSIVA DE REMÉDIO TARJA PRETA, QUANDO FOMOS INFORMADOS VIA COPOM, QUE NA RUA 31 ESQUINA COM A RUA 14, UM HOMEM TERIA SIDO VITIMA DE DISPARO DE ARMA DE FOGO. DESLOCAMOS NO LOCAL E NA RUA 14 DEPARAMOS COM A VITIMA DEITADA AO SOLO E COM VARIAS PESSOAS AO SEU REDOR. FOI SOLICITADO A PRESENÇA DA AMBULÂNCIA MAS DEVIDO A SUA DEMORA E O CLAMOR DE POPULARES PARA QUE PRESTASSE SOCORRO A VITIMA, E POR ESTAR SANGRANDO BASTANTE, FOI NECESSÁRIO COLOCA-LA NA VIATURA DA POLICIA MILITAR E DESLOCAR RAPIDAMENTE ATÉ O HOSPITAL DE URGÊNCIA PARA TENTAR SALVAGUARDA A VIDA DA VITIMA. DURANTE O DESLOCAMENTO PARA O PRONTO SOCORRO, FOI REPASSADO PARA AS DEMAIS VIATURAS QUE OS SUSPEITOS QUE EFETUARAM OS DISPAROS, ESTA EM UMA CAMINHONETE DE COR BRANCA E UM CARRO PEQUENO DE COR PRATA, NO EM TANTO NÃO SABENDO PRECISAR QUAIS MODELOS DO VEÍCULOS. NO LOCAL DO FATO, FOI FEITO O ISOLAMENTO PELO OFICIAL DE DIA PRESERVANDO O LOCAL DE CRIME ATÉ A CHEGADA DA POLICIA JUDICIARIA CIVIL E POLITEC. RETORNAMOS ATÉ O HOSPITAL PARA COLHER OS DADOS DA VITIMA PARA CONFECÇÃO DO B.O E FOMOS INFORMADO QUE O SENHOR ADELSON FOI ALVEJADO POR 4 (QUATRO) DISPAROS DE ARMA DE FOGO E NÃO RESISTIU AOS FERIMENTOS VINDO A ÓBITO NAQUELA UNIDADE HOSPITALAR.</t>
  </si>
  <si>
    <t xml:space="preserve">RUA 14 </t>
  </si>
  <si>
    <t>2019.119582</t>
  </si>
  <si>
    <t>CREITON NUNES DA SILVA</t>
  </si>
  <si>
    <t>POR VOLTA DAS 21H56MIN RECEBI UMA LIGAÇÃO DO SD PM DIOGO INFORMANDO QUE HAVIA RECEBIDO UMA LIGAÇÃO DE UM PROVÁVEL HOMICÍDIO NA CIDADE DE NOVA MARILÂNDIA, NAS PROXIMIDADES DA ESCOLA CRIANÇA ESPERANÇA. MINUTOS DEPOIS, O SOLDADO DIOGO LIGOU E CONFIRMOU O HOMICÍDIO E ESCLARECEU QUE A VITIMA ESTAVA CAÍDO NO ASFALTO, COM SINAIS DE TER SIDO ARMA DE FOGO. SENDO ASSIM, COMUNIQUEI O IML DE DIAMANTINO ÁS 22H04MIN E CONFIRMARAM QUE ENVIARIAM A FUNERÁRIA DE ARENÁPOLIS PARA REMOVER O CORPO. EM SEGUIDA FIZ CONTATO COM A POLITEC DE TANGARA DA SERRA ÁS 22H09MIN QUE CONFIRMARAM O DESLOCAMENTO ATÉ O LOCAL. APÓS FAZER OS CONTATOS, AGUARDEI APOIO DO INVESTIGADOR LUIZ LOTADO EM NORTELÂNDIA/MT PARA AUXILIAR NO LOCAL DO CRIME. E POR FIM, CHEGAMOS NO LOCAL DO CRIME E ENCONTRAMOS A POLICIA MILITAR ( CB PM WILSON E SD DIOGO), O LOCAL ESTAVA ISOLADO POR FITA ZEBRADA, A VITIMA CAÍDA AO SOLO COM UM PANO BRANCO SOBRE O CORPO, AGUARDAMOS A CHEGADA DA POLITEC PARA DAR CONTINUIDADE AS INVESTIGAÇÕES SOBRE O OCORRIDO. APÓS A SAÍDA DA POLITEC INICIAMOS O PROCESSO DE INVESTIGAÇÕES COM ENTREVISTAS E COLETAS DE DADOS QUE SERÁ APRESENTADA NO MOMENTO OPORTUNO NUM RELATÓRIO CIRCUNSTANCIADO DE INVESTIGAÇÃO.</t>
  </si>
  <si>
    <t xml:space="preserve">RUA DAS VIOLETAS </t>
  </si>
  <si>
    <t>2019.119602</t>
  </si>
  <si>
    <t>N.I. 011</t>
  </si>
  <si>
    <t>FOMOS SOLICITADOS VIA FONE 190 POR PESSOA ANONIMA, ONDE A MESMA NOS INFORMOU QUE HAVIA OCORRIDO UM HOMICÍDIO NO GARIMPO DO PAPAGAIO LOCALIZADO NA GLEBA MANDACARU, E QUE O SUSPEITO HAVIA DESFERIDO UM DISPARA DE ARMA DE FOGO CONTRA A VÍTIMA, QUE VEIO A ÓBITO NO LOCAL, A SOLICITANTE AINDA RELATOU QUE O SUSPEITO ESTAVA PRÓXIMO DO LOCAL DO FATO. ESTA GU INFORMOU O FATO AO INVESTIGADOR PLANTONISTA DA PJC, QUE LOGO SOLICITOU A VINDA DO PERITO DA POLITEC DO MUNICÍPIO DE ALTA FLORESTA, APÓS A CHEGADA DO MESMO, ESTA GUPM JUNTAMENTE COM A PJC,POLITEC E O AGENTE FUNERÁRIO SE DESLOCOU ATÉ LOCAL DO FATO, CERCA DE 120 KM DE DISTANCIA DA CIDADE. CHEGANDO NO LOCAL DO FATO, LOGO NOS FOI INFORMADO POR TERCEIROS QUEM ERA O SUSPEITO E ONDE ELE SE ENCONTRAVA, ESTA GU LOCALIZOU O MESMO EM UM ESTABELECIMENTO COMERCIAL(BAR) DEITADO EM UMA REDE DE DORMIR, FOI DADO VOZ DE PRISÃO AO SUSPEITO, QUE APÓS A REVISTA PESSOAL FOI ALGEMADO E COLOCADO NA VIATURA. A ARMA USADO NO CRIME, UMA ESPINGARDA CAL. 16 HAVIA SIDO GUARDADA PELA TESTEMUNHA QUE É PROPRIETÁRIA DO BAR CITADO E FOI APREENDIDA EM SEGUIDA PELA GU. O CORPO FOI LOCALIZADO NAS MARGENS DE UM RIO, QUE FICA CERCA DE 60 METROS DO BAR EM QUE O SUSPEITO FOI DETIDO. APÓS SER REALIZADA A PERICIA, O CORPO FOI REMOVIDO DO LOCAL PELO PERITO E O AGENTE FUNERÁRIO E ENCAMINHADO A POLITEC. INDAGADO SOBRE O FATO, O SUSPEITO CONFESSOU O CRIME E RELATOU QUE, HAVIA SOFRIDO AMEÇAS DE MORTE PELA VÍTIMA A ALGUNS DIAS, E QUE HOJE AO VER QUE A VÍTIMA HAVIA ACABADO DE CHEGAR DA CIDADE, O SUSPEITO DE POSSE DE UMA ESPINGARDA, FOI ATÉ ONDE A VÍTIMA ESTAVA E SE APROXIMOU CERCA DE 3 METROS E DISPAROU CONTRA ELE UMA VEZ, E APÓS A VITIMA CAIR AO SOLO, O SUSPEITO SAIU DO LOCAL.</t>
  </si>
  <si>
    <t xml:space="preserve">ESTRADA ESTRADA DO PAPAGAIO </t>
  </si>
  <si>
    <t>2019.119701</t>
  </si>
  <si>
    <t>RAFAEL NATAL FIGUEIREDO MOREIRA</t>
  </si>
  <si>
    <t>ESTA EQUIPE DE PLANTAO DESTA ESPECIALIZADA FOI ACIONADA PARA UMA LIBERAÇÃO DE ÓBITO JUNTO AO PSM DE VÁRZEA GRANDE, QUANDO NO LOCAL CONSTATAMOS QUE FOI DADO ENTRADA NO PSM NO DIA 20/04/2019 POR VOLTA DAS 21:00H LEVADO POR UMA GUARNIÇAO DA PM, A VÍTIMA RAFAEL NATAL FIGUEIREDO MOREIRA COM FERIMENTOS CAUSADOS POR PAF. SEGUNDO INFORMAÇÕES A VÍTIMA FOI FERIDA APÓS UM CONFRONTO COM A POLICIA MILITAR QUE SOCORRIDO AO PSM/VG FOI A ÓBITO NA DATA DE HOJE 21/04/2019 POR VOLTA DAS 05:55 HORAS. POSTERIOR A LIBERAÇÃO DESLOCAMOS COM A PERICIA TÉCNICA DA POLITEC ATÉ AO LOCAL PALCO DO EVENTO NA FINAL DA RUA MATO GROSSO ESQUINA COM RUA MUTUM BAIRRO MAPIM VARZEA GRANDE, ONDE COLHEMOS INFORMAÇÕES QUE A PM ESTAVA EM PERSEGUIÇÃO A UM VEÍCULO ENVOLVIDO EM UM ROUBO NA CIDADE DE JANGADA E NA FUGA OS SUSPEITOS ENTRARAM EM UMA RUA SEM SAIDA ONDE HOUVE O CONFRONTO. NO LOCAL, NOS FOI APRESENTADO POR POPULARES UMA PLACA DE UM VEÍCULO, JYM 3248 QUE EM CHECAGEM VIA CIOSP TRATA-SE DE UM VEÍCULO PÓLO CONFIRMADO PELO CIOSP SER O VEÍCULO ENVOLVIDO NO EVENTO.</t>
  </si>
  <si>
    <t xml:space="preserve">RUA MATO GROSSO </t>
  </si>
  <si>
    <t>2019.119749</t>
  </si>
  <si>
    <t>ERISON DOS SANTOS</t>
  </si>
  <si>
    <t>ESTA GUPM FOI SOLICITADA POR VOLTA DAS 09H:30 MANHA , INFORMANDO QUE TINHA OCORRIDO UM HOMICÍDIO NO ENDEREÇO CITADO . DESLOCAMOS ATE O LOCAL ONDE FOI VERIFICADO A VERACIDADE DO FATO ,QUE A VITIMA ESTAVA CAÍDA DENTRO DE UM COMODO DA RESIDENCIA ,COM FERIMENTOS NA CABEÇA ,FOI ENTÃO ISOLADO O LOCAL E ACIONADO A POLITEC JUNTAMENTE COM A POLICIA JUDICIARIA CIVIL , QUE SE FEZ PRESENTE O PERITO RODRIGO , QUE APOS FEITO A PERICIA FOI CONSTATADO QUE A VITIMA TINHA UMA PERFURAÇÃO PROVOCADO POR ARMA BRANCA " FACA " NAS COSTAS , E UMA PERFURAÇÃO NA ALTURA DO PEITO DA VITIMA , QUE AINDA A VITIMA LEVOU UMA PANCADA NA CABEÇA PROVOCADA POR UM PEDAÇO DE MADEIRA QUE ESTAVA NO LOCAL . FOI RECOLHIDO OS OBJETOS" FACA " E PEDAÇO DE MADEIRA , PARA INVESTIGAÇÃO , PELO PERITO RODRIGO . EM CONVERSA COM A TESTEMUNHA , ELE INFORMOU QUE ONTEM A NOITE A VITIMA ESTAVA TOMANDO BEBIDA EM FRENTE A RESIDENCIA E QUE NESTA MANHA PEDIU PARA UM DOS IRMAOS IR ATE A CASA DA VITIMA , MOMENTO EM QUE FOI ENCONTRADO JA EM ÓBITO . FOI CONFECCIONADO O PRESENTE BOPM E REGISTRADO NA DELPOL CIVIL LOCAL PARA AS DEMAIS PROVIDENCIAS .</t>
  </si>
  <si>
    <t>RUA FOZ DO IGUAÇU 106</t>
  </si>
  <si>
    <t>2019.119879</t>
  </si>
  <si>
    <t>SABINO MAXÍMO DE SOUZA</t>
  </si>
  <si>
    <t>POR VOLTA DAS 14:58HS DA TARDE, DO DIA 21 DE ABRIL DE 2019, RECEBI UMA LIGAÇÃO DO SD PM MENDES E CB COSME, INFORMANDO QUE HAVIA UMA VITIMA, NA AVENIDA DO JAU, SEM NUMERO, PROXIMO AO MERCADO NOVA AURORA, AO LADO DO BAR DA SIRLENE, POSSIVEL VITIMA DE INSTRUMENTO PERFURO CONTUDENTE, ARMA BRANCA (FACA), NA REGIÃO DO TORAX E QUE O MESMO JÁ HAVIA ACIONADO O SAMU, MAS QUE A VITIMA JÁ SE ENCONTRAVA EM ÒBITO.</t>
  </si>
  <si>
    <t>AVENIDA JAÚ S/Nº</t>
  </si>
  <si>
    <t>2019.119953</t>
  </si>
  <si>
    <t>LUIZ FELIPE DA SILVA ROCHA</t>
  </si>
  <si>
    <t>QUE NESTA DATA SUPRA CITADA ESTA EQUIPE DE PLANTÃO COMPOSTA PELOS OS INVESTIGADORES ILDO E JOSE BARBOSA,POR VOLTA DAS 17:20H FOMOS INFORMADOS PELA POLICIA MILITAR QUE TAMBÉM RECEBEU A INFORMAÇÃO ANÔNIMA, DE QUE HAVIA UM CORPO POSSIVELMENTE VITIMA DE ASSASSINATO,LOCALIZADO NUMA REGIÃO DE MATA NOS FUNDOS DO BAIRRO TESSELE JUNIOR, MAIS PRECISAMENTE NO FUNDO DO RESTAURANTE POPULAR AS MARGEM DO RODOANEL E UNS 300M PARA DENTRO DO MATO. QUE DE IMEDIATO CONTATAMOS A PERICIA TÉCNICA NA PESSOA DO PERITO LUCIANO NOGUEIRA QUE SE FEZ PRESENTE E TAMBÉM A EQUIPE DE FUNERÁRIA NA PESSOA DO SR MARLON. QUE APÓS RECEBERMOS A INFORMAÇÃO DESLOCAMOS IN LOCO PARA AVERIGUAR A VERACIDADE DO FATO E CONSTAMOS QUE HAVIA UM CORPO DENTRO DO CÓRREGO NA MARGEM, A VITIMA LOGO IDENTIFICAMOS E SERIA UM JOVEM MENOR DE IDADE CHAMADO LUIZ FELIPE DA SILVA ROCHA.QUE NO LOCAL JÁ SE FAZIA PRESENTE O CORPO DE BOMBEIROS QUE FEZ A RETIRADA DO CORPO QUE ESTAVA SUBMERSO E DEIXOU A BEIRA DO CÓRREGO A ESPERA DA PERICIA,QUE TÃO LOGO O PERITO LUCIANO CHEGOU E REALIZOU OS TRABALHOS DE PRAXE. QUE NA RETIDA DO CORPO DA AGUA PUDEMOS VERIFICAR UMA LESÃO NA TESTA QUE SE ESTENDIA PRÓXIMO DA TÊMPORA ESQUERDA, QUE FORA OBSERVADO SOMENTE ESTA LESÃO NO CORPO DA VITIMA,POSSIVELMENTE PROVOCADA POR UM PEDAÇO DE MADEIRA.QUE APÓS OS TRABALHOS PERICIAIS O CORPO FORA RETIRADO E LEVADO PELA EQUIPE DE FUNERÁRIA PARA O IML ONDE SERÁ FEITO OS TRABALHO DE NECROPSIA E POSTERIORMENTE O LEGISTA DIRÁ A VERDADEIRA CAUSA MORTE. TAMBÉM NO LOCAL ESTEVE PRESENTE O PAI DA VITIMA O SR FRANCISCO DAS CHAGAS ROCHA, QUE NOS RELATOU QUE OUVIU FALAR QUE SEU FILHO NA PARTE DA MANHA SE ENVOLVEU EM UMA CONFUSÃO EM UMA PADARIA (ELE NAO PRECISOU O NOME DA PADARIA)LOCALIZADA NA AV. TESSELE JUNIOR.NADA MAIS.............</t>
  </si>
  <si>
    <t xml:space="preserve">AVENIDA RODOANEL </t>
  </si>
  <si>
    <t>2019.120044</t>
  </si>
  <si>
    <t>LINDOMAR SILVA</t>
  </si>
  <si>
    <t>ITAUBA</t>
  </si>
  <si>
    <t>ESTE INVESTIGADOR NA DATA E HORA DO FATO , RECEBEU A LIGAÇÃO DO SD PM ATANÁSIO RELATANDO UM HOMICÍDIO QUE OCORREU NA ZONA RURAL DA CIDADE DE ITAÚBA-MT. DIANTE DA INFORMAÇÃO DESLOQUEI AO LOCAL DO FATO JUNTO AOS SOLDADOS ATANÁSIO E MARCELO E CONSTATEI VERACIDADE NO FATO, ENTREI EM CONTATO COM A INVESTIGADORA DANIELE E DE IMEDIATO SOLICITAMOS A VINDA DA PERÍCIA TÉCNICA OFICIAL DO ESTADO(POLITEC) PARA QUE PERICIASSE O LOCAL DO CRIME PARA QUE PUDÊSSEMOS DAR ANDAMENTO AS INVESTIGAÇÕES REFERENTE AO CRIME.</t>
  </si>
  <si>
    <t>2019.120067</t>
  </si>
  <si>
    <t>ZELOIR PINHEIRO DA SILVA</t>
  </si>
  <si>
    <t>NA DATA DO DIA 21/04/2019 ESTA GUPM FOI ACIONADA PELO SENHOR JAILTON INFORMANDO QUE O TIO DE SUA ESPOSA ESTAVA TODO ENSANGUENTADO E COM PERFURAÇÃO NO CORPO E SOLICITOU O APOIO TAMBÉM COMO APOIO DE EQUIPE MEDICA QUE ESTA GU JUNTAMENTE COM PLANTONISTA ENFERMEIRO FRANCI DESLOCOU ATÉ A RESIDENCIA DA VITIMA ONDE A VITIMA ESTAVA APOIADO EM UMA CADEIRA E QUE FOI EXAMINADA PELO ENFERMEIRO ONDE A VITIMA NÃO APRESENTAVA SINAIS DE VIDA, SENDO CONTATADO O MEDICO LOCAL E CONSTATANDO ÓBITO, DIANTE DISTO FOI ISOLADO O LOCAL DE CRIME COM FITA ZEBRADA E ACIONADO A POLICIA CIVIL E PERICIA PARA O LOCAL DO FATO, AO ENTREVISTAR ALGUNHAS PESSOAS FOI LOCALIZADA A NAMORADA DA VITIMA CERCA DE 40 MINUTOS APÓS O PRIMEIRO ATENDIMENTO COMPARECEU AO LOCAL DO FATO INFORMANDO JA DE IMEDIATO A ESTE POLICIAL O OCORRIDO DIZENDO QUE SUA FILHA FOI FORÇADA PELO EX MARIDO COM O USO DE UMA FACA A LEVÁ-LO AO LOCAL QUE ESTARIA COM SEU NAMORADO FAZENDO ASSIM A MENINA DANIELA CHAMOU PELA MÃE DO LADO DE FORA DA RESIDENCIA MOMENTO EM QUE A MÃE ABRIU APORTA O SUSPEITO 'LUIZ' ADENTROU A RESIDENCIA COM UMA FACA EM PUNHO E DESFERIU VÁRIOS GOLPES CONTRA A VITIMA ZELOIR E SAIU CORRENDO DA RESIDENCIA TOMANDO DESTINO INSERTO ASSIM INFORMANDO A TESTEMUNHA CLEONEIDE, DIANTE DESTA INFORMAÇÕES GUPM REALIZOU RONDAS PELO DISTRITO NA TENTATIVA DE LOCALIZAR O SUSPEITO.</t>
  </si>
  <si>
    <t xml:space="preserve">ALAMEDA AV ESPIGÃO </t>
  </si>
  <si>
    <t>2019.120333</t>
  </si>
  <si>
    <t>LUIZ GUIMARÃES ANDRADE</t>
  </si>
  <si>
    <t>POR VOLTA DAS 06:28H DE HOJE, 22/04/2018, FUI INFORMADO POR POLICIAIS MILITARES DE QUE HAVIA UM CADÁVER DE UM HOMEM NA RUA DOS PATOS, NO BAIRRO SETOR INDUSTRIAL, NESTA URBE. DESLOQUEI-ME ATÉ O LOCAL INDICADO, SENDO ENCONTRADO O CORPO DA VÍTIMA CAÍDO NO MEIO DA RUA EM DECÚBITO VENTRAL, APRESENTANDO UMA PERFURAÇÃO NO UMBIGO. A VÍTIMA FOI IDENTIFICADA COMO SENDO LUIZ GUIMARÃES ANDRADE, SENDO SEU CORPO RECONHECIDO PELO SEU IRMÃO EDILSON GUIMARÃES ANDRADE. ESTE INFORMOU A VÍTIMA FORA USUÁRIO DE DROGAS MAS QUE HAVIA DEIXADO O VICIO, E QUE, TODAS AS NOITES FREQUENTAVA UM BAR QUE FICA NA RUA DE TRAZ DA PANIFICADORA PONTO DOCE. APÓS O LEVANTAMENTO DA CENA DO CRIME, O CADÁVER DA VÍTIMA FOI RECOLHIDO E ENCAMINHADO AO NECROTÉRIO PARA EXAME DE NECROPSIA E POSTERIORMENTE LIBERADO PARA OS FAMILIARES PARA AS PROVIDÊNCIAS FÚNEBRES.</t>
  </si>
  <si>
    <t xml:space="preserve">RUA DOS PATOS </t>
  </si>
  <si>
    <t>2019.121638/2019.121694</t>
  </si>
  <si>
    <t>JOÃO VICTOR MAMORE MARQTINS PENA</t>
  </si>
  <si>
    <t>DISTRITO DE BAÚS</t>
  </si>
  <si>
    <t>A GU PM DA VTR 0839, FOI ACIONADA VIA FUNCIONAL PARA ATENDER UMA OCORRÊNCIA QUE SEGUNDO INFORMAÇÕES, UMA RAPAZ DE ALCUNHO JOÃO VICTOR HAVIA SIDO VITIMA DE DISPAROS DE ARMA DE FOGO, NO DISTRITO DE BAUS. DIANTE DOS FATOS A GU PM ACIONOU A AMBULÂNCIA DE ACORIZAL E DESLOCOU-SE ATÉ O LOCAL DO CRIME, ONDE CONSTATOU A VERACIDADE DOS FATOS. SEGUNDO AS ENFERMEIRAS DE PLANTÃO O RAPAZ ESTAVA SEM SINAIS VITAIS. EM CONVERSA COM POPULARES, SEGUNDO INFORMAÇÕES PRELIMINARES, DOIS RAPAZ SENDO UM DELES O VULGO "CACAU" CHEGOU A PÉ, ONDE A VITIMA ESTAVA SENTADO, NA PRAÇA CENTRAL DO DISTRITO DE BAÚS, EM SEGUIDA DESFERIU VÁRIOS DISPAROS DE ARMA DE FOGO NA DIREÇÃO DA VITIMA, VINDO A ATINGIR A CABEÇA E O TRONCO. DIANTE DOS FATOS FOI ACIONADA A GU PM DE JANGADA A QUAL FEZ DILIGENCIAS PELO LOCAL PORÉM SEM EXITO EM LOCALIZAR OS SUSPEITOS. FOI FEITO O INSOLAMENTO DO LOCAL DO CRIME, E FOI ACIONADO A EQUIPE F DA POLICIA CIVIL COMANDADA PELA DELEGADA SR. JANIRA LARANJEIRA SIQUEIRA CAMPOS, A POLITEC E O IML DE CUIABA PARA AS PROVIDENCIAS CABÍVEIS, FOI CONFECCIONADO ESTE BO PM E ENCAMINHADO PARA A DHPP DE CUIABA PARA AS DEMAIS PROVIDENCIAS QUE O CASO REQUER.</t>
  </si>
  <si>
    <t>2019.122983</t>
  </si>
  <si>
    <t>FRANCISCO DE ASSIS MENDONA DA SILVA JUNIOR</t>
  </si>
  <si>
    <t>NESTA NOITE APROXIMADAMENTE AS 19:30H NESTA CIDADE DE PRIMAVERA DO LESTE/MT, NO BAIRRO PRIMAVERA III, NA RUA ARATICUM, FOMOS INFORMADO QUE HAVIA UM MASCULINO FERIDO DE UMA ARMA BRANCA ( FACA). QUE A GUARNIÇÃO COMPOSTA PELA FORÇA TÁTICA DESLOCOU ATE O LOCAL DO FATO E CONSTATOU O FERIMENTO NA VITIMA. QUE ENTÃO FOI ACIONADO O SAMU QUE LOGO CHEGOU NO LOCAL E FOI CONSTATADO O ÓBITO DE FRANCISCO. QUE APOS CONSTATAR O ÓBITO A GUARNIÇÃO FEZ O ISOLAMENTO DO LOCAL, FOI ACIONADO A PJC REPRESENTADO PELOS AGENTES JOICE E ANA. QUE EM CONTINUAÇÃO FOI ACIONADO A POLITEC REPRESENTADO PELOS AGENTES THOMAZ E MARIO. QUE A GUARNIÇÃO FORMADA PELOS SDS MAKIS E FREITAS, ENQUANTO ESTAVAM FAZENDO A PRESERVAÇÃO DO LOCAL DE CRIME RECEBEU INFORMAÇÃO POR POPULARES E LOGO EM SEGUIDA PELO COPOM DE ONDE ESTARIA O SUSPEITO. QUE DE IMEDIATO SAÍMOS EM DILIGENCIA PARA ENCONTRAR O SUSPEITO QUE ESTAVA TRAJADO DE UMA CAMISA VERMELHA E BERMUDA AZUL, ASSIM PASSADO PELAS INFORMAÇÕES. QUE LOGO APOS TIVEMOS O EXITO EM ABORDA-LO EM UMA ESQUINA PRÓXIMO AO LOCAL DO CRIME, ONDE FOI REVISTADO E ENCONTRADO EM SUA CINTURA UMA SEGUNDA FACA DO CRIME PRATICADO POR ELE. QUE SIMULTANEAMENTE O SUSPEITO JÁ CONFESSOU A ESSA GUARNIÇÃO SER O ATOR DO CRIME PRATICADO EM DESFAVOR DE FRANCISCO. QUE ENTÃO FOI DADO A VOZ DE PRISÃO, ALGEMADO E COLOCADO NO CAMBURÃO DA VIATURA SEM LESÕES CORPORAIS, GARANTINDO SEUS DIREITOS CONSTITUCIONAIS. QUE PERGUNTADO COMO OCORREU O FATO, DOUGLAS NARROU QUE ESTAVA TOMANDO PINGA COM FRANCISCO NA RUA ARATICUM, MOMENTO QUE TEVE UM DESENTENDIMENTO COM FRANCISCO, ONDE FRANCISCO XINGOU DOUGLAS. QUE ENTÃO DOUGLAS FOI ATE SUA CASA E PEGOU DUAS FACAS E COLOCOU NA CINTURA E DESFERIU VARIAS FACADAS EM FRANCISCO QUE ESTAVA SENTADO NA CADEIRA NA CALÇADA NA RUA ARATICUM, UM PONTO CONHECIDO EM TOMAREM BEBIDAS ALCOÓLICAS NAQUELE LUGAR. DIANTE DA NARRATIVA A GUARNIÇÃO LAVROU ESSE BOLETIM DE OCORRÊNCIA PARA PROVIDENCIA CABÍVEIS DA AUTORIDADE COMPETENTE.</t>
  </si>
  <si>
    <t>RUA ARATICUM 1167</t>
  </si>
  <si>
    <t xml:space="preserve">LUCAS LOPES GOIS DE MAGALHÃES </t>
  </si>
  <si>
    <t xml:space="preserve">CONFORME O BO 2019/122240, ESTA GU PM DESLOCOU EM APOIO A GU PM DE POXORÉU QUE ESTAVAM EM UM CERCO POLICIAL HA TRÊS SUSPEITOS DE TEREM EFETUADO UM FURTO EM UMA LOJA DE EQUIPAMENTOS ELETRÔNICOS NA CIDADE DE POXORÉU, AO CHEGARMOS NO LOCAL AQUI JÁ
MENCIONADO ENCONTRAMOS A VIATURA DE POXORÉU EM UMA ESTRADA VICINAL NAQUELA LOCALIDADE ONDE INICIAMOS UMA VARREDURA PELO LOCAL ONDE OS SUSPEITOS TERIAM ADENTRADO SENDO ESTA UMA REGIÃO DE MATAGAL, EM DETERMINADO MOMENTO FOI VISUALIZADO O SUSPEITO LUCAS DEITADO NUM ARBUSTO MOMENTO EM QUE FOI DADA A ORDEM LEGAL PARA QUE O MESMO SE LEVANTASSE AO PERCEBER A PRESENÇA DESTE POLICIAL O SUSPEITO SE LEVANTOU BRUSCAMENTE EM POSSE DE UMA
ARMA TIPO PISTOLA QUE AO PERCEBER ESSA AÇÃO VISANDO RESGUARDAR A INTEGRIDADE FÍSICA DA GU PM FOI EFETUADO UM ÚNICO DISPARO DE ARMA DE FOGO NA BUSCA DE CESSAR UMA POSSÍVEL AGRESSÃO,QUE POSTERIORMENTE VISTO QUE O SUSPEITO JÁ HAVIA SOLTADO A ARMA FOI INFORMADO O OFICIAL DE DIA QUE SE FAZIA PRESENTE NO LOCAL, QUE DE IMEDIATO FOI PRESTADO O SOCORRO AO SUSPEITO TENDO EM VISTA QUE SE TRATAVA DE UM LOCAL DE DIFÍCIL ACESSO E NÃO PEGAR SINAL DE CELULAR, DESSA FORMA O SUSPEITO FOI LEVADO A UPA DA CIDADE DE PRIMAVERA
DO LESTE POR SER MAIS PRÓXIMO DO LOCAL QUE AO CHEGAR NA REFERIDA UNIDADE DE PRONTO ATENDIMENTO FOI CONSTATADO O ÓBITO DO SUSPEITO. 
</t>
  </si>
  <si>
    <t>NÃO INFORMADO</t>
  </si>
  <si>
    <t>2019.123887</t>
  </si>
  <si>
    <t>ADMIL DUARTE BRANDAO</t>
  </si>
  <si>
    <t>ESTA EQUIPE DE PLANTÃO DESTA UNIDADE FOI ACIONADO VIA CIOSP PARA ATENDER UMA OCORRÊNCIA DE UM HOMICIDIO NA RUA 16 NO BAIRRO PEDRA NOVENTA. FATO OCORRIDO DENTRO DO ESTABELECIMENTO COMERCIAL DA VITIMA. SEGUNDO RELATO DA TESTEMUNHA ADRIANO DA CONCEIÇÃO(EMPREGADO DA MERCEARIA), NA DATA DE HOJE POR VOLTA DAS 08:00 QUANDO ELE CHEGOU PARA TRABALHAR DEPAROU COM A VITIMA NO CHÃO TODO ENSAGUENTADO SEM VIDA, ENTÃO DE IMEDIATO ELE FOI ATÉ A BASE DA PM DO PEDRA 90 E RELATOU O ACONTECIDO. NO LOCAL HAVIA INDICIO QUE O ASSASSINO QUERIA LEVAR ALGUNS ITENS, POIS ESTAVA TODO REVIRADO O ESTABELECIMENTO, INCLUSIVE OS BOLSOS DA VITIMA DA FRENTE. NO BOLSO DA VITIMA ATRAS DA SUA CALÇA FORA ENCONTRADO R$467,00 EM ESPECIE, VALOR ESSE DEVOLVIDO AO FAMILIARES. A VITIMA FORA PERFURADO POR VARIAS VEZES NA SUA COSTA. HAVIA TAMBÉM UMA LESÃO NA CABEÇA DA VITIMA. A VITIMA FORA VISTA COM VIDA, LAVANDO A FRENTE DO MERCADO HOJE POR VOLTA DAS 06:00 HS, SEGUNDO RELATO DE UMA PESSOA. COOR. LAT 6111723 LON 8271168</t>
  </si>
  <si>
    <t xml:space="preserve">RUA 16 </t>
  </si>
  <si>
    <t>2019.124402</t>
  </si>
  <si>
    <t>ALOISIO NEVES DA SILVA</t>
  </si>
  <si>
    <t>DURANTE A EXECUÇÃO DA OPERAÇÃO " TIRADENTES AD SUMUS", A POLICIA MILITAR ATRAVÉS DA EQUIPE DE FORÇA TÁTICA FOI ACIONADA VIA CIOSP, SOBRE UMA BRIGA QUE ESTAVA OCORRENDO NO LOCAL SUPRA CITADO, QUE AO CHEGAR NO LOCAL, FORA INFORMADOS QUE OS SUSPEITOS DE TEREM ESFAQUEADO A VITIMA NO PESCOÇO LADO ESQUERDO E QUE HAVIAM SE EVADIDO E QUE UM MOTO TAXISTA ESTAVA OS ACOMPANHANDO, QUE A VITIMA JÁ HAVIA PERDIDO MUITO SANGUE, COM ISSO A EQUIPE REALIZOU BUSCAS PELO ENTORNO DO LOCAL, VINDO A LOCALIZAR O MOTO TAXISTA QUE ESTAVA SEGUINDO OS SUSPEITOS, INFORMANDO O LOCAL ONDE OS SUSPEITOS ESTAVAM. COM ISSO O SUSPEITO AO VER A VIATURA POLICIAL VEIO A DESFAZER DE 02 (DUAS) FACAS, SENDO QUE UMA DELAS SE ENCONTRA COM SANGUE, COM ISSO REALIZADO A ABORDAGEM E A BUSCA PESSOAL, NESTE MOMENTO FORA VISUALIZADO QUE O SUSPEITO SE ENCONTRAVA COM OS PÉS SUJOS DE SANGUE. DIANTE DO FATO FOI DADO VOZ DE PRISÃO AOS DOIS SUSPEITOS. AO RETORNAR AO LOCAL DO FATO, COLHENDO MAIS INFORMAÇÕES COM A TESTEMUNHA, ESTA RELATA QUE ESTAVAM A VITIMA E OS SUSPEITOS DISCUTINDO NA PRAÇA DA FEIRA E QUE EM DETERMINADO MOMENTO A SUSPEITA REGIANE DE BARROS PENHA, INCITOU O SUSPEITO ADRIANO LUIZ DA SILVA SACRAMENTO PARA QUE O MESMO DESFERISSE UM GOLPE DE FACA NA VITIMA, VINDO ATINGI-LO NA REGIÃO DO PESCOÇO, APÓS SER LESIONADO O MESMO SAIU CORRENDO EM DIREÇÃO AO PONTO DE MOTO TAXISTA E LÁ VEIO CAIR AO SOLO, SENDO SOCORRIDO PELO CORPO DE BOMBEIROS QUE O CONDUZIU AO HOSPITAL REGIONAL, ONDE MÉDICO PLANTONISTA VEIO CONSTATAR O ÓBITO DA VITIMA. OBS: FORA REALIZADO A CHECAGEM PESSOAL DOS SUSPEITOS, VINDO CONSTAR QUE SOMENTE A SUSPEITA TEM VÁRIAS PASSAGEM.</t>
  </si>
  <si>
    <t xml:space="preserve">RUA PADRE CASSEMIRO </t>
  </si>
  <si>
    <t>2019.125551</t>
  </si>
  <si>
    <t>CLEIDE DA SILVA LEMES</t>
  </si>
  <si>
    <t>RECANTO DOS PASSAROS</t>
  </si>
  <si>
    <t>ESSA GUPM FOI IRRADIADA VIA COPOM 190 PARA ATENDER UMA SOLICITAÇÃO DE POSSÍVEL HOMICÍDIO NO BAIRRO RECANTO DOS PÁSSAROS, AO CHEGARMOS NO LOCAL DEPARAMOS COM A VITIMA AO SOLO ENSANGUENTADA DENTRO DO QUINTAL DA RESIDENCIA. FOI REALIZADO O ISOLAMENTO DO LOCAL CRIME ATÉ A CHEGADA DO CORPO DE BOMBEIROS, QUE ENCAMINHOU A MESMA ATÉ O HOSPITAL REGIONAL COM VIDA, EM CONVERSA COM A TESTEMUNHA "JORGE" RELATA QUE ESTAVA CONVERSANDO COM A SRA CLEIDE EM UMA MESA NO QUINTAL DA RESIDENCIA QUANDO CHEGOU UM INDIVIDUO APÉ TRAJANDO UMA CAMISETA DE COR AZUL E CALÇA JEANS, PERGUNTANDO POR CLEIDE E QUE POSTERIORMENTE TERIA VISUALIZADO UMA TATUAGEM CONFIRMANDO SER A MESMA, SACOU UMA ARMA DE FOGO E EFETUOU CERCA DE 5 DISPAROS, SEGUIDAMENTE EMPREENDEU FUGA SENTIDO BAIRRO JARDIM DOS IPÊS PELA AVENIDA BLUMENAU. FOI REALIZADO RONDAS POREM SEM EXITO EM ENCONTRAR O MESMO. NO LOCAL FOI ENCONTRADO 05 CAPSULAS DE MUNIÇÃO CAL.380 E 05 PROJETEIS. POSTERIORMENTE DESLOCAMOS AO HOSPITAL REGIONAL PARA COLETAR MAIS INFORMAÇÕES PORÉM A VITIMA AO CHEGAR NO HOSPITAL VEIO A ÓBITO. BOLETIM DE OCORRENCIA CONFECCIONADO PARA DEMAIS PROVIDÊNCIAS</t>
  </si>
  <si>
    <t>RUA PAPAGAIO 1063</t>
  </si>
  <si>
    <t>2019.126507</t>
  </si>
  <si>
    <t>RENEY DE JESUS PAGANE</t>
  </si>
  <si>
    <t>NOVA BRASILANDIA</t>
  </si>
  <si>
    <t>LOTE 11</t>
  </si>
  <si>
    <t>EM DATA E HORAS CITADAS NESTE BOLETIM DE OCORRÊNCIA FOMOS SOLICITADOS POR UM FUNCIONÁRIO DA FAZENDA RIO BONITO (CERCA DE 30KM DA CIDADE), ONDE O MESMO DISSE TER HAVIDO UMA DESAVENÇA ENTRE RENEY DE JESUS PAGANE E WILTON ALVES DOS SANTOS(XUXU). DE ACORDO COM RELATOS DOS FUNCIONÁRIOS DA FAZENDA, XUXU ESTARIA CONSERTANDO UMA MOTOCICLETA E FOI SURPREENDIDO POR RENEY QUE CHEGOU O AGREDINDO COM SOCOS, CHUTES E TAMBÉM COM UM PEDAÇO DE MADEIRA, XUXU, POR SUA VEZ, CONSEGUIU FUGIR DAS AGRESSÕES CORRENDO PARA CASA, DE ONDE SAIU EMPUNHANDO UMA GARRUCHA CALIBRE 22, REVIDANDO A AGRESSÃO SOFRIDA POR RENEY QUE CORRIA ENQUANTO ERA ALVEJADO, SEGUNDO RELATOS DE XUXU AOS FUNCIONÁRIOS,O MESMO ACERTOU TRÊS DISPAROS EM RENEY QUE FUGIU PELO PASTO TOMANDO RUMO IGNORADO. QUANDO TODOS OS FUNCIONÁRIOS, APÓS TENTAR LOCALIZAR A VÍTIMA, RETORNARAM À RESIDÊNCIA, XUXU JÁ HAVIA FORAGIDO COM A MOTOCICLETA QUE RENEY CHEGOU NA FAZENDA, ESSA GU PM SE FEZ PRESENTE NO LOCAL DO FATO E REALIZOU DILIGENCIAS NAS IMEDIAÇÕES DA FAZENDA NO INTUITO DE LOCALIZAR RENEY, PORÉM SEM ÊXITO, FORAM ENCONTRADAS DUAS CÁPSULAS CALIBRE 22 PRÓXIMO A ÁREA DA CASA. FORAM COLHIDOS NOMES DOS FUNCIONÁRIOS DA FAZENDA COMO TESTEMUNHAS DOS ACONTECIMENTOS. MINUTOS DEPOIS DE TER CHEGADO NO NPM, RECEBEMOS UMA LIGAÇÃO DA FAZENDA ONDE O FUNCIONÁRIO DISSE TER LOCALIZADO RENEY JÁ SEM VIDA. ********* B.O ALTERADO TENDO EM VISTA COLCOAR O MATERIAL APREENDIO NO CAMPO DE MATERIAS APREENDIDOS.</t>
  </si>
  <si>
    <t xml:space="preserve">ESTRADA FAZENDA RIO BONITO </t>
  </si>
  <si>
    <t>2019.127019</t>
  </si>
  <si>
    <t>N.I. 012</t>
  </si>
  <si>
    <t>ESTA EQUIPE FOI ACIONADA AS 23H58MIN DO DIA 26/04/2019 PARA ATENDER OCORRÊNCIA DE LIBERAÇÃO DE CADÁVER NA UPA/MORADA DO OURO, NO REFERIDO HOSPITAL A VÍTIMA NÃO FOI IDENTIFICADA, TRATA-SE DE UM JOVEM DO SEXO MASCULINO, E QUE DE ACORDO COM A GUARNIÇÃO DAS POLICIA MILITAR QUE LÁ SE ENCONTRAVA, ESTES NOS DISSE QUE A VÍTIMA EM COMPANHIA DE MAIS 3 COMPARSAS, HAVIA ACABADO DE ASSALTAR A FARMÁCIA PAGUE MENOS LOCALIZADA NA AVENIDA BRASIL, BAIRRO CPA II, NESTA CAPITAL, NARRARAM QUE A GUARNIÇÃO DO GRUPO DE APOIO 03, LOTADOS NO 3º BATALHÃO DA POLICIA MILITAR EM PERSEGUIÇÃO AOS SUSPEITOS E AO OBSERVAREM QUE ESTES DE POSSE DE ARMA DE FOGO, A GUARNIÇÃO TERIAM EMANADO ORDEM DE PARADA, ONDE OS INDIVÍDUOS NÃO OBEDECERAM E TERIAM CORRIDO, A GUARNIÇÃO EFETUOU DISPAROS DE ARMA FOGO PARA RESGUARDAR A SEGURANÇA, VINDO A ATINGIR DOIS DOS INDIVÍDUOS, SENDO QUE UM FOI A ÓBITO, OUTRO BALEADO FOI LEVADO AO PSMC, E O TERCEIRO LEVADO A CENTRAL DE FRAGRANTE PARA DEVIDAS PROVIDENCIAS QUE O CASO REQUER. DANDO CONTINUIDADE ESTA EQUIPE DESLOCOU-SE ATE O LOCAL ONDE ACONTECEU TAIS DISPAROS COMO SENDO RUA 21, QUADRA 23, LOTE 03, BAIRRO TANCREDO NEVES, NESTA URBE. E NESTE LOCAL EM UMA GRAMA FORA LOCALIZADO E APREENDIDO UM SIMULACRO DE ARMA DE FOGO, MODELO PISTOLA, COR PRETA. AINDA DE ACORDO COM A PM: A GUARNIÇÃO DE CONFRONTO JÁ HAVIA ENCONTRADO OUTROS DOIS SIMULACROS DE ARMA DE FOGO, OS QUAIS JÁ SE ENCONTRAVAM NA CENTRAL DE FLAGRANTE. GPS 21L 0601593/ 8278522.</t>
  </si>
  <si>
    <t>RUA 21 03</t>
  </si>
  <si>
    <t>2019.127154</t>
  </si>
  <si>
    <t>ALEXSANDRO FIGUEIREDO VAZ</t>
  </si>
  <si>
    <t>AS 06:30 HS RECEBEMOS A INFORMAÇÃO DA POLICIA MILITAR QUE HAVIA OCORRIDO UM HOMICÍDIO NO LOCAL DO FATO, NOS DESLOCAMOS ATÉ LÁ ONDE ENCONTRAMOS QUATRO PESSOAS JÁ EM ÓBITO, TODOS COM PERFURAÇÕES DE PROJÉTIL DE ARMA DE FOGO, QUE OS QUATRO ESTAVAM DEITADOS EM UM COLCHÃO EMBAIXO DE UMA ÁRVORE. CONVERSAMOS COM O COMUNICANTE, QUE É AVÔ DA VÍTIMA ALEXSANDRO, QUE NOS RELATOU QUE ESTAVA DORMINDO E POR VOLTA DA MEIA NOITE OUVIU DISPAROS DE ARMA DE FOGO, PORÉM NÃO SAIU PARA VER PORQUE CONSTANTEMENTE VEM ESCUTANDO DISPAROS DE ARMA DE FOGO NAS PROXIMIDADES, QUE PELA MANHÃ FOI ATÉ O LOCAL E VISUALIZOU ELES JÁ EM ÓBITO, RELATOU AINDA QUE AS VÍTIMAS ESTAVAM FICANDO NAQUELE LOCAL JÁ A ALGUNS DIAS. FIZEMOS CONTATO COM A POLITEC TANGARÁ QUE COMPARECEU NO LOCAL E FEZ A PERÍCIA DO LOCAL DO CRIME. OS CORPOS FORAM LIBERADOS PARA A FUNERÁRIA LOCAL, POIS APÓS CONTATO COM O IML FOMOS INFORMADOS QUE NÃO PODERIAM COMPARECER.</t>
  </si>
  <si>
    <t xml:space="preserve">RUA GLICERIO MARTINS PINTO </t>
  </si>
  <si>
    <t>LUCAS MATEUS DA SILVA JULIO</t>
  </si>
  <si>
    <t>TAINARA SILVA LOPES</t>
  </si>
  <si>
    <t>WESLAYNE BOTELHO BARBOSA COIMBRA</t>
  </si>
  <si>
    <t>2019.127521</t>
  </si>
  <si>
    <t>BRUNO CAETANO</t>
  </si>
  <si>
    <t>ESTA GU.P.M FOI ACIONADA VIA COPOM PARA COMPARECER NO ENDEREÇO DESCRITO ACIMA, ONDE HAVIA UM ALVEJADO POR DISPARO DE ARMA DE FOGO, AO CHEGAR NO LOCAL ESTA GU.PM SE DEPARA COM A VITIMA CAIDA AO CHAO EMBAIXO DE UMA MOTOCICLETA E EM VOLTA UMA GRANDE QUANTIDADE DE SANGUE, FOI FEITO ISOLAMENTO DO LOCAL E ACIONADO O CORPO DE BOMBEIROS MILITARES, A POLICIA JUDICIARIA CIVIL, O INSTITUTO MEDICO LEGAL, CADA UM AGIU DENTRO DE SUA COMPETENCIA, DIANTE OS FATOS ESTA GU.PM SE FEZ PRESENTE E ENCAMINHOU O VEICULO QUE A VITIMA CONDUZIA PARA A DEL.POL ENCONTRANDO-SE NO PATIO DO GUINCHO CATARINENSE, A GU.PM REALIZOU RONDAS NOS BAIRROS E RUAS ADJACENTES NO INTUITO DE LOCALIZAR ALGUM SUSPEITO, MAS NAO OBTIVEMOS EXITO, LAVRA E REGISTRA-SE PARA AS DEVIDAS PROVIDENCIAS. A EQUIPE PLANTONISTA DE INVESTIGADORES (FABRICIO/GILSON) QUE ATENDERAM A OCORRÊNCIA FIZERAM A APREENSÃO DE UMA MOTOCICLETA HONDA SHADOW QUE FICOU ABANDONADA NO LOCAL DO CRIME ONDE NÃO FOI POSSÍVEL LOCALIZAR/IDENTIFICAR SEU PROPRIETÁRIO. A MOTOCICLETA FOI ENCAMINHADA AO GUINCHO CATARINENSE FICANDO A DISPOSIÇÃO DA AUTORIDADE POLICIAL.</t>
  </si>
  <si>
    <t>RUA ORQUIDEAS 2636</t>
  </si>
  <si>
    <t>2019.127544</t>
  </si>
  <si>
    <t>DHOSAFAN DIESLEY SIQUEIRA</t>
  </si>
  <si>
    <t>JARDIM ADRIANA</t>
  </si>
  <si>
    <t>FOMOS INFORMADOS VIA 190 DE QUE NA RUA BENEDITO SOARES BAIRRO BOM JESUS TINHA UMA VITIMA DE DISPAROS DE ARMA DE FOGO CAÍDO NO ASFALTO. NO LOCAL APÓS CONSTATARMOS A VERACIDADE DO FATO FOI SOLICITADO A AMBULÂNCIA QUE SOCORREU A VITIMA PARA O PRONTO ATENDIMENTO ONDE VEIO A ÓBITO.A VITIMA FOI ALVEJADO POR APROXIMADAMENTE UNS OITO DISPAROS PELAS COSTAS NAS PERNAS E OUTROS E TAMBÉM PELA FRENTE NOS BRAÇOS E OUTROS, VERIFICAMOS QUE NO ABDOME DA VITIMA TINHA VISIVELMENTE DOIS PROJETEIS QUE PROVAVELMENTE DOS QUE FORAM DISPARADOS PELAS COSTAS DA VITIMA. SEGUNDO RELATO DE POPULARES A VITIMA ESTAVA NO BAR E MERCEARIA PONTO CERTO E AO SAIR SENTIDO AO LOCAL DO FATO RUA BENEDITO SOARES, SAIU EM COMPANHIA DO SUSPEITO ÉRICO ALCUNHA BOLACHINHA QUE TEM UM BRAÇO AMPUTADO E MAIS ALGUMAS PESSOAS,CURIOSOS AO OUVIREM OS DISPAROS FORAM ATÉ O LOCAL VIRAM A VITIMA CAÍDA E PARA NÃO SE COMPROMETEREM RETORNARAM PARA O BAR PONTO CERTO SEM SOLICITAR A POLICIA E SEM DAR SOCORRO PARA A VITIMA. ESTÁ GUARNIÇÃO EM DILIGENCIAS A PROCURA DE DADOS PESSOAIS DA VITIMA E DE SUSPEITOS, FOMOS INFORMADOS QUE A VITIMA MORA NA RUA 13 Nº 502 BAIRRO BOM JESUS EM FRENTE AO BAR PONTO CERTO E QUE O SUSPEITO ÉRICO TAMBÉM TINHA SIDO ALVEJADO NO MOMENTO DOS DISPAROS CONTRA A VITIMA FATAL, MAS ATÉ O MOMENTO NÃO PROCUROU ATENDIMENTO MEDICO, FOMOS ATÉ SUA RESIDENCIA QUE FICA NA RUA DO OCORRIDO CASA SEM NUMERO DO LADO ESQUERDO SENTIDO A BR 364 MAS NÃO LOGRAMOS ÊXITOS POIS NÃO TINHA NINGUÉM OU NÃO QUISERAM SAIR, FOMOS INFORMADOS DE QUE A SUA ESPOSA A SRª PATRICIA E FILHA DO SRº SAMUEL QUE TRABALHA NA FAZENDA ERVALENSE TELEFONE 65 99696-8771 O QUAL RESIDE NO SUMIDOURO.FOMOS INFORMADOS DE QUE ALEM DO SUSPEITO ÉRICO TA PRESENTE NO MOMENTO DO FATO, O NAEL QUE MORA ALI PRÓXIMO EM UMA CASA COM VÁRIOS PÉS DE MANGA TAMBÉM FOI VISTO PASSAR CORRENDO JUNTAMENTE COM O LUIZ HENRIQUE E O BUIU QUE É IRMÃO DO NEGUINHO DA RUA, LOGO DEPOIS DO DISPAROS. DESLOCAMOS ATÉ A RESIDENCIA DO NAEL MAS O MESMO NÃO SE ENCONTRAVA, FOMOS INFORMADOS DE QUE A ESPOSA DA VITIMA SRª DANIELE GONÇALINA DA SILVA FONE 65 99694-0486 SE ENCONTRA NA CIDADE DE CUIABÁ, A QUAL FOI INFORMADA DO OCORRIDO E NOS INFORMOU QUE OS GENITORES DA VITIMA E PARENTES RESIDEM NA CIDADE DE COLÍDER MT, O BO FOI CONFECCIONADO E ENCAMINHADO PARA A DPJC DE DIAMANTINO MT.</t>
  </si>
  <si>
    <t xml:space="preserve">RUA BENEDITO SOARES </t>
  </si>
  <si>
    <t>2019.127540</t>
  </si>
  <si>
    <t>MIGUEL MARINHOS FERREIRA</t>
  </si>
  <si>
    <t xml:space="preserve">ESTA GUPM DESLOCOU PARA O HOSPITAL REGIONAL DE SINOP PARA UM ATENDIMENTO DE UMA VITIMA DE ACIDENTE DE TRANSITO, APOS CHEGAR NO HOSPITAL FOI REPASSADO PARA A GU QUE HAVERIA UMA VITIMA DE DISPARO DE ARMA DE FOGO QUE FOI SOCORRIDO PELO CORPO DE BOMBEIRO MILITAR, PRÓXIMO A BOATE NITRO NIGTH, FOI FEITA A COLETA DOS DADOS DA VITIMA PELOS FAMILIARES QUE SE ENCONTRAVA NO LOCAL PARA REGISTRO DO BOLETIM. AS 14:20 VEIO ATE ESTA DEL. POL. A AMIGA DA VITIMA DONA CLEUZA MARIA DOS SANTOS COM O LAUDO MEDICO DE OBTIDO DA VITIMA DR ADALBERTO F. GADIM JUNIOR 28/04/2019 CRM/RO 5670. JUNTADO COPIA AO B.O SEM MAIS A COMUNICAR. </t>
  </si>
  <si>
    <t>RUA VALENTIM DALASTRA S/N</t>
  </si>
  <si>
    <t>2019.127625</t>
  </si>
  <si>
    <t>ROGERIO DOS SANTOS BESSA</t>
  </si>
  <si>
    <t>ESTA EQUIPE PLANTONISTA, COMPOSTA PELOS POLICIAIS FABRICIO E GILSON, ATENDEU UMA OCORRÊNCIA DE HOMICÍDIO INFORMADA VIA 197 PELA POLICIA MILITAR. QUE AO CHEGAR AO LOCAL DO FATO, NO ESTACIONAMENTO DO AEROPORTO JOÃO BATISTA FIGUEIREDO, CONSTATOU-SE A VÍTIMA DE HOMICÍDIO CAÍDA AO SOLO. QUE SEGUNDO INFORMAÇÕES COLHIDAS PELA POLICIA MILITAR TERIA PASSADO UM CARRO NO LOCAL EM QUE AS VITIMAS SE ENCONTRAVAM E EFETUARAM VÁRIOS DISPAROS DE ARMA DE FOGO. QUE A PERICIA TÉCNICA E O IML FORAM ACIONADOS E SE FIZERAM PRESENTES NO LOCAL. QUE A VÍTIMA DO HOMICÍDIO HAVIA UMA PERFURAÇÃO NO CRÂNIO QUE TRANSFIXOU DE UM LADO PARA OUTRO. QUE NO LOCAL DEIXADO UM VEICULO HYUNDAI CRETA ABERTO COM A CHAVE E SUJO DE SANGUE NO CAPÔ, BANCO DO MOTORISTA E NA PORTA DO PASSAGEIRO. QUE DENTRO DO VEÍCULO FOI ENCONTRADA UMA CNH E TITULO DE ELEITOR EM NOME DE FELIPE GABRIEL SILVA E SANTOS E UM CRLV EM NOME DE MARIA JOSE DA SILVA SANTOS PROPRIETÁRIA DO CRETA. QUE ATÉ O PRESENTE MOMENTO NÃO SE TEM INFORMAÇÕES DA PESSOA DE FELIPE QUE POR ORA ENCONTRA-SE DESAPARECIDO. QUE O VEICULO CRETA FOI ENCAMINHADO AO GUINCHO CATARINENSE.</t>
  </si>
  <si>
    <t>2019.127765</t>
  </si>
  <si>
    <t>DILMA MARIA RIBEIRO</t>
  </si>
  <si>
    <t>ESPÍRITO SANTO</t>
  </si>
  <si>
    <t>FOMOS ACIONADOS VIA 190 PARA ATENDIMENTO DE UM HOMICÍDIO, OCORRIDO NA RUA BABAÇU NO BAIRRO ESPIRITO SANTO, E LÁ CHEGANDO ENCONTRAMOS A TESTEMUNHA NA PORTA DAQUELA RESIDENCIA, A QUAL NOS RELATOU QUE HAVIA ENCONTRADO O CORPO DE SUA MÃE, APARENTEMENTE MORTA NAQUELE LOCAL, ONDE RETIRAMOS A TESTEMUNHA DO LOCAL DE CRIME, E PRESERVAMOS O LOCAL ATÉ A CHEGADA DA PERICIA TÉCNICA BEM COMO DA EQUIPE DA POLICIA CIVIL, QUE ASSUMIRAM O LOCAL DE CRIME. EM CONVERSA COM A TESTEMUNHA, ELA NOS RELATOU O SEGUINTE FATO: QUE POR VOLTA DAS 09:00 SUA MÃE (VITIMA), RECEBEU UMA LIGAÇÃO DO SEU PAI (SUSPEITO), DIZENDO QUE ERA PARA ELA IR ATÉ O LOCAL ONDE ELE SE ENCONTRAVA, PARA PEGAR O DINHEIRO DA PENSÃO DOS CINCO FILHOS QUE A VITIMA TINHA COM O SUSPEITO, SENDO TRÊS MENORES DE IDADE E DOIS MAIORES, E ASSIM ELA O FEZ, E JÁ POR VOLTA DAS 11:15 HORAS COMO A VITIMA NÃO HAVIA RETORNADO PARA CASA, A TESTEMUNHA RESOLVEU IR ATRÁS DELA, INDO ATÉ O LOCAL E JÁ ENCONTRANDO O CORPO DE SUA MÃE CAÍDA APARENTEMENTE SEM SINAIS VITAIS. RELATA AINDA A TESTEMUNHA, QUE A VITIMA ESTAVA SEPARADO DO SEU PAI (SUSPEITO) HÁ APROXIMADAMENTE UM ANO, QUE UM DOS MOTIVOS DA SEPARAÇÃO, SERIA A VIOLÊNCIA DOMESTICA, E QUE JÁ FAZ ALGUM TEMPO QUE O SUSPEITO VINHA DIZENDO QUE IRIA MATAR A VITIMA. O TITULO DE ELEITOR E CARTEIRA DE TRABALHO DA VITIMA, ENTREGUE PELA TESTEMUNHA A ESTA GUPM, FICOU SOB RESPONSABILIDADE DA PERICIA TÉCNICA.</t>
  </si>
  <si>
    <t xml:space="preserve">RUA BABAÇU </t>
  </si>
  <si>
    <t>2019.128039</t>
  </si>
  <si>
    <t>AUGUSTO SERGIO LACERDA RODRIGUES</t>
  </si>
  <si>
    <t>ZONA URBANA</t>
  </si>
  <si>
    <t>COMPARECEU A ESTA DEL. POL O SENHOR MARCO AURELIO RODRIGUES DE SOUSA COMUNICAR O OBITO DE SEU FILHO O QUAL DEU ENTRADA NA NOITE DE ONTEM DIA 28/04/2019 NO HOSPITAL REGIONAL DE SINOP TRAZIDO PELO CORPO DE BOMBEIROS VITIMA DE PERFURACAO POR ARMA DE FOGO, O COMUNICANTE NAO SABE DIZER AO CERTO O LOCAL DO ACONTECIMENTO LAUDO DE OBITO EMITIDO POR DR JAKSON R. DELLATORRE CIRURGIAO GERAL CRM-MT 8377 LAUDO JUNTADO COPIA A ESTE B.O É DE INTEIRA RESPONSABILIDADE CO COMUNICANTE OS FATOS AQUI NARRADOS.SEM MAIS A COMUNICAR</t>
  </si>
  <si>
    <t>2019.128050</t>
  </si>
  <si>
    <t>MARCIO JOSE GONÇALVES</t>
  </si>
  <si>
    <t>SANTA RITA DO TRIVELATO</t>
  </si>
  <si>
    <t>PACOVAL - ZONA RURAL</t>
  </si>
  <si>
    <t xml:space="preserve">NA DATA E HORA ACIMA CITADOS ESSA GU PM FOI ACIONADA VIA TELEFONE 190 PARA ATENDER UM POSSÍVEL HOMICIDO EM UMA COMUNIDADE CHAMA "PACOVAL", CERCA DE 40 KM DA CIDADE DE SANTA RITA DO TRIVELATO-MT, ONDE DE IMEDIATO A GU PM DE SERVIÇO DESLOCOU ATE O REFERIDO LOCAL DO FATO, ENCONTRANDO O SENHOR "MARCIO" AO SOLO EM FRENTE A SUA CASA SEM SINAIS VITAIS. IMEDIATAMENTE A GU PM ISOLOU O LOCAL COM INTUITO DE PRESERVA AS PROVAS QUE ALI PODERIA ESTAR, E EM ATO CONTINUO FOI CONTACTADO AS AUTORIDADES COMPETENTES, POLICIA JUDICIARIA CIVIL E POLICIA CIENTIFICA. JÁ PRESERVADO O LOCAL, FOMOS PROCURADO PELO JOVEM MATHEUS, FILHO DA VITIMA, ONDE ELE RELATAVA QUE SEU PAI ESTAVA SENTADO EM UMA CADEIRA NA FRENTE DE SUA CASA, QUANDO DOIS RAPAZES SE APROXIMOU EM UMA MOTO HONDA BROS DE COR VERMELHA, DESFERIDO TRÊS DISPAROS DE ARMA DE FOGO CONTRA SEU PAI QUE VEIO A CAIR DA CADEIRA JÁ SEM VIDA. RELATOU AINDA QUE UM DOS SUSPEITOS SE CHAMAVA "FERNANDO DE LIMA BITENCOURT" E O OUTRO RAPAZ ELE SÓ CONHECIA PELO APELIDO DE "CABULOSO", AFIRMA AINDA QUE O AUTOR DOS DISPAROS FOI O "FERNANDO". MATHEUS RELATA QUE ELES FUGIRAM USANDO A MESMA MOTO QUE ESTAVAM, TOMANDO ASSIM DESTINO IGNORADO. DIANTE DAS INFORMAÇÕES ESSA GU PM PRESERVOU O LOCAL DO CRIME ATE A CHEGADA DA POLICIA JUDICIARIA CIVIL PARA QUE SEJA TOMADA AS PROVIDENCIAS QUE O CASO REQUER. OBS: A GU PM DE SERVIÇO FEZ RONDAS EM TODA A ÁREA DA COMUNIDADE PACOVAL COM INTUITO DE LOCALIZAR OS SUSPEITOS, NÃO OBTENDO EXITO ATÉ O PRESENTE MOMENTO. </t>
  </si>
  <si>
    <t>RUA EGOPOLANDIA</t>
  </si>
  <si>
    <t>2019.129658</t>
  </si>
  <si>
    <t>MARCELO RIBEIRO DOS SANTOS</t>
  </si>
  <si>
    <t>ESTA EQUIPE DE INVESTIGADORES DEVIDAMENTE ESCALADOS PARA O SOBREAVISO DESTA DELEGACIA ESPECIALIZADA, FOI ACIONADA PARA ATENDIMENTO DE UMA LIBERAÇÃO DE CADÁVER NO PRONTO SOCORRO MUNICIPAL DE CUIABÁ, QUE A VÍTIMA ENCONTRAVA-SE HÁ APROXIMADAMENTE 09 (NOVE) DIAS INTERNADO EM UMA CLINICA DE RECUPERAÇÃO CHAMADA VALOR DA VIDA, LOCALIZADA NA ESTRADA DA GUIA, QUE NESTA DATA ENTÃO A VÍTIMA FOI ENCONTRADA EM UM DOS BANHEIROS DAQUELA UNIDADE TENTANDO SUICIDAR-SE, QUE LOGO FOI FOI SOCORRIDO PELO ENFERMEIRO JUAN E CONDUZIDO AO PRONTO SOCORRO, ONDE VEIO A ÓBITO ÀS 15:46. QUE NO DIA 30/04/2019 POR VOLTA DAS 13:00 HORAS, COMPARECEU NESTA DELEGACIA BRENO BISPO DE SOUZA, ACOMPANHADO DE SEU ADVOGADO E SEUS FAMILIARES, ALEGANDO TER COMETIDO HOMICÍDIO CONTRA A VÍTIMA MARCELO RIBEIRO DOS SANTO, NA CLINICA VALOR DA VIDA, QUE AINDA TERIA SIMULADO A SITUAÇÃO DE SUICÍDIO. 21L592697 8284286</t>
  </si>
  <si>
    <t>2019.130929</t>
  </si>
  <si>
    <t>LUAN CLEITON DAS DORES ARAUJO</t>
  </si>
  <si>
    <t>FOMOS ACIONADOS PELO POLÍCIA MILITAR, NOTICIANDO QUE NA AVENIDA TRAVESSA CAMPOS HAVIA UM ÓBITO, IMEDIATAMENTE NOSSA EQUIPE DE INVESTIGADORES /PJC, SE DESLOCOU ATÉ A CENA DO CRIME ONDE CONFIRMAMOS ÓBITO, POSTERIORMENTE FIZEMOS TODAS AS COMUNICAÇÕES DE PRAXE E O ISOLAMENTO DO LOCAL E ACIONAMOS A PERICIA TÉCNICA/PVA (POLITEC) BEM COMO O IML. A VITIMA TRATA-SE DE LUAN CLEITON DAS DORES ARAUJO, E SEGUNDO FAMILIARES O MESMO MORAVA EM CAMPO VERDE COM SUA GENITORA , ALGUMAS INFORMAÇÕES PRELIMINARES APONTAM QUE O A VITIMA FOI EXECUTADA COM DISPAROS DE ARMA DE FOGO ONDE DOIS INDIVÍDUOS UTILIZANDO UMA MOTOCICLETA SE APROXIMARAM E CEIFARAM A VIDA DA VITIMA SUPRAMENCIONADA .É O QUE TINHA PARA EXPOR.</t>
  </si>
  <si>
    <t xml:space="preserve">AVENIDA TRAVESSA CAMPOS </t>
  </si>
  <si>
    <t>2019.130956</t>
  </si>
  <si>
    <t>MAIO</t>
  </si>
  <si>
    <t>IVO VALDENIR DOS SANTOS</t>
  </si>
  <si>
    <t>FOMOS INFORMADO VIA TALONÁRIO QUE NA RUA ESPIRITO SANTO NUMERO 1864 TERIA UM INDIVIDUO AO SOLO APARENTEMENTE DESFALECIDO NO QUINTAL DESTE ENDEREÇO E O VEICULO DA VITIMA UMA MOTO CB 300 DE COR AMARELA, ESTARIA DO LADO DE FORA DE SUA RESIDENCIA, DIANTE DESTA INFORMAÇÃO ESTA G.U PM SE FEZ PRESENTE NO LOCAL CONSTATANDO A VERACIDADE DO FATO NARRADO FOI FEITO O ISOLAMENTO DO LOCAL E SOLICITADO A PRESENÇA DA EQUIPE POLICIA TÉCNICA, NA QUAL FEZ PRESENTE A POLICIA CIVIL, A VITIMA APRESENTAVA COM SINAIS DE PERFURAÇÃO DE ARMA BRANCA (FACA) EM SUA FACE E PESCOÇO. DIANTE DOS FATOS FOI CONFECCIONADOS E REGISTRADO ESTE B.O PARA PROVIDENCIAS QUE O CASO REQUER.</t>
  </si>
  <si>
    <t>RUA ESPÍRITO SANTO 1864</t>
  </si>
  <si>
    <t>2019.132284</t>
  </si>
  <si>
    <t>JOSE ROBERTO DOS SANTOS BELEM</t>
  </si>
  <si>
    <t>CPA 4</t>
  </si>
  <si>
    <t>ESTA EQUIPE DE INVESTIGADORES DESTA ESPECIALIZADA FOI ACIONADA PARA ATENDER A UM LOCAL DE CRIME DE HOMICIDIO, NO LOCAL, NA AV TUIUIU NO INTERIOR DO ESTEBALECIMENTO COMERCIAL DENOMINADO OFICINA "GIRO MOTOS" CONSTATAMOS QUE HAVIA O CORPO DE UM HOMEM CAIDO NO INTERIOR DO SALÃO COM VÁRIAS PERFURAÇÕES DE ARMA BRANCA, A VÍTIMA FOI IDENTIFICADO SENDO JOSE ROBERTO DOS SANTOS BELEM, PROPRIETÁRIO DO IMÓVEL. INFORMAÇÕES PASSADAS NO LOCAL PELA PM FOI QUE A VÍTIMA ERA PROPRIETÁRIO DO IMÓVEL, ESTAVA NO LOCAL PARA RECEBER O ALUGUEL DO IMÓVEL QUANDO HOUVE UM DESENTENDIMENTO COM UM DOS INQUILINOS IDENTIFICADO COMO WELITON, QUE APÓS DESENTENDIMENTO SUPOSTAMENTE ENTRARAM EM LUTA CORPORAL QUANDO O SUSPEITO DESFERIU VARIOS GOLPES DE FACA NA VITIMA QUE FOI A ÓBITO NO LOCAL.</t>
  </si>
  <si>
    <t>RUA TUIUIU 11</t>
  </si>
  <si>
    <t>2019.132604</t>
  </si>
  <si>
    <t>JULIANO PEREIRA DA SILVA</t>
  </si>
  <si>
    <t>NO DIA 02/05/2019 POR VOLTA DAS 16H30MIN A GUARNIÇÃO DE POLICIA MILITAR EM RONDAS PELO BAIRRO CAJUS, FOI SOLICITADA PARA COMPARECER NA FRENTE DA CASA DA JANETE MARIA DE SOUZA, O "RUI"(JULIANO PEREIRA DA SILVA) ESTAVA ESFAQUEADO, DIANTE DESSA INFORMAÇÃO A GUARNIÇÃO DE POLICIA MILITAR COMUNICOU O HOSPITAL DE JUSCIMEIRA SOLICITANDO UMA AMBULÂNCIA E DESLOCAMOS PARA LOCAL DO FATO, CHEGANDO NO LOCAL DO OCORRIDO, O "RUI"(JULIANO PEREIRA DA SILVA) ESTAVA AO SOLO COM SANGUE NO CORPO (FOI SOCORRIDO PELA AMBULÂNCIA DE JUSCIMEIRA), SEGUNDO RELATOS DAS TESTEMUNHAS OCULAR (JANETE MARIA DE SOUZA, APARECIDA MARIA DE SOUZA, JOSE FRANCISCO DE SOUZA), A SUSPEITA (MAGNA ANDRADE DA SILVA) E SEU PARCEIRO( GIL CLEBER RIBEIRO) HAVIAM DESFERIDO UM GOLPE DE FACA, COM O RELATO DAS TESTEMUNHA FIZEMOS DILIGENCIA PARA ENCONTRAR OS SUSPEITOS, LOGO EM SEGUIDA ENCONTRAMOS A SUSPEITA(MAGNA ANDRADE DA SILVA)NA FRENTE DA CASA DO AUDENIR GOME COSTA, NA AVENIDA JK, N:448,SENTADA EM UM BANCO JUNTO COM AUDENIR GOME COSTAS,FOI FEITO A DETENÇÃO DA SUSPEITA E CONTINUAMOS A DILIGENCIA PARA ACHAR O PARCEIRO( GIL CLEBER RIBEIRO) DA SUSPEITA, ENCONTRAMOS O PARCEIRO( GIL CLEBER RIBEIRO) ENFRENTE AO MERCADO FENIX, FOI FEITO A DETENÇÃO E CONDUZIDO OS DOIS PARA DELEGACIA DE POLICIA CIVIL PARA AS DEVIDAS PROVIDENCIA. A TESTEMUNHA AUDENIR GOME COSTAS NOS RELATOU QUE A SUSPEITA FALOU PARA ELE QUE TINHA ESFAQUEADO O "RUI"(JULIANO PEREIRA DA SILVA). FOI CONSTATADO O FALECIMENTO DA VITIMA, NO HOSPITAL DE JUSCIMEIRA PELO MEDICO PLANTONISTA DEIBIT. OBSERVAÇÕES: OS DADOS INSERIDO NO BOLETIM DE OCORRENCIA REFERENTE A VITIMA E SUSPEITO FORAM FORNECIDO PELOS SUSPEITOS E TERCEIROS. OS MESMO NÃO SE ENCONTRAVA COM DOCUMENTO DE IDENTIFICAÇÃO. FOI ENCONTRADO DOCUMENTO DE VILMAR SANTOS GALDENCIO (CARTEIRA DE TRABALHO E PREVIDENCIA) NA CASA DA SUSPEITA. FOI APREENDIDO COM SUSPEITO (GIL CLEBER RIBEIRO), UMA MOCHILA E UMA FACA PEQUENA. FOI ENTREGUE NA DELEGACIA DE POLICIA CIVIL DE JUSCIMEIRA SEM LESÃO CORPORAL.</t>
  </si>
  <si>
    <t>RUA FORTALEZA 449</t>
  </si>
  <si>
    <t>2019.133377</t>
  </si>
  <si>
    <t>MARYA HEDUARDA MAGALHÃES MARÇAL</t>
  </si>
  <si>
    <t>RODOVIA MT 235</t>
  </si>
  <si>
    <t>POR VOLTA DAS 10:00HS DA MANHA, RECEBEMOS INFORMAÇÕES ATRAVÉS DA POLICIA MILITAR SD MENDES, CB COSME E SD MAGNO, QUE HAVIA LOCALIZADO DOIS CORPOS JÁ EM ESTADO DE PUTREFAÇÃO, NA FAZENDA TUCUNARÉ, POR VOLTA DE 10KM SENTIDO CAMPOS DE JULIO, DILIGENCIAMOS ATÉ O REFERIDO LOCAL, ONDE PODEMOS CONSTATAR A VERACIDADE DOS FATOS. VERIFICA-SE A POSSIBILIDADE DA CAUSA DA MORTE SER POR (PAF), NECESSITANDO O LAUDO DE NECROPSIA PARA CONFIRMAÇÃO DEVIDO O AVANÇANDO ESTADO DE DECOMPOSIÇÃO. APARENTEMENTE, TRATA-SE DAS VITIMAS TAYNARA INACIO DOS SANTOS E MARYA HEDUARDA MAGALHES MARÇAL.</t>
  </si>
  <si>
    <t>TAYNARA INACIO DOS SANTOS</t>
  </si>
  <si>
    <t>2019.134050</t>
  </si>
  <si>
    <t>RENAN SANTOS DE OLIVEIRA</t>
  </si>
  <si>
    <t>JD ELDORADO</t>
  </si>
  <si>
    <t>QUE NESTA HORA E DATA FOMOS INFORMADOS VIA 190 DE QUE EM FRENTE A UNEMAT MAIS PRECISAMENTE EM UMA RUA PARALELA AO LADO DA LANCHONETE PORTA VELHA TERIA OCORRIDO UMA TENTATIVA DE HOMICÍDIO E QUE A VITIMA ESTARIA NO LOCAL, QUE DIANTE DOS FATOS ESTA EQUIPE DESLOCOU ATÉ O REFERIDO LOCAL E QUE FOI VISUALIZADO A VITIMA DEITADA AO SOLO, QUE NO LOCAL HAVIA UM GRUPO DE PESSOAS COM OS ÂNIMOS ALTERADOS E QUE NÃO OBEDECIAM AS ORDENS POLICIAIS PARA ESTAR SE AFASTANDO DO LOCAL PARA QUE A EQUIPE DO PRONTO ATENDIMENTO REALIZASSE OS ATENDIMENTOS, QUE FOI VERBALIZADO PARA AS PESSOAS SE AFASTAREM, QUE AS MESMAS IGNORARAM TAIS ORDENS, QUE FOI FEITO O USO DE MUNIÇÃO DE IMPACTO CONTROLADO (ELASTÔMERO) FINS DE DISPERSAR ESTE GRUPO DE PESSOAS,E QUE POSTERIORMENTE FOI REALIZADO OS PRIMEIRO SOCORROS A VITIMA QUE POSTERIORMENTE FOI LEVADA AO PRONTO ATENDIMENTO, QUE JÁ CHEGOU NO LOCAL EM ESTADO DE ÓBITO, PERGUNTADO A POPULARES QUE ALI ESTAVAM PRÓXIMOS DO LOCAL OS MESMOS INFORMARAM QUE NÃO FOI POSSÍVEL VISUALIZAR OS SUSPEITOS, QUE FOI FEITO RONDAS PELAS PROXIMIDADES POREM SEM EXITO EM LOCALIZAR OS SUSPEITOS.</t>
  </si>
  <si>
    <t xml:space="preserve">RUA RUA BARBOSA </t>
  </si>
  <si>
    <t>2019.134687</t>
  </si>
  <si>
    <t>WEDIVALDO MEDEIROS RODRIGUES</t>
  </si>
  <si>
    <t xml:space="preserve">FOMOS SOLICITADOS VIA 190 PELA SENHORA MARIA ESPOSA DO JOAQUIM, A QUAL NOS INFORMOU QUE CHEGOU DOIS HOMEM, "UM ENSANGUENTADO E OUTRO PEDINDO SOCORRO" NA FAZENDA ONDE A MESMA ESTAVA, DIANTE DE TAL SITUAÇÃO SOLICITAMOS APOIA DA AMBULÂNCIA E APOIA DA POLICIA JUDICIARIA CIVIL, POIAS A VIATURA DA POLICIA MILITAR NÃO ESTA COM BOM FUNCIONAMENTO. ENTÃO ESTA GU PM DESLOCOU JUNTAMENTO COM O INVESTIGADOR HUGO EM CONJUNTO COM A AMBULÂNCIA, SENTIDO AO LOCAL DO FATO E APROXIMADAMENTE 41 KM DA CIDADE DE COCALINHO ENCONTRAMOS COM UM CARRO (FIAT STRADA DE COR BRANCA) QUE ESTAVA TRAZENDO A VITIMA(WEDIVALDO MEDEIROS RODRIGUES) OS DOIS SUSPEITOS E A TESTEMUNHA QUE ERA ESPOSA DA VITIMA. A ENFERMEIRA LAURA AO PRESTAR OS PRIMEIROS ATENDIMENTO PERCEBEU QUE A VITIMA ENCONTRAVA-SE SEM PULSO, ENTÃO PASSAMOS A VITIMA PARA A AMBULÂNCIA E RETORNAMOS PARA A CIDADE DE COCALINHO. AO CHEGAMOS NO HOSPITAL O MÉDICO DR ALMIRO CONSTATOU QUE A VITIMA JÁ ENCONTRAVA-SE EM ÓBITO. </t>
  </si>
  <si>
    <t>2019.141672</t>
  </si>
  <si>
    <t>CLUDEMIR OLIVEIRA DOS SANTOS</t>
  </si>
  <si>
    <t>ESTA EQUIPE DE INVESTIGADORES DESTA DELEGACIA ESPECIALIZADA FOI ACIONADA PARA ATENDER A UMA LIBERAÇÃO DE CADÁVER DO SEXO MASCULINO, NO PRONTO SOCORRO DE CUIABÁ. DESLOCAMOS ATÉ O LOCAL E DE POSSE DO PRONTUÁRIO MÉDICO, OBSERVAMOS QUE A VITIMA CLAUDEMIR OLIVEIRA DOS SANTOS, VEIO DO MUNICÍPIO DE SÃO JOSÉ DO RIO CLARO, DANDO ENTRADA NO PRONTO SOCORRO DE CUIABÁ NO DIA 06/05/2019 ÀS 13:23 HORAS, COM UM FERIMENTO NA CABEÇA PROVOCADO POR PROJÉTIL DE ARMA DE FOGO; NÃO RESISTINDO AO FERIMENTO INDO A ÓBITO DIA 10/05/2019. NO PRONTO SOCORRO NÃO HAVIA NENHUM PARENTE DA VITIMA.</t>
  </si>
  <si>
    <t>RUA DOS KENNDY 308</t>
  </si>
  <si>
    <t>2019.135196</t>
  </si>
  <si>
    <t>DANIEL DA SILVA BEZERRA</t>
  </si>
  <si>
    <t>A GUARNIÇÃO FOI INFORMADA INICIALMENTE PELO INVESTIGADOR FRANK QUE HAVIA UM RAPAZ MACHUCADO DE TIRO NAS QUITINETES DO ZÉ CUNHA, SENDO QUE EM SEGUIDA RECEBEMOS UMA LIGAÇÃO DO HOSPITAL, FALANDO QUE UM RAPAZ DEU ENTRADA NO ATENDIMENTO COM FERIMENTOS DE TIROS, E QUE ELE FALOU QUE TINHA OUTRO BALEADO NAS QUITINETES, DESLOCAMOS PARA O LOCAL, ONDE A VTR DA PJC TAMBÉM DESLOCOU E EM SEGUIDA A AMBULÂNCIA CHEGOU E A ENFERMEIRA DE PLANTÃO INFORMOU QUE ESSE ESTAVA SEM VIDA, DIANTE A SITUAÇÃO O INVESTIGADOR DE PLANTÃO ISOLOU O LOCAL E ACIONOU A PERICIA, PARA FAZER OS PROCEDIMENTOS.</t>
  </si>
  <si>
    <t>RUA FIRMINA PASSOS DE SOUZA NI</t>
  </si>
  <si>
    <t>2019.136477/2019.136061</t>
  </si>
  <si>
    <t>EZEQUIEL NASCIMENTO LIMA</t>
  </si>
  <si>
    <t>APÓS SERMOS ACIONADOS PELA GUARNIÇÃO DA PM PLANTONISTA COMPOSTA PELOS POLICIAIS SDPM ASSIS E SDPM DERISVALDO, ESTA EQUIPE DE INVESTIGADORES DE POLICIA , IPC FERNANDO, IPC CLEITON E IPC ROGERIO FORAM INFORMADOS DE QUE HAVIA SIDO ENCONTRADO UM CORPO APARENTEMENTE SEM VIDA EM UM PENSÃO NO CENTRO DESTA CIDADE DEITADO SOB UM CAMA COM PERFURAÇÕES NO PEITO , DIANTE DA INFORMAÇÃO ESTA EQUIPE DE INVESTIGADORES SE DESLOCOU ATE O ENDEREÇO AVENIDA DR CARLOS VIDOTO S/Nº, ONDE SE DEPAROU COM UM CORPO JA COM MAU CHEIRO CARACTERISTICO DE DECOMPOSIÇÃO JA SEM VIDA ,SOB UMA CAMA , APARENTEMENTE COM DOIS GOLPES DA FACA NO PEITO, QUE EM VARREDURA NO LOCAL DO CRIME FORAM ENCONTRADOS DOCUMENTOS PESSOAIS DE EZEQUIEL NASCIMENTO LIMA , QUE OS DOCUMENTOS COM FOTO APARENTAM PERTENCER Á VITIMA DO CRIME . ENTÃO ESTA EQUIPE DE POLICIAIS INCIOU A DILIGENCIAR NO SENTIDO DE COLETAR INFORMAÇÕES QUE NOS LEVASSEM AO AUTOR DO CRIME, QUE TESTEMUNHAS NOS INFORMARAM QUE ONTEM NA DATA DE 05/05/2019 POR VOLTA DAS 22HRS, A VITIMA EZEQUIEL ESTAVA EM UMA A CONFRATERNIZAÇÃO REGADA Á ALCOOL JUNTAMENTE COM DUAS MULHERES(EDNA MARQUES FERREIRA DA SILVA E SANDRA BEATRIZ WAGUINER), E COM UM HOMEM CHAMADO ANTONIO CARLOS DA SILVA , QUE EZEQUIEL SE DESENTENDEU COM ANTONIO NA OCASIÃO POR MOTIVOS DE CIUMES ,E QUE ELES JA HAVIAM SE DESENTENDIDO EM OUTRAS OCASIÕES POR MOTIVOS VARIADOS , LEVANTAMOS TAMBÉM QUE AMBOS ,A VITIMA E ANTONIO RESIDEM NA MESMA PENSÃO ONDE OCORREU O CRIME . DIANTE DAS INFORMAÇÕES FOI REALIZADA REVISTA NO QUARTO ONDE ANTONIO RESIDE( AO LADO DO QUARTO ONDE EZEQUIEL SE ENCONTRAVA MORTO) QUE ESTAVA ENTREABERTO E BASTANTE BAGUNÇADO COM TRAÇOS DE QUE ANTONIO HAVIA ABANDONADO RECENTEMENTE O LOCAL , ENTÃO SOB SUSPEITA DE QUE ANTONIO PUDESSE TER REALIZADO O CRIME E FORAGIDO REALIZAMOS DILIGENCIA ATE A RESIDENCIA DA SENHORA SANDRA NA TENTATIVA DE LOCALIZAR ANTONIO ,QUE SANDRA NOS INFORMOU QUE HAVIA OCORRIDO A REFERIDA CONFRATERNIZAÇÃO NA DATA ANTERIOR SIM , MAS QUE NÃO SABIA DO PARADEIRO DE ANTONIO NAQUELE MOMENTO . ENTÃO RECEBEMOS DENUNCIAS ANONIMAS DE UM POPULAR QUE NOS INFORMOU QUE UM HOMEM COM AS MESMAS CARACTERÍSTICAS DE ANTÔNIO ACABARA DE PEGAR CARONA NO ÔNIBUS ESCOLAR NA PONTE DO RIO BATELÃO NA ESTRADA DO TREVO DE TABAPORÃ, COM DESTINO A CIDADE DE A CIDADE DE SINOP , DIANTE DA INFORMAÇÃO ESTA EQUIPE DE INVESTIGADORES SE DESLOCOU ATE O TREVO DE TABAPORÃ, NA RODOVIA MT-220, ONDE LOGROU EXITO EM LOCALIZAR ANTONIO DESCENDO DO ÔNIBUS ESCOLAR NO LOCAL. QUE NO LOCAL, ANTÔNIO ESTAVA EM POSSE DE UMA MOCHILA ONDE FOI ENCONTRADA UMA FACA ENVOLVIDA EM PAPELÃO, QUE ANTONIO EM ENTREVISTA CONFESSOU QUE MATOU EZEQUIEL APÓS SE DESENTENDEREM POR MOTIVOS DE CIUMES DA SENHORA SANDRA, QUE ANTONIO AFIRMA QUE AMBAS AS PARTES ESTAVAM BASTANTE ALCOLIZADAS NO MOMENTO DO OCORRIDO , E QUE A SENHORA SANDRA ESTAVA TENDO UMA RELAÇÃO AMOROSA COM ELE, E QUE EZEQUIEL TENTOU FICAR COM SANDRA, QUE SE DESENTENDERAM POR ESTE MOTIVO, E QUANDO CHEGARAM EM CASA EZEQUIEL TENTOU CONTRA SUA VIDA E ELE SE DEFENDEU ESFAQUEANDO EZEQUIEL . DIANTE DA CONFISÃO FOI DADA VOZ DE PRISÃO Á ANTONIO E ENCAMINHAMOS ELE PARA Á PRESENÇA DO DO DELEGADO PLANTONISTA NA DELEGACIA DE JUARA ONDE SERÃO TOMADAS AS PROVIDENCIAS ACERCA DO OCORRIDO.</t>
  </si>
  <si>
    <t xml:space="preserve">AVENIDA DR CARLOS VIDOTO </t>
  </si>
  <si>
    <t>2019.136760</t>
  </si>
  <si>
    <t>RAFAEL FABRICIO DE CASTRO</t>
  </si>
  <si>
    <t>QUE NA DATA E HORA ACIMA CITADO, FOMOS SOLICITADOS VIA FONE, PELO SR CARLINHO, ONDE FEZ OS SEGUINTES RELATOS. QUE NA BOATE VIAS BAR, HAVIA UMA AGLOMERAÇÃO DE PESSOAS INGERINDO BEBIDA ALCOÓLICA, ONDE HOUVE UMA DISCUSSÃO, EM SEGUIDA UMA PESSOA ( SUSPEITO ) DESCONHECIDA SACOU DE UMA ARMA DE FOGO E EFETUOU VÁRIOS DISPAROS ACERTANDO A VITIMA. DE IMEDIATO ESTA GUPM ESTAVA DESLOCANDO PARA O LOCAL DO ACONTECIDO; ONDE JÁ DEPARAMOS COM UM VEICULO SOCORRENDO A VITIMA ATE O HOSPITAL LOCAL. QUE MOMENTOS DEPOIS A VITIMA VEIO A ÓBITO, FICANDO CONSTATADO TAMBÉM QUE A VITIMA FOI ALVEJADA POR DOIS DISPAROS ATINGINDO TÓRAX E ALTURA DO PESCOÇO. QUE AS TESTEMUNHAS DIGO AS MULHERES QUE TRABALHAM NA BOATE DISSERAM NÃO CONHECER O SUSPEITO DEVIDO RESIDIREM EM OUTRO MUNICÍPIO E QUE ESTÃO NA BOATE A POUCOS DIAS. SEGUNDO RELATO DA E ROSEMAR, ELE E A VITIMA ERAM AMIGOS QUE A VITIMA DISCUTIU COM O SUSPEITO QUE ESTAVA PELO LADO DE DENTRO DO BALCÃO DO BAR TIPO ATENDENTE, QUESTIONANDO QUE TINHA 03 TRÊS CERVEJAS DE HAVER DE UMA DATA ANTERIOR COM A MARIA POEIRÃO; FOI QUANDO O SUSPEITO FOI DE ENCONTRO COM A VITIMA, COM A ARMA DE FOGO (TIPO REVOLVER ) EM PUNHO E EFETUOU 02 DOIS DISPAROS ACERTANDO A VITIMA, EM SEGUIDA EVADIU-SE DO LOCAL TOMANDO RUMO INCERTO E NÃO SABIDO. FOI FEITO RONDAS E BUSCAS PELAS PROXIMIDADES, POREM ATE O PRESENTE MOMENTO NÃO OBTIVEMOS EXITO EM LOCALIZAR E PRENDER O SUSPEITO. FOI LAVRADO O PRESENTE B.O E REGISTRADO NA DELPOL LOCAL PARA AS DEVIDAS PROVIDENCIAS. OBS. 01 : O VEICULO, CELULAR E A CARTEIRA CONTENDO DOCUMENTOS PESSOAIS FOI ENTREGUE NA DELPOL JUNTAMENTE COM O B.O.</t>
  </si>
  <si>
    <t xml:space="preserve">RODOVIA BR 163/364 </t>
  </si>
  <si>
    <t>2019.138084</t>
  </si>
  <si>
    <t>NELSON MANOEL NOGUEIRA NETO</t>
  </si>
  <si>
    <t>FOMOS INFORMADO ATRAVÉS DO TELEFONE DE EMERGÊNCIA DA POLÍCIA MILITAR, QUE NA BOATE DA LOIRA, LOCALIZADA NA AVENIDA MARAJÁ, PLANALTO, HAVIA UMA PESSOA ALVEJADA COM DISPAROS DE ARMA DE FOGO; DIANTE DA DENÚNCIA FOMOS AO LOCAL, DEPARAMOS COM COM NELSON MANOEL NOGUEIRA NETO CAÍDO AO SOLO, OS TÉCNICOS DO SAMU ESTIVARAM NO LOCAL E CONSTATARAM O ÓBITO. CONSTATADO O ÓBITO O LOCAL FOI ISOLADO ATÉ A CHEGADA DA POLITEC. TESTEMUNHAS NOS DISSERAM QUE UM INDIVÍDUO NÃO IDENTIFICADO, CHEGOU EM UMA MOTO QUE TAMBÉM NÃO FOI IDENTIFICADA, ENTROU NO ESTABELECIMENTO E FOI ATÉ O QUARTO ONDE A VÍTIMA ENCONTRAVA-SE E EFETUOU CINCO DISPAROS DE ARMA DE FOGO CONTRA A VÍTIMA, EM SEGUIDA SAIU DO LOCAL TOMANDO RUMO IGNORADO. ENCERRADO OS TRABALHOS DE PERÍCIA NO LOCAL O BOLETIM DE OCORRÊNCIA FOI ELABORADO E REGISTRADO NA DELEGACIA PARA INICIO DAS INVESTIGAÇÕES.</t>
  </si>
  <si>
    <t>AVENIDA MARAJÁ 1491</t>
  </si>
  <si>
    <t>2019.138681</t>
  </si>
  <si>
    <t>JOSE TAVARES DE MORAES</t>
  </si>
  <si>
    <t>GUARUJÁ EXPANÇÃO</t>
  </si>
  <si>
    <t>NARRA O COMUNICANTE QUE É FILHO DA VITIMA; QUE, HOJE POR VOLTA DE 08H00MIN SEU TIO JOSÉ DIVINO TAVARES DE MORAES CHEGOU EM SUA RESIDENCIA E PEDIU QUE FOSSE ATÉ A RESIDENCIA DE UM AMIGO DA VITIMA POIS ELE ESTARIA PASSANDO MUITO MAU; QUE, AO CHEGAR NA RESIDENCIA FOI INFORMADO QUE ELE JA HAVIA SIDO CONDUZIDO DE AMBULACIA PARA A RESIDENCIA ONDE A VITIMA MORAVA COM UM DOS SEU IRMÃOS (JOSE DIVINO TAVARES DE MORAES); QUE, AO CHEGAR NA RESIDENCIA DE SEU TIO SE DEPAROU COM A VITIMA PROXIMO A UM BANCO DE MADEIRA CAIDO NO CHÃO; QUE, ESTAVAM NA RESIDENCIA O SENHOR JOSE DIVINO E SEU FILHO RONIERE BORGES DE MORAES; QUE, AO CHEGAR NO LOCAL DEU UM BANHO NA VITIMA POIS ELE ESTAVA BEM SUJO E ESTAVA COM ODOR BEM FORTE DE ALCOOL; QUE, LIGOU PARA AMBULANCIA QUE DESLOCOU ATÉ O LOCAL E CONDUZIU A VITIMA ATÉ O HOSPITAL MUNICIPAL; QUE, AO CHEGAR NO HOSPITAL FOI CONSTATADO QUE A VITIMA JA HAVIA FALECIDO; QUE, SEGUNDO INFORMAÇÕES DO HOSPITAL ELE JA HAVIA FALECIDO A APROXIMADAMENTE CINCO HORAS; QUE, SEU PAI JA TINHA PROBLEMAS COM ALCOOLISMOS A APROXIMADAMENTE QUINZE ANOS.</t>
  </si>
  <si>
    <t>2019.139337/2019.139804</t>
  </si>
  <si>
    <t>RANATIEL JULIAO CAMARGO VAZ DE MELO</t>
  </si>
  <si>
    <t>A GUARNIÇÃO FOI ACIONADA PELO CIOSP PARA ATENDER OCORRÊNCIA DA HOMICÍDIO; AO CHEGAR NO LOCAL, HAVIA VÁRIAS PESSOAS NA RUA, CONTUDO, NINGUÉM QUIS PASSAR MAIORES DETALHES DO OCORRIDO; APÓS ALGUM TEMPO, UMA MULHER SE APRESENTOU PARA A GUPM COMO EX-COMPANHEIRA DA VÍTIMA E INFORMOU QUE, SEU EX-COMPANHEIRO TERIA SIDO ENCAMINHADO PARA O NOVO PSM DE CUIABÁ; QUE ENTÃO DESLOCAMOS PARA O NOVO PSM DE CUIABÁ E EM CONVERSA COM O SD PM LARA PINTO, ESTE INFORMOU O NOME DA VÍTIMA, E RELATOU QUE OS MÉDICOS PLANTONISTAS APÓS ATENDIMENTO, DISSERAM QUE A VÍTIMA RECEBEU PEDRADAS NA CABEÇA E UM TIRO NA REGIÃO DO TÓRAX, JÁ CHEGANDO EM ÓBITO NO PRONTO SOCORRO; O SUSPEITO DE TER PRATICADO O HOMICÍDIO, EM CONHECIDO PELA ALCUNHA DE DOGUINHA, CONFORME INFORMAÇÃO COLHIDAS PELO SD PM LARA PINTO; DIANTE DA SITUAÇÃO, DESLOCAMOS ATÉ A CENTRAL DE FLAGRANTES PARA CONFECÇÃO E REGISTRO DO BOLETIM DE OCORRÊNCIA PARA AS DEVIDAS PROVIDÊNCIAS.</t>
  </si>
  <si>
    <t>RUA BENEDITO RUI CAETANO 64</t>
  </si>
  <si>
    <t>2019.141569</t>
  </si>
  <si>
    <t>ADILSON MANTESSO</t>
  </si>
  <si>
    <t>BOA ESPERANCA</t>
  </si>
  <si>
    <t>POR VOLTA DAS 13:45 HRS ESTA GU PM ( 1°SGT PM REIS, 3°SGT PM DELILO, CB PM VALÉRIO ), FORA SOLICITADO ANONIMA VIA 190, QUE HAVIA ACONTECIDO UM HOMICÍDIO, NA AVENIDA SÃO PAULO, SAÍDA PRA LUCIALVA, DE IMEDIATO ESTA GU PM DESLOCOU ATE O LOCAL, ONDE CONSTATAMOS A VERACIDADE DO FATO, E QUE SE TRATAVA DO SR. ADILSON MANTESSO, E QUE SUA ESPOSA PATRICIA RODRIGUES VIEIRA MANTESSO, JÁ SE ENCONTRAVA NO LOCAL DO FATO, POIS SEGUNDO A MESMA, SEU ESPOSO ADILSON TINHA VINDO ENTREGAR UMAS MARMITAS QUE HAVIA SIDO ENCOMENDADO, MAS QUE ESTAVA DEMORANDO MUITO A RETORNAR, ELA VEIO ATRÁS DO MESMO, PRA VER O QUE TINHA ACONTECIDO, FOI QUANDO ELA AVISTOU SUA MOTOCICLETA ESTACIONADA EM FRENTE UMA CASA ABANDONADA, A MESMA ADENTROU, FOI QUANDO AVISTOU SEU ESPOSO ADILSON JÁ CAÍDO NA VARANDA DA DITA RESIDENCIA, E JÁ SEM VIDA. ESTA GU PM ISOLOU O LOCAL, LOGO APOS COMPARECEU NO LOCAL A POLICIAL CIVIL YANCO JUNTAMENTE COM SUA EQUIPE, NO QUAL FEZ TODO PROCEDIMENTO CABÍVEL, AGUARDANDO ASSIM A CHEGADA DA POLITEC, E QUE CONFORME RELATOS DA MESMA, FOI CONSTATADO QUE A VITIMA ADILSON, FORA DESFERIDA CONTRA O MESMO, OITO FACADAS, SENDO UMA NO BRAÇO ESQUERDO E AS OUTRAS SETE NA REGIÃO DO PESCOÇO, VINDO ASSIM A OBTIDO. VALIDO RESSALTAR QUE A POLITEC ENCONTROU NO SEU BOLSO FRONTAL DA CALÇA DA VITIMA UM VALOR DE 160.00 EM MOEDA CORRENTE, E QUE JUNTAMENTE COM A MOTOCICLETA HONDA CG 125 COR VERMELHA, PLACA JYV-2969, FICANDO SOB OS CUIDADOS DA POLICIA CIVIL DE JAURU. DIANTE DO FATO FOI FEITO O PRESENTE B.O. E ENCAMINHADO PARA POLICIA CIVIL PARA AS PROVIDENCIAS QUE O CASO REQUER.</t>
  </si>
  <si>
    <t>AVENIDA SÃO PAULO 501</t>
  </si>
  <si>
    <t>2019.141664</t>
  </si>
  <si>
    <t>DAUWAN FELIX DA SILVA</t>
  </si>
  <si>
    <t>COXIPÓ</t>
  </si>
  <si>
    <t xml:space="preserve">ESTA EQUIPE DE INVESTIGADORS DESTA DELEGACIA ESPECIALIZADA FOI ACIONADA PARA ATENDER A UMA OCORRÊNCIA , ONDE HOUVE UMA TENTATIVA DE ASSALTO EM UM CARRO FORTE NO INTERIOR DO SUPERMERCADO ATACADÃO DO COXIPÓ. DILIGENCIAMOS ATÉ O LOCAL ONDE CONSTATAMOS TRES VITIMAS FATAIS; EM ANALISE AS IMAGENS DAS CAMERAS DO INTERIOR DO SUPERMERCADO, OBSERVAMOS QUE O PRIMEIRO FATO OCORREU QUANDO A PESSOA DE FABIO EM ACÃO RAPIDA COM UMA PISTOLA EM PUNHO, SEGUROU PELO PESCOÇO A AGENTE DE SEGURANÇA DA EMPRESA BRINKS, QUANDO UM SEGUNDO AGENTE DE SEGURANÇA ( EDIVAN OLERIANO) REAGIU A TENTATIVA DE ASSALTO, EFETUANDO DISPAROS DE ARMA CALIBRE 12, ONDE FABIO FOI A ÓBITO NO LOCAL, FABIO ESTAVA EM DECÚBITO DORSAL, PROXIMOS AOS CAIXAS ELETRÔNICOS DENTRO DO SUPERMERCADO, FABIO TRAJAVA CAMISA DE COR VINHO COM LISTRAS BRANCAS E ESTAVA COM COLETE BALÍSTICOS E CALÇA JEANS DE COR AZUL, QUE JUNTAMENTE COM FABIO ESTAVAM MAIS DOIS COMPARÇAS , LUCIAQUINO E DAWAN, QUE AMBOS ESTAVAM ARMADOS, O LUCIAQUINO ESTAVA COM UMA METRALHADORA E O DAWAN ESTAVA COM UMA PISTOLA ONDE EFETUARAM VARIOS DISPAROS NA DIREÇÃO DOS SEGURANÇAS DA EMPRESA BRINKS E SAIRAM CORRENDO EM DIREÇÃO AO PÁTIO DO SUPERMERCADO, COM ESSE DISPAROS E CORRERIA DE CLIENTES , ALERTARAM UMA EQUIPE DO GCCO QUE ESTAVA EM ACOMPANHAMENTO INVESTIGATIVO A ESSE GRUPO DE CRIMINOSOS, QUE OS DOIS SUSPEITOS AO SAIREM DO SUPERMERCADO ASSALTARAM UMA SENHORA TOMANDO LHE O VEICULO HB20 PLACA QBH 1054, MOMENTO EM QUE SE DEPARARAM COM A EQUIPE DO GCCO E HOUVE TROCA DE TIROS, ONDE O DAWAN QUE ESTAVA SENTADO NO BANCO DE TRAZ FOI A ÓBITO E O LUCIAQUINO QUE ESTAVA NA DIREÇÃO DO VEÍCULO FOI SOCORRIDO PELA EQIPE DO SAMU, ONDE RECEBEU OS PRIMEIROS SOCORROS, POREM NÃO RESISTIU E FOI A ÓBITO AINDA NO LOCAL DOS FATOS. O DAWAN TRAJAVA CAMISA DE COR VINHO COM LISTRAS BRANCAS E CALÇA JEANS DE COR AZUL, O LUCIAQUINO TRAJAVA CAMISETA BRANCA E CALÇA PRETA. AS ARMAS ARRECADADAS NO LOCAL DO FATO FORAM LEVADAS PELA EQUIPE DO GCCO. OS ESTOJOS ARRECADADOS NO LOCAL FOI O PERITO LEVOU PARA A POLITEC. NO LOCAL DO FATO FOI MARCADO COORDENADAS QUE SÃO :-15.638009 -56.028004. </t>
  </si>
  <si>
    <t>FABIO APARECIDO COSTA</t>
  </si>
  <si>
    <t>SIM PJC</t>
  </si>
  <si>
    <t>CONFRONTO COM GCCO ATACADAO</t>
  </si>
  <si>
    <t>LUCIAQUINO QUIRINO SERRA DE PAULA</t>
  </si>
  <si>
    <t>2019.142280</t>
  </si>
  <si>
    <t>VALDETE PRATES DA SILVA</t>
  </si>
  <si>
    <t>ESTA GUPM FOI INFORMADO VIA COPOM QUE A GUBM HAVIA SIDO SOLICITADA PARA ATENDER UMA VITIMA DE DISPARO DE ARMA DE FOGO NO BAIRRO CELÍDIO MARQUES NO BAR DA GEISI E SOLICITOU NOSSO APOIO, DESLOCAMOS AO LOCAL DO FATO E A GUBM HAVIA ACABADO DE SOCORRER A VITIMA (VALDETE PRATES DA SILVA) AO HOSPITAL REGIONAL DE COLÍDER; FOI PERGUNTADO AO POPULARES QUE SE FAZIAM PRESENTE NO LOCAL SE ALGUÉM HAVIA PRESENCIADO O OCORRIDO, SENDO INFORMADO PELAS TESTEMUNHAS (GEISIANA RANGELLY GONÇALVES DA SILVA E MARCOS SIQUEIRA) QUE ESTAVAM NA ESQUINA PRÓXIMO AO LOCAL QUANDO VIRAM A VITIMA CHEGAR E ENTRAR PARA SUA RESIDÊNCIA, SITUADA NOS FUNDO DO REFERIDO BAR, TENDO COMO ACESSO A RESIDÊNCIA UM CORREDOR AO LADO DO BAR; QUE AO SAIR FOI ALVEJADO POR DISPAROS DE ARMA DE FOGO. GEISIANE RELATOU AINDA QUE EM PRIMEIRO MOMENTO ACHOU SER BOMBINHAS E SÓ POSTERIORMENTE SE DEU CONTA SER TIRO. MARCOS ACRESCENTOU QUE APÓS OS DISPAROS VIU UM A PESSOA VESTIDA COM A CAMISETA DO FLAMENGO SAINDO EM DIREÇÃO AO PASTO E POSTERIORMENTE VIRANDO A ESQUERDA INDO EM SENTIDO AOS FUNDOS DA QUADRA DO CELÍDIO MARQUES. ESTA GUPM RELATA QUE NO LOCAL DO FATO FOI ENCONTRADO UM PROJETIL APARENTANDO SER DE CALIBRE 38 E UMA CHAVE DE MOTO, SENDO ESTA CHAVE DA MOTO DA VITIMA QUE FOI GUARDADA PELA GEISIANE; QUE AO CHEGAR NO HOSPITAL REGIONAL FOMOS INFORMADO PELA EQUIPA MÉDICA QUE O SUSPEITO HAVIA CHEGADO SEM VIDA SENDO ENCONTRADO NA MACA UTILIZADA PARA O TRANSPORTE DA VITIMA PELA EQUIPE MÉDICA MAIS UM PROJETIL APARENTANDO SER DO MESMO CALIBRE JÁ INFORMADO, SENDO NECESSÁRIO UMA PERICIA PARA PRECISAR O CALIBRE DOS REFERIDOS PROJETEIS; A EQUIPE MEDICA NOS RELATOU QUE A VITIMA FOI ALVEJADA POR QUATRO DISPAROS DE ARMA DE FOGO ATINGINDO UM NA ESCAPULA DIREITA, UM NO JOELHO ESQUERDO, UM DE RASPÃO NO PESCOÇO NO LADO ESQUERDO E UM NO QUADRANTE INFERIOR ESQUERDO. REGISTRA-SE.</t>
  </si>
  <si>
    <t>RUA G S/Nº</t>
  </si>
  <si>
    <t>2019.142305</t>
  </si>
  <si>
    <t>JAQUELINE FERNANDES DE LIMA</t>
  </si>
  <si>
    <t>NO DIA 11 DE MAIO DE 2019, POR VOLTA DAS 21:00 HORAS FOMOS ACIONADOS PELA POLÍCIA MILITAR PASSANDO A INFORMAÇÃO DE QUE NA RUA PANAMÁ, Nº255 N NO BAIRRO JARDIM AMÉRICA, HAVIA ACONTECIDO UM DUPLO HOMICÍDIO. DE IMEDIATO A EQUIPE DE INVESTIGAÇÃO DESLOCOU-SE ATÉ O LOCAL SUPRACITADO ONDE PODE COMPROVAR A VERACIDADE DO FATO. NA RESIDÊNCIA DEPARAMOS COM A VÍTIMA POSTERIORMENTE IDENTIFICADO COMO SENDO JOEL LEMES DE OLIVEIRA DE 46 ANOS, CAÍDO AO SOLO NA COZINHA PRÓXIMA A GELADEIRA EM DECÚBITO DORSAL E A OUTRA VÍTIMA QUE RESTOU IDENTIFICADA COMO SENDO JAQUELINE FERNANDES DE LIMA DE 24 ANOS, ESTAVA SOBRE A CAMA EM DECÚBITO VENTRAL. EM CONVERSAS COM O SUSPEITO JOSUÉ NASCIMENTO DE OLIVEIRA QUE É FILHO DA VÍTIMA JOEL LEMES DE OLIVEIRA, ELE RELATOU QUE JAQUELINE MANTINHA UM RELACIONAMENTO AMOROSO COM JOEL. APESAR DE TODAS AS EVIDÊNCIAS ATÉ A CONFECÇÃO DESTE BOLETIM DE OCORRÊNCIA JOSUÉ CONTINUAVA NEGANDO A AUTORIA DOS FATOS. A IMPORTANTE RESSALTAR QUE A MÃE DE JOSUÉ DIZ QUE CHEGOU NA RESIDÊNCIA E ENCONTROU JOSUÉ TOMANDO BANHO E QUE JOSÉ PEDIU A ELA PARA NÃO ENTRAR NA CASA PARA NÃO VER A SENA QUE ESTAVA LÁ DENTRO. JOSÉ NÃO CONFESSOU CRIME, MAS ENTRA EM CONTRADIÇÃO A TODO O MOMENTO. NO LOCAL DOS HOMICÍDIOS ARRECADAMOS A MADEIRA QUE PROVAVELMENTE FORA USADA PARA CEIFAR A VIDA DAS VITIMAS.</t>
  </si>
  <si>
    <t>RUA PANAMA 255</t>
  </si>
  <si>
    <t>JOEL LEMES DE OLIVEIRA</t>
  </si>
  <si>
    <t>2019.142310/2019.142450</t>
  </si>
  <si>
    <t>GYLSON CULCA CORREIA</t>
  </si>
  <si>
    <t>A GU PM FOI ACIONADA VIA CIOSP A COMPARECER AO LOCAL ACIMA CITADO ONDE SEGUNDO INFORMES, PROXIMO A ASSOCIAÇÃO DE MORADORES DA COMUNIDADE NINHO DAS AGUIAS, HAVIA UMA SITUAÇÃO DE HOMICIDIO. CHEGANDO AO LOCAL FOI VERIFICADO TAL SITUAÇÃO E EM SEGUIDA FOI SOLICITADO SAMU, ONDE SE FEZ PRESENTE O DOUTOR FRANCIS, ENFERMEIRA ADRIANE E ENFERMEIRO RONALDO - EQUIPE A-2 E CONFIRMARAM OBITO DA VITIMA POR DISPARO DE ARMA DE FOGO NA CABEÇA. LOGO EM SEGUIDA COMPARECEU A EQUIPE DHPP COMPOSTA PELA DELEGADA ELIANE, INVESTIGADOR AURI E ESCRIVÃO JEFERSON. FOI INDAGADO A TESTEMUNHA PEDRO PAULO COMO OCORREU O FATO E O MESMO DISSE QUE ELES ESTAVAM PARTICIPANDO DE UM SHOW DE PREMIOS OCORRIDO NA ASSOCIAÇAO DE MORADORES, QUE A VITIMA FOI COMTEMPLADA COM UMA NOVILHA E PARA FAZER O TRANSPORTE DO PREMIO PEDIU APOIO AO SR CARLOS JOSE, PROPRIETARIO DO VEICULO; QUE AO CHEGAR NO SITIO SILVA RAQUEL FOI DESCARREGADO A NOVILHA NO PASTO E QUE EM SEGUIDA AS TESTEMUNHAS OUVIRAM DISPAROS DE ARMA DE FOGO E VERIFICARAM SER O SR ANTONIO FERREIRA DE SOUZA PROPRIETARIO DO SITIO SILVA RAQUEL E QUE O MESMO AINDA ALERTOU SEU TIO DIZENDO "TIO É NÓS. NÃO ATIRA"; QUE LOGO APÓS EFETUAR O DISPARO O SUSPEITO EVADIU DO LOCAL TOMANDO RUMO IGNORADO A BORDO DE UMA S10 DE COR PRATA. FOI CONFECCIONADO BOLETIM DE OCORRENCIA PARA REGISTRO E DEMAIS PROVIDENCIAS QUE O CASO REQUER.</t>
  </si>
  <si>
    <t>2019.142361</t>
  </si>
  <si>
    <t>IDENTIFICADO COMO FERNANDO</t>
  </si>
  <si>
    <t>JD. MARÍLIA</t>
  </si>
  <si>
    <t>NA DATA DE HOJE POR VOLTA DAS 23H40MIN, DURANTE RONDAS OSTENSIVAS PELO CENTRO DA CIDADE, ESTA GU PM FOI INFORMADA VIA 190 QUE NO BAIRRO JD MARÍLIA, NA RUA SANTA LUZIA HAVIA UMA PESSOA VITIMA DE ARMA BRANCA (ESFAQUEAMENTO). A GU PM SE DESLOCOU IMEDIATAMENTE PARA O LOCAL E AO CHEGAR NAS IMEDIAÇÕES FOMOS CHAMADOS POR DOIS ADOLESCENTES QUE APONTARAM O LOCAL EXATO ONDE ESTAVA A SUPOSTA VITIMA. ASSIM, AO NOS APROXIMAR JÁ FOI AVISTADA A VIATURA DO CORPO DE BOMBEIROS E UM RAPAZ CAÍDO AO SOLO TODO ENSANGUENTADO APARENTANDO TER SOFRIDO VÁRIOS GOLPES DE ARMA BRANCA (FACA), NO BRAÇO, PESCOÇO, PEITO A BARRIGA E SEGUNDO INFORMAÇÕES DA GUARNIÇÃO DO CORPO DE BOMBEIROS, SD BM CAIO E SD BM LEONARDO A VITIMA JÁ TERIA ENTRADO EM ÓBITO. APÓS ESTA CONFIRMAÇÃO A GU PM REALIZOU O ISOLAMENTO DO LOCAL E ACIONOU OS AGENTES DA POLITEC BEM COMO AGENTES DA POLICIA JUDICIARIA CIVIL. DURANTE O MOMENTO EM QUE A GU PM REALIZAVA O ISOLAMENTO DO LOCAL SE APROXIMOU UM CIDADÃO, ATÉ ENTÃO CONSIDERADO UM CURIOSO, INFORMANDO QUE HAVIAM MATADO MAIS UM NOIADINHO E QUE NÃO SE IMPORTAVA COM ESSE TIPO DE PESSOA (USUÁRIOS DE DROGAS) E POR ALI PERMANECEU OBSERVANDO O TRANSCORRER DA OCORRÊNCIA. ALGUNS MINUTOS DEPOIS, OS DOIS ADOLESCENTES QUE INDICARAM O LOCAL ONDE ESTAVA A VITIMA SE APROXIMARAM DE UMA RESIDÊNCIA, LOCAL ONDE ELES MORAM, ENTÃO O SGT PM EDNO FOI ATÉ O ENCONTRO DOS MESMOS PARA TENTAR OBTER MAIS INFORMAÇÕES A RESPEITO DO FATO. AO CONVERSAR COM O MENOR ITALO DA SILVA SANTOS, O MESMO RELATOU QUE O AUTOR DAS FACADAS SERIA O SEU PRIMO MARCOS DE FRANÇA, O MESMO QUE HAVIA DITO QUE NÃO SE IMPORTAVA COM A MORTE DE USUÁRIOS DE DROGAS. O REFERIDO MENOR RELATA AINDA QUE TERIA VISTO O MOMENTO EM QUE A VITIMA FOI MORTA. DE IMEDIATO FOI DADO VOZ DE PRISÃO AO SUSPEITO, ALGEMADO E COLOCADO NO CAMBURÃO DA VTR. ENQUANTO A GU PM AGUARDAVA A REALIZAÇÃO DOS PROCEDIMENTOS, FOMOS ACIONADOS PARA ATENDIMENTO DE NOVA OCORRÊNCIA COM INFORMAÇÕES DE BRIGA GENERALIZADA NO RESIDÊNCIA GLORIA, BAR DA FATIMA ONDE FOI NECESSÁRIO PASSAR A GUARDA DO SUSPEITO DETIDO A POLICIA JUDICIARIA CIVIL QUE APÓS SER SOLICITADO, DE PRONTO FOI ATENDIDO. A ARMA DO CRIME (FACA) FOI LOCALIZADA NO INTERIOR DA RESIDÊNCIA DO MENOR, LOCAL ONDE O SUSPEITO TAMBÉM MORA, EM CIMA DA PIA DA COZINHA, PARCIALMENTE SUJA DE SANGUE. AO AVERIGUAR O QUARTO DO SUSPEITO, FOI CONSTATADO QUE NA CAMA DO SUSPEITO HAVIA VÁRIOS LOCAIS COM MARCAS DE SANGUE.</t>
  </si>
  <si>
    <t>RUA SANTA LUZIA 96</t>
  </si>
  <si>
    <t>2019.142443</t>
  </si>
  <si>
    <t>ANTONIO MARCOS DE ALMEIDA FERREIRA</t>
  </si>
  <si>
    <t>JARDIM GLÓRIA II</t>
  </si>
  <si>
    <t>QUE A EQUIPE FOI ACIONADA PELO CIOSP PARA ATENDER UMA LIBERAÇÃO DE CORPO JUNTO AO HOSPITAL SANTA RITA EM VÁRZEA GRANDE - MT. CHEGANDO AO LOCAL CONTATAMOS QUE A VÍTIMA SE TRATAVA DE ANTONIO MARCOS DE ALMEIDA 36 ANOS, QUE O MESMO DEU ENTRADA NAQUELE NASOCÔMIO POR VOLTA DAS 12:35 SOCORRIDO POR FAMILIARES SENDO ATINGIDO POR PELO MENOS 02 DISPAROS DE ARMA DE FOGO, ENQUANTO ESTAVA EM SUA RESIDENCIA NO BAIRRO JARDIM GLÓRIA 2. EM CHECAGEM NOS MECANISMOS POLICIAIS IDENTIFICAMOS VÁRIAS PASSAGENS CRIMINAIS EM DESFAVOR DA VÍTIMA E QUE O MESMO HAVIA SAÍDO DA PRISÃO CERCA DE 04 (QUATRO MESES) ATRÁS E ESTANDO EM LIBERDADE COM USO DE TORNOZELEIRA ELETRÔNICA. QUE A VÍTIMA NÃO RESISTIU AOS FERIMENTOS VINDO A ÓBITO POR VOLTA DAS 15:10. QUE A DELEGADA SOLICITOU QUE DESLOCÁSSEMOS ATÉ A RESIDENCIA PARA QUE A PERÍCIA FOSSE FEITA NO LOCAL ONDE OCORRERAM OS DISPAROS A FIM DE DAR CELERIDADE NAS INVESTIGAÇÕES E ENTENDER O MOTIVO REAL DO HOMICIDO. AS COORDENADAS DO LOCAL DO FATO SÃO AS SEGUINTES: 21 L 590496 - 8271088.</t>
  </si>
  <si>
    <t>RUA POCONÉ 12</t>
  </si>
  <si>
    <t>2019.142787</t>
  </si>
  <si>
    <t>JOSÉ NELCI</t>
  </si>
  <si>
    <t>AÇOES DIVERSAS</t>
  </si>
  <si>
    <t>ESTA EQUIPE DE FORÇA TÁTICA RECEBEU INFORMAÇÃO ATRAVÉS DO SERVIÇO DE INTELIGÊNCIA DO 12° BPM, RELATANDO QUE UM INFORMANTE, REPASSOU QUE ALGUMAS PESSOAS DESCONHECIDAS JUNTAMENTE COM PESSOA CONHECIDA COMO "MARANHÃO" TINHAM PLANEJAMENTO DE PRATICAR NESTA DATA ROUBO A RESIDÊNCIA NA CIDADE DE TAPURAH-MT, E QUE O BANDO CRIMINOSO SAIRIA DA CIDADE DE SORRISO-MT, EM UM VEÍCULO DO TIPO RENAULT CLIO DE COR AZUL, PLACA JZV 2562. O DENUNCIANTE REPASSOU AS INFORMAÇÕES QUE O BANDO CRIMINOSO ESTARIA FORTEMENTE ARMADO, E QUE TERIAM APOIO DE OUTROS CRIMINOSOS NA CIDADE DE TAPURAH, E QUE A PESSOA CONHECIDA PELO VULGO "SERELEPE", SERIA O APOIO NA CIDADE DE TAPURAH-MT, E QUE INCLUSIVE JÁ HAVIA LEVANTADO E REPASSADO DETALHES DA RESIDÊNCIA(VITIMA), QUE JÁ SABIAM QUE A RESIDÊNCIA TINHA GRANDE QUANTIDADE DE DINHEIRO E JÓIAS(OURO). DIANTE DOS INFORMES DESLOCAMOS ATÉ A MT 242 SENTIDO IPIRANGA-MT, E QUE APÓS UM DETERMINADO TEMPO DE VIGILÂNCIA, ACABAMOS CONSTATANDO QUE O VEICULO DENUNCIADO PASSOU NA PRAÇA DO PEDÁGIO, SENDO IDENTIFICADO QUE TRÊS PESSOAS ESTAVAM NO INTERIOR DO VEÍCULO, NESTE ATO INICIAMOS ACOMPANHAMENTO TÁTICO LOGO APÓS A PONTE DO RIO TELES PIRES, E QUE ACIONAMOS OS SINAIS SONOROS E INTERMITENTES COM O INTUITO DE FAZER ABORDAGEM DO VEÍCULO SUSPEITO, NO ENTANTO, OS SUSPEITOS NÃO OBEDECERAM A ORDEM CLARA E ACELERARAM O VEÍCULO EMPREENDENDO FUGA, E QUE LOGO APÓS UM DOS OCUPANTES DO VEÍCULO EFETUOU DISPAROS DE ARMA DE FOGO CONTRA A EQUIPE POLICIAL, SENDO QUE DIANTE DA INJUSTA E IMINENTE AGRESSÃO, A EQUIPE DE FORÇA TÁTICA, REVIDOU OS DISPAROS, E LOGO O VEICULO PAROU E OS SUSPEITOS DESEMBARCARAM, SENDO QUE CADA UM DOS SUSPEITOS PORTAVA ARMA DE FOGO EM PUNHO, E AINDA ATIRARAM CONTRA AS EQUIPES TENTANDO SAIR EM DIREÇÃO AO MILHARAL, E QUE EM DETERMINADO MOMENTO OS SUSPEITOS DEITARAM AO SOLO TENTANDO ABRIGAR-SE E AO MESMO TEMPO EFETUANDO DISPAROS, QUE AS EQUIPES DE FORÇA TÁTICA REVIDARAM COM DISPAROS DE ARMA DE FOGO ATÉ CESSAR A INJUSTA AGRESSÃO QUE COLOCAVA EM RISCO A VIDA DOS POLICIAIS MILITARES. APÓS CESSAR A AÇÃO IDENTIFICAMOS QUE OS SUSPEITOS CAÍRAM AO SOLO, E QUE TODOS OS SUSPEITOS PORTAVAM ARMA DE FOGO EM PUNHO, DESTA MANEIRA, FORAM APREENDIDAS AS ARMAS, E INICIAMOS PROCEDIMENTO DE SOCORRO, E QUE ACIONAMOS O CORPO DE BOMBEIROS ATRAVÉS DO COPOM 190, E QUE APÓS AGUARDARMOS POR CERTO TEMPO E OS BOMBEIROS NÃO CHEGAREM DEVIDO A DISTÂNCIA DA CIDADE, SOCORREMOS NA VIATURA POLICIAL, OS SUSPEITOS JOSÉ NELCI E O OUTRO SUSPEITO DE PELE MORENA E TIPO MAGRO "MARANHÃO", ATÉ O HOSPITAL REGIONAL, DEVIDO AMBOS APRESENTAREM SINAIS VITAIS APARENTES, E QUE RECEBERAM SOCORRO MÉDICO, NO ENTANTO NÃO RESISTIRAM AOS FERIMENTOS VINDO A ÓBITO. ESTA EQUIPE POLICIAL IDENTIFICOU QUE DURANTE A RESISTÊNCIA O SUSPEITO JOSÉ NELCI PORTAVA A ARMA DE FOGO TIPO REVÓLVER CAL. 38 DE MARCA ROSSI SÉRIE N°D924336, OXIDADO CARREGADO, E O SUSPEITO DO TIPO MAGRO E PELE MORENA, VULGO "MARANHÃO" OFERECEU RESISTÊNCIA UTILIZANDO A ARMA DE FOGO CAL. 32 DE MARCA LONG OTG SÉRIE N°375135, INOX E CARREGADO, E O SUSPEITO DE PELE MORENA E PORTE FÍSICO MÉDIO, PORTAVA A ARMA DE FOGO TIPO PISTOLA MARCA TAURUS, COM NUMERAÇÃO RASPADA, OXIDADO COM CARREGADOR CARREGADO. VALE RESSALTAR QUE O VEICULO RENAULT CLIO FOI APREENDIDO E GUINCHADO PELO VEÍCULO DA CONCESSIONÁRIA APASI, FICANDO NO PÁTIO DA PRAÇA DO PEDÁGIO ATÉ POSTERIOR ENCAMINHAMENTO PARA O GUINCHO PH. NO LOCAL DA OCORRÊNCIA A EQUIPE DO CORPO DE BOMBEIROS CONSTATOU QUE O SUSPEITO DE PELE MORENA E TIPO FÍSICO MÉDIO, NÃO APRESENTAVA SINAIS VITAIS, DIANTE DA SITUAÇÃO FORA ISOLADO O LOCAL, ACIONADO A POLICIA JUDICIÁRIA CIVIL, QUE ESTEVE NO LOCAL DA OCORRÊNCIA JUNTAMENTE COM A PERÍCIA TÉCNICA, QUE REALIZARAM OS TRABALHOS DE PRAXE.</t>
  </si>
  <si>
    <t>MT 242</t>
  </si>
  <si>
    <t>CONFRONTO COM A FT DE SORRISO</t>
  </si>
  <si>
    <t>Vulgo " MARANHÃO"</t>
  </si>
  <si>
    <t>2019.142442</t>
  </si>
  <si>
    <t>JOSENILDO RIBEIRO DA SILVA</t>
  </si>
  <si>
    <t>JARDIM DAS PALMEIRA</t>
  </si>
  <si>
    <t>QUE NESTA DATA ESTA EQUIPE DE PLANTÃO RECEBERAM UMA INFORMAÇÃO/COMUNICADO DA PM DANDO CONTA DE QUE NO BAIRRO JD DAS PALMEIRAS NA AV. SERGIPE HAVIA ACONTECIDO UM HOMICÍDIO, TÃO LOGO RECEBERMOS A INFORMAÇÃO DESLOCAMOS IN LOCO E CONTATAMOS A VERACIDADE DO FATO. QUE NO LOCAL JA SE FAZIA PRESENTE A POLICIA MILITAR QUE HAVIA FEITO O DEVIDO ISOLAMENTO DO LOCAL DO CRIME, E TAMBÉM O SERVIÇO DO CORPO DE BOMBEIROS QUE CONSTATARAM O ÓBITO DA VITIMA ASSIM QUE CHEGARAM NO LOCAL. QUE HAVIA ALGUNS CURIOSOS PRÓXIMOS ENTÃO PERGUNTAMOS/INDAGAMOS QUEM SERIA E SE ERAM PARENTES DA VITIMA, UM DELES RESPONDEU QUE SIM, PRIMO DA VITIMA, LOGO SOUBEMOS QUE A VITIMA ERA JOSENILDO RIBEIRO DA SILVA DE 28 ANOS DE IDADE. QUE IMEDIATAMENTE CONTAMOS O PERITO PLANTONISTA LUCIANO NOGUEIRA QUE SE FEZ PRESENTE REALIZANDO OS TRABALHOS DE PERICIA DE PRAXE. QUE ATRAVÉS DO PRIMO DA VITIMA O SR DALVAM PEREIRA NONATA DA SILVA DISSE ESTAR PRÓXIMO DA VITIMA NA HORA DO OCORRIDO, OU SEJA, NA HORA DOS DISPAROS, DISSE TER RECONHECIDO UM DOS ELEMENTOS QUE ESTAVA JUNTO DO AUTOR DOS DISPAROS, QUE AMBOS ESTAVA DE BICICLETAS SENDO UM DELES SE APROXIMOU DA VITIMA E REALIZOU VÁRIOS DISPAROS DE ARMA DE FOGO, A VITIMA NO MOMENTO QUE RECEBEU OS DISPAROS ESTAVA SENTADO NA CALÇADA DA RUA, SEGUNDO ELE RELATOU QUE ESTE INDIVIDUO MENOR RESIDE PRÓXIMO DA CASA DA VITIMA, TÃO LOGO SOUBEMOS QUE SE TRATAVAM DO MENOR DE YURE DE TAL "VULGO BÉCO" ESTE MENOR ACOMPANHAVA O AUTOR DOS DISPAROS. QUE PERGUNTAMOS AINDA AO PRIMO DA VITIMA O QUE TERIA MOTIVADO O CRIME, ENTÃO ELE RESPONDEU QUE A VITIMA HAVIA DIDO UM RELACIONAMENTO RELÂMPAGO COM UMA MENOR DE IDADE E QUE PARENTES DESTA MENOR NÃO GOSTOU E AFIRMARAM QUE NÃO DEIXARIA BARATO QUE HAVIA ACONTECIDO ENTRE A MENOR E A VITIMA JOSENILDO, ENTÃO DEVIDO AO FATO QUE PRIMO JOSENILDO VEIO A SER VITIMA DE HOMICÍDIO DALVAM ACHAM QUE ESTA É O MOTIVO DO CRIME, UMA VEZ QUE A VITIMA NÃO TEM DESAFETO. NADA MAIS..........</t>
  </si>
  <si>
    <t>AVENIDA SERGIPE 68s</t>
  </si>
  <si>
    <t>2019.142621</t>
  </si>
  <si>
    <t>N.I. 013</t>
  </si>
  <si>
    <t>A EQUIPE DE INVESTIGADORES DESTA DELEGACIA, RECEBEU NOTICIA DE UM POSSIVEL HOMICIDIO, NA DATA E HORA MENCIONADOS, E DESLOCARAM PARA O LOCAL DO FATO, ONDE CHEGANDO NO LOCAL, A POLICIA MILITAR E A POLITEC JA ESTAVAM NO LOCAL, SENDO QUE ACOMPANHAMOS OS TRABALHOS DA PERICIA, SENDO QUE CONCOMITANTEMENTE INICIAMOS A BUSCA DE TESTEMUNHAS E INFORMAÇÕES DE QUEM TERIA PRATICADO O CRIME DE HOMICIDIO CONTRA A VÍTIMA. QUE EM CONVERSA COM A TESTEMUNHA ANTONIO RODRIGUES CANARIO, QUE MORA NO SEGUNDO PISO DO APARTAMENTO ONDE FOI ENCONTRADO O CORPO, QUE APARENTEMENTE ESTAVA COM FERIMENTO DE FACA E QUEIMADO, POR SUBSTANCIA SOB ALTA TEMPERATURA. ESTE RELATOU QUE A INQUILINA DO APTO, CONHECIDA COMO "CRIS" ESTAVA NA NOITE DE SEXTA FEIRA BEBENDO COM A VÍTIMA E A PESSOA DE MOSSORÓ, E QUE PRESENCIOU UMA BRIGA ENTRE ELES, E DEPOIS DISSO NÃO VIU MAIS A VÍTIMA. QUE NA MANHA DE SÁBADO, AINDA VIU CRIS LAVANDO O LOCAL. QUE OS INVESTIGADORES REGINALDO E VANDERLICIO SAIRAM EM DILIGENCIA ATÉ A PRAÇA MIGUEL GAJARDONE, ONDE LOCALIZARAM O SUSPEITO LUIZ FELICIANO DA SILVA, VULGO "MOSSORÓ", QUE ESTAVA VISIVELMENTE COM SINAIS DE EMBRIAGUES, E NÃO SABIA CONTAR COM DISCERNIMENTO O QUE HAVIA OCORRIDO NO LOCAL, CHEGANDO A ENTRAR EM CONTRADIÇÃO SE ESTEVE OU NÃO LÁ. A OUTRA SUSPEITA CRISTIANE ALVES DIAS, ENCONTRA-SE FORAGIDA E NÃO FOI LOCALIZADA ATÉ O MOMENTO.</t>
  </si>
  <si>
    <t>AVENIDA BOM JESUS 978</t>
  </si>
  <si>
    <t>2019.144055</t>
  </si>
  <si>
    <t>TALISSA DE OLIVEIRA ORMOND</t>
  </si>
  <si>
    <t>EM CUMPRIMENTO DE MANDADO DE BUSCA E APREENSÃO EXPEDIDO PELA DECIMA SEGUNDA VARA CRIMINAL DA COMARCA DE CUIABÁ-MT, DESLOCARAM-SE UMA EQUIPE DA DHPP E OUTRA DO NPD/DHPP JUNTO A RESIDENCIA DO SUSPEITO ADILSON PINTO DE FONSECA, LOCALIZADA NA RUA A, QUADRA 04, LOTE 38, BAIRRO NOVA CONQUISTA, CUIABÁ-MT. APÓS BUSCAS, A EQUIPE LOGROU ÊXITO EM LOCALIZAR O CADÁVER DA VÍTIMA TALISSA DE OLIVEIRA ORMOND, AO QUAL, ESTAVA PARALELO AO MURO DA RESIDENCIA DO SUSPEITO ADILSON PINTO DE FONSECA, QUE, APÓS TAL DESCOBERTA CONFESSOU TER CEIFADO A VIDA DA VÍTIMA.</t>
  </si>
  <si>
    <t>RUA A 38</t>
  </si>
  <si>
    <t>2019.144171</t>
  </si>
  <si>
    <t>ERALDO RAMOS EVANGELISTA</t>
  </si>
  <si>
    <t xml:space="preserve">RECEBEMOS UMA SOLICITAÇÃO VIA 190 INFORMANDO SOBRE UMA OCORRÊNCIA EM QUE UM INDIVIDUO TERIA SIDO ALVEJADO COM DISPAROS DE ARMA DE FOGO NA RUA DO MESTRE, BAIRRO JUPIARA. DE IMEDIATO ENTRAMOS EM CONTATO COM A EQUIPE DO SAMU E DESLOCAMOS PARA O LOCAL DO FATO. AO CHEGARMOS A EQUIPE DO SAMU CONSTATOU QUE A VITIMA JÁ ESTAVA SEM VIDA, EM SEGUIDA REALIZAMOS O ISOLAMENTO DO LOCAL E FIZEMOS CONTATO COM A POLICIA CIVIL INFORMANDO O OCORRIDO. POSTERIORMENTE A TESTEMUNHA CARLOS ALEXANDRE COSTA DA SILVA QUE PRESENCIOU O FATO, DECLAROU QUE A VITIMA ESTAVA EM UMA CAMINHONETE HILUX DE COR PRATA ESTACIONADO NA RUA DO MESTRE QUANDO FOI SURPREENDIDO POR DOIS SUSPEITOS QUE POSSIVELMENTE ANUNCIARAM UM ROUBO, EM SEGUIDA ENTRARAM EM VIAS DE FATO COM A VITIMA FOI QUANDO A TESTEMUNHA OUVIU DISPAROS DE ARMA DE FOGO, QUE APOS OS DISPAROS OUTROS DOIS SUSPEITO TAMBÉM CHEGARAM NO LOCAL, EM SEGUIDA OS INFRATORES EVADIRAM COM O VEICULO DA VITIMA QUE ALVEJADA FICOU NO LOCAL. APOS APROXIMADAMENTE TRÊS HORAS DO FATO RECEBEMOS UMA LIGAÇÃO VIA 190 INFORMANDO QUE O VEICULO TOYOTA HILUX DE COR PRATA NJO 6294, QUE TINHA SIDO LEVADO NA AÇÃO DOS SUSPEITOS ESTAVA ABANDONADA NA ESTRADA RURAL PRÓXIMO AO CENTRO DE REABILITAÇÃO RESGATE VIDAS, SENTIDO MUNICÍPIO DE DOM AQUINO, DESLOCAMOS ATÉ O ENDEREÇO INFORMADO E LOCALIZAMOS O VEICULO QUE FOI ENCAMINHADO PARA DELEGACIA DE POLICIA CIVIL DE CAMPO VERDE. DIANTE DOS FATOS O BOLETIM DE OCORRÊNCIA FOI ELABORADO E REGISTRADO PARA CONHECIMENTO E PROVIDENCIAS QUE O CASO REQUER. </t>
  </si>
  <si>
    <t>RUA DO MESTRE 51</t>
  </si>
  <si>
    <t>2019.144321</t>
  </si>
  <si>
    <t>FRANCISCO NATANIVAN FURTADO DE SOUSA</t>
  </si>
  <si>
    <t>ESTA GUARNIÇÃO DA POLÍCIA MILITAR FOI ACIONADA VIA COPOM PARA ATENDIMENTO DE UMA OCORRÊNCIA DE HOMICÍDIO NA RUA ZÉ DOCA NO BAIRRO JERUSALÉM. SEGUNDO INFORMAÇÕES A VÍTIMA ESTARIA DE JOELHOS SOBRE UM BARRANCO E ESTARIA PRATICAMENTE DECAPITADA. CHEGANDO AO LOCAL DOS FATOS FOI CONSTATADO O CRIME E SOLICITADO DE IMEDIATO A POLÍCIA JUDICIÁRIA CIVIL PARA SE FAZER PRESENTE NO LOCAL DO CRIME QUE EM SEQUÊNCIA JÁ ACIONOU A PERÍCIA CRIMINAL (POLITEC) PARA OS PROCEDIMENTOS DE PRAXE. SENDO ASSIM ESSA GUARNIÇÃO POLICIAL ISOLOU O LOCAL PARA SUA PRESERVAÇÃO. FOI NOS INFORMADO NO LOCAL QUE A VÍTIMA ERA POSSIVELMENTE USUÁRIA DE DROGAS E SEGUNDO A TESTEMUNHA QUE SE FEZ PRESENTE NO QUARTEL, ESPOSA DA VÍTIMA, ELE ESTARIA LONGE DE CASA DESDE A TARDE DE ONTEM. A ESPOSA INFORMOU QUE NÃO SABE SE A VÍTIMA TERIA ALGUMA DESAVENÇA COM ALGUÉM E NÃO SABE O QUE PODE TER LEVADO A ESSA HOMICÍDIO. A TESTEMUNHA APENAS DISSE QUE A VÍTIMA ANDAVA COM UMAS "COMPANHIAS RUINS" E QUE DESCONFIA QUE ALGUM DESSES INDIVÍDUOS PODE TER CONHECIMENTO DO QUE OCORREU OU MESMO TER ATÉ PARTICIPADO DO CRIME. FOI CONSTATADO PELA POLITEC DE INÍCIO QUE A VÍTIMA RECEBEU POR VOLTA DE 08 (OITO) FACADAS NA REGIÃO DORSAL DO TRONCO E COM REQUINTES DE CRUELDADE FOI TENTADO FAZER A DECAPITAÇÃO DA VÍTIMA.</t>
  </si>
  <si>
    <t xml:space="preserve">RUA ZÉ DOCA </t>
  </si>
  <si>
    <t>2019.145441</t>
  </si>
  <si>
    <t>LUIZ CARLOS LIDANI</t>
  </si>
  <si>
    <t>JARDIM CELESTE</t>
  </si>
  <si>
    <t>FOMOS ACIONADOS VIA 190 DANDO CONTA QUE TERIA ACONTECIDO UM HOMICÍDIO NO JARDIM CELESTE RUA DAS AMEIXEIRAS 319. DESTARTE ESTA GUPM SE DESLOCOU ATÉ O REFERIDO ENDEREÇO ONDE AO CHEGARMOS NO LOCAL O IML JÁ SE FAZIA PRESENTE BEM COMO A EQUIPE DA POLICIA CIVIL. CONFORME RELATO DA TESTEMUNHA MAYZA (NAMORADA) A MESMA TERIA CONVERSADO POR ULTIMO COM A VITIMA NA DATA DO DIA 13/05/19 AS 23:08HRS. SENDO QUE NA ATUAL DATA A MESMA MANDOU MENSAGENS BEM COMO TENTOU LIGAR VARIAS VEZES PARA A VITIMA NÃO OBTENDO EXITO. E QUE POR VOLTA DAS 19:00 HRS A SE DESLOCOU ATÉ A RESIDENCIA DA VITIMA ONDE VEIO A PULAR O PORTÃO, AO VERIFICAR QUE A PORTA SE ENCONTRAVA ARROMBADA BEM COMO A VITIMA SE ENCONTRAVA CAÍDA AO SOLO E COM SANGUE, A MESMA ACIONOU O CORPO DE BOMBEIRO MILITAR AO QUAL SE FIZERAM PRESENTE CONSTATANDO QUE A VITIMA JÁ SE ENCONTRAVA SEM VIDA. QUE APOS ISOLAMENTO (PORTÃO FECHADO) ESTA GUPM INDAGOU A EQUIPE DA POLICIA CIVIL A NECESSIDADE DESTA GUPM PERMANECER ATÉ A CHEGADA DA EQUIPE DA PERICIA TÉCNICA, POREM FOMOS INFORMADOS QUE A PERICIA TÉCNICA SE ENCONTRAVA EM OUTRO MUNICÍPIO (FELIZ NATAL) ATENDENDO OUTRA SITUAÇÃO DE PERICIA , POREM NÃO HAVERIA NECESSIDADE DE NOSSA PERMANÊNCIA, POIS AGUARDARIAM OU TOMARIAM OUTRAS PROVIDENCIAS PARA EVENTUAIS PERICIAS POSTERIOR. DIANTE DO EXPOSTO FOI LAVRADO E REGISTRADO PARA DEMAIS PROVIDENCIAS.</t>
  </si>
  <si>
    <t>RUA DAS AMEXEIRAS 319</t>
  </si>
  <si>
    <t>2019.147856</t>
  </si>
  <si>
    <t>CARLOS HENRIQUE NASCIMENTO LOPES</t>
  </si>
  <si>
    <t>EM SOLICITAÇÃO VIA 190 ,NOS FOI PASSADO QUE NA RUA 22, N° 173 HAVIA UM HOMEM LESIONADO DEVIDO TER SOFRIDO UM ESPANCAMENTO. ESSA GUARNIÇÃO DE IMEDIADO DESLOCOU ATÉ O LOCAL E CONSTATAMOS A VERACIDADE DA DENÚNCIA E ENCONTRAMOS O TIO DA VITIMA "TESTEMUNHA" ONDE NOS RELATOU QUE ESTAVA NA ÁREA CENTRAL DESTA CIDADE PRÓXIMO AO BRUNO LANCHES,ONDE ELE RECEBEU A INFORMAÇÃO DE TERCEIROS QUE ERA PARA ELE DESLOCAR ATÉ A CASA DE SEU SOBRINHO, POIS ELE NÃO GOSTAR DO IRIA VER E QUE ERA PARA ELE IR RÁPIDO ATÉ O LOCAL.NOS DISSE TAMBÉM QUE AO CHEGAR NA MENCIONADA RESIDENCIA ENCONTROU SEU SOBRINHO "A VITIMA" AGONIZANDO NO CHÃO E BASTANTE ENSANGUENTADO, QUE ACIONOU A POLICIA MILITAR E AMBULÂNCIA. FOI SOLICITADO VIA RÁDIO QUE FOSSE ACIONADO UMA EQUIPE MÉDICA DO HOSPITAL MUNICIPAL, QUE DE IMEDIATO RELATOU QUE A AMBULÂNCIA ENCONTRAVA- SE BAIXADA SEM CONDIÇÕES DE USO. ENTÃO PEDIMOS PARA ACIONAR A EQUIPE DE CORPO DE BOMBEIRO MILITAR DESTA CIDADE, QUE DE IMEDIATO DESLOCOU ATÉ O REFERIDO LOCAL A GUARNIÇÃO COMPOSTA PELOS 3º SGT BM BORGES E SD BM JOÃO QUE RESGATARAM A VITIMA E ENCAMINHOU PARA O HOSPITAL MUNICIPAL DESTA CIDADE, SENDO ESTE ATENDIDO PELO MÉDICO PLANTONISTA VIRGILIO DIAS CAMPOS, O QUAL NOS INFORMOU QUE A VITIMA ENCONTRAVA-SE COM VÁRIAS FRATURAS, SENDO: NA BOCA, MANDÍBULA,FRATURA NO CRANIO, VÁRIOS DENTES QUEBRADOS, UM HEMATOMA NO OLHO DIREITO E QUE POSSIVELMENTE ESTARIA COM POLITRAUMATISMO CRANIANO, DISSE TAMBÉM QUE A VITIMA IRIA RECEBER OS PRIMEIROS SOCORROS E POSTERIORMENTE SERIA ENCAMINHADO PARA A CIDADE DE RONDONÓPOLIS- MT. POSTERIORMENTE RECEBEMOS VIA 190 A INFORMAÇÃO QUE A VITIMA VEIO A ÓBITO APROXIMADAMENTE ÁS 01:56, ONDE ACIONAMOS A POLICIA CIVIL PARA TOMAR AS MEDIDAS CABÍVEIS QUE O CASO REQUER. EM TEMPO ESSA GUARNIÇÃO FEZ UMA VARREDURA NO LOCAL DO CRIME PARA FINS DE LOCALIZAR A AUTORIA E MATERIAIS UTILIZADOS NO CRIME. ONDE NÃO LOGRAMO EXITO NA LOCALIZAÇÃO DE NENHUM DESTES.</t>
  </si>
  <si>
    <t>RUA 22, 173</t>
  </si>
  <si>
    <t>2019.147940</t>
  </si>
  <si>
    <t>MARLI LOUZERA CABRAL</t>
  </si>
  <si>
    <t>NARRA QUE É POLICIAL CIVIL E QUE ESTAVA DE PLANTÃO NESTA DELEGACIA DO DIA 16/05 PRA 17/05, ONDE POR VOLTA DAS 00:48 FOI ACIONADO PELO INVESTIGADOR JOÃO CÍCERO, NOTICIANDO QUE HAVIA UM CORPO NO BAIRRO VILA OPERÁRIA PRÓXIMO DO POSTO DE SAÚDE, QUE SE TRATAVA DO CORPO DE UMA MULHER. DE POSSE DA NOTÍCIA, FOI ACIONADO O INVESTIGADOR FERNANDO DEBACKER, QUE COMPÔS A EQUIPE QUE DILIGENCIOU ATÉ O LOCAL, ONDE FOI CONSTATADO A VERACIDADE DO FATO, ONDE UMA MULHER FOI VÍTIMA DE HOMICÍDIO. NO LOCAL JÁ ESTAVA UMA EQUIPE DA TV LOCAL E A EQUIPE DA AMEA ( ASSOCIAÇÃO MINISTÉRIO DA ESPERANÇA DE ARIPUANÃ)QUE APÓS A REALIZAÇÃO DO EXAME PRELIMINAR DE LOCAL DE CRIME O CORPO FOI RETIRADO DO LOCAL E LEVADO PARA A SALA DA AMEA PARA POSTERIOR EXAME DE NECROPSIA. A AUTORIDADE POLICIAL FOI NOTICIADO SOBRE O FATO E FOI LAVRADO O PRESENTE BOLETIM DE OCORRÊNCIA.</t>
  </si>
  <si>
    <t xml:space="preserve">RUA E </t>
  </si>
  <si>
    <t>2019.148916</t>
  </si>
  <si>
    <t>THAAYS ALMEIDA SILVA</t>
  </si>
  <si>
    <t>FOMOS SOLICITADOS VIA 190 POR POPULARES QUE INFORMARAM QUE NA RUA 12 DO BAIRRO BOM JESUS TINHA UMA VITIMA DE DISPARO DE ARMA DE FOGO NA CABEÇA. NO LOCAL CONSTATAMOS A VERACIDADE DO FATO,A VITIMA JÁ ESTAVA SENDO SOCORRIDA PARA O PRONTO ATENDIMENTO ONDE RECEBEU OS CUIDADOS MÉDICOS DE PRIMEIROS SOCORROS MAS NÃO RESISTIU E VEIO A ÓBITO, DEVIDO TER SIDO ALVEJADA COM UM DISPARO DE ARMA DE FOGO NA PARTE FRONTAL DO CRANIO. EM CONTATO COM TESTEMUNHAS E A GENITORA DA VITIMA FATAL, ESTES NOS RELATARAM QUE A VITIMA ESTAVA EM SUA RESIDENCIA QUANDO O SUSPEITO QUE É NAMORADO DA VITIMA CHEGOU COM UM BORNAL NO OMBRO,MOMENTO EM QUE A GENITORA DA VITIMA E O AVÔ ESTAVAM SAINDO E AINDA PASSARAM PELO SUSPEITO E QUE AINDA NA MESMA RUA OUVIRAM O DISPARO E JÁ FORAM COMUNICADO DO OCORRIDO. UMA DAS TESTEMUNHA QUE É IRMÃO DA VITIMA NOS RELATOU QUE TAVA NO INTERIOR DA RESIDENCIA, QUE APENAS OUVIA SUA IRMÃ CONVERSAR COM O NAMORADO E QUE AO OUVIR O DISPARO SAIU PARA VER O QUE TINHA ACONTECIDO, QUE AO SAIR DEPAROU-SE COM A VITIMA SUA IRMÃ CAÍDA AO SOLO JÁ ALVEJADA NA PARTE FRONTAL DA CABEÇA SANGRANDO MUITO, QUE SUA IRMA TAVA CAÍDA NO QUINTAL DA RESIDENCIA ENTRE O MURO E A RESIDENCIA E O SUSPEITO JÁ CORRENDO SENTIDO A BR 364.FOMOS INFORMADOS AINDA QUE A VITIMA FOI ALVEJADA NA PRESENÇA DE SUA FILHA UMA CRIANÇA DE APENAS QUATRO ANOS. ESTAS GUARNIÇÕES INICIOU-SE DE IMEDIATO DILIGENCIAS PELOS BAIRROS E LOCAIS MAIS PROPÍCIOS DE ENCONTRAR O SUSPEITO QUE FOI IDENTIFICADO PELAS TESTEMUNHAS E POPULARES QUE O VIRAM CORRENDO LOGO APÓS OS DISPAROS. RECEBEMOS VARIAS INFORMAÇÕES ANONIMAS E ATÉ DE PARENTES DA VITIMA DE QUE O SUSPEITO ERA MUITO CIUMENTO QUE TINHA ATÉ BLOQUEADO O CELULAR DA VITIMA PARA NÃO FICAR CONVERSANDO ATÉ MESMO COM SUAS AMIGAS,QUE NESTA TARDE A VITIMA TINHA MANDADO MENSAGENS VIA WHATS ZAP E SMS PARA O SUSPEITO DIZENDO QUE IRIA ROMPER O RELACIONAMENTO E QUE AMBOS ACABARAM SE DESENTENDENDO E QUE O SUSPEITO NÃO ESTARIA ACEITANDO O FIM DO RELACIONAMENTO. DIANTE DESTES INFORMES FOI SOLICITADO PARA A TESTEMUNHA QUE É IRMÃO DA VITIMA O CELULAR DA MESMA PARA SER APREENDIDO E ENTREGUE NA DEL POL CIVIL PARA FUTURAS PROVIDENCIAS, O IRMÃO DA VITIMA NOS ENTREGOU DOIS APARELHOS CELULARES COMO SENDO DE PROPRIEDADE DA VITIMA E POSTERIORMENTE FOMOS INFORMADOS PELA POLICIA CIVIL DE QUE UM PARENTE DA VITIMA TINHA LIGADO INFORMANDO QUE LOCALIZARAM PRÓXIMO AO LOCAL DO FATO UM TERCEIRO APARELHO CELULAR QUE PODE TER ALGUMA INFORMAÇÃO SOBRE O FATO OCORRIDO. FOI FEITO VARIAS DILIGENCIAS A PROCURA DO SUSPEITO MAS NÃO LOGRAMOS ÊXITOS EM LOCALIZAR O MESMO ATÉ O MOMENTO, O BO FOI CONFECCIONADO E ENCAMINHADO PARA A DPJC DE DIAMANTINO MT JUNTAMENTE COM OS TRÊS APARELHOS CELULARES APREENDIDOS.</t>
  </si>
  <si>
    <t xml:space="preserve">RUA 12 </t>
  </si>
  <si>
    <t>2019.149421</t>
  </si>
  <si>
    <t>LUIZ FILIPI ESTACIO MARTINE</t>
  </si>
  <si>
    <t>FOMOS ACIONADO VIA CELULAR DE PLANTÃO:DE FORMA ANÔNIMA, ONDE ESTE RELATOU QUE ACABARÁ DE OCORRER UM HOMICÍDIO NO BAIRRO RESIDENCIAL CASA NOVA, RUA DOS PÁSSAROS, ESQUINA COM A RUA TUIUIÚ, AO QUE ESTÁ GU PM COMPOSTA PELO 3°SGT PM ALEJEVANO E SD PM FERNANDO, DESLOCAMOS ATÉ O LOCAL CONSTATANDO A VERACIDADE DO FATO. A VÍTIMA SE ENCONTRAVA NA POSIÇÃO DECÚBITO VENTRAL, APRESENTANDO VÁRIAS PERFURAÇÕES PROVENIENTE DE ARMA DE FOGO, FORA ACIONADO A AMBULÂNCIA LOCAL QUE SE FEZ PRESENTE CONSTATANDO O ÓBITO DESTE.A POLÍCIA CIVIL FOI ACIONADA SE FAZENDO PRESENTE BEM COMO O FUNERÁRIA (RABECÃO) PARA RETIRADA DO CORPO, FORAM RECOLHIDOS ONZE (11), CÁPSULAS DEFLAGRADAS DE CALIBRE 380 E DUAS (02) PONTA DE PROJÉTIL PRÓXIMOS AO CORPO DA VÍTIMA, QUE FORA IDENTIFICADA SENDO ESTE LUIZ FELIPI ESTÁCIO MARTINE DE 20 ANOS DE IDADE, RELATOU AS TESTEMUNHAS QUE DOIS INDIVÍDUOS CHEGARAM EM UMA MOTOCICLETA DE COR VERMELHA E EFETUARAM VÁRIOS DISPAROS CONTRA A VÍTIMA, ONDE ESTE TENTOU CORRER CAINDO POUCOS PASSOS A FRENTE. A GENITORA DA VÍTIMA COMPARECEU NO LOCAL DO FATO ACOMPANHANDO TODA AÇÃO POLICIAL. APÓS RETIRADA DO CORPO ESTÁ GU PM DESLOCOU ATÉ A DEL. POL. PARA DEMAIS PROVIDÊNCIAS CABÍVEIS QUE CASSO REQUER.</t>
  </si>
  <si>
    <t>RUA DOS PASSAROS 170</t>
  </si>
  <si>
    <t>2019.149721</t>
  </si>
  <si>
    <t>NELSON FERREIRA DOS SANTOS</t>
  </si>
  <si>
    <t>JARDIM OLIVIERA</t>
  </si>
  <si>
    <t>EM ATENDIMENTO A SOLICITAÇÃO VIA CIOSP, DESLOCAMOS ATÉ O ENDEREÇO SUPRACITADO ONDE FOI VERIFICADO NO INTERIOR DA RESIDÊNCIA O CORPO DA VITIMA AO SOLO COM UM PANO ENROLADO EM VOLTA DE SEU PESCOÇO, DIANTE DA SITUAÇÃO FOI FEITO CONTATO COM SAMU QUE ESTEVE NO LOCAL COM A EQUIPE MEDICA COMPOSTA PELA DRª ALINE GONZALEZ SCANDELAI QUE CONSTATOU O ÓBITO DA VITIMA . POSTERIOR FOI ENTRADO EM CONTATO COM A POLICIA CIVIL E POLITEC PARA PROVIDENCIAS QUE O CASO REQUER.</t>
  </si>
  <si>
    <t xml:space="preserve">RUA 01 </t>
  </si>
  <si>
    <t>2019.150005</t>
  </si>
  <si>
    <t>LUIS RUAN DO NASCIMENTO MATIAS</t>
  </si>
  <si>
    <t>OS INVESTIGADORES DE PLANTÃO DESTA DELEGACIA, RECEBERAM UMA LIGAÇÃO DA POLICIA MILITAR INFORMANDO QUE HAVIA OCORRIDO UM HOMICÍDIO NO POSTO SABIÁ; QUE DE IMEDIATO ACIONAMOS A POLITEC DE SORRISO; E DESLOCAMOS ATÉ AO LOCAL MENCIONADO; QUE A VÍTIMA DE HOMICÍDIO ERA UM HOMEM E ESTAVA DEITADO NO ASFALTO EM DECÚBITO DORSAL ENTRE UM SEMI REBOQUE JÁ EM ÓBITO; AO ANALISAR O CORPO DA VÍTIMA; PERCEBEMOS QUE TINHA UMA TATUAGEM DO TIO PATINHAS NO BRAÇO ESQUERDO; E SOFREU DUAS PERFURAÇÕES NO TÓRAX POR PROJETIL DE ARMA DE FOGO (PAF), QUE SEGUNDO INFORMAÇÕES DE TESTEMUNHAS QUE NÃO QUISERAM SE IDENTIFICAR, A VÍTIMA ESTAVA PRÓXIMO AO POSTO SABIÁ, MOMENTO EM QUE PASSOU UMA MOTOCICLETA FAN SEM PLACAS DE COR VERMELHA COM DOIS HOMENS, E PASSARAM PELA VÍTIMA FIZERAM O RETORNO E JÁ EFETUARAM APROXIMADAMENTE QUATRO DISPAROS DE ARMA DE FOGO; MOMENTO EM QUE A VÍTIMA SAIU CORRENDO POR APROXIMADAMENTE UNS CINQUENTA METROS VINDO A CAIR ENTRE OS SEMI REBOQUE DA CARRETA. QUE O CORPO FOI ENCAMINHADO PELA FUNERÁRIA PARA O IML LOCAL.</t>
  </si>
  <si>
    <t xml:space="preserve">AVENIDA DA PRODUÇÃO </t>
  </si>
  <si>
    <t>2019.152778</t>
  </si>
  <si>
    <t>A GUARNIÇÃO DA VTR 1128/CIA LIXEIRA/1°BPM, FOI ACIONADO VIA CIOSP PARA DESLOCAR ATÉ A PROXIMIDADE DA LANCHONETE COMILÃO, AVENIDA TEN CORONEL DUARTE, ONDE NO LOCAL HAVERIA UM INDIVIDUO FERIDO COM GOLPE DE FACA. CHEGANDO NO LOCAL, A VÍTIMA NÃO APRESENTAVA SINAIS VITAIS, COM SANGRAMENTO APARENTE NA REGIÃO DO TÓRAX LADO ESQUERDO, QUE COM ISSO FOI ACIONADO DE PRONTO A EQUIPE DE SAMU, ONDE A DR MARTINELI CONSTATOU O ÓBITO, SENDO ENTÃO FEITO O ISOLAMENTO DO LOCAL, E ACIONADO OS ÓRGÃO COMPETENTES PARA O CASO, POLITÉC E EQUIPE DE POLICIA JUDICIARIA CIVIL. APOS A CHEGADA DAS R. EQUIPES, REPASSANDO AS INFORMAÇÕES QUE ESTAVAM, DE POSSE, A GU PM DESLOCOU ATÉ A CENTRAL DE FLAGRANTES, PARA CONFECÇÃO E REGISTRO DO BO. OBS.: 01. QUE A GU PM CHEGOU NO LOCAL, E A VÍTIMA SE ENCONTRAVA SOZINHA AO SOLO, NÃO SENDO POSSÍVEL IDENTIFICAR LA. QUE TAMBEM NÃO FOI POSSÍVEL IDENTIFICAR O SUSPEITO DO ÓBITO</t>
  </si>
  <si>
    <t xml:space="preserve">AVENIDA TENENTE CORONEL DUARTE </t>
  </si>
  <si>
    <t>2019.153673</t>
  </si>
  <si>
    <t>DENER PATRICK APARECIDO</t>
  </si>
  <si>
    <t>BOA VISTA</t>
  </si>
  <si>
    <t>ESTA GUPM RECEBEU INFORMAÇÕES VIA REDE RADIO, ONDE NOS FORA INFORMADO DE QUE NA RUA DOIS DO BAIRRO BOA VISTA, SEGUNDO LIGAÇÃO ANONIMA, TERIA OCORRIDO ALGUNS DISPAROS DE ARMA DE FOGO E QUE NO LOCAL ESTARIA UMA PESSOA CAÍDA AO SOLO. DE IMEDIATO ESTA GUPM SE DESLOCOU ATE O LOCAL ONDE NOS DEPARAMOS COM A VITIMA DENER PATRICK APARECIDO CAÍDA AO SOLO APARENTEMENTE JÁ EM ÓBITO, ONDE FIZEMOS O ACIONAMENTO DO CORPO DE BOMBEIROS PARA QUE SE FIZESSEM PRESENTE NO LOCAL, E LOGO EM SEGUIDA ACIONAMOS A POLITEC E A POLICIA CIVIL PARA OS DEVIDOS PROCEDIMENTOS. DURANTE A ESPERA DA CHEGADA DOS BOMBEIROS NO LOCAL, POPULARES QUE ALI ESTAVAM NOS RELATARAM QUE A VITIMA ERA BASTANTE CONHECIDA, E QUE O MESMO ERA USUÁRIO DE DROGAS E QUE JÁ Á ALGUM TEMPO NÃO ESTARIA MAIS USANDO, E QUE NESTE DIA O MESMO ENCONTRAVA-SE NA COMPANHIA DE ALGUNS CONHECIDOS QUE MORAM PRÓXIMO DO LOCAL ONDE OCORREU O FATO, ONDE O MESMO TERIA SAÍDO DA CASA DESSES AMIGOS PARA REALIZAR A VENDA DE UMA CAIXA DE SOM PARA COMPRAR ALGUMAS CERVEJAS, E QUE LOGO EM SEGUIDA A SENHORA CRISTIANE APARECIDA DE SOUZA QUE ESTAVA NA RESIDENCIA TERIA OUVIDO VÁRIOS DISPAROS DE ARMA DE FOGO E LOGO PROCUROU SE ABRIGAR COM RECEIO DE QUE ALGO LHE ACONTECESSE.</t>
  </si>
  <si>
    <t>RUA 02 14</t>
  </si>
  <si>
    <t>2019.156463</t>
  </si>
  <si>
    <t>DAVI ROCHA GOMES</t>
  </si>
  <si>
    <t>POR VOLTA DE 02:00 (DUAS HORAS DA MADRUGA)DO DIA 25/05/2019 ESTA UNIDADE POLICIAL FOI INFORMADA PELA POLÍCIA MILITAR, QUE NO HOSPITAL DA CIDADE HAVIA DADO ENTRADA UM INDIVÍDUO EM ÓBITO CONHECIDO NA CIDADE POR APELIDO DE ¿PRONTO¿ QUE ATENDE PELO NOME DE DAVI ROCHA GOMES E QUE PERDEU TODOS OS DOCUMENTOS,QUE;FOI VÍTIMA DE ARMA BRANCA;QUE DIANTE DO COMUNICADO O POLICIAL PLANTONISTA DESLOCOU-SE ATÉ O LOCAL E CONSTATOU QUE HAVIA UMA VÍTIMA EM CIMA DA CARROCERIA DE UM CAMINHÃO JÁ SEM VIDA,QUE;O SR DIVINO SALVADOR DE MORAIS PROPRIETÁRIO DA FAZENDA JATOBÁ JUNTAMENTE COM SEUS DOIS FUNCIONÁRIOS DISSERAM QUE ESTAVAM PRESTANDO SOCORRO A VÍTIMA,QUE; O SR EDIVALDO FERREIRA DE FREITAS TRABALHA NA FAZENDA JATOBÁ E O SR DIVINO FERRAZ DA MAIA É O MOTORISTA DO DONO DA FAZENDA. RELATAM OS FUNCIONÁRIOS QUE A VÍTIMA ESTAVA PESCANDO NO LAGO DA FAZENDA, JUNTO COM ROMÁRIO SARDINHA, QUE, ESTAVA DE PASSAGEM PELA PROPRIEDADE E DIZIA SER DE PIRES DO RIO/GO. QUE; O SR EDIVALDO FERREIRA DE FREITAS ESCUTOU O MOMENTO EM QUE A VÍTIMA PEDIA SOCORRO POIS O LAGO SEGUNDO RELATO DOS FUNCIONÁRIOS FICA PRÓXIMO A SEDE DA PROPRIEDADE CERCA DE 150 ( CENTO E CINQUENTA METROS) E QUE LOGO QUE OUVIU A VITIMA PEDIR SOCORRO CHAMARAM O SR DIVINO DONO DA FAZENDA E COLOCARAM A VITIMA NO CAMINHÃO AINDA COM VIDA E TROUXERAM PARA O HOSPITAL. QUE; A VÍTIMA NÃO RESISTIU AOS FERIMENTOS E VEIO A ÓBITO AINDA NA ESTRADA DURANTE O DESLOCAMENTO,QUE; A PROPRIEDADE FICA A 110 KM ( CENTO E DEZ KILOMETROS) DESTA CIDADE.</t>
  </si>
  <si>
    <t xml:space="preserve">ESTRADA FAZENDA JATOBÁ </t>
  </si>
  <si>
    <t>2019.156487</t>
  </si>
  <si>
    <t>AIRAM MOREIRA ROSARIO</t>
  </si>
  <si>
    <t>ESSA GUPM FOI ACIONADA VIA 190, PARA ATENDER UMA OCORRÊNCIA DE TENTATIVA DE HOMICÍDIO NO BAIRRO JARDIM ALVORADA, AOS FUNDOS DA MARMORARIA. EM ATO CONTÍNUO, ACIONAMOS O PRONTO SOCORRO E DESLOCAMOS AO LOCAL INFORMADO ONDE DEPARAMOS COM TRÊS PESSOAS CAÍDAS AO SOLO ALVEJADAS POR DISPAROS DE ARMA DE FOGO, SENDO CONSTATADO NO LOCAL O ÓBITO DA VÍTIMA (AIRAM MOREIRA), AS OUTRAS DUAS VÍTIMAS FORAM SOCORRIDAS E ENCAMINHADAS AO P.A, ONDE A SEGUNDA VÍTIMA (ALEXANDRE GOMES) VEIO A ÓBITO. A TERCEIRA VÍTIMA (DAVID DE SOUZA) FOI SOCORRIDA E ENCAMINHADA AO PRONTO SOCORRO DE CUIABÁ. SOBRE OS FATOS: FOMOS INFORMADOS QUE AS VÍTIMAS, FAMÍLIA E COLEGAS, ESTAVAM CONFRATERNIZANDO, QUANDO PASSOU UMA MOTO ESCURA, ALTA, FARÓIS XENON COM DOIS ELEMENTOS EM BAIXA VELOCIDADE OBSERVANDO OS CIRCUNSTANTES, MOMENTO E QUE AS VÍTIMAS SAÍRAM ATÉ A RUA PARA AVERIGUAR O QUE ESTAVA ACONTECENDO, QUANDO FORAM SURPREENDIDOS PELOS SUSPEITOS QUE RETORNARAM E EFETURAM VÁRIOS DISPAROS NAS VÍTIMAS, ALVEJANDO TODOS. EM SEGUIDA EMPREENDERAM FUGA RUMO IGNORADO. AINDA NO LOCAL FOI PERGUNTADO AOS PRESENTES SE HOUVERA ALGUM DESENTENDIMENTO, DISSERAM QUE NÃO; QUE TAMBÉM NÃO CONHECIAM OS SUSPEITOS DA MOTOCICLETA QUE O PILOTO É GORDO, MORENO E O GARUPA BRANCO, MAGRO. DIANTE DOS FATOS FOI REALIZADA SATURAÇÃO NA ADJACÊNCIAS DO BAIRRO, NO ENTANTO SEM OBTER ÊXITO NA IDENTIFICAÇÃO DOS AUTORES DO CRIME. ATENDENTES: SD PM EVERTON RG PMMT 884791. SD PM ORTEGA RGPPM 887330. APOIO SD PM WAGNER SANTOS RG PMMT 886384 E SD VATTOS.</t>
  </si>
  <si>
    <t>RUA MANAUS s/n</t>
  </si>
  <si>
    <t>ALEXANDRE GOMES DA SILVA</t>
  </si>
  <si>
    <t>2019.156491</t>
  </si>
  <si>
    <t>JOENISIO NOBERTO DA SILVA</t>
  </si>
  <si>
    <t>ESTEVE NA 6° CIPM WELBER FERNANDO DIZENDO QUE ESTAVA INDO TRABALHAR COM MAIS DUAS PESSOAS E QUE PROXIMO AO TANQUE DO JURU MIRIM FORAM SURPREENDIDOS POR HOMENS ARMADOS QUE ATIRARAM NO CARRO QUE ESTAVAM E QUE TINHA PELO MENOS UM MORTO NO LOCAL. A GU PM DE IMEDIATO DESLOCOU E CONSTATOU O VEICULO FIAT UNO PLACAS CLM 9380 CUIABÁ COM A PORTA DO PASSAGEIRO ABETA COM FARÓIS ACESSO E MARCAS DE DISPARO DE ARMA DE FOGO NO PARA BRISAS E VIDRO DA PORTA DO MOTORISTA E DENTRO DO CARRO UMA VÍTIMA APARENTEMENTE EM ÓBITO NO BANCO DO MOTORISTA. ATO CONTINUO FOI ACIONADO O SAMU QUE POSTERIOR ESTEVE NO LOCAL E CONSTATOU O ÓBITO. EM SEQUENCIA A PJC FOI INFORMADA. A VÍTIMA EDINALDO APARECEU NO LOCAL DE PÉ COM UM FERIMENTO NO BRAÇO ESQUERDO E SEGUNDO O MESMO FOI ATINGIDO POR UM DISPARO. EDINALDO RELATOU QUE FORAM SURPREENDIDOS POR PELO MENOS DOIS HOMENS E QUE O AUTOR DOS DISPAROS ERA BRANCO DE PORTE MÉDIO E BARBA E QUE O CARRO USADO PELOS CRIMINOSOS ERA UM SANDERO DE COR ESCURA. WELBER FERNANDO PEREIRA DA CONCEIÇAO RELATOU QUE ESTAVA NO BANCO DE TRÁS E SEU SOGRO JOENISIO NOBERTO DA SILVA DIRIGIA O VEÍCULO E QUE EDINALDO DA SILVA VULGO "PIPIPA" ESTAVA NO BANCO DO PASSAGEIRO E QUE DESLOCAVAM PARA O MATADOURO ONDE IRIAM ABATER ALGUNS ANIMAIS E QUE AO VISUALIZAREM UM VEÍCULO NO MEIO DA ESTRADA, SEU SOGRO TERIA PARADO O VEÍCULO E FOI QUANDO PELO MENOS DOIS HOMENS SURGIRAM DO MATO COM ROUPAS CAMUFLADAS DIZENDO PARA DESCER DO VEÍCULO E QUE UM DOS HOMENS FEZ MUITOS DISPAROS DE ARMA DE FOGO E POSTERIOR ENTRARAM NO VEÍCULO E FUGIRAM DO LOCAL. INDAGADO SOBRE CARACTERÍSTICAS DOS SUSPEITOS E VEÍCULO DISSE: "PARECIA QUE ESTAVAM ENCAPUZADOS MAIS NÃO VI DIREITO PORQUE ME ESCONDI DEITANDO NO BANCO TRASEIRO". A GU PM PRESERVOU O LOCAL DO CRIME ATÉ A CHEGADA DA PJC. FOI CONFECCIONA ESTE BOLETIM E ENVIADO A PJC PARA MEDIDAS CABÍVEIS.</t>
  </si>
  <si>
    <t xml:space="preserve">RUA JURUMIRIM </t>
  </si>
  <si>
    <t>2019.157003</t>
  </si>
  <si>
    <t>RONALDO BRITO SILVA</t>
  </si>
  <si>
    <t>SE FEZ PRESENTE NESTE BPM O SR JEAN RELATANDO QUE É DONO DA LANCHONETE PONTO 10. QUE SE ENCONTRAVAM JOGANDO SINUCA A VÍTIMA E O SUSPEITO, SR FABIO. QUE ESTAVAM APOSTANDO DINHEIRO. QUE A VÍTIMA DURANTE O JOGO GANHOU TODO O DINHEIRO DO SUSPEITO. QUE ANTES DA APOSTA O SUSPEITO DEBOCHAVA DA VÍTIMA DIZENDO QUE A MESMA NÃO TINHA DINHEIRO PARA APOSTAR. QUE APÓS AS DIVERSAS PARTIDAS A VÍTIMA GANHOU TODO O DINHEIRO DO SUSPEITO E PASSOU TAMBÉM A DEBOCHAR DIZENDO "VOCÊ NÃO ERA O QUE TINHA DINHEIRO? CADÊ SEU DINHEIRO?". QUE DIANTE DOS DEBOCHES, O FILHO DO SUSPEITO, GABRIEL, RESOLVEU TIRAR SATISFAÇÃO COM RONALDO (VÍTIMA) E QUE RONALDO PASSOU A DIZER QUE ESTAVA BRINCANDO E QUE NÃO HAVIA MOTIVO PARA FICAR BRAVO, HAJA VISTA QUE SE CONHECIAM DE LONGA DATA. QUE O TEMPO TODO A VÍTIMA DIZIA NÃO QUERER BRIGAR E QUE GABRIEL ESTAVA SE EXALTANDO APENAS PARA DEMONSTRAR VALENTIA PARA SEU PAI. QUE APÓS A DISCUSSÃO GABRIEL E FABIO SAÍRAM DO LOCAL E RETORNARAM APÓS CINCO MINUTOS COM UMA PISTOLA 380 PRATA E REALIZARAM DOIS TIROS A QUEIMA ROUPA NA VÍTIMA, QUE APÓS OS DISPAROS O FILHO DO AUTOR, GABRIEL, DIZIA: "MATA ELE PAI, ELE AINDA ESTA VIVO, ELE AINDA ESTA RESPIRANDO". QUE APOS OS DISPARO SEGUIRAM NUMA MOTO 125 VERMELHA RUMO IGNORADO. QUE DIANTE DA AGONIA DA VÍTIMA AS TESTEMUNHAS JEAN, ALDAIR E SUA NAMORADA LUANA PRESTARAM SOCORRO ATÉ O HOSPITAL, POREM FOI INFORMADO PELA ENFERMEIRA EMANUELE QUE O MESMO JA CHEGOU SEM VIDA NO HOSPITAL. CABE SALIENTAR QUE JUNTO A VÍTIMA FOI ENCONTRADA A QUANTIA DE R$ 400,00, QUE FOI ENTREGUE PARA A NAMORADA DA VITIMA, SRA LUANA, DEVIDAMENTE TESTEMUNHADO PELAS TESTEMUNHAS DESTE B.O. CABE RESSALTAR AINDA QUE O SOLICITANTE DISSE QUE ALEM DAS TESTEMUNHAS AQUI DESCRITAS ACOMPANHARAM A OCORRÊNCIA SUA ESPOSA, SRA CAMILA DA SILVA E SUA CUNHADA, SRA ELIANE DA SILVA. FORAM REALIZADAS RONDAS NOS HOTEIS E IMEDIAÇÕES A PROCURA DO SUSPEITO POREM NADA FOI ENCONTRADO.</t>
  </si>
  <si>
    <t>2019.157019</t>
  </si>
  <si>
    <t>ELVIS PRESLEY INACIO SILVA</t>
  </si>
  <si>
    <t>JARDIM LEBLON</t>
  </si>
  <si>
    <t>ESTA GU PM FOI ACIONADA PARA ATENDER UM HOMICÍDIO NO BAIRRO JARDIM LEBLON RUA RL2 FRENTE A IGREJA ASSEMBLÉIA DE DEUS, AO CHEGAR NO LOCAL DEPARAMOS COM VÍTIMA JÁ AO SOLO, A EQUIPE DE EMERGÊNCIA DO SAMU FOI ACIONADA E ESTEVE NO LOCAL ONDE ATESTOU O ÓBITO DA VÍTIMA, EM SEGUIDA FOI REALIZADO O ISOLAMENTO DO LOCAL DE CRIME E DIANTE DAS CIRCUNSTÂNCIAS APRESENTADAS A PJC FOI ACIONADA ATRAVÉS DO INVESTIGADOR ALCIR QUE ESTEVE NO LOCAL ATÉ A CHEGADA DA PERÍCIA TÉCNICA. FORAM REALIZADAS DILIGÊNCIAS NA TENTATIVA DE ENCONTRAR O SUSPEITO, NO ENTANTO SEM ÊXITO.</t>
  </si>
  <si>
    <t>RUA RL 02 295</t>
  </si>
  <si>
    <t>2019.157107</t>
  </si>
  <si>
    <t>WENDER BARBOSA DE ARAUJO</t>
  </si>
  <si>
    <t>A EQUIPE DA PJC DE TERRA NOVA DO NORTE FOI INFORMADA QUE HAVERIA UM SUPOSTO CADÁVER ENTERRADO NA REGIÃO PRÓXIMO AS PEDREIRAS DA REFERIDA CIDADE, CHEGANDO AO LOCAL CONSTATAMOS A VERACIDADE DOS FATOS. O LOCAL DE CRIME FOI ISOLADO E A POLITEC FOI DEVIDAMENTE ACIONADA. AINDA EM DILIGÊNCIAS, E COM A AJUDA DE POPULARES OBTIVEMOS A INFORMAÇÃO DE QUE OS AUTORES DO CRIME SERIAM DANIELZINHO, MARCELO E WESLEY. FOI EXECUTADA A DETENÇÃO DE DANIELZINHO E MARCELO, SENDO QUE ESSE ÚLTIMO CONFESSOU QUE DANIELZINHO MATOU A VÍTIMA (VULGO TUMOR) COM UM TIRO EM VIRTUDE DE DÍVIDAS DE DROGA.</t>
  </si>
  <si>
    <t>2019.157164</t>
  </si>
  <si>
    <t>JULIANO TIDRE</t>
  </si>
  <si>
    <t>ESSA GUPM FOI SOLICITADA POR POPULARES QUE COMPARECERAM ATE ESTA CIA DE PM POIS NO MOMENTO DO FATO NÃO HAVIA TORRE DE CELULAR NA CIDADE, RELATANDO QUE NA AVENIDA COLONIZADOR JOSE BIANCHINNI HAVIA UM CORPO AO SOLO COM MUITO SANGUE EM VOLTA ESSA GUPM DESLOCOU ATE O LOCAL ONDE FOI CONSTATADO A VERACIDADE DOS FATOS FOI ACIONADO A AMBULÂNCIA DO HOSPITAL LOCAL ONDE A ENFERMEIRA CONSTATOU O ÓBITO DA VITIMA O SENHOR JULIANO TIDRE, ENTÃO FOI ACIONADO A POLICIA CIVIL ONDE OS INVESTIGADORES JULIOMAR E ROBERTO REALIZARAM OS PROCEDIMENTOS NECESSÁRIO, AO PERGUNTAR PARA OS TRANSEUNTES QUE PASSAVAM PELO LOCAL SE ALGUÉM VIU ALGO, ALGUNS DISSERAM QUE CHEGOU UM CARRO DE COR PRETA ONDE DESCERAM APROXIMADAMENTE 3 SUSPEITO DO CARRO COMEÇARAM A DISCUTIR COMA A VITIMA QUANDO DERRE PENDE UM DOS SUSPEITO EMPUNHADO DE UM PUNHAL DESFERIU UM GOLPE NA ALTURA DO PEITO LOGO APOS O GOLPE OS MESMO VOLTARAM PARA O CARRO E TOMARAM RUMO IGNORADO COM AS CARACTERÍSTICAS DO SUSPEITO FOI REALIZADO RONDAS NA RESIDENCIA DO POSSÍVEL SUSPEITO DE TER DESFERIDO O GOLPE NA VITIMA,ONDE NA RESIDENCIA SE ENCONTRAVA SUA ESPOSA A SENHORA SILVANI RODRIGUES DA SILVA ONDE A MESMA RELATOU QUE O SENHOR JULIANO TIDRE SEU ESPOSO CHEGOU POR VOLTA DAS 04:00 HORAS DA MANHA ATE A PORTA DA RESIDENCIA E INFORMOU QUE HAVIA MATADO SEU PRIMO POIS A VITIMA HAVIA DEFERIDO UM SOCO EM SEU ROSTO E O SUSPEITO DISSE PARA SUA ESPOSA "QUE NA CARA DE HOMEM NÃO SE BATE" A MESMA AINDA RELATOU QUE HAVIA MAIS DOIS INDIVÍDUOS JUNTO COM ELE UM POR APELIDO DE CHICO (FRANCISCO DE ASSIS FERNANDES) E OUTRO POR NOME DE LUCAS (LUCAS GONÇALVES DE LIMA) FORAM FEITAS RONDAS ATE AS RESIDENCIAS DOS OUTROS DOIS SUSPEITOS ONDE NÃO FOI ENCONTRADO NENHUM DELES, JA NA RESIDENCIA DO SENHOR FRANCISCO DE ASSIS FERNANDES FOI LOCALIZADA UMA ESPINGARDA CALIBRE 28 DENTRO DO GUARDA ROUPA E EM CONTINUIDADE AS BUSCA A POLICIA JUDICIARIA CIVIL FICOU NA ÁREA URBANA LEVANTANDO INFORMAÇÕES SOBRE OS SUSPEITOS E ESTA GUPM DESLOCOU ATE O DISTRITO DE ANALÂNDIA ONDE LOGROU EXITO EM LOCALIZAR OS SUSPEITOS EM UM BAR NA ENTRADA DO DISTRITO REALIZADA A ABORDAGEM FOI LOGRADO EXITO EM LOCALIZAR NO INTERIOR DO PORTA LUVAS DO VEICULO UMA FACA DE CABO BRANCA FOI CONFECCIONADO O BOPM E ENCAMINHADO OS SUSPEITOS JUNTAMENTE COM O MATERIAL APREENDIDO PARA DEL. POL. CIVIL LOCAL PARA DEMAIS PROVIDENCIAS QUE O CASO REQUER.OS SUSPEITOS FORAM ENTREGUES SEM LESÃO CORPORAL.</t>
  </si>
  <si>
    <t xml:space="preserve">AVENIDA COLONIZADOR JOSE BIANCHINI </t>
  </si>
  <si>
    <t>2019.157169</t>
  </si>
  <si>
    <t>GUILHERME TELES ZTUDZIOSKI</t>
  </si>
  <si>
    <t>COMPARECEU A ESTA DEL. POL O COMUNICANTE IRAMO DA VITIMA ACOMPANHADO DE UM LAUDO MEDICO ASSINADO PELO DE ADALBERTO FELIX GADIM JUNIOR CRM 5670/RO ATESTANDO QUE GUILHERME TELES ZTUDZIOSKI DE 23 ANOS VITIMA DE PAF APOS APRESENTAR PARADA CARDIO RESPIRATORIA EVOLUIU SEU QUADRO PARA OBITO, SEM MAIS A COMUNICAR.</t>
  </si>
  <si>
    <t>2019.157499</t>
  </si>
  <si>
    <t>GENIS DA SILVA</t>
  </si>
  <si>
    <t>DISTRITO DE BOM JARDIM</t>
  </si>
  <si>
    <t>ESTA GU PM ESTAVA EM RODAS PELO DISTRITO DE COQUEIRAL E AO RETORNAR PARA O DISTRITO DE BOM JARDIM, FOMOS INFORMADOS POR POPULARES QUE NO BAR DA LURDES, UMA PESSOA HAVIA SIDO ALVEJADO, POR DISPARO DE ARMA DE FOGO E QUE FOI SOCORRIDO PELA EQUIPE DE SAÚDE LOCAL, SENDO ENCAMINHADO PARA NOBRES PARA MELHOR ATENDIMENTO. EM DIALOGO COM ALGUNS MORADORES QUE NÃO QUISERAM IDENTIFICAR-SE E COM A TESTEMUNHA ELINÉIA, NOS RELATARAM QUE A VITIMA ESTAVA BEBENDO CERVEJA E QUANDO FOI AO BANHEIRO, APENAS ESCUTARAM O BARULHO DE TIROS E AVISTARAM UMA PESSOA DO SEXO MASCULINO CORRENDO COM UMA ARMA NA MÃO E ENTRAR EM UMA CAMINHONETE TIPO S10 DE COR PRATA (MODELO ANTIGO), QUE ESTAVA PRÓXIMO DO LOCAL E SAIU COM O FAROL APAGADO. JÁ A VITIMA FICOU CAÍDO NO SOLO, ONDE FOI SOCORRIDO E LEVADO PARA NOBRES.ENTRAMOS EM CONTATO COM O HOSPITAL LAURA DA VICUNA PARA SABER O ESTADO DE SAÚDE DA VITIMA, ONDE FOMOS INFORMADOS QUE O MESMO FOI ATINGIDO POR TRÊS DISPARO SENDO UM NA CABEÇA E DOIS NO PEITO E RESISTIU AOS FERIMENTOS VINDO A ÓBITO. A GU PM ENCONTROU NO LOCAL DO FATO 4 CAPSULA DEFLAGADA. FORAM FEITAS DILIGENCIAS PARA COLHER MELHORES INFORMAÇÃO E PARADEIRO DO SUSPEITO PORÉM SEM EXIDO ATÉ O FECHAMENTO DO B.O. DIANTE DAS FATOS FOI FEITO O B.O E ENCAMINHADO PARA A DEL-POL DE NOBRES JUNTAMENTE COM AS CAPSULA DEFLAGADA PARA AS PROVIDENCIAS CABÍVEIS. OBS: A TESTEMUNHA ELINÉIA QUE É ESPOSA DA VITIMA RELATOU QUE A QUINZE DIAS ATRAS UMA PESSOA QUE ESTAVA EM UMA CAMINHONETE PRATA TERIA AMEAÇADO A VITIMA.</t>
  </si>
  <si>
    <t>RODOVIA MT 241 KM 65 s/n</t>
  </si>
  <si>
    <t>2019.157524</t>
  </si>
  <si>
    <t>MARCELO MAYKE MARTINS</t>
  </si>
  <si>
    <t>FOMOS ACIONADO VIA TELEFONE DE EMERGÊNCIA SOBRE DISPAROS DE ARMA DE FOGO NA AVENIDA DA PRODUÇÃO ESQUINA COM A AVENIDA SAMAMBAIA AO LADO DO POSTO SABIA E AO CHEGARMOS NO LOCAL ENCONTRAMOS A VITIMA COM FERIMENTOS CAÍDA NO SOLO E LOGO DE IMEDIATO ACIONAMOS A EQUIPE DO CORPO DE BOMBEIRO QUE PRONTAMENTE ATENDEU O CHAMADO E CONSTATOU O ÓBITO. AS TESTEMUNHAS NOS RELATARAM QUE A VITIMA ERA TRAVESTI E TRABALHAVA NAQUELE LOCAL FAZENDO PROGRAMA SEXUAL QUANDO SE APROXIMOU UMA MOTOCICLETA APARENTANDO SER DO MODELO HONDA BROS OU SEMELHANTE VEICULO NA COR BRANCA COM PRETO OCUPADAS POR DOIS INDIVÍDUOS JOVEM, SENDO O PILOTO DE ESTATURA MEDIANA E CORPO TRONCUDO E O PASSAGEIRO BAIXO, MAGRO, VESTINDO A CAMISA DO TIME DO GRÊMIO, ESTE DESCEU DO VEICULO, PERGUNTOU ALGUMA COISA PARA VITIMA, JÁ SACANDO UMA ARMA, FAZENDO ALGUNS DISPAROS CONTRA O MESMO E JÁ MONTOU DE NOVO NA GARUPA DA MOTOCICLETA E SE EVADIRAM TOMANDO RUMO IGNORADO. CONFORME OCORRIDO FOI ACIONADO A DJPC QUE SE FEZ PRESENTE E TOMARAM AS DEVIDAS PROVIDENCIAS. FEZ SE REGISTRO OBS: AS TESTEMUNHAS E A VITIMA SÃO TRAVESTIS COMPANHEIRAS DE TRABALHO NO ENTRETENIMENTO SEXUAL NAQUELA REGIÃO E SÃO DE OUTRAS CIDADES MAS AQUI EM LUCAS DO RIO VERDE RESIDEM NO MESMO LOCAL, SITUADO NO BAIRRO BANDEIRANTES NA AVENIDA DAS PRIMAVERAS N:1567 NA CASA DA SRª TINA; E ATE O TERMINO DA CONFECÇÃO E REGISTRO DESTE BOLETIM DE OCORRÊNCIA NÃO FOI AINDA POSSÍVEL IDENTIFICAR E COLETAR OS DADOS PESSOAIS DA VITIMA.</t>
  </si>
  <si>
    <t>AVENIDA DA PRODUÇÃO s/n</t>
  </si>
  <si>
    <t>2019.159046</t>
  </si>
  <si>
    <t>ACIONADOS VIA CIOSP PARA OCORRÊNCIA DE HOMICÍDIO, DE IMEDIATO ESTA EQUIPE COMPOSTA PELOS INVESTIGADORES FRANCISCO, LAYON E O DELEGADO FAUSTO SE DESLOCOU ATÉ O LOCAL ONDE FORAM ENCONTRADOS VÁRIOS ESTOJOS DE CALIBRES DIFERENTES, A VÍTIMA ESTAVA CAÍDA NO QUINTAL DA RESIDÊNCIA TRAJANDO BERMUDA AZUL COM LISTRAS E CAMISA FLORAL DE MANGA,FOI POSSÍVEL VERIFICAR QUE A MESMA FOI ALVEJADA POR APROXIMADAMENTE DEZ PAF,S. COORDENADAS 0599537 E 8291283.</t>
  </si>
  <si>
    <t>RUA ARARAGUARIA s/nº</t>
  </si>
  <si>
    <t>2019.159042/2019.159047</t>
  </si>
  <si>
    <t>EDVANDO PAULO DE SANTANA</t>
  </si>
  <si>
    <t>A GU PM FOI ACIONADA A COMPARECER AO LOCAL ACIMA CITADO ONDE SEGUNDO INFORMES HAVIA UMA SITUAÇÃO DE HOMICIDIO. CHEGANDO AO LOCAL DEPARAMOS COM A VITIMA CAÍDA AO SOLO APARENTANDO ESTAR SEM VIDA. FOI FEITO CONTATO COM SAMU, QUE SE FEZ PRESENTE AO LOCAL E CONSTATOU OBITO DA VITIMA POR GOLPES DE FACA NO TORAX, OMBRO E NUCA. EM SEGUIDA CHEGARAM AO LOCAL AS EQUIPES DA POLITEC/DHPP, QUE CONFIRMARAM OBITO DA VITIMA INICIARAM COLETA DE DADOS. EM CONTATO COM A TESTEMUNHA, A MESMA INFORMOU QUE SE ENCONTRAVA DEITADA COM A VITIMA QUANDO CHEGARAM 02 INDIVIDUOS, SENDO UM COM CAPUZ E OUTRO IDENTIFICADO VULGO "DEDÉ", ONDE PASSOU A GOLPEAR A VITIMA E SAIRAM DO LOCAL TOMANDO RUMO IGNORADO A PÉ. FORAM FEITAS RONDAS POREM OS SUSPEITOS NAO FORAM ENCONTRADOS. FOI CONFECCIONADO BOLETIM DE OCORRENCIA PARA REGISTRO E DEMAIS PROVIDENCIAS QUE O CASO REQUER.</t>
  </si>
  <si>
    <t>RUA COLIDER 29</t>
  </si>
  <si>
    <t>2019.159133</t>
  </si>
  <si>
    <t>VANIO BESSA DA SILVA</t>
  </si>
  <si>
    <t>A GUARNIÇÃO FOI SOLICITADA POR VOLTA DAS 04H30 VIA 190 ONDE UMA MULHER RELATOU QUE UM INDIVÍDUO HAVIA PULADO O MURO E ESTAVA AGONIZANDO EM UMA RESIDÊNCIA NOS FUNDOS DA ELETRÔNICA NO BAIRRO JARDIM NATUREZA; NA OCASIÃO FOI REALIZADO RONDAS PELO BAIRRO E A OCORRÊNCIA NÃO FOI LOCALIZADA; JÁ POR VOLTA DAS 05H30 COMPARECEU NO 1º PELOTÃO DA PM A SENHORA MARIA CISSA QUE COMUNICOU HAVER UM CORPO NO CHÃO DE SUA RESIDENCIA, SEGUNDO ELA SE TRATAVA DO SENHOR VANIO, QUE ERA EX MARIDO DELA; AO CHEGARMOS NO LOCAL FOI VISUALIZADO O CORPO APARENTEMENTE SEM VIDA NO CHÃO DO QUARTO. A VÍTIMA ESTAVA SEM ROUPAS, SOMENTE DE CUECA, CAÍDA EM DECÚBITO DORSAL E APRESENTAVA SANGRAMENTO NA BOCA E NARIZ; NÃO FORAM VERIFICADOS SINAIS DE LUTA CORPORAL E SEGUNDO MARIA CISSA A VÍTIMA VANIO HAVIA PASSADO MAL DURANTE A MADRUGADA E COMEÇOU A CONVULSIONAR; QUE NÃO VIU NENHUMA AGRESSÃO E QUE A VÍTIMA PASSOU MAL E MORREU. CONTUDO, COM A CHEGADA DA PERÍCIA E O EXAME DO CORPO FOI CONSTATADO QUE A VÍTIMA FOI ALVEJADA POR DOIS DISPAROS DE ARMA DE FOGO NA CABEÇA SENDO QUE UM ATINGIU O LADO ESQUERDO DO ROSTO E O OUTRO O NARIZ. FOI VERIFICADO QUE UM DOS DISPAROS TRANSFIXOU O ROSTO DA VÍTIMA E O PROJÉTIL FOI LOCALIZADO PELA PERÍCIA EMBAIXO DA CAMA; PELAS CARACTERÍSTICAS DO PROJÉTIL APARENTAVA SE TRATAR DE MUNIÇÃO CALIBRE 32. DIANTE DA CONTRADIÇÃO APRESENTADA NA VERSÃO DA TESTEMUNHA MARIA CISSA FOI VERIFICADO JUNTO AS TESTEMUNHAS MARIA ROSA SAMPAIO E LUIZ HENRIQUE SAMPAIO QUE O POSSÍVEL AUTOR DO HOMICÍDIO SERIA UM EX CONVIVENTE DE MARIA CISSA CONHECIDO COMO COWBOY OU BITUCA QUE DEIXOU SEUS PERTENCES NA CASA DE ROSA MARIA SAMPAIO DURANTE A MADRUGADA E SAIU ARMADO COM UM REVOLVER 32 CANO LONGO E NÃO VOLTOU MAIS PARA BUSCAR SUAS COISAS (INFORMAÇÃO PASSADA POR LUIZ HENRIQUE); NA RESIDÊNCIA DE MARIA CISSA FOI ENCONTRADA A CARTEIRA DO SUSPEITO JESUELITO DE SOUZA (VULGO COWBOY OU BITUCA) COM SUA IDENTIFICAÇÃO O QUE COMPROVA QUE ELE ESTEVE NA RESIDÊNCIA E, PROVAVELMENTE COMETEU O CRIME POR MOTIVOS PASSIONAIS. MARIA CISSA NEGOU TER PRESENCIADO QUALQUER AGRESSÃO E INSISTIU NA VERSÃO DE QUE VANIO HAVIA PASSADO MAL ENQUANTO DORMIA E QUE ELA HAVIA SAÍDO DA CASA PARA PEDIR SOCORRO. NO ENTANTO, FOI CONSTATADO QUE ELA NÃO LIGOU PARA O HOSPITAL NEM TÃO POUCO PROCUROU AJUDA NA VIZINHANÇA O QUE LEVANTA SUSPEITAS QUANTO À SUA REAL PARTICIPAÇÃO NO OCORRIDO. O SUB TEN PM WENDER E SD PM BOROTTA COLHEU OS DEPOIMENTOS DAS TESTEMUNHAS E REALIZOU DILIGÊNCIAS NAS CASAS DE PARENTES DO SUSPEITO NO ENTANTO ELE NÃO FOI LOCALIZADO. O LOCAL FOI ISOLADO PARA OS TRABALHOS DA PERÍCIA PELO 3º SGT PM DEOLINDO E SD PM ALAN PATRICK. DIOGO GIMENES PEDROLLO FOI O PERITO RESPONSÁVEL PELOS TRABALHOS NO LOCAL DO CRIME.</t>
  </si>
  <si>
    <t>RUA TANCREDO NEVES s/n</t>
  </si>
  <si>
    <t>2019.160332</t>
  </si>
  <si>
    <t>ELYAS RICARD OLIVEIRA SANTOS</t>
  </si>
  <si>
    <t>ESTA GUPM SE FEZ PRESENTE NO LOCAL DO CRIME. FOI ENCONTRADO O CORPO DA VÍTIMA ELYAS CAÍDO COM VÁRIAS PERFURAÇÕES DE ARMA DE FOGO. SEGUNDO A TESTEMUNHA DOIS HOMENS CHEGARAM NUMA MOTO XRE PRETA SEM PLACA E CHEGARAM PERGUNTANDO DO "CORRE" E JA ATIRANDO CONTRA A VÍTIMA. EM SEGUIDA TOMARAM RUMO IGNORADO. FOI ACIONADA A PJC PARA QUE PUDESSE SE FAZER PRESENTE, ACIONAR A POLITEC E DEMAIS DILIGENCIAS POSSÍVEIS. POUCO TEMPO DEPOIS ESTA GUPM FOI ACIONADA PELO HOSPITAL SAO LUCAS ONDE INFORMARAM QUE UMA VÍTIMA HAVIA ACABADO DE DAR ENTRADA COM FERIMENTOS DE DISPAROS DE ARMA DE FOGO. NO HOSPITAL ESTA GUPM IDENTIFICOU O PACIENTE WARLEN JUNIOR SOARES COMO SENDO UMA DAS VÍTIMAS QUE CORREU NO MOMENTO DOS DISPAROS, ESTANDO COM UMA PERFURAÇÕES DE ARMA DE FOGO NA REGIÃO DO BRAÇO ESQUERDO E NA COSTELA DO LADO ESQUERDO, ESCORIAÇÕES NA BOCHECHA DO LADO DIREITO E NO NARIZ. A VÍTIMA NÃO QUIS PASSAR OS DETALHES DA TENTATIVA DE HOMICIDIO, AINDA QUE A TESTEMUNHA AFIRMASSE TER SIDO ELA UMA DAS PESSOAS QUE ESTARIAM NA FRENTE DA SUA RESIDENCIA E TERIAM TENTADO FUGIR DOS DISPAROS. NO LOCAL DO FATO AINDA FORAM ENCONTRADOS PELO MENOS SEIS CAPSULAS DE MUNIÇÃO 380.</t>
  </si>
  <si>
    <t>AVENIDA TOCANTINS 1774</t>
  </si>
  <si>
    <t>2019.161580</t>
  </si>
  <si>
    <t>LIESEQUE FERREIRA ARAUJO</t>
  </si>
  <si>
    <t>ATENDENDO SOLICITAÇÃO DO DELEGADO DR. FERNANDO FLEURY, QUE NESTA DATA HAVIA SIDO ENCONTRADO O CORPO DE UMA PESSOA, O QUAL ESTAVA NA PROPRIEDADE RURAL DENOMINADO FAZENDA BOA ESPERANÇA, A APROXIMADAMENTE 82 KM, MUNICÍPIO DE ALTO ARAGUAIA-MT. DE IMEDIATO OS INVESTIGADORES FITIPALDI, MÁRCIO E SÁVIO, JUNTAMENTE COM PERITO ALAN, DESLOCARAM ATÉ A REFERIDA PROPRIEDADE, ONDE ENTÃO FOI COMPROVADO A VERACIDADE DO FATO, TENDO COMO VÍTIMA A PESSOA DE "LIESEQUE FERREIRA ARAUJO". NO LOCAL FOI ACOMPANHADO O TRABALHO DO PERITO, E COLHIDO INFORMAÇÕES PRELIMINARES A CERCA DO FATO. EM SEGUIDA O CORPO FOI ENCAMINHADO A ESTA CIDADE PARA AS PROVIDÊNCIAS CABÍVEIS.</t>
  </si>
  <si>
    <t>2019.162813</t>
  </si>
  <si>
    <t>LEONARDO DA COSTA RODRIGUES</t>
  </si>
  <si>
    <t>SAO JOSÉ</t>
  </si>
  <si>
    <t xml:space="preserve">QUE NA DATA E HORA ACIMA CITADO ESTA GU PM DE ÁREA JUNTAMENTE COM UMA GU PM DA FT DO 2º CR ESTAVAM NA OPERAÇÃO SATURAÇÃO, ESPECÍFICAMENTE NO BAIRRO JARDIM PETROPOLIS, QUANDO FOMOS ACIONADOS VIA QTF FUNCIONAL DA VTR DE NOBRES, INFORMANDO QUE TINHA OCORRIDO UM HOMICÍDIO NO LOCAL MENCIONADO. IMEDIATAMENTE DESLOCAMOS AO LOCAL SENDO CONSTATADO QUE A VÍTIMA SE TRATA DE LEONARDO COSTA RODRIGUES, VULGO MÃO LEVE. A VÍTIMA APARENTEMENTE FOI ALVEJADA POR 3 A 4 DISPAROS DE ARMA DE FOGO, SENDO ENCONTRADO UM PROJÉTIL APARENTEMENTE DE CAL. 38 PRÓXIMO AO CORPO. A VÍTIMA TINHA DIVERSAS PASSAGENS CRIMINAIS, INCLUSIVE ESTAVA DE TORNOZELEIRA ELETRÔNICA, SENDO QUE SUA ÚLTIMA PRISÃO FOI REALIZADA POR UMA GUPM DA CIA NOBRES NO DIA 15/04/2019, SENDO PRESO POR FURTO E CONSTATADO QUE A SUA TORNOZELEIRA Nº 0318081533 ESTAVA DESLIGADA. A GUPM FEZ O LEVANTAMENTO E TENTOU COLHER INFORMAÇÕES SOBRE O CRIME, PORÉM NÃO LOCALIZAMOS TESTEMUNHAS, E OS VIZINHOS QUE MORAM PRÓXIMO AO LOCAL DO FATO OUVIRAM APENAS OS DISPAROS DE ARMA DE FOGO, MAS NAO VISUALIZARAM NENHUM(A) SUSPEITO(A) E NÃO OUVIRAM BARULHO DE NENHUM VEÍCULO. O LOCAL FOI ISOLADO E OS ÓRGÃOS COMPETENTES FORAM DEVIDAMENTE ACIONADOS. FOI LAVRADO O PRESENTE B.O E REGISTRADO VIA S.R.O.P NA DEL POL DE NOBRES-MT. </t>
  </si>
  <si>
    <t xml:space="preserve">RUA TANCREDO NEVES </t>
  </si>
  <si>
    <t xml:space="preserve">KENEDY VITOR DE LIMA DA CUNHA </t>
  </si>
  <si>
    <t xml:space="preserve">HOMICIDIO DOLOSO TENTADO </t>
  </si>
  <si>
    <t xml:space="preserve">EM CONTINUIDADE AS DILIGÊNCIAS REFERENTE AO BOLETIM DE OCORRÊNCIA Nº 2019.161800, NESSA MESMA DATA, ÀS 07:20 HORAS, ONDE UM SUSPEITO TERIA EFETUADO UM ROUBO PORTANDO UMA ARMA DE FOGO TIPO REVOLVER CANO LONGO EM UM ESTABELECIMENTO COMERCIAL, QUE TERIA INCLUSIVE, AGREDIDO A VÍTIMA COM UMA CORONHADA NA CABEÇA, ESTA GU PM SAIU EM DILIGÊNCIAS À PROCURA DO SUSPEITO PELAS ADJACÊNCIAS, DEMAIS BAIRROS DA CIDADE E POSSÍVEIS LOCAIS ONDE O SUSPEITO PODERIA SE ENCONTRAR, UMA VEZ QUE A VITIMA COMPARECEU NO QUARTEL DA POLICIA MILITAR E TERIA RECONHECIDO POR FOTOGRAFIA O SUSPEITO CONHECIDO PELA ALCUNHA
DE "PEIXOTO" COMO SENDO AUTOR DO ROUBO, QUE A GUPM RECEBEU DENÚNCIA ANÔNIMA DE QUE O AUTOR DO FATO (ROUBO) PODERIA ESTAR ESCONDIDO OU EM UMA REGIÃO DE MATA AOS FUNDOS DO BAIRRO CELIDIO MARQUES OU AINDA, NUMA RESIDÊNCIA ONDE RESIDIA UMA PESSOA CONHECIDA PELA ALCUNHA DE "TUTI", DE POSSE DAS INFORMAÇÕES A GUPM SE DESLOCOU PARA A REGIÃO DE MATA E APÓS FAZEREM UMA VISTORIA NO LOCAL, NINGUÉM FOI ENCONTRADO, QUE APÓS SE DESLOCARAM PARA O OUTRO LOCAL, A RESIDÊNCIA DA "TUTI", QUE AO CHEGAR NA RESIDÊNCIA ESTA APARENTAVA ESTAR ABANDONADA, POIS NÃO HAVIA PORTÕES E AS PORTAS ESTAVAM ENTREABERTAS (DESCOSTADAS), QUE APÓS SE IDENTIFICAREM, PARA ADENTRAREM NO LOCAL, OS POLICIAIS MILITARES SD PM GRANZOTI
E SD PM SABINO, QUE ESTAVAM PRÓXIMO A PORTA DOS FUNDOS, FORAM RECEBIDOS POR DISPARO DE ARMA DE FOGO VINDO DE DENTRO DA RESIDÊNCIA EFETUADOS PELO SUSPEITO DE ALCUNHA "PEIXOTO", PORÉM NÃO ATINGIU NENHUM DOS POLICIAIS, MOMENTO QUE AMBOS OS POLICIAIS, PARA
SE DEFENDEREM DA INJUSTA AGRESSÃO, EFETUARAM UM DISPARO CADA, SENDO QUE O SD PM GRANZOTI EFETUOU O DISPARO COM A ARMA LONGA CALIBRE .12 E O SD PM SABINO EFETUOU O DISPARO COM UMA PISTOLA .40, QUE EM DECORRÊNCIAS DOS DISPAROS, O SUSPEITO FOI ATINGIDO NA REGIÃO
DO TÓRAX E AINDA COM VIDA, FOI SOCORRIDO PELA PRÓPRIA GU PM E IMEDIATAMENTE CONDUZIDO PARA ATENDIMENTO MÉDICO DO HOSPITAL REGIONAL, O QUAL FICOU SOB CUIDADOS MÉDICOS. RELATA AINDA A GUPM, QUE NO LOCAL FOI APREENDIDO COM O SUSPEITO UM REVÓLVER CAL. 38, COM
QUATRO MUNIÇÕES, SENDO UMA DEFLAGRADA, UMA PICOTADA E DUAS INTACTAS </t>
  </si>
  <si>
    <t>RUA DAS ORQUIDEAS S/N</t>
  </si>
  <si>
    <t>2019.163029</t>
  </si>
  <si>
    <t>KAUAN JUNIOR DA SILVA PAULA</t>
  </si>
  <si>
    <t>POR VOLTA DAS 23H30MIN, FOMOS ACIONADOS VIA TELEFONE DE EMERGÊNCIA ATRAVÉS DE DENUNCIA ANÔNIMA, QUE NO TREVO QUE LIGA BR 163 COM A RODOVIA MT 485, HAVIA UMA PESSOA TODA ENSAGUENTADA PEDINDO POR SOCORRO; QUE A GUARNIÇÃO COMPOSTA PELA 3º SGTº PM EDSON E SD PM LÚCIO, SE DESLOCARAM PARA O LOCAL INDICADO, COM O APOIO DO CORPO DE BOMBEIRO MILITAR ONDE LOCALIZARAM O MENOR DIOGO NEVES DE ALMEIDA, COM FERIMENTO NA FACE, PROVENIENTE DE ARMA DE FOGO, E AO ENTREVISTÁ-LO, ELE DISSE QUE ESTAVA JUNTAMENTE COM O MENOR KAUAN JUNIOR DA SILVA PAULA E VICTOR VINICIOS DA SILVA FERNANDES, NO BAIRRO TESSELER DE JUNIOR, QUANDO FORAM ABORDADOS POR QUATRO PESSOAS DO SEXO MASCULINO, AMBAS EMPUNHANDO ARMA DE FOGO, OS QUAIS ESTAVAM EM UM CARRO PRETO SEM PLACA E OS LEVARAM PARA UM MILHARAL E EFETUARAM VÁRIOS DISPAROS DE ARMA DE FOGO E QUE NO LOCAL MORRERAM, OS MENORES KAUAN E VICTOR, NO ENTANTO COMO ELE SE FINGIU DE MORTO, OS MELIANTES FORAM EMBORA, E APÓS ALGUNS MINUTOS ELE CAMINHOU ATÉ A BR 163 E PEDIU POR SOCORRO; QUE DEVIDO A GRAVIDADE DOS FERIMENTOS DO MENOR DIOGO, FOI ENCAMINHADO PARA O HOSPITAL SÃO LUCAS ONDE FOI INTUBADO E POSTERIORMENTE LEVADO PARA A UNIDADE DE TERAPIA INTENSIVA (UTI); QUE EM EM POSSE DAS INFORMAÇÕES, INICIAMOS DILIGENCIAS JUNTAMENTE COM A FORÇA TÁTICA DE NOVA MUTUM, FINS DE LOCALIZARMOS AS OUTRAS VITIMAS INDICADAS PELO MENOR DIOGO, E AO ADENTRARMOS EM UM MILHARAL QUE FICA AS MARGENS DA MT 485, LOCALIZAMOS SINAIS DE SANGUE EM UM TRIEIRO, E AO SEGUIRMOS OS RASTRO DE SANGUE QUE DAVAM EM UMA MATA AO LADO, LOCALIZAMOS UM CAPACETE DE COR PRETA, O QUAL TEM AS MESMAS CARACTERÍSTICAS DO CAPACETE QUE ESTAVA SENDO UTILIZADO PELO MENOR KAUAN, E TAMBÉM FOMOS INFORMADOS, O LOCAL ONDE OS MENORES ESTAVAM ANTES DO FATO ACONTECER; QUE EM POSSE DAS INFORMAÇÕES, SE DESLOCAMOS ATÉ A RUA TURQUESA, Nº 501, RESIDENCIA DA MENOR EYSHILA SOUSA DOS SANTOS, ONDE ELA DECLAROU QUE AS VITIMAS ESTAVAM EM SUA RESIDENCIA TOMANDO TERERÉ, QUANDO APÓS ALGUNS INSTANTES, CHEGARAM QUATRO PESSOAS DO SEXO MASCULINO EM POSSE DE ARMA DE FOGO, TRAJANDO ROUPA PRETA E ENCAPUZADAS, EM UM CARRO DE COR PRETA SEM PLACA, E ABORDARAM AS VITIMAS E OS LEVARAM PARA OS FUNDOS DA RESIDENCIA PARA CONVERSAR, E LÁ FICARAM POR UM PERÍODO DE DUAS HORAS E DEPOIS FORAM EMBORA; QUE POSTERIORMENTE OS MENORES SAÍRAM DA CASA E TAMBÉM FORAM EMBORA. POR VOLTA DAS 06H, AS GUARNIÇÕES POLICIAIS RETORNARAM E APÓS FAZER NOVAS DILIGENCIAS, FORAM LOCALIZADOS OS CORPOS DOS MENORES KAUAN JUNIOR DA SILVA PAULA E VICTOR VINICIOS DA SILVA FERNANDES E A MOTOCICLETA PLACA JZN6755 DE COR BRANCA QUE ESTAVA COM A VITIMA KAUAN ANTES DO CRIME OCORRIDO. DIANTE DA SITUAÇÃO NARRADA, INFORMAMOS A POLICIA JUDICIÁRIA CIVIL, OS QUAIS REQUISITARAM A PERICIA OFICIAL DO ESTADO, QUE SE FIZERAM PRESENTES NO LOCAL E TOMARAM AS PROVIDENCIAS DE PRAXE, INFORMA AINDA ESTA GU PM QUE A REFERIDA MOTOCICLETA FOI ENTREGUE NO LOCAL PARA APOLICIA JUDICIARIA CIVIL HAJA VISTA TER QUE PASSAR PELA PERICIA, ONDE SOMENTE O CAPACETE FOI ENTREGUE NA DEL POL LOCAL. DIANTE DOS FATOS NARRADOS ESTE BO PM FOI LAVRADO E REGISTRADO NA DELEGACIA DE POLICIA CIVIL DESSE MUNICÍPIO PARA QUE FUTURAS PROVIDENCIAS SEJAM TOMADAS. .</t>
  </si>
  <si>
    <t>RUA TURQUEZA 501</t>
  </si>
  <si>
    <t>VICTOR VINÍCIOS DA SILVA FERNANDES</t>
  </si>
  <si>
    <t>2019.165072</t>
  </si>
  <si>
    <t>JUNHO</t>
  </si>
  <si>
    <t>NATIMORTO</t>
  </si>
  <si>
    <t>COMPARECEU A ESTA UNIDADE POLICIAL A COMUNICANTE NARRANDO QUE SUA FILHA DEU ENTRADA EM INTERNAÇÃO JUNTO AO HOSPITAL SANTA HELENA NESTA CAPITAL, NA DATA E HORÁRIO MENCIONADO ACIMA, ONDE FOI INTERNADA PARA PROCEDIMENTOS DE PARTO, DISSE QUE SUA FILHA FOI ATENDIDA POR UMA EQUIPE MÉDICA DE PLANTÃO ONDE DERAM TOQUE EM SUA FILHA E COMO TINHA POUCA DILATAÇÃO FETAL, OS MÉDICOS PEDIRAM PARA SUA FILHA FICAR INTERNADA ATÉ A DILATAÇÃO MELHORAR, MAS JA COM A BOLSA FETAL ESTOURADA, DISSE QUE SUA FILHA FICOU EM TRABALHO DE PARTO DURANTE TODA A NOITE SENDO ATENDIDA NESTA PRESENTE DATA POR VOLTA DAS 10:00 HORAS DA MANHÃ PELA MEDICA DR. ANNE CAROLINE MAGALHÃES QUE SERIA A RESPONSÁVEL PELO PARTO DE SUA FILHA, QUANDO A COMUNICANTE RECLAMOU QUE SUA FILHA PODERIA PERDER A CRIANÇA UMA VEZ QUE JA ESTAVA A MUITO TEMPO COM A BOLSA ESTOURADA SEM LIQUIDO NA CRIANÇA, MAS A MÉDICA RESPONDEU PARA A COMUNICANTE QUE SUA FILHA PODERIA TER A CRIANÇA ATÉ A PRÓXIMA QUARTA FEIRA SEGUINTE, DISSE QUE DAQUELA ORA PARA FRENTE SUA FILHA COMEÇOU PASSAR POR MUITAS DORES QUANDO TEVE QUE PROCURAR MÉDICOS PARA ATENDER SUA FILHA, E JA POR VOLTA DAS 13:00 HORAS A DR. ANNE CAROLINE VOLTOU A ATENDER SUA FILHA A MESMA PERCEBEU QUE A CRIANÇA JA NÃO ESTAVA MAIS TENDO RESPIRAÇÃO, E PASSARAM A EXAMINAR SUA FILHA, QUANDO PERCEBERAM QUE A CRIANÇA JA ESTAVA MORTE ENTRARAM EM PANICO DENTRO DO HOSPITAL E RESOLVERAM RETIRARA ACRIANÇA FAZENDO CIRURGIA EM SUA FILHA, QUANDO CONSTATARAM A MORTE DA CRIANÇA, RELATA QUE APÓS A MÉDICA CONSTATAR A MORTE DE SUA NETA, A MESMA PASSOU A TRATAR A FAMÍLIA COM TRUCULÊNCIA, VENDO QUE TINHA PRATICADO ERRO MÉDICO E CAUSADO A MORTE DA CRIANÇA POR NEGLIGENCIA AO PACIENTE, RELATA TAMBÉM QUE APÓS A LIBERAÇÃO DA CRIANÇA, QUE PASSOU POR NECROPSIA OS PERITOS CONSTATARAM QUE A CRIANÇA MORREU POR FALTA DE RESPIRAÇÃO CONSTATANDO NEGLIGENCIA DOS MÉDICOS QUE A ATENDERAM NAQUELA INSTITUIÇÃO DE SAÚDE.</t>
  </si>
  <si>
    <t>2019.177955</t>
  </si>
  <si>
    <t>CLAUDIO ROBERTO RAMOS</t>
  </si>
  <si>
    <t>ESTA EQUIPE FOI ACIONADA VIA CIOSP PARA ATENDER OCORRÊNCIA DE LIBERAÇÃO DE CADÁVER LOCALIZADA NO PSMC-PRONTO SOCORRO MUNICIPAL DE CUIABÁ. DE ACORDO COM INFORMAÇÕES PRELIMINARES COLHIDAS NO REFERIDO NOSOCÔMIO A VITIMA DEU ENTRADA AS 17H00MIN DO DIA 02/06/2019 ORIUNDA DO HOSPITAL SANTA MARCELINA(NA QUAL A VÍTIMA DEU ENTRADA NO DIA 01/06/2019), LOCALIZADA NO MUNICÍPIO DE SAPEZAL/MT COM HISTÓRICO DE PERFURAÇÃO DE ABDÔMEN POR ARMA BRANCA, NOS INFORMARAM O CONTATO DA PLANTONISTA DA SECRETARIA DO MUNICÍPIO A SENHORA ANA ALICE (65 99938-5766) DANDO CONTINUIDADE ENTRAMOS EM CONTATO VIA TELEFONE COM A MESMA E ESTA NOS DISSE QUE DE ACORDO NÃO PODE AFIRMAR A VERACIDADE, CONTUDO RECEBEU INFORMAÇÕES QUE A VÍTIMA NÃO SERIA MORADOR DA REGIÃO E QUE TERIA IDO PARA SAPEZAL JUNTAMENTE COM O PESSOAL APENAS FORAM PARA MONTAREM A ARQUIBANCADA DA EXPOZAL (EXPOSIÇÃO DE AGROPECUÁRIA LOCAL), EVENTO NO QUAL A VÍTIMA TERIA SE DESENTENDIDO COM PESSOA NÃO IDENTIFICADA E ONDE TERIA SIDO ATINGIDA POR GOLPE DE FACADA. QUE NÃO SABE INFORMAR AMIGOS E OU FAMILIARES DA VÍTIMA.</t>
  </si>
  <si>
    <t>2019.166594</t>
  </si>
  <si>
    <t>ENIVALDO GONCALVES DUARTE</t>
  </si>
  <si>
    <t>APOS SOLICITAÇÃO VIA CIOSP DE QUE ESTARIA ACONTECENDO UM ROUBO EM ANDAMENTO NA FAZENDA BOM FUTURO LOCALIZADA NA BR 070 , ESTA GU PM DESLOCOU ATÉ O LOCAL E CONSTATOU A VERACIDADE DO FATO, AO CHEGAR PELO LOCAL JÁ SE ENCONTRAVA VARIAS GUARNIÇÕES QUE DESLOCARAM PARA O LOCAL EM APOIO, DE ACORDO COM RELATO DE UMA DAS VITIMAS CHEGARAM PELO LOCAL UMAS 5 PESSOAS TODAS ELA EM POSSE DE ARMA DE FOGO E RENDERAM OS FUNCIONÁRIOS E OS MANTIVERAM REFÉM EM UM DOS ESTABELECIMENTOS DIZENDO A TODO MOMENTO QUE SE ALGUÉM FALASSE ALGUMA COISA ELES IRIAM MATAR TODO MUNDO E SOMENTE POR VOLTA DAS 21 HORAS OS SUSPEITOS FORAM SENTIDO A SEDE DA FAZENDA JUNTAMENTE COM OS REFÉNS PARA TENTAR RENDER QUEM ESTARIA POR LA, MAS AO CHEGAR PELO LOCAL ELES FORAM SURPREENDIDOS PELO SEGURANÇA ONDE SE DEU INICIO A UMA TROCA DE TIROS E DOIS FUNCIONÁRIOS VIERAM A SER ATINGIDOS E UM DELES VEIO A ÓBITO PELO LOCAL E O OUTRO FOI LEVADO PELO SAMU PARA O PSM DE VG PARA ATENDIMENTO MEDICO, FORAM FEITAS VARREDURAS PELO MATAGAL PELAS GUARNIÇÕES QUE ESTAVAM PELO LOCAL E ATÉ O PRESENTE MOMENTO NENHUM DOS SUSPEITOS TERIA SIDO PRESSO, DIANTE DOS FATOS FOI CONFECCIONADO O BOLETIM PARA QUE POSSA SER TOMADO OS DEVIDOS FINS. OBS: FICARAM PELO CHÃO UM REVOLVER CALIBRE 38 COM 05 MUNIÇÕES DEFLAGRADAS E 01 MUNIÇÃO PICOTADA E UM FERROLHO DE SIMULACRO DE PISTOLA. ESTIVERAM PELO LOCAL DANDO APOIO NA OCORRÊNCIA AS GUARNIÇÕES DE FT 01, FT 90, GRUPO DE APOIO DE VÁRZEA GRANDE, A VIATURA DO OFICIAL DE CPU. VTR 7859, VTR DA PRF E DEMAIS GUARNIÇÕES DO 2° CR.</t>
  </si>
  <si>
    <t>2019.166600</t>
  </si>
  <si>
    <t>FOMOS SOLICITADOS VIA 190 PELA EQUIPE DO SAMU, A QUAL RELATOU QUE NA AVENIDA 09 DE MAIO, EM FRENTE AO ESTABELECIMENTO COMERCIAL CAMPO E LAVOURA, FUNDOS DO TERMINAL RODOVIÁRIO DE JUÍNA, HOUVE UM CRIME DE HOMICÍDIO. AO CHEGARMOS AO LOCAL, O DR. JOSÉ PARADA, MÉDICO DA EQUIPE DO SAMU QUE ESTAVA NO LOCAL, RELATOU QUE A VÍTIMA SOFREU DOIS FERIMENTOS DE ARMA BRANCA NA REGIÃO DO TÓRAX E QUE ESTAVA EM ÓBITO. REALIZAMOS O ISOLAMENTO DO LOCAL E ACIONAMOS A EQUIPE DA POLÍCIA CIVIL, QUE SE FEZ PRESENTE AO LOCAL JUNTAMENTE COM A POLITEC PARA AS PROVIDÊNCIAS DE PRAXE. A VÍTIMA ESTAVA CAÍDA AO SOLO DE BRUÇOS E NÃO PORTAVA NENHUM DOCUMENTO DE IDENTIFICAÇÃO. FOI LOCALIZADA EM SUA CINTURA PELA EQUIPE DO SAMU DURANTE O ATENDIMENTO UMA FACA DE COZINHA, A QUAL FICOU SOB RESPONSABILIDADE DA EQUIPE DA POLITEC. ESTA GUARNIÇÃO POLICIAL MILITAR PERGUNTOU ÀS PESSOAS QUE ESTAVAM NAS PROXIMIDADES SE ALGUEM HAVIA PRESENCIADO OS FATOS OU CONHECIA A VÍTIMA, PORÉM TODOS DISSERAM QUE APENAS VIRAM A VÍTIMA CAÍDA AO SOLO E QUE NÃO O CONHECEM. A ARMA/OBJETO UTILIZADO NO CRIME NÃO FOI LOCALIZADO POR ESTA GURANIÇÃO POLICIAL MILITAR. REALIZAMOS RONDAS NA TENTATIVA DE LOCALIZAR O SUSPEITO, PORÉM NÃO OBTIVEMOS ÊXITO.</t>
  </si>
  <si>
    <t>AVENIDA 9 DE MAIO 139</t>
  </si>
  <si>
    <t>2019.166608</t>
  </si>
  <si>
    <t>JUNIOMAR DA SILVA MORAES</t>
  </si>
  <si>
    <t>POR VOLTA DAS 05H30H RECEBEMOS DENUNCIA ANÔNIMA VIA 190 INFORMANDO QUE NA RUA DAS BROMÉLIAS PRÓXIMO A TORRE DA EMBRATEL, HAVIA UMA PESSOA ENSANGUENTADA CAÍDA AO SOLO; QUE EM POSSE DAS INFORMAÇÕES DESLOCAMOS ATÉ AO LOCAL, E ACIONAMOS O CORPO DE BOMBEIRO MILITAR, ONDE SE FEZ PRESENTE E ATRAVÉS DE AVERIGUAÇÃO PRELIMINAR CONSTATOU QUE A VITIMA JÁ SE ENCONTRA SEM VIDA, A QUAL ESTAVA COM UM CORTE PROFUNDO NA ALTURA DE PESCOÇO; COM ISSO, REALIZAMOS O ISOLAMENTO DO LOCAL E ACIONAMOS A EQUIPE DA POLICIA JUDICIÁRIA CIVIL, QUE CONSEGUINTE ACIONOU A PERÍCIA OFICIAL DO ESTADO, OS QUAIS SE FIZERAM PRESENTE NO LOCAL DO CRIME E APÓS REALIZAREM OS TRABALHOS DE PRAXE, LIBERARAM O LOCAL. REGISTRA-SE PARA PROVIDENCIA NECESSÁRIA.</t>
  </si>
  <si>
    <t xml:space="preserve">RUA BROMÉLIAS </t>
  </si>
  <si>
    <t>2019.168178</t>
  </si>
  <si>
    <t>N.I. 018</t>
  </si>
  <si>
    <t>BAÚ</t>
  </si>
  <si>
    <t>ESTA EQUIPE DE INVESTIGADORES DEVIDAMENTE ESCALADOS PARA O SOBREAVISO DESTA DELEGACIA ESPECIALIZADA, FOI ACIONADO PARA ATENDIMENTO DE OCORRÊNCIA DE HOMICÍDIO, QUE NO LOCAL ENCONTRAMOS A VÍTIMA EM DECÚBITO LATERAL, PARCIALMENTE CARBONIZADO, QUE NO LOCAL HAVIA VESTÍGIOS DE SANGUE E ALGUNS OBJETOS QUE PROVAVELMENTE FORAM UTILIZADOS NO CRIME, DIANTE DA SITUAÇÃO APRESENTADA A PERÍCIA TÉCNICA FOI ACIONADA. OBS: UTM 21L597680 8276108</t>
  </si>
  <si>
    <t xml:space="preserve">RUA HISTORIADOR RUBENS DE MENDONÇA (AVENIDA DO CPA) </t>
  </si>
  <si>
    <t>2019.168856/2019.168319</t>
  </si>
  <si>
    <t>ELISON KULKA DA SILVA</t>
  </si>
  <si>
    <t>FOMOS INFORMADOS VIA RADIO OPERADOR QUE NO PATIO DA FRENTE DO MERCADO FORTES BAMBIL UMA PESSOA TERIA EFETUADO UM DISPARO DE ARMA DE FOGO CONTRA UMA OUTRA PESSOA E QUE ESTA TERIA SIDO ALVEJADA, MUNIDOS DESTA INFORMAÇÃO A GUPM DESLOCOU-SE ATÉ LOCAL ONDE AO CHEGARMOS, ENCONTRAMOS A VITIMA (ELISON KULKA DA SILVA) CAÍDO AO SOLO COM SINAIS DE DISPARO DE ARMA DE FOGO NA REGIÃO DA CABEÇA, FOI ACIONADO A EQUIPE MEDICA ONDE COMPARECEU O DR LUIZ GUSTAVO QUE CONSTATOU O ÓBITO DO SENHOR ELISON, ISOLAMOS O LOCAL ATÉ A CHEGADA DA EQUIPE DA POLICIA CIVIL, LOGO EM SEGUIDA FOMOS INFORMADOS PELO RADIO OPERADOR QUE O SUSPEITO DE TER EFETUADO OS DISPAROS SERIA O SENHOR RINALDO DE ALMEIDA TAVARES, APOS A EQUIPE DA PJC CHEGAR PASSAMOS A SITUAÇÃO E PARTIMOS EM DILIGENCIAS PARA TENTAR LOCALIZAR O PARADEIRO DO MESMO, FOMOS ATÉ A COMUNIDADE RAIZAMA ONDE CONVERSAMOS COM A SENHORA BETANIA MEIRA DE BARROS QUE NOS RELATOU QUE O SENHOR RINALDO HAVIA LIGADO PARA A MESMA E RELATOU QUE "TERIA MATADO ELE", A SENHORA BETANIA RELATOU A GUPM QUE O SENHOR ELISON ERA VIZINHO DA MESMA E ERA FREQUENTADOR DE SUA RESIDENCIA E NO MÊS DE FEVEREIRO DE 2019 SUA FILHA DE 08 ANOS FOI VIAJAR COM O SEU PAI RINALDO E AO RETORNAR DE VIAJEM DISSE QUE NÃO QUERIA FICAR ALI, POIS TODAS AS VEZES QUE A SENHORA BATANIA SAIA PARA TRABALHAR O SENHOR ELISON IA ATÉ A SUA RESIDENCIA E CHAMAVA A CRIANÇA PARA "IR PARA PARA O ESCURO" E MOSTRAVA FOTOS INTIMAS PARA ELA EM SEU CELULAR E QUE NA OCASIÃO A SENHORA BETANIA NÃO PROCUROU A AUTORIDADE POLICIAL, POIS ENTENDEU QUE OS ATOS RELATADOS POR SUA FILHA NÃO TERIA EFEITO ALGUM E QUE NO COMEÇO DO MES DE MAIO O SENHOR RINALDO(PAI) INDAGOU A SUA FILHA MAIS VELHA A RESPEITO DA VENDA DO SITIO, POR QUAL MOTIVO A SUA EX CONJUGUE ESTARIA QUERENDO VENDER, ONDE ELE FOI INFORMADO DA SITUAÇÃO QUE FOI RELATADO PELA SUA FILHA DE 08 ANOS, ONDE A SENHORA BETANIA INFORMOU QUE O SENHOR RINALDO FICOU ABALADO E NAQUELE MOMENTO JA ESBOÇAVA INTENÇÃO DE COMETER HOMICÍDIO CONTRA O SENHOR ELISON E RELATOU TAMBÉM QUE "QUANDO O SENHOR ELISON IA ATÉ O TRABALHO DO SENHOR RINALDO ABASTECER O SEU VEICULO, O MESMO O OLHAVA COM DEBOCHE E QUE ALGUNS DIAS ATRÁS FOI ATÉ A ESCOLA ONDE A SUA FILHA ESTUDAVA E FOI INFORMADO ATRAVÉS DA COORDENAÇÃO DA ESCOLA QUE O SENHOR ELISON HAVIA IDO ATÉ O LOCAL E DISSE QUE A SENHORA BETANIA HAVIA AUTORIZADO O MESMO A PEGAR SUA FILHA, APOS O TERMINO DAS AULAS, O SENHOR RINALDO ENTROU EM CONTATO COM A SENHORA BETANIA, ONDE A MESMA DISSE QUE NÃO HAVIA AUTORIZADO QUE ELE PEGASSE A MENINA NA ESCOLA, E TODAS AS VEZES QUE ELA SE ENCONTRAVA COM O SEU EX COMPANHEIRO ELE DIZIA "QUE IRIA MATAR O SENHOR ELISON", A GUPM NÃO OBTEVE EXITO EM LOCALIZAR O PARADEIRO DO SENHOR RINALDO, DIANTE DO EXPOSTO FOI CONFECCIONADO O PRESENTE BOLETIM DE OCORRÊNCIA PARA MEDIDAS QUE O CASO REQUER.</t>
  </si>
  <si>
    <t xml:space="preserve">RUA DUQUE DE CAXIAS </t>
  </si>
  <si>
    <t>2019.169140</t>
  </si>
  <si>
    <t>CHARLES FERREIRA DA SILVA</t>
  </si>
  <si>
    <t>ESTA GUARNIÇÃO PM FOI COMUNICADO VIA COPOM QUE TERIA OCORRIDO UM HOMICÍDIO NA RUA 07 DO BAIRRO BOA ESPERANÇA, AO CHEGAR NO LOCAL DEPARAMOS COM A VITIMA NO SOLO, ONDE FOMOS INFORMADO PELA TESTEMUNHA QUE TERIA PASSADO UM VEÍCULO GOL G3 COR BRANCA E EFETUADO UM DISPARO DE ARMA DE FOGO CONTRA A VITIMA E FUGIDO TOMANDO RUMO IGNORADO. ESTA GU PM EFETUOU O ISOLAMENTO DO LOCAL DO CRIME ATÉ A CHEGADO DA POLICIA CIVIL E A POLITEC PARA SEREM TOMADAS AS DEVIDAS PROVIDENCIAS. LAVRA-SE E REGISTRA-SE.</t>
  </si>
  <si>
    <t xml:space="preserve">RUA 07 </t>
  </si>
  <si>
    <t>VITOR HUGO DE MOURA SILVA</t>
  </si>
  <si>
    <t>DISTRITO DE JARUDORE</t>
  </si>
  <si>
    <t>EM DILIGÊNCIAS CONTINUADAS APÓS REGISTRO DE TENTATIVA DE LATROCÍNIO NA DATA DE ONTEM NO BAIRRO MONTE LÍBANO EM RONDONÓPOLIS (B.O. N°2019.167888), A FORÇA TÁTICA RECEBEU INFORMAÇÕES ANÔNIMAS DE QUE HAVIAM CRIMINOSOS ARMADOS ESCONDIDOS EM UMA CASA NO DISTRITO DA JARUDORE, E QUE POSSIVELMENTE TERIAM ENVOLVIMENTO NO CRIME SUPRACITADO. AS EQUIPES POLICIAIS DESLOCARAM-SE ATÉ A CASA INDICADA, SENDO QUE TRÊS INDIVÍDUOS, AO PERCEBEREM A APROXIMAÇÃO DA POLÍCIA, SAÍRAM CORRENDO DE DENTRO DA CASA E EMBRENHARAM-SE EM ZONA DE MATO. OS POLICIAIS INICIARAM ENTÃO VARREDURA DO LOCAL, USANDO TÉCNICAS DE PROGRESSÃO EM ÁREA RURAL VASCULHANDO OS PASTOS DA REGIÃO. AO INICIAR A PATRULHA NO SEGUNDO PASTO EM DIREÇÃO PARA A QUAL OS SUSPEITOS HAVIAM FUGIDO, OS POLICIAIS FORAM SURPREENDIDOS PELOS SUSPEITOS, QUE ESTAVAM DEITADOS NO MATO, QUE SE LEVANTARAM QUANDO A PATRULHA ESTAVA BEM PRÓXIMA DE ENCONTRÁ-LOS. AO SE LEVANTAREM, SACARAM ARMAS DE FOGO QUE ESTAVAM EM SUAS CINTURAS, MOMENTO NO QUAL FOI NECESSÁRIO EFETUAR DISPAROS CONTRA OS CRIMINOSOS PARA DEFESA DA INJUSTA AGRESSÃO ATUAL E IMINENTE. O 2° TEN PM JOÃO MELO EFETUOU DOIS DISPAROS COM O FUZIL HK CALIBRE 5,56 N°88/141772 CONTRA O CRIMINOSO JEREMIAS, CESSANDO ASSIM SUA AÇÃO. O SD PM MATA E O SD PM FERNANDO EFETUARAM, RESPECTIVAMENTE, 5 DISPAROS COM A PISTOLA TAURUS CALIBRE .40 N°SIN49402 E 1 DISPARO COM O FUZIL IA2 CALIBRE 5,56 N°JFA08056, ATINGINDO OS CRIMINOSOS GABRIEL E VITOR HUGO, CESSANDO A AGRESSÃO. TENDO EM VISTA QUE TRATAVA-SE DE LOCAL ERMO, ONDE O SAMU DEMORARIA MUITO TEMPO PARA CONCLUIR O SOCORRO DOS FERIDOS DEVIDO A GRANDE DISTÂNCIA DE DESLOCAMENTO, E A DIFICULDADE DE CONSEGUIR SINAL DE TELEFONE, A EQUIPE DO TÁTICO COMANDO PRESTOU SOCORRO AOS TRÊS NA VIATURA POLICIAL ATÉ O HOSPITAL REGIONAL DE RONDONÓPOLIS, ENQUANTO A EQUIPE DO TÁTICO 02 PERMANECEU NO LOCAL ISOLANDO A CENA DO CONFRONTO. NO HOSPITAL O MÉDICO FELIZARDO PAIXÃO (CRM 7166) ATESTOU O ÓBITO DOS CRIMINOSOS CONFORME FICHAS DE ATENDIMENTO EM ANEXO, SENDO QUE REFERIU-SE A GABRIEL, JEREMIAS E VITOR HUGO RESPECTIVAMENTE COMO #JARUDORE 3#, #JARUDORE DOIS# E #JARUDORE PRIMEIRO# UMA VEZ QUE NÃO HAVIAM SIDO IDENTIFICADOS AINDA. NO LOCAL DO CONFRONTO FOI REALIZADA A PERÍCIA PELO PERITO EDER JONES DA SILVA, QUE LACROU O ARMAMENTO DOS CRIMINOSOS EM SACO DE N°05014204 E A PISTOLA UTILIZADA PELO SD PM MATA EM SACO DE N°04033518. OS FUZIS NÃO FORAM LACRADOS POR NÃO HAVER SACOS DE TAMANHO COMPATÍVEL. SE FEZ PRESENTE NO LOCAL O CAP PM DE DEUS, COMO AUTORIDADE DE POLÍCIA JUDICIÁRIA MILITAR. VALE RESSALTAR QUE A CASA ONDE OS SUSPEITOS ESTAVAM É A RESIDÊNCIA DE UM VULGO #GEOVANINHO#, QUE NÃO FOI LOCALIZADO, MAS TEM EXTENSA FICHA CRIMINAL POR CRIMES DE FURTO, ROUBO E TRÁFICO DE DROGAS. VALE RESSALTAR AS PASSAGENS CRIMINAIS DO CRIMINOSOS QUE VIERAM A ÓBITO, SENDO JEREMIAS: ROUBO A RESIDÊNCIA, HOMICÍDIO DOLOSO, SEQUESTRO E CÁRCERE PRVADO, TRÁFICO ILÍCITO DE DROGAS, VIOLAÇÃO DE DOMICÍLIO; GABRIEL: ROUBO; VITOR HUGO: TENTATIVA DE HOMICÍDIO, ESTUPRO, ROUBO, LESÃO CORPORAL, DIREÇÃO PERIGOSA, ASSOCIAÇÃO PARA O TRÁFICO DE DROGAS, TENTATIVA DE FUGA DE PESSOA PRESA, AMEAÇA, RECEPTAÇÃO.</t>
  </si>
  <si>
    <t>GU DE FORÇA TATICA ATENDENDO OCORRENCIA DE TENTATIVA DE LATROCINIO ENTROU EM CONFRONTO NO DISTRITO DE JARUDORE</t>
  </si>
  <si>
    <t>GABRIEL DE JESUS FALCAO</t>
  </si>
  <si>
    <t>JEREMIAS DA SILVA FREITAS</t>
  </si>
  <si>
    <t>2019.171667/2019.171731</t>
  </si>
  <si>
    <t>MARIA DOMINGAS ELIAS DE ANUNCIACAO</t>
  </si>
  <si>
    <t xml:space="preserve">FOI IRRADIADO VIA CIOSP UMA BRIGA DE CASAL NO BAIRRO SÃO SIMÃO, PRÓXIMO AO CAMPO DE FUTEBOL. A GU PM DA VTR7859 AO CHEGAR PELO LOCAL CONSTATOU QUE HAVIA UMA PESSOA CAÍDA AO SOLO COM VÁRIOS FERIMENTOS NA REGIÃO DO TÓRAX, SENDO A MESMA DO SEXO FEMININO E QUE APARENTAVA ESTAR EM ÓBITO; NO LOCAL HAVIA TAMBÉM UM JOVEM DE 15 ANOS DE NOME WEMERSON, O QUAL TAMBÉM SOFREU FERIMENTOS POR ARMA BRANCA NA REGIÃO DO QUEIXO, NÁDEGAS E PERNA, SENDO ESTE SOCORRIDO POR POPULARES E ENCAMINHADO AO PSHM/VG, ONDE SE ENCONTRA SOB CUIDADOS MÉDICOS. SEGUNDO RELATOS DE VIZINHOS, NA RESIDÊNCIA HOUVE UM ATRITO VERBAL ENTRE AS VÍTIMAS E SUSPEITO, SENDO ENCONTRADO A CASA TODA REVIRADA. O SUSPEITO DO CRIME É ESPOSO DA VÍTIMA QUE VEIO A ÓBITO, O QUAL APÓS COMETER O CRIME FORAGIU DO LOCAL TOMANDO RUMO IGNORADO. OBS. O SAMU FOI ACIONADO E CONSTATOU O ÓBITO DA VITIMA MARIA, SENDO INFORMADO PELO MÉDICO SOCORRISTA, QUE A VÍTIMA SOFREU VÁRIAS PERFURAÇÕES NO TÓRAX. OBS: O SUSPEITO POSSUI VÁRIAS PASSAGENS CRIMINAIS POR VIOLÊNCIA CONTRA MULHER, INCLUSIVE UM HOMICÍDIO CONTRA UMA MULHER NO ANO DE 2009. </t>
  </si>
  <si>
    <t>RUA SARGENTO DOMINGOS sn</t>
  </si>
  <si>
    <t>2019.172168/2019.172249</t>
  </si>
  <si>
    <t>MARCOS SILVA SANTOS</t>
  </si>
  <si>
    <t>JARDIM ITORORÓ</t>
  </si>
  <si>
    <t xml:space="preserve">A GU PM FOI ACIONADA VIA CIOSP ONDE A VITIMA TERIA SIDO ESFAQUEADA EM FRENTE A MERCEARIA E CONVENIÊNCIA "PÔNEI" LOCALIZADA NA AVENIDA ARY LEITE DE CAMPOS. A GU PM EM DESLOCAMENTO AO LOCAL RECEBEU INFORMAÇÃO DE QUE O SUSPEITO FOI DETIDO POR POPULARES NA RUA DOS FUNDOS DO MERCADO ITORORÓ. FEITO DESLOCAMENTO, FOI FEITA A DETENÇÃO DO SUSPEITO QUE ESTAVA EM POSSE DOS POPULARES, SENDO LEVADO ATE A VIATURA. FOI ENTÃO DESLOCADO EM FRENTE A REFERIDA CONVENIÊNCIA ONDE SE ENCONTRAVA A VITIMA AO SOLO COM MARCA DE PERFURAÇÃO NAS COSTAS, APARENTEMENTE SEM SINAIS VITAIS. FOI FEITO CONTATO COM A EQUIPE DO SAMU, O QUAL COMPARECEU AO LOCAL E CONFIRMOU O ÓBITO DA VITIMA. EM SEGUIDA FOI FEITO ISOLAMENTO DO LOCAL ATE A CHEGADA DAS EQUIPES DHPP/POLITEC, PARA COLETA DE DADOS SOBRE O OCORRIDO. FOMOS INFORMADOS QUE VÁRIOS INDIVÍDUOS BEBIAM NO LOCAL, E QUE O SUSPEITO E A VITIMA, QUE JÁ TINHAM UMA RIXA PESSOAL, VIERAM A SE DESENTENDER, SEGUNDO O SUSPEITO EM POSSE DE UMA FACA VEIO A DESFERIR UM GOLPE NAS COSTAS DA VITIMA E SAIU CORRENDO DO LOCAL, SENDO ACOMPANHADO POR OUTRAS PESSOAS, ONDE NA RUA DOS FUNDOS FOI DETIDO PELOS MESMOS. A FACA UTILIZADA NO CRIME NÃO FOI ENCONTRADA, VISTO QUE O SUSPEITO A ARREMESSOU ANTERIORMENTE E A VIATURA 7859 - 3ªCIA SÃO MATEUS ESTÁ RESPONSÁVEL PELO ISOLAMENTO DO LOCAL DO CRIME ATE A CHEGADA DAS EQUIPES DHPP/POLITEC NO LOCAL. O SUSPEITO APRESENTA ESCORIAÇÕES NA MÃO E JOELHO, DEVIDO A FUGA E QUEDA AO SOLO, ANTES DA CHEGADA DA VIATURA. O MESMO FOI APRESENTADO NA DHPP MEDIANTE USO DE ALGEMAS PARA PRESTAR ESCLARECIMENTOS E FOI CONFECCIONADO BOLETIM DE OCORRÊNCIA PARA DEMAIS PROVIDENCIAS QUE O CASO REQUER. </t>
  </si>
  <si>
    <t xml:space="preserve">RUA RUA SD </t>
  </si>
  <si>
    <t>2019.182480</t>
  </si>
  <si>
    <t>MANOEL RAIMUNDO DE SOUZA</t>
  </si>
  <si>
    <t xml:space="preserve">A EQUIPE DE INVESTIGADORES DO CARTÓRIO C2 FOI ACIONADA ÀS 11H05MIN PELO PLANTONISTA DA DHPP PARA ATENDER OCORRÊNCIA DE LIBERAÇÃO DE CADÁVER NO HOSPITAL SÃO BENEDITO. NO LOCAL CONSTATAMOS TRATAR-SE DE UMA PESSOA DO SEXO MASCULINO DE 65 ANOS DE IDADE. CONFORME INFORMAÇÃO DA FICHA DE ATENDIMENTO, O PACIENTE/VÍTIMA VEIO TRANSFERIDO DO HOSPITAL MUNICIPAL DE BRASNORTE, SENDO ADMITIDO NO HOSPITAL SÃO BENEDITO EM 13/06/2019. EM CONVERSA COM O MÉDICO, DR.THIAGO, A VÍTIMA FOI ENCONTRADA DESACORDADA NAS PROXIMIDADES DO TERMINAL RODOVIÁRIO DE BRASNORTE E APRESENTAVA SINAIS DE ESPANCAMENTOS. O MÉDICO RELATA QUE VERIFICOU LESÕES GRAVES NA CABEÇA E LESÃO NA MÃO DIREITA DE MENOR GRAVIDADE. ATÉ O MOMENTO DA LIBERAÇÃO NENHUM FAMILIAR DA VÍTIMA HAVIA COMPARECIDO NO HOSPITAL. CONFORME DOCUMENTO DO HOSPITAL MUNICIPAL DE BRASNORTE, A VÍTIMA FOI SOCORRIDA PELO SAMU ATÉ AQUELA UNIDADE HOSPITALAR COM TCE GRAVE COM SANGRAMENTO NA REGIÃO DO HEMISFÉRIO DIREITO DO CRÂNIO. AO CHEGARMOS NA DHPP VERIFICAMOS QUE CONSTA NO SROP O BOLETIM DE OCORRÊNCIA Nº 2019.172333 CONFECCIONADO PELA POLICIA MILITAR DE BRASNORTE, NO QUAL NARRAM QUE HAVIAM SIDO ACIONADOS PELO HOSPITAL DE BRASNORTE, POIS HAVIA DADO ENTRADA NA EMERGÊNCIA UM SENHOR COM FERIMENTO NA CABEÇA E NA MÃO DIREITA; QUE O PACIENTE FOI IDENTIFICADO, TODAVIA EM SUA FICHA CADASTRAL NÃO CONSTA ENDEREÇO E TELEFONE DE FAMILIARES. VERIFICAMOS TAMBÉM QUE NA DATA 01/01/2019 A VÍTIMA REGISTROU UM BOLETIM DE OCORRÊNCIA POR FURTO. NESTE B.O. CONSTA ENDEREÇO, JÁ SUPRACITADO, E O NÚMERO DE CELULAR (66) 99951-3067, O QUAL AO LIGARMOS CONSTA COMO NUMERO DE TELEFONE INDISPONÍVEL E PEDE PARA TENTARMOS MAIS TARDE. ASSIM, ATÉ O MOMENTO OS FAMILIARES DA VÍTIMA NÃO FORAM IDENTIFICADOS. OCORRÊNCIA FINALIZADA ÀS 14H00MIN </t>
  </si>
  <si>
    <t xml:space="preserve">RUA CAMPO GRANDE </t>
  </si>
  <si>
    <t>SABADO</t>
  </si>
  <si>
    <t>N.I. 021</t>
  </si>
  <si>
    <t>ROUBO/ COM CONFRONTO</t>
  </si>
  <si>
    <t>ESTA GUPM FOI ACIONADA VIA 190 , ONDE O SOLICITANTE, SENHOR LUIZ EDUARDO MORAIS SCHREIBER, RELATOU QUE ESTAVA NO RESTAURANTE JP SITUADA NA RODOVIA MT 249 KM 97 EM SÃO JOSÉ DO RIO CLARO, ONDE TERIA SIDO ABORDADO POR QUATRO INDIVIDUOS ARMADOS E TERIAM SUBTRAIDO SUA CAMIONETE HILUX PRATA OBR-0741 PLACA DE CUIABÁ E UM FOX PRETO PLACA OBJ -2376 DE DIAMANTINO. DE IMEDIATO FOI FEITO RONDAS NAS MEDIAÇÕES DA BR 364 NO INTUITO DE LOCALIZAR OS REFERIDOS VEÍCULOS. O PROPRIETÁRIO DA HILUX HAVIA INFORMADO QUE A MESMA POSSUÍA UM APARELHO DE RASTREAMENTO E QUE INFORMOU QUE O REFERIDO VEICULO ESTARIA PRÓXIMO A CIDADE DE CAMPO NOVO DO PARECIS E POSSIVELMENTE ESTARIA RETORNANDO A CIDADE PELA MT 364. A VTR DO GRADUADO DE DIA EM BUSCA PELA MT 364 DEPAROU COM O VEICULO HILUX VOLTANDO PARA CIDADE, E ASSIM INICIANDO UM ACOMPANHAMENTO COM OS SINAIS SONOROS LIGADOS E O GIRO FLEX LIGADOS, E TAMBÉM FOI SOLICITADO O APOIO DA VTR 02 PARA FAZER O BLOQUEIO NA ROTATÓRIA DA SAÍDA PARA CIDADE DE TANGARA DA SERRA. OS ACUSADOS AO PERCEBEREM QUE A VTR 02 ESTAVA TRANCANDO SUA PASSAGEM PARARAM A HILUX E ESSE GRADUADO SALTOU DA VIATURA E VERBALIZOU PARA QUE OS ACUSADOS DESLIGASSEM O VEICULO E DESCESSEM COM AS MÃOS PARA O ALTO, MOMENTO ESTE QUE OS ACUSADOS ENGATARAM MARCHA RÉ NO VEICULO HILUX E TENTARAM ATROPELAR ESTE GRADUADO QUE SAIU RAPIDAMENTE PARA O ACOSTAMENTO SENDO ACERTADA A VTR PLACA QBD 9194 E DENTRO ESTAVA O CONDUTOR SD PM TOLEDO, VENDO A VONTADE QUE OS ACUSADOS ESTAVAM EM ATENTAR CONTRA A VIDA DESTES VALOROSOS POLICIAIS ESTE GRADUADO EFETUOU DISPAROS CONTRA O REFERIDO VEICULO QUE PASSOU POR CIMA DA FRENTE DA VTR E POSTERIORMENTE VEIO A PARAR ATRAS DA VTR ONDE O SD TOLEDO JUNTAMENTE COM O SD D SOARES EFETUARAM DISPARO CONTRA O VEICULO. O ACUSADO QUE ESTAVA DIRIGINDO O VEICULO ROUBADO ABRIU A PORTA DO VEICULO, MOMENTO ESTE COM UMA ARMA DE FOGO NA MÃO VINDO A CAIR AO SOLO. FOI ACIONADO O SAMU PARA O ATENDIMENTO MAS O MESMO NÃO RESISTIU AOS FERIMENTOS VINDO A ÓBITO NO LOCAL O MESMO NÃO PORTAVA DOCUMENTOS E NÃO FOI IDENTIFICADO. O SEGUNDO ACUSADO QUE ERA O CARONEIRO NADA SOFREU FOI DADA VOZ DE PRISÃO PARA O MESMO. O SEGUNDO ACUSADO CHAMADO WELINTTON CAMARGO DIAS FREITAS RELATOU QUE SEUS COMPARSAS ESTARIAM COM OUTRO VEICULO ROUBADO PRÓXIMO A ENTRADA DA COPRODIA SENDO UM FOX PRETO E ESTARIA COM MAS DUAS ARMAS SENDO UMA PISTOLA .40 E UMA CAL 12. FOMOS ATE O LOCAL MAS NÃO LOGRAMOS EXITO EM LOCALIZAR OS SUSPEITO SENDO RECUPERADO SÓ O VEICULO FOX. FOI ACIONADO O COMANDANTE DESTA UNIDADE JUNTAMENTE COM O SUB COMANDO QUE ACOMPANHOU OS TRABALHOS DA POLITEC. A VITIMA QUE É DONO DA HILUX RELATA QUE OS ACUSADOS FORAM MUITOS TRUCULENTOS AO PONTO DE AMEAÇAR DE MORTE SEU FILHO. SEGUNDO O ACUSADO WELINTTON OS ASSALTOS OCORRIDO DIAS ATRAS, NO POSTO NORTE E NA ESTAÇÃO DE LUZ PRÓXIMO A MAGGI FORAM COMETIDOS PELOS MESMOS. SEGUNDO O ACUSADO WELINTTON OS COMPARSAS QUE ESTÃO FORAGIDOS NO CANAVIAL SÃO DIEGO E MARCELO. QUE APOS OS TRABALHOS DESEMPENHADOS PELA POLITEC , FOI FEITA A ENTREGA DOS DEMAIS MATERIAS VINCULADOS A OCORRÊNCIA NA DELEGACIA DE POLICIA JUDICIARIA CIVIL. OBS: FORAM ENTREGUES A DELPOL 02 CELULARES MARCA SAMSUNG, 02 CELULARES MARCA MOTOROLA, 01 CELULAR MARCA LG, O CELULAR DO ACUSADO MARCA SAMSUNG, 01 BOLSA CONTENDO DOIS CANIVETES, 01 CARTEIRA FEMININA COM DOCUMENTOS DA SENHORA TAYNARA MODOLON BARRA. FOI ENTREGUE O VEICULO HILUX PLACA OBR - 0741 E O VEICULO FOX PLACA OBJ - 2376. 01 TROUXA DE ROUPAS, 01 SACOLA ROSA DE DOCUMENTOS, 01 BACIA DE CARNE, 07 CAIXA DE CIGARRO ZOMO, 01 CAIXA DE CIGARRO NAY, 02 CAIXA DE CIGARRO ADAYA, 01 FARDO ENERGÉTICO CONTENDO 06 UNIDADES, 07 CARTEIRAS DE CIGARRO CALTON, 01 LITRO DE WISQUI, 11 LATAS DE REFRIGERANTES E 01 CORRENTINHA.</t>
  </si>
  <si>
    <t>RODOVIA 364</t>
  </si>
  <si>
    <t>2019.172300</t>
  </si>
  <si>
    <t>DLEON DE SOUZA TEIXEIRA</t>
  </si>
  <si>
    <t>FOMOS SOLICITADOS VIA 190 QUE NA RUA BEN TE VI NO BAIRRO ALTOS DAS SERRA TERIA ACONTECIDO VÁRIOS DISPAROS DE ARMA DE FOGO CONTRA 03 HOMENS, EM POSSES DESSAS INFORMAÇÕES DESLOCAMOS ATE O LOCAL E NOS DEPARAMOS COM AS VITIMAS DLEOAN JA MORTO AO SOLO QUAL FOI CONSTATO PELA EQUIPE DO P.A MOMENTOS DEPOIS EAS VITIMAS RENAN E ALESSANDRO AINDA COM VIDA ONDE O PRONTO ATENDIMENTO CHEGOU AO LOCAL DE IMEDIATO PRESTADOS OS PRIMEIROS SOCORROS A. SEGUNDO A ESPOSA DA VITIMA ALESSANDRO; ESTAVAM NA VARANDA DA RESIDÊNCIA DO DLEON JANTANDO UMA PEIXADA QUANDO CHEGOU UMA MOTO NÃO IDENTIFICADA COM 02 ELEMENTOS E EFETUOU VÁRIOS DISPAROS DE ARMA DE FOGO NA DIREÇÃO DAS VITIMAS E SE EVADINDO DO LOCAL E TOMANDO RUMO IGNORADO. FOI EFETUADO RONDAS PELO BAIRRO E SUAS ADJACÊNCIAS NO INTUITO DE LOCALIZAR OS INFRATORES MAS NÃO OBTIVEMOS EXITO, ATÉ O FECHAMENTO DESTE B.O A EQUIPE POLICIAL CONTINUA EM DILIGENCIAS, E QUE AS 02 VITIMAS RENAN E ALESSANDRO SE MANTEM AOS CUIDADOS DO PRONTO ATENDIMENTO DE DIAMANTINO. FOI ACIONADO A EQUIPE DA POLICIAL CIVIL E POLITEC PARA AS PROVIDENCIAS QUE O CASO REQUER.</t>
  </si>
  <si>
    <t>RUA BEM TE VI 39</t>
  </si>
  <si>
    <t>2019.172317</t>
  </si>
  <si>
    <t>RONNY BENEDITO DE LIMA</t>
  </si>
  <si>
    <t>ACIONADOS PARA OCORRÊNCIA DE LIBERAÇÃO DE CADÁVER NO PSM CUIABÁ, DE IMEDIATO ESTA EQUIPE DE PLANTÃO COMPOSTA PELOS INVESTIGADORES FRANCISCO E LAYON SE DESLOCOU ATÉ O REFERIDO HOSPITAL ONDE PROCEDEU A LIBERAÇÃO DA VÍTIMA QUE FOI ATINGIDA POR DISPAROS DE ARMA DE FOGO, EM CONTATO COM A EQUIPE DE PLANTONISTAS DO CISC VERDÃO ONDE TOMAMOS CONHECIMENTO ATRAVÉS DO BO PM 2019.172280 O QUAL NOS FOI ENTREGUE ATRAVÉS DO OFÍCIO 11967/2019/CFC CONTENDO ESTOJOS E PROJETEIS APREENDIDOS NO LOCAL DE CRIME. A VÍTIMA FOI CONDUZIDA PELO SAMU ATÉ O PSM, CONFORME CONTA NO REFERIDO BO PM O AUTOR ESTARIA EM UM VEÍCULO GOL GERAÇÃO 3 DE COR BRANCA.</t>
  </si>
  <si>
    <t>AVENIDA ITAPUÃ 288</t>
  </si>
  <si>
    <t>2019.172324</t>
  </si>
  <si>
    <t>JOSÉ WILSON VITORIO SASSI</t>
  </si>
  <si>
    <t>ESTA GUPM FOI INFORMADA VIA 190 DE QUE EM FRENTE A TABACARIA CONHECIDA COMO ODIN HOOKAH HAVIA OCORRIDO ALGUNS DISPAROS DE ARMA DE FOGO E QUE HAVIA UMA PESSOA CAÍDA AO SOLO. ESTA GUPM SE FAZENDO PRESENTE AO LOCAL DA SOLICITAÇÃO COMPROVOU A VERACIDADE DAS INFORMAÇÕES, ONDE ENCONTROU A VITIMA JOSÉ WILSON VITORIO SASSI CAÍDA AO SOLO, ONDE FORA ACIONADO A AMBULÂNCIA DE PEIXOTO DE AZEVEDO QUE REALIZOU O ATENDIMENTO ENCAMINHANDO-O PARA O HOSPITAL REGIONAL. SEGUNDO INFORMAÇÕES DE TERCEIROS QUE SE ENCONTRAVAM NO LOCAL DOIS INDIVÍDUOS CHEGARAM EM UMA BROS DE COR LARANJA E SEM PLACA, O GARUPA DESCEU, ENTROU NO ESTABELECIMENTO E CONVIDOU A VITIMA PARA FAZER USO DE ENTORPECENTES NO LADO EXTERNO. QUANDO A VITIMA SAIU DO LOCAL COMEÇOU A RECEBER DISPAROS DE ARMA DE FOGO ONDE COMEÇOU CORRER CAINDO CERCA DE 100 METROS DO ESTABELECIMENTO, E QUE OS SUSPEITOS SAIRAM TOMANDO RUMO IGNORADO. DIANTE DESSAS INFORMAÇÕES ESTA GUPM DESLOCOU ATÉ O HOSPITAL REGIONAL PARA SABER SOBRE A SITUAÇÃO DA VITIMA, ONDE FOI INFORMADA PELO MEDICO PLANTONISTA QUE A MESMA JÁ SE ENCONTRAVA EM ÓBITO, ONDE FOI ALVEJADA POR APROXIMADAMENTE 06 DISPAROS, NA REGIÃO DO TÓRAX E NA CABEÇA. DIANTE DO FATO FICA O PRESENTE BOPM LAVRADO E ENCAMINHADO PARA A DELPOL CIVIL LOCAL.</t>
  </si>
  <si>
    <t>AVENIDA ROTARY INTERNACIONAL S/N</t>
  </si>
  <si>
    <t>2019.172571</t>
  </si>
  <si>
    <t>N.I. 019</t>
  </si>
  <si>
    <t>ESTA DELEGACIA DE POLICIA FOI ACIONADA PELA GUARNIÇÃO DA POLICIA MILITAR INFORMANDO QUE HAVIA UM CORPO DE HOMEM NA RUA SÃO JOÃO EVANGELISTA NA PROXIMIDADE DA IGREJA CATÓLICA NO CENTRO DA CIDADE, A EQUIPE DE INVESTIGADORES COMPOSTA POR OZIEL E JOELMA FOI AO LOCAL DO FATO INDICADO, AO CHEGAR NO LOCAL DEPARAMOS COM A EQUIPE DE ENFERMAGEM E DA FUNERÁRIA LOCAL, ESTAVA ESTENDIDO AO SOLO O COPRO DE UM HOMEM DE COR MORENA APARENTANDO TER QUARENTA ANOS DE IDADE, SENTO QUE ESTE ESTAVA EM DECÚBIO LATERAL SOBRE O BRAÇO DIREITO AONDE A VITIMA APRESENTAVA UMA PERFURAÇÃO NO TÓRAX APARENTADO SER DE ARMA BRANCA. A VITIMA NO ENTANTO NÃO FOI IDENTIFICADA POIS NÃO PORTAVA DOCUMENTOS PESSOAIS, EM CONVERSA COM MORADORES DA CASA DE ALBERGUE AONDE A VITIMA E SUA CONVIVENTE PERNOITARAM AFIRMAM QUE NA MANHA DO FATO A VITIMA E SUA CONVIVENTE INICIARAM UMA BRIGA AONDE SAIRAM PARA RUA EM DISCUÇAO AONDE NAO RETORNARAM. FOI INQUIRIDO AOS MORADODES DO ALBERGUES SOBRE O NOME DA VITIMA E DE SUA CONVIVENTE POREM NINGUEM SOUBE DIZER POIS OS MESMOS ESTAVA NO LOCAL APENAS TRÊS DIAS, APENAS INFORMARAM AS CARATERÍSTICAS DA SUSPEITA COMO SENDO UMA MULHER DE PORTE BAIXO PELE CLARA, COM BASTANTE SARDAS COM TRAJES DE UMA BLUSA BRANCA DE COLÇA JEANS E BOTINA. FOI REALIZADO DILIGENCIAS COM AS CARACTERÍSTICAS INFORMADA COM APOIO DA POLICIA MILITAR POREM NÃO FOI LOGRADO EXITO EM LOCALIZAR A SUSPEITA. FOI REALIZADO OS PROCEDEMNTOS DE PRAXE E ENCAMINAHDO O CORPO DA VITIMA PARA POLITEC DE JUINA PARA A DEVIDA IDENTIFICAÇÃO.</t>
  </si>
  <si>
    <t xml:space="preserve">RUA SÃO JOÃO EVANGÉLISTA </t>
  </si>
  <si>
    <t>2019.172757</t>
  </si>
  <si>
    <t>WESLEY WAGNER VAZ DA COSTA</t>
  </si>
  <si>
    <t>ESTA GUPM FOI INFORMADA VIA FONE 190, QUE NA RUA 14 DO BAIRRO CIDADE ALTA, UMA PESSOA TERIA SIDO VITIMA DE DISPAROS DE ARMA DE FOGO, DE IMEDIATO DESLOCAMOS ATE O LOCAL DO FATO, ONDE FOI CONSTATADO A VERACIDADE DAS INFORMAÇÕES, A VITIMA WESLEY WAGNER VAZ DA COSTA ENCONTRAVA-SE CAÍDA AO SOLO, ONDE FORA ACIONADO O SERVIÇO DE AMBULÂNCIA DE MATUPÁ, QUE SE FEZ PRESENTE E APOS OS PRIMEIROS PROCEDIMENTOS, A ENFERMEIRA JACQUELINE TELES FERREIRA NOS INFORMOU QUE A VITIMA JÁ ESTAVA EM ÓBITO, EM SEGUIDA ENTRAMOS EM CONTATO COM O INVESTIGADOR DE POLICIA CIVIL DE PLANTÃO ALIANDRO, QUE SE FEZ PRESENTE JUNTAMENTE COM A PERITA CAMILA (POLITEC), PARA OS DEVIDOS PROCEDIMENTOS PERICIAS,ONDE FOI CONSTATADO QUE A VITIMA TERIA SOFRIDO DOIS DISPAROS DE ARMA DE FOGO NA CABEÇA E UM NO JOELHO. APOS COLHER ALGUMAS INFORMAÇÕES NO LOCAL A TESTEMUNHA CITADA NESTE BO NOS RELATOU QUE, ESTAVA NO QUINTAL DA RESIDENCIA JUNTAMENTE COM A VITIMA E OUTRAS PESSOAS ONDE OCORRIA UM ANIVERSARIO, QUANDO DOIS INDIVÍDUOS QUE NÃO SOUBE IDENTIFICAR, CHEGARAM NO PORTÃO E CHAMARAM PELO APELIDO DA VITIMA (PICA-PAU), ONDE A TESTEMUNHA FOI JUNTAMENTE COM A VITIMA ATE O PORTÃO E NO MOMENTO QUE A VITIMA SAIU, OS INDIVÍDUOS EFETUARAM APROXIMADAMENTE TRÊS DISPAROS DE ARMA DE FOGO QUE ATINGIRAM A VITIMA, EM SEGUIDA CORRERAM SENTIDO UMA PASSARELA QUE DA ACESSO A RUA 05 DO REFERIDO BAIRRO,A TESTEMUNHA INFORMOU AS SEGUINTES CARACTERÍSTICAS DOS SUSPEITOS,UM DE COR PARDA, MAGRO E OUTRO DE COR BRANCA, MAGRO. DIANTE DOS FATOS FORA CONFECCIONADO O PRESENTE BO PM REGISTRADO NA DELEGACIA DE POLICIA JUDICIARIA CIVIL LOCAL PARA DEMAIS PROVIDENCIAS. .</t>
  </si>
  <si>
    <t>RUA 14 414</t>
  </si>
  <si>
    <t>2019.179148</t>
  </si>
  <si>
    <t>ALESSANDRO LUIS MARCELINO</t>
  </si>
  <si>
    <t>A EQUIPE DE PLANTÃO DESTA DELEGACIA ESPECIALIZADA FOI ACIONADA VIA CIOSP PARA ATENDIMENTO DE LIBERAÇÃO DE CADÁVER NO PRONTO SOCORRO MUNICIPAL DE CUIABÁ. QUE DILIGENCIARAM ATÉ ÀQUELA UNIDADE DE SAÚDE ONDE CONSTA NO BOLETIM DE ATENDIMENTO QUE O PACIENTE FOI VÍTIMA DE PAF, NO DIA 09/06/2019, ORIUNDA DA COMARCA DE DIAMANTINO/MT, O QUAL EVOLUIU À ÓBITO NESTA DATA. EM CONVERSA COM A SENHORA DIANA PAULA DA SILVA (65) 99922-5640), ESPOSA DA VÍTIMA RELATOU QUE SEU ESPOSO ESTAVA NA RESIDÊNCIA DE SEU AMIGO DLEON DE SOUZA TEIXEIRA, EM NOVO DIAMANTINO, QUANDO CHEGARAM DOIS SUSPEITOS EM UMA MOTO E EFETUARAM VÁRIOS DISPAROS DE ARMA DE FOGO, ATINGINDO TRÊS PESSOAS. OBS: ESTE CRIME JÁ ESTÁ REGISTRADO NO BOLETIM DE OCORRÊNCIA Nº 2019.172300. NADA MAIS DECLAROU.</t>
  </si>
  <si>
    <t>2019.179585</t>
  </si>
  <si>
    <t>RENAN FERREIRA RAMOS</t>
  </si>
  <si>
    <t>ESTA EQUIPE DE INVESTIGADORES DESTA DELEGACIA ESPECIALIZADA FOI ACIONADA PARA ATENDER A UMA LIBERAÇÃO DE CADÁVER DO SEXO MASCULINO NO PRONTO SOCORRO DE CUIABÁ; NO LOCAL DE POSSE DO PRONTUÁRIO MÉDICO OBSERVAMOS QUE A VÍTIMA É PROVENIENTE DO MUNICÍPIO DE DIAMANTINO, DEU ENTRADA NO PRONTO SOCORRO DE CUIABÁ NO DIA 09/06/2019 ÀS 15:30 COM FERIMENTO NAS COSTAS, PROVOCADO PRO PROJÉTIL DE ARMA DE FOGO, INDO A ÓBITO NA DIA 15/06/2019 ÀS 18:00. NO HOSPITAL EM CONVERSA COM O SR. OSNIR FERREIR RAMOS ( IRMÃO ) DA VÍTIMA, NOS RELATOU QUE SEU IRMÃO ESTAVA EM UM BAR NO BAIRRO ALTOS DA SERRA NO MUNICÍPIO DE DIAMANTINO E QUE POR VOLTA DA 1:00 HORA DA MANHA DO DIA 09/06/2019 APARECEU DOIS INDIVÍDUOS EM UMA MOTO E EFETUOU DISPAROS DE ARMA DE FOGO, ONDE ATINGIU UM PROJÉTIL NA COSTA DO SEU IRMÃO.</t>
  </si>
  <si>
    <t>2019.174092</t>
  </si>
  <si>
    <t>DENILSON GOMES DE OLIVEIRA JUNIOR</t>
  </si>
  <si>
    <t>ESTA EQUIPE DE FORÇA TÁTICA FOI ACIONADA VIA COPOM PARA VERIFICAR POSSÍVEL SITUAÇÃO DE HOMICÍDIO NA RUA BENEDITO DELFINO NO BAIRRO PARQUE ELDORADO. AO CHEGARMOS NO LOCAL A EQUIPE DO SAMU JÁ ESTAVA PRESENTE E JÁ HAVIA CONSTATADO O ÓBITO. DE IMEDIATO A EQUIPE DE FORÇA TÁTICA REALIZOU PRESERVAÇÃO DO LOCAL DO CRIME, ORIENTANDO PARA QUE TODOS TRANSEUNTES AO REDOR DO CORPO SE RETIRASSEM DO LOCAL. A VÍTIMA FOI IDENTIFICADA POR FAMILIARES, SE TRATAVA DE DENILSON GOMES DE OLIVEIRA JÚNIOR DE DEZESSETE (17) ANOS. A POLICIA CIVIL FOI ACIONADA LOGO EM SEGUIDA. O AGENTE MARLON DA PJC FEZ O ACIONAMENTO DA POLITEC. O PERITO CRIMINAL THOMÁZ ESTEVE NO LOCAL ONDE PROCEDEU COM A PERÍCIA TÉCNICA. A EQUIPE DE FORÇA TÁTICA REALIZOU A SEGURANÇA DURANTE TODO O PROCEDIMENTO ATÉ SEU TÉRMINO.</t>
  </si>
  <si>
    <t>RUA BENEDITO DELFIMO 281</t>
  </si>
  <si>
    <t>2019.176525</t>
  </si>
  <si>
    <t>ANTONIO SABINO DE LIMA</t>
  </si>
  <si>
    <t>A EQUIPE DE PLANTAO DESSA DELEGACIA RECEBEU UMA LIGAÇÃO DA POLICIA MILITAR SOBRE UM HOMICÍDIO QUE HAVIA OCORRIDO EM FRENTE AO POSTO ÁGUIA BRANCA NA PERIMETRAL DAS SAMAMBAIAS NESSA CIDADE. ATO CONTINUO FOI ACIONADA A EQUIPE DE PLANTAO DA DEL REGIONAL PARA DAR UM APOIO BEM COMO A POLITEC. IMEDIATAMENTE APÓS ESSAS PROVIDENCIAS, ESSA EQUIPE DESLOCOU-SE ATÉ O LOCAL ONDE FOI VERIFICADO QUE 1 PESSOA ESTAVA EM OBITO (ANTONIO SABINO DE LIMA) E OUTRA (WELITON JOSE FERREIRA SILVA) HAVIA SIDO CONDUZIDA PARA O HOSPITAL, AMBAS VITIMAS DE DISPARO DE ARMA DE FOGO. AGUARDOU-SE A PERICIA CHEGAR, CONDUZIU-SE WELITON E SEU PAI (CLAUDIO BARBOSA DA SILVA) PARA DELEGACIA A FIM DE PRESTAR ALGUNS ESCLARECIMENTOS SOBRE O FATO. SEGUNDO INFORMAÇÕES, A VITIMA ESTAVA VINDO DE PIAUI COM SENTIDO A SAPEZAL EM SEU ONIBUS, ONDE CARREGAVA ALGUNS PASSAGEIROS. ERA O QUE ERA IMPORTANTE RESSALTAR. BOLETIM DE OCORRÊNCIA CONFECCIONADO PARA OS DEVIDOS FINS.</t>
  </si>
  <si>
    <t xml:space="preserve">AVENIDA SAMAMBAIA </t>
  </si>
  <si>
    <t>2019.176862</t>
  </si>
  <si>
    <t>LEIDIANE APARECIDA MORAIS DE SOUZA</t>
  </si>
  <si>
    <t>FEMINICÍDIO</t>
  </si>
  <si>
    <t>ESTA GU PM FOI SOLICITADA PELA SENHORA CLEUZA MARIA NOS INFORMANDO QUE EM FRENTE A SUA RESIDENCIA UM HOMEM HAVIA ACABADO DE ESFAQUEAR UMA MULHER E QUE A VITIMA ENCONTRAVA-SE ENSANGUENTADA CAÍDA AO SOLO E QUE O SUSPEITO SE EVADIU DO LOCAL. DE IMEDIATO DESLOCAMOS ATÉ O REFERIDO ENDEREÇO ONDE FOI CONSTATADO A VERACIDADE DOS FATOS. FOI ACIONADO A AMBULÂNCIA E A POLICIA JUDICIARIA CIVIL. ONDE SE FEZ PRESENTE A TÉCNICA EM ENFERMAGEM MARIA QUE CONSTATOU HAVER SINAIS VITAIS NA VITIMA, QUE A VITIMA FOI ENCAMINHADA PARA O HOSPITAL CRISTO REI. POSTERIORMENTE O INVESTIGADOR DE POLICIA JUDICIARIA CIVIL ADRIANO SE FEZ PRESENTE NO LOCAL. QUE A SENHORA CLEUZA RELATA AINDA QUE VIU UMA MULHER PEDINDO SOCORRO E UM HOMEM DESFERINDO FACADAS NA MESMA, QUE O SUSPEITO ESTAVA USANDO CAPACETE E NÃO CONSEGUIU VER SEU ROSTO, MAS VIU SEU PORTE FÍSICO, UM HOMEM DE COR PARDA QUE USAVA UMA CAMISA BRANCA COM LISTRAS E ESTAVA EM UMA MOTOCICLETA VERMELHA QUE FAZIA BASTANTE BARULHO. QUE A VITIMA ESTAVA EM UMA MOTOCICLETA QUE FICOU CAÍDA AO SOLO JUNTAMENTE COM SUA BOLSA, QUE A REFERIDA MOTOCICLETA E BOLSA FORAM ENTREGUES AOS FAMILIARES PELO INVESTIGADOR DE POLICIA JUDICIARIA CIVIL ADRIANO.</t>
  </si>
  <si>
    <t>RUA RUA PIABANHA 71</t>
  </si>
  <si>
    <t>2019.193444</t>
  </si>
  <si>
    <t>EDNA CRISTINA DE SOUZA SANTOS</t>
  </si>
  <si>
    <t>ESTA EQUIPE DE PLANTÃO FOI ACIONADA PARA ATENDER A UMA LIBERAÇÃO NA FUNERÁRIA SANTA RITA/CUIABÁ, NO LOCAL FALAMOS COMA SRA. SIDNEIA DE SOUZA SANTOS FONE 99600 4978, DISSE QUE A IRMÃ MORA NA CIDADE DE POCONÉ QUE ESTAVA EM TRATAMENTO NO PRONTO SOCORRO DE CUIABÁ QUE VEIO A ÓBITO E FOI ENCAMINHADO PARA SVO (HOSPITAL JULIO MULLER) É LÁ FOI LIBERADO NESTA DATA PARA O SEPULTAMENTO, OCORRE QUE INFORMAÇÕES DA CIDADE POCONE (FAMÍLIA) APONTA QUE A VITIMA SOFREU ESPANCAMENTOS DIAS ATRÁS E QUE TRATA- SE DE VIOLÊNCIA DOMESTICA. FALAMOS COMA A FILHA DA VITIMA SRA. LARISSA 99618 8575, DISSE QUE SUA MÃE FOI MORAR COM UM RAPAZ POR NOME DE "GONÇALO" NA RUA PULO DO GATO, BAIRRO BOM PASTOR, CIDADE DE POCONE, ISSO SE DEU MAIS MAIAS MENOS 01 MES, COMO ELA NÃO LIGAVA E NÃO DAVA NOTICIA, NO DIA 13/06 RECEBEU A NOTICIA QUE SUA MAE NAO ESTAVA BEM, FOI ATÉ A RESIDÊNCIA ONDE MORAVA, VIU QUE ELA ESTAVA DEBILITADA E COM HEMATOMAS PELO CORPO E ROSTO, PERGUNTOU O QUE TINHA ACONTECIDO ELA DISSE QUE TINHA SIDO AGREDIDA POR GONÇALO SEU ATUAL COMPANHEIRO E OUTRA MULHER CONHECIDA POR MAGALI, E QUE ELES BATERAM MUITO NA REGIÃO D CABEÇA, COMO ESTAVA MUITO DEBILITADA NAO SAIU PARA RUA, DE IMEDIATO LIGOU PARA O SEU PAI ORLANDO BATISTA FONE 9966 4026 DISSE QUE ESTAVA ACONTECENDO COM A SUA MÃE E PRECISAVA DE AJUDA, NAO DEMOROU CHEGOU AO LOCAL ELA REPETIU TUDO O QUE TINHA FALADO E QUE OS AUTORES DA AGRESSÃO SERIA AS PESSOA DE GONÇALO E MAGALI E QUE OS VIZINHOS OUVIRIAM OS GRITOS PEDIDO POR SOCORRO. DE IMEDIATO LEVARAM PARA O HOSPITAL DA CIDADE E DEPOIS FOI PARA A CIDADE PSM DE CUIABÁ. VINDO A ÓBITO NESTA DATA AS 09:10.</t>
  </si>
  <si>
    <t xml:space="preserve">RUA PULO DO GATO </t>
  </si>
  <si>
    <t>2019.179288</t>
  </si>
  <si>
    <t>ALEX SANDRO DE SOUZA</t>
  </si>
  <si>
    <t>INFORMA-SE QUE POR VOLTA DAS 07H40MIN, O PLANTÃO DESTA DELEGACIA FOI NOTIFICADO PELA POLÍCIA MILITAR NARRANDO QUE ESTAVAM NO LOCAL DE UM HOMICÍDIO LOCALIZADO NA VILA OPERÁRIA. ACIONADO A AUTORIDADE POLICIAL, DR HENRIQUE MADUREIRA, UMA EQUIPE DE POLICIAIS, COMPOSTA PELO CHEFE DE EQUIPE JOÃO CICERO, ROZIVALDO PEREIRA, DILIGENCIOU-SE AO ENDEREÇO. NO LOCAL, FOI ENCONTRADO O CORPO DE UMA PESSOA DO SEXO MASCULINO, NA POSIÇÃO DECÚBITO DORSAL COM MEMBROS SUPERIORES ESTICADOS E AFASTADOS DO TRONCO, MEMBROS INFERIORES TAMBÉM ESTICADOS LIGEIRAMENTE AFASTADOS UM DO OUTRO. A VÍTIMA TRAJAVA CAMISETA E SHORTS JEANS E ESTAVA DESCALÇO. A VÍTIMA POSSUÍA INÚMERAS LESÕES PROVENIENTES DE ARMA BRANCA E ALGUMAS LESÕES PROVENIENTES DE OBJETO CONTUSO. O CORPO FOI IDENTIFICADO COMO SENDO ALEX SANDRO DE SOUZA, 30 ANOS DE IDADE, SENDO INVESTIGADO POR VÁRIOS HOMICÍDIOS NESTA URBE. ASSIM, CUMPRIU-SE O PROTOCOLO DA PRAXE, SENDO O CORPO LEVADO AO HOSPITAL MUNICIPAL PARA EXAME DE NECROPSIA. AINDA NO LOCAL, A EQUIPE FOI INFORMADA POR FUNCIONÁRIOS DO HOSPITAL MUNICIPAL DE QUE NA MADRUGADA, POR VOLTA DAS 02H50MIN, UMA PESSOA HAVIA DADO ENTRADA TAMBÉM VÍTIMA DE ARMA BRANCA. IMEDIATAMENTE A EQUIPE SE DESLOCOU AO HOSPITAL PARA VERIFICAR A VERACIDADE DOS FATOS. NO LOCAL, A EQUIPE DE DEPAROU COM FABIO DE SOUZA MACHADO, O QUAL NARROU À EQUIPE DE QUE, POR VOLTA DAS 22 HORAS DO DIA ANTERIOR (SEXTA-FEIRA), ALEX CHEGOU À RESIDÊNCIA ONDE MORA FABIO E SEU IRMÃO AITON PEDINDO PARA QUE AILTON LHE PAGASSE UMA DÍVIDA. NARRA FABIO QUE QUANDO ALEX CHEGOU, AILTON SE APOSSOU DE UMA FACA POR MEDO DE ALEX. NARRA AINDA QUE ENTÃO COMEÇARAM UMA BRIGA ENTRE ALEX E AILTON. AILTON NARROU À EQUIPE QUE VENDO A POSSIBILIDADE DE ACONTECER ALGO PIOR, ENTROU NA BRIGA PARA SEPAR, FOI QUANDO ALEX ATINGIU FABIO NAS COSTELAS E BRAÇO. NARRA AINDA QUE SEU IRMÃO AITON CONSEGUIU ATINGIR ALEX COM UM PEDAÇO DE PAU. NARRA QUE ASSIM, ALEX SAIU CORRENDO E AILTON SAIU ATRÁS, CONSEGUINDO ALCANÇA-LO CERCA DE 50 A 60 METROS DO LOCAL ONDE INICIARAM A BRIGA. NARRA FABIO QUE DIANTE DOS FATOS, SOLICITOU A AJUDA DE SEU VIZINHO POR NOME CABELO, O QUAL ALUGA A CASA PARA FABIO E AILTON. FABIO CONTOU À EQUIPE QUE SEU IRMÃO AILTON, DEPOIS DE MATAR ALEX, TOMOU RUMO IGNORADO.</t>
  </si>
  <si>
    <t>2019.179681</t>
  </si>
  <si>
    <t>ALEXANDRO DE MELO OLIVEIRA</t>
  </si>
  <si>
    <t>FOMOS INFORMADO ATRAVÉS DO TELEFONE DE EMERGÊNCIA 190 ONDE O SOLICITANTE ANÔNIMO QUE TRAFEGAVA PELA RODOVIA BR-163 E QUE EM FRENTE AO FRIGORIFICO REDENTOR TERIA AVISTADO UM CORPO CAÍDO AO LADO DE UM VEICULO QUE ESTAVA ESTACIONADO COM OS FARÓIS ACESOS EM UM LOCAL ERMO E ESCURO. QUE ESTA GUPM DESLOCOU ATÉ O LOCAL SOLICITADO ONDE DEPARAMOS COM A VITIMA CAÍDO AO SOLO, SENDO QUE A VITIMA JA SE ENCONTRAVA SEM VIDA COM UMA PERFURAÇÃO DE ARMA DE FOGO NA ALTURA DA CABEÇA (OUVIDO) LADO ESQUERDO E OUTRA PERFURAÇÃO NA ALTURA DO PESCOÇO COM UM ORIFÍCIO DE SAÍDA NAS COSTAS. SENDO QUE DE IMEDIATO ESTA GUPM ISOLOU O LOCAL UTILIZANDO CONES E FITA PARA ISOLAMENTO DE LOCAL DE CRIME POSTERIORMENTE ENTRAMOS EM CONTATO COM A PLANTONISTA DA PJC IPC POLIANA E COM A EQUIPE DA POLITEC QUE AMBAS ESTIVERAM PRESENTE NO LOCAL DO CRIME. QUE O LOCAL FOI PERICIADO ATO CONTÍNUO A POLITEC JUNTAMENTE COM A PJC LIBEROU O CORPO PARA QUE FOSSE REMOVIDO PELA EQUIPE DA FUNERÁRIA SANTA LUZIA DESTA URBE. QUE ESTA GUPM EM CONTATO COM A TESTEMUNHA O SRº VALMIR VAZ QUE É VIGILANTE DO FRIGORIFICO NOS RELATOU QUE POR VOLTA DAS 20H05MIN TERIA VISTO UMA CARRETA NOVE EIXOS NÃO SABENDO DIZER A COR QUE TERIA ESTACIONANDO EM FRENTE AO FRIGORIFICO SENDO QUE TRAFEGAVA SENTIDO MATUPÁ/GUARANTÃ E QUE TERIA ESTACIONADO NO SENTIDO DA VIA NA CONTRA MÃO E QUE LOGO ATRÁS TERIA ESTACIONADO O FIAT UNO FOI QUANDO OUVIU DOIS DISPAROS DE ARMA DE FOGO EM SEGUIDA TERIA VISTO O CAMINHÃO SE RETIRAR DO LOCAL QUE ESTAVA ESTACIONADO SEGUINDO SENTIDO AO MUNICÍPIO DE GUARANTÃ. QUE O VEICULO DA VITIMA POR SE ENCONTRAR COM O CRLV ATRASADO FOI REMOVIDO PARA O PÁTIO DA CIRETRAN LOCAL ONDE UTILIZAMOS O SERVIÇO DE GUINCHO GUARANTÃ.</t>
  </si>
  <si>
    <t>RODOVIA BR 163 s/n</t>
  </si>
  <si>
    <t>2019.179709/2019.179732</t>
  </si>
  <si>
    <t>NOEL APARECIDO FERREIRA</t>
  </si>
  <si>
    <t>MORTE POR INTERVENÇÃO DE AGENTE DO ESTADO</t>
  </si>
  <si>
    <t xml:space="preserve">NESTA DATA ESTA GUPM DE JURUENA COMPOSTA PELO SENHOR SUB TEN PM COELHO E SD PM LUIS FOI ACIONADA VIA 190 AONDE FOI SOLICITADO A PRESENÇA DESTA EQUIPE POLICIAL MILITAR, O SOLICITANTE INFORMOU QUE HAVIA UM INDIVÍDUO EM POSSE DE UMA ESPINGARDA NO ESTABELECIMENTO COMERCIAL ¿CONHECIDO COMO BAR DA PEDRA,¿ O DENUNCIANTE RELATOU TAMBÉM QUE O MESMO ESTAVA AMEAÇANDO OS CLIENTES NO LOCAL , DE PRONTO ESTA GUPM DESLOCOU ATÉ O LOCAL INFORMADO, QUANDO SE APROXIMAVA DO BAR PARAMOS A VIATURA A CERCA DE 20 METROS, PARA MANTER A SEGURANÇA DA GU SEGUINDO A PÉ, ESTA EQUIPE VISUALIZOU O SUSPEITO COM A ARMA EM MÃOS, DO TIPO ESPINGARDA, MOMENTO EM QUE FOI VERBALIZADO AO MESMO , CONFORME ESTABELECE O POP (POLÍCIA MILITAR COLOQUE A ARMA NO CHÃO ) MOMENTO EM QUE O SUSPEITO APONTOU A ESPINGARDA EM DIREÇÃO AO SD PM LUIS E REALIZOU UM DISPARO VINDO A ACERTAR A PERNA DIREITA DO SD PM FOI QUANDO O MILITAR REALIZOU DOIS DISPAROS ( CONFORME ESTABELECE O POP) NO SUSPEITO, O MESMO PERMANECEU EM PÉ, O SUSPEITO CONTINUOU TENTANDO RECARREGAR A ESPINGARDA, POIS O MESMO ESTAVA COM OUTRA MUNIÇÃO INTACTA NA MÃO PARA ATIRAR NOVAMENTE CONTRA ESSA GUPM, DIANTE DISSO O SD PM LUIS REALIZOU MAIS DISPAROS ATÉ O MESMO SESSAR A INJUSTA AGRESSÃO DIANTE DO DESFECHO FOI ACIONADA O ATENDIMENTO MÓVEL DE EMERGÊNCIA (SAMU) QUE COMPARECEU NO LOCAL E CONSTATOU QUE A VÍTIMA JÁ ESTAVA SEM OS SINAIS VITAIS, VINDO A ÓBITO. DIANTE DOS FATOS FOI FEITO O ISOLAMENTO DO LOCAL, DEVIDO ESTE MUNICÍPIO NÃO POSSUIR POLITEC FOI COMUNICADO A POLÍCIA JUDICIARIA CIVIL QUE COMPARECEU NO LOCAL E REALIZOU OS PROCEDIMENTOS CABÍVEIS, FOI ACIONADO O TENENTE MARCOS COSTA DA POLÍCIA MILITAR QUE RESPONDIA PELO NPM DE JURUENA, O MESMO ESTAVA NA CIPM EM ARIPUANÃ, QUE DE IMEDIATO DESLOCOU ATÉ ESTE NPM PARA TOMAR AS MEDIDAS ADMINISTRATIVOS INTERNAS,FORAM APRENDIDOS UMA ESPINGARDA GAUGE CAL.32 SEM NUMERAÇÃO VISÍVEL,DUAS MUNIÇÕES SENDO UMA INTACTA, UMA DEFLAGRADA E UM FACÃO DA MARCA CORNETA DE APROXIMADAMENTE 25 POLEGADAS QUE ESTAVA NA CINTURA DO SUSPEITO. OBS: OS MATERIAIS APREENDIDOS FICARAM DE POSSE DA POLICIA JUDICIARIA CIVIL DE JURUENA. </t>
  </si>
  <si>
    <t xml:space="preserve">AVENIDA 04 DE JULHO </t>
  </si>
  <si>
    <t>2019.179736</t>
  </si>
  <si>
    <t>UEMERSON DIVINO MATARAN BORGES</t>
  </si>
  <si>
    <t>A GUARNIÇÃO SE DESLOCANDO AO LOCAL DO FATO, FOI CONSTATADO QUE UM SENHOR DE NOME U.D.M.B HAVIA SIDO ALVEJADO COM DISPAROS NA CABEÇA POR UM SUSPEITO DESCONHECIDO EM UMA
MOTO PRETA CG 150 SEGUNDO TESTEMUNHAS, E QUE O MESMO TOMOU SENTIDO IGNORADO, NESSAS CONDIÇÕES A GUARNIÇÃO ACIONOU A AMBULÂNCIA ACOMPANHADA PELA DOUTORA ELIS DAIANE QUE
CONSTATOU A MORTE,EM SEGUIDA FOI ACIONADA A POLICIA CIVIL DE RIBEIRÃO CASCALHEIRA E A POLITEC, A GUARNIÇÃO DA POLICIA MILITAR FEZ O ISOLAMENTO DO LOCAL DE CRIME E AGUARDOU
A POLITEC QUE CHEGOU EM TORNO DAS 04:30 DA MANHA JUNTO COM A FUNERÁRIA, O SUSPEITO NÃO FOI ENCONTRADO, E EM SEGUIDA O BOLETIM DE OCORRÊNCIAS ELABORADO PARA AS PROVIDENCIAS
QUE O CASO REQUER.</t>
  </si>
  <si>
    <t>2019.179959</t>
  </si>
  <si>
    <t>RENAN FERNANDO ZABOT</t>
  </si>
  <si>
    <t>FOMOS INFORMADO VIA,(190) A CERCA DE UMA TENTATIVA HOMICÍDIO, NO LOCAL CITADO DE IMEDIATO ESTA GUPM DESLOCOU NO LOCAL,ONDE AVISTAMOS A EQUIPE DO PSM ( PRONTO SOCORRO MUNICIPAL), PRESTANDO OS PRIMEIROS ATENDIMENTO A VITIMA QUE FOI CONDUZIDO AO HOSPITAL NO MUNICÍPIO DE SORRISO, FICANDO AO CUIDADOS MÉDICOS. DIANTE DAS INFORMAÇÃO SOBRE O FATO FOMOS INFORMADO QUE O AUTO DO ESFAQUEAMENTO ESTARIA EM UM VEICULO HB20 BRANCO NAO FOI INFORMADO A PLACA DO VEICULO. NO LOCAL FOI ACHADO UMA FACA TIPO PEIXEIRA DE MARCA DISOLLE INOX BRASIL QUE POSSIVELMENTE FOI USADO NA TENTATIVA HOMICIDIO. PROXIMO DO LOCAL ESTAVA UMA MOTO TITAN VERMELHA DE PLACA JZV 9956. DIANTE DOS FATOS FOI REALIZADO RONDAS NO INTUITO DE LOCALIZA O AUTO DAS FACADAS MAIS NAO OBTIVEMOS EXITO, FOI CONFECCIONADO O PRESENTE BO PM PARA DEMAIS PROVIDENCIAS QUE O CASO REQUER. OBS: A FACA FOI ENCAMINHADA A DELEGACIA DE POLICIA JUDICIARIA CIVIL DE SORRISO. CONFIRMADO O OBITO</t>
  </si>
  <si>
    <t xml:space="preserve">RUA RUA DAS ORQUIDEAS </t>
  </si>
  <si>
    <t>2019.180202</t>
  </si>
  <si>
    <t>SERGIO MONTEIRO ROCHA</t>
  </si>
  <si>
    <t>JARDIM PARAÍSO</t>
  </si>
  <si>
    <t>O PLANTONISTA DESTA UNIDADE POLICIAL FOI ACIONADO PELA POLICIA MILITAR PARA COMPARECER A LOCAL ONDE SUPOSTAMENTE TERIA OCORRIDO UM HOMICÍDIO. DESLOCAMOS ATÉ O ENDEREÇO INDICADO E CONSTATAMOS QUE HAVIA UM VEÍCULO JEEP RENEGADE DE COR BRANCA DENTRO DE UMA VALETA E O CORPO DE HOMEM AO LADO DO REFERIDO AUTOMÓVEL, PRÓXIMO AO PRÉDIO DO IML. FOI CONVERSADO COM O MÉDICO DO SAMU, DR. FÁBIO, E ESTE AFIRMOU QUE A VÍTIMA JÁ ESTARIA EM ÓBITO E APRESENTAVA UMA PERFURAÇÃO NA CABEÇA POR PROJÉTIL DE 9 MM, POIS HAVIA UMA CÁPSULA DEFLAGRADA N0 INTERIOR DO VEÍCULO MENCIONADO, CONDUZIDO SUPOSTAMENTE PELA VÍTIMA. EM CONVERSA COM O IRMÃO DA VÍTIMA, ALEX, O QUAL COMPARECEU AO LOCAL, ESTE DISSE QUE ESTAVA JUNTAMENTE COM ELE E OUTRAS TRÊS PESSOAS NO BUTECO DO BODEGA, QUANDO SEU IRMÃO RECEBEU UMA LIGAÇÃO DE UM INDIVÍDUO QUE ESTARIA OFERECENDO PARA VENDA UM "OURO" E QUE IRIA VER. DISSE QUE A VÍTIMA COMENTOU QUE O INDIVÍDUO QUE OFERECEU SERIA UMA PESSOA QUE ESTEVE PRESO COM ELE NO CENTRO DE DETENÇÃO PROVISÓRIA DE TANGARA DA SERRA, MAS NÃO MENCIONOU O NOME. A PERÍCIA TÉCNICA OFICIAL FOI ACIONADA NAS PESSOAS DOS PERITOS CRIMINAIS THIAGO E MARÍLIA, OS QUAIS PROCEDERAM OS TRABALHOS PERICIAIS.</t>
  </si>
  <si>
    <t>2019.180257</t>
  </si>
  <si>
    <t>JONIS DE SOUZA RODRIGUES</t>
  </si>
  <si>
    <t>POR VOLTA DAS 21H:20 MINUTOS COMPARECEU A ESTE NPM O COMUNICANTE SUPRACITADO, RELATANDO-NOS QUE É PROPRIETÁRIO DA CERÂMICA FONTOURA E QUE, HÁ POUCOS INSTANTES A VÍTIMA MENCIONADA QUE POR SUA VEZ SE TRATA DE UM DE SEUS FUNCIONÁRIOS, HAVIA BATIDO EM UMA DAS JANELAS DE SUA RESIDÊNCIA, CHAMANDO-O PARA PEDIR EMPRESTADO UMA QUANTIA EM DINHEIRO DE 170,00 (CENTO E SETENTA) REAIS PARA PAGAR UMA DÍVIDA, POR TAL MODO, O COMUNICANTE DIZ TER DITO AO SEU FUNCIONÁRIO DO INTERIOR DA RESIDÊNCIAS, QUE NO MOMENTO NÃO TINHA ESSE DINHEIRO EM MÃO PARA EMPRESTAR E QUE AO ABRIR A PORTA PARA CONVERSAR COM SEU FUNCIONÁRIO, PERCEBEU QUE AO LADO DELE, ENCONTRAVA-SE UM SUSPEITO DE POSSE DE UMA ARMA DE FOGO CURTA E INOX, POREM NARRA QUE NÃO CONSEGUIU IDENTIFICAR O SUSPEITO; POIS ESTAVA MUITO ESCURO. DESTE MODO, O COMUNICANTE AFIRMA QUE APÓS TER DITO A VÍTIMA QUE NÃO TINHA DINHEIRO PARA EMPRESTAR, ESSE CAMINHOU EM DIREÇÃO A EDÍCULA DA RESIDÊNCIA E, DE IGUAL MODO, O SUSPEITO O ACOMPANHOU E, LÁ DEFLAGROU 01 (UM) DISPARO EM DESFAVOR DA VÍTIMA, VINDO A ALVEJA-LO NA REGIÃO ORBITÁRIA NO LADO ESQUERDO. ASSIM SENDO, O COMUNICANTE DIZ QUE IMEDIATAMENTE O SUSPEITO SAIU EM UMA MOTOCICLETA EM ALTA VELOCIDADE TOMANDO DESTINO IGNORADO E QUE, APÓS O OCORRIDO, UM OUTRO FUNCIONÁRIO QUE POR SUA POR SUA VEZ É A TESTEMUNHA ARROLADA, COMEÇOU A GRITAR DIZENDO QUE HAVIAM MATADO A VÍTIMA E SÓ ASSIM O COMUNICANTE DIZ TER SE APROXIMADO DO CORPO, POIS SEGUNDO ELE, TEMEU TAMBÉM POR SUA VIDA.</t>
  </si>
  <si>
    <t xml:space="preserve">RUA DISTRITO DE SANTO ANTONIO DO FONTOURA </t>
  </si>
  <si>
    <t>2019.181759</t>
  </si>
  <si>
    <t>CARLOS DA SILVA FERNANDES</t>
  </si>
  <si>
    <t>DISTRITO DE ENTRE RIOS</t>
  </si>
  <si>
    <t>FOMOS INFORMADOS PELO SECRETARIO MUNICIPAL DE SAÚDE DO MUNICÍPIO DE NOVA UBIRATÃ QUE RECEBEU INFORMAÇÃO DA EQUIPE DE SAÚDE DO DISTRITO DE ENTRE RIOS QUE TINHA DOIS CORPOS EM UMA RESIDENCIA SEM VIDA, E OUTRAS DUAS VÍTIMAS EM UMA REGIÃO DE MATA. FOI INFORMADO O INVESTIGADOR DE PLANTÃO DA POLICIA CIVIL RICARDO, QUE ACIONOU A POLITEC E FUNERÁRIA. DESLOCAMOS AO DISTRITO DE ENTRE RIOS, ENCONTRAMOS EM UMA RESIDENCIA AS VÍTIMAS DEITADAS NA CAMA SEM VIDA, COM PERFURAÇÕES PROVAVELMENTE CAUSADA POR ARMA DE FOGO. A GU PM COMPOSTA PELO 1º SGT PM ANTONIO MARCOS, SD PM ALEXANDRE E SD PM SOARES FICARAM NA RESIDENCIA PRESERVANDO O LOCAL ATÉ A CHEGADA DO PERITO GLEDSON E O AGENTE FÚNEBRE QUE FIZERAM O LEVANTAMENTO NO LOCAL E REMOÇÃO DOS CORPOS. RECEBEMOS INFORMAÇÕES QUE NAS PROXIMIDADES DA FAZENDA FAVAROS, CERCA DE 50 KM DO DISTRITO, TERIA OUTROS DOIS CORPOS SEM VIDA, A GU PM COMPOSTA PELO 2º TEN PM PORTES, 3º SGT SOUZA, 3º SGT PM DAVID E SD PM PINHEIRO DESLOCARAM NAS PROXIMIDADES DA FAZENDA FAVAROS, MAS NÃO LOCALIZAMOS NENHUM CORPO, CONVERSAMOS COM O SENHOR JOÃO DIMAS MARTINS, FUNCIONÁRIO DA FAZENDA CAAGASSU QUE FICA NA REGIÃO DA DENUNCIA, E O MESMO RELATOU QUE NÃO SABE NADA SOBRE O FATO. DIANTE DO FATO FOI CONFECCIONADO O PRESENTE BO PM PARA PROVIDENCIA QUE O CASO REQUER.</t>
  </si>
  <si>
    <t xml:space="preserve">RUA PEQUI </t>
  </si>
  <si>
    <t>ELIETE DO CARMO</t>
  </si>
  <si>
    <t>2019.181764</t>
  </si>
  <si>
    <t>ANDERSON ALVES DE SOUZA</t>
  </si>
  <si>
    <t>JD PIONEIROS</t>
  </si>
  <si>
    <t>FOMOS ACIONADO VIA CIOSP SOBRE UMA PESSOA ALVEJADA COM ARMA DE FOGO OCORRIDO NA AVENIDA MARECHAL RONDON FRENTE AO NUMERO 2181, QUE A GUARNIÇÃO COMPARECEU NO LOCAL JUNTAMENTE COM A EQUIPE DO SAMU QUE FEZ A VERIFICAÇÃO ONDE CONSTATOU QUE A VITIMA ESTAVA EM OBITO, QUE FOI ISOLADO O LOCAL DO CRIME E ACIONADA A PJC QUE COMPARECERAM AO LOCAL OS AGENTES MARIA TENÓRIO, LUCIANO E O IURG VITOR TOLEDO, QUE FOI ACIONADA TAMBÉM A PERÍCIA OFICIAL DE IDENTIFICAÇÃO TÉCNICA QUE COMPARECEU OS PERITOS MILDSON GERALDO RAMOS, AS QUAIS REALIZARAM OS TRABALHOS INVESTIGATIVOS PRELIMINARES, E SEGUNDO INFORMAÇÕES SERIA UMA BIZ DE COR PRETA OCUPADA POR DOIS SUSPEITOS DE COR PARDA QUE APROXIMARAM DA VITIMA QUE TAMBÉM ESTAVA EM UMA MOTONETA BIZ DE COR AZUL PLACA JZP-6567 E EFETUARAM VÁRIOS DISPAROS E QUE APOS A VITIMA SER ALVEJADA ACABOU CHOCANDO-SE COM UM VEÍCULO PRISMA PLACA QBI-4088 QUE ESTAVA PARADO NO LOCAL. BOLETIM REGISTRADO PARA CONHECIMENTO E PROVIDENCIAS QUE O CASO REQUER. OBS.01: SEGUE EM ANEXO O REGISTRO DO ATENDIMENTO DO SAMU. OBS.02: A VITIMA FOI IDENTIFICADA COMO EX POLICIAL MILITAR E A IDENTIDADE MILITAR QUE ESTAVA EM SUA POSSE FOI RECOLHIDA E ENCAMINHADA A SISTÊMICA DA POLICIA MILITAR POR PERTENCER A INSTITUIÇÃO CASTRENSE.</t>
  </si>
  <si>
    <t xml:space="preserve">AVENIDA MARECHAL RONDON </t>
  </si>
  <si>
    <t>2019.181847</t>
  </si>
  <si>
    <t>GERALDO PEREIRA BEZERRA</t>
  </si>
  <si>
    <t>ARAGUAINHA</t>
  </si>
  <si>
    <t>FOMOS SOLICITADO PELO SR° ANTONIO CARLOS ALVES DE SOUZA, VIA CELULAR, ONDE SEGUNDO O MESMO, HAVIA RECEBIDO UMA LIGAÇÃO ONDE SEGUNDO A INFORMANTE, SEU CUNHADO ESTAVA SENDO AGREDIDO EM SUA RESIDENCIA PRÓXIMO AO RECINTO ONDE ACONTECE O FESTIVAL DE PRAIA. DESLOCAMOS ATÉ O LOCAL, E DEPARAMOS COM A CASA EM CHAMAS NO SEU INTERIOR E EM ALGUMA PARTE NO TELHADO.SEGUNDO A SENHORITA REBECA RODRIGUES LIMA, QUE JÁ ESTAVA NO LOCAL, HAVIA UM CORPO NO INTERIOR DA RESIDENCIA,E AO VERIFICAR MAIS DETALHADO PELA PORTA DO FUNDO, NOTAMOS QUE HAVIA UM CORPO CAÍDO E EM CHAMAS NO INTERIOR DA RESIDENCIA. COM AJUDA DE VIZINHOS, CONSEGUIMOS CONTER A CHAMA. LOGO EM SEGUIDA,APOS CONSTATAR A VERACIDADE DO FATO, E APOS A CHEGADA DA POLICIA JUDICIARIA CIVIL,SAÍMOS EM DILIGENCIAS ONDE LOGRAMOS ÊXITOS NA CAPTURA DE 03 (TRÊS) SUSPEITOS DO HOMICÍDIO,EFETUAMOS A DETENÇÃO DOS MESMOS E OS CONDUZIMOS PARA A DEL POL CIVIL DE ALTO ARAGUAIA-MT ONDE OS MESMOS FORAM ENTREGUES SEM LESÕES CORPORAIS. PRESERVAMOS O LOCAL, COMUNICAMOS O SUPERIOR,A POLICIA JUDICIARIA CIVIL, PARA A PROVIDENCIAS QUE O CASO REQUER.</t>
  </si>
  <si>
    <t>2019.182613/2019.182905</t>
  </si>
  <si>
    <t>LADEMIR ANGELO NOGUEIRA</t>
  </si>
  <si>
    <t xml:space="preserve">ESTA GU PM FOI ACIONADO PELO CIOSP, PARA DESLOCARMOS ATÉ O LOCAL CONHECIDO COMO POSTO CAÍDO, ONDE HAVIA UM ARROMBAMENTO EM UMA DAS EMPRESAS ALI INSTALADA. CHEGANDO AO LOCAL DEPARAMOS COM O SOLICITANTE RODRIGO, O QUAL RELATOU QUE É PROPRIETÁRIO DA EMPRESA DOUTOR TRUCKS, E QUE NA DATA DE HOJE POR VOLTA DAS 07:30HS CHEGOU PARA DAR INICIOS AOS TRABALHOS QUANDO DEPAROU COM AS PORTAS DO SEU ESTABELECIMENTO ARROMBADO , EM SEGUIDA AVISTOU MARCAS DE SANGUE NO PATIO DA EMPRESA, COM SINAIS DE ARRASTAMENTO PARA LADO EXTERNO DA EMPRESA, EM VOLTA DA MARCA DE SANGUE HAVIA ÓCULOS DE VISTA, CALÇA JEANS, PEDAÇO DE CABO DE MADEIRA DE ARMA DE FOGO EM VOLTA. DIANTE DISSO A GU PM FEZ DILIGENCIAS PELAS IMEDIAÇÕES, VINDO DEPARAR COM A CERCA DE TELA , CORTADA, E APROXIMADAMENTE UNS 150 METROS DO LADO EXTERNO DO PÁTIO A BEIRA DA CERCA FOI LOCALIZADO O CORPO DA VITIMA, EM POSIÇÃO SENTADO AO SOLO, NÚ, JA EM ESTADO DE OBITO. A TESTEMUNHA SRA LIA MARIA, PASSOU A RELATAR QUE: E PROPRIETÁRIA DO LOCAL, ONDE ALUGA DIVERSOS BARRACÕES PARA DIVERSAS EMPRESAS, E QUE A VITIMA RESIDE NAS DEPENDÊNCIA DA EMPRESA, ONDE PRESTAVA SERVIÇO DE SERVIÇOS GERAIS.. A DHPP, POLITEC SE FIZERAM PRESENTE NO LOCAL PARA DEMAIS PROVIDENCIAS. </t>
  </si>
  <si>
    <t xml:space="preserve">RODOVIA DOS IMIGRANTES </t>
  </si>
  <si>
    <t>2019.183127</t>
  </si>
  <si>
    <t>SÃO CARLOS</t>
  </si>
  <si>
    <t>A EQUIPE DE INVESTIGADORES DO CARTÓRIO C2 FOI ACIONADA ÀS 20H11MIN PELO PLANTONISTA DA DHPP PARA ATENDER OCORRÊNCIA DE LIBERAÇÃO DE CADÁVER NA POLICLÍNICA DO PLANALTO. NO LOCAL, FOMOS INFORMADOS QUE NÃO TRATAVA-SE DE PACIENTE DA UNIDADE HOSPITALAR, E SIM DE UM CADÁVER QUE ENCONTRAVA-SE AO LADO DE FORA DA POLICLÍNICA, EM FRENTE AO PORTÃO DE EMERGÊNCIA E DE PARADAS DE AMBULÂNCIA. ASSIM, ACIONAMOS CRIMINALÍSTICA PARA REALIZAR A PERÍCIA DE LOCAL DE CRIME. O CADÁVER FOI ENCONTRADO PELO SENHOR RONIMARCIO DUARTE (65 99236-6979), MOTORISTA DE AMBULÂNCIA. O ÓBITO FOI CONSTATADO PELOS MÉDICOS DA UNIDADE, OS QUAIS JÁ ENCONTRARAM A VÍTIMA EM ÓBITO. A EQUIPE DE INVESTIGADORES AO CHEGAR ATÉ O LOCAL DE ENCONTRO DE CADÁVER, DEPAROU COM O CORPO POSICIONADO EM DECÚBITO LATERAL DIREITO, TRAJANDO CAMISETA, CALÇA E CUECA PRETA. A VÍTIMA POSSUÍA VARIAS LESÕES PELO CORPO, PRINCIPALMENTE NA REGIÃO DO ROSTO, ONDE HAVIA MUITO SANGRAMENTO. APARENTAVA TER SIDO ESPANCADO. A VÍTIMA ESTAVA COM A CALÇA E CUECA ABAIXADAS E SUAS NÁDEGAS AMOSTRAS. ENCONTRAVA-SE TAMBÉM MUITO SUJO, APARENTANDO SER ANDARILHO E MORADOR DE RUA. COM A VÍTIMA NÃO HAVIA NENHUMA DOCUMENTAÇÃO DE IDENTIFICAÇÃO, POR ESSE MOTIVO NÃO FOI IDENTIFICADA. EM CONVERSA COM RONIMARCIO O MESMO RELATOU QUE AO SE DIRIGIR ATÉ A AMBULÂNCIA, ASSIM QUE ASSUMIU O SEU PLANTÃO, DEPAROU COM O CORPO DA VÍTIMA AO LADO DA AMBULÂNCIA; RONIMARCIO NÃO SOUBE NOS INFORMAR COMO A VÍTIMA HAVIA CHEGADO ALI, NEM MESMO OUVIU COMENTÁRIOS DE POPULARES A RESPEITO DA AUTORIA E MOTIVAÇÃO DO CRIME. NENHUM POPULAR SOUBE NOS INFORMAR DO OCORRIDO, NEM MESMO A IDENTIFICAÇÃO DA VÍTIMA. A OCORRÊNCIA FOI FINALIZADA ÀS 23H00MIN. LOCALIZAÇÃO -15.583152270131931 -56.04711502790451.</t>
  </si>
  <si>
    <t xml:space="preserve">AVENIDA MISSIONARIO GUNNAR VINGREN </t>
  </si>
  <si>
    <t>2019.184860</t>
  </si>
  <si>
    <t>ALEX SANDRO ALVES PAIM</t>
  </si>
  <si>
    <t xml:space="preserve">CONFORME DATA E HORA ACIMA REFERENCIADA, FOMOS ACIONADOS PELO ATENDENTE DO CANAL DE EMERGÊNCIA (190) PARA ATENDIMENTO DE UMA OCORRÊNCIA COM VÍTIMA DE ARMA DE FOGO, OCORRIDO NAS PROXIMIDADES DA CASA DE SHOW PALAPHITA LOCALIZADA NA AVENIDA AMAZONAS, CENTRO, LUCAS DO RIO VERDE. IMEDIATAMENTE, SAÍMOS NO ATENDIMENTO DA CITADA OCORRÊNCIA. NO ENTANTO, AO PASSARMOS PELA LOCALIDADE INFORMADA NADA FOI VISUALIZADO DE ANORMAL NAQUELE MOMENTO, OPORTUNIDADE QUE RECEBEMOS NOVAS INFORMAÇÕES DO ATENDENTE DO 190 DANDO CONTA DA ENTRADA DE PESSOAS VITIMADAS DE ARMA DE FOGO NO HOSPITAL SÃO LUCAS. CONCOMITANTEMENTE AS MESMAS INFORMAÇÕES REPASSADAS PELA CENTRAL DE ATENDIMENTO, FOMOS INFORMADOS DE UMA OCORRÊNCIA COM DISPARO DE ARMA DE FOGO NA RUA SÃO VALENTIM , BAIRRO VENEZA, LUCAS DO RIO VERDE, MOMENTO QUE ACREDITANDO TRATAR-SE DO MESMO FATO, OPORTUNIDADE QUE DESLOCAMOS ATÉ A RUA SÃO VALENTIM, ONDE TOMAMOS CIÊNCIA QUE NÃO SE TRATAVA DA MESMA OCORRÊNCIA. DIANTE DA INFORMAÇÃO DA ENTRADA DE PESSOAS FERIDAS QUE DERAM ENTRADA NO HOSPITAL, RETOMAMOS NOSSO DESLOCAMENTO PARA O CENTRO DE ATENDIMENTO MÉDICO. IN-LOCO, INICIALMENTE CONSTATAMOS A ENTRADA DE 02 (DUAS) PESSOAS VÍTIMAS DE FERIMENTOS DE ARMA DE FOGO, SENDO ELIAQUIM MARBSON SILVA E JOBERSON VIDAL SILVA. DURANTE BREVE CONVERSA COM AS VÍTIMAS QUE ESTAVAM NO ATENDIMENTO MÉDICO, PASSARAM A RELATAR QUE SE ENCONTRAVAM EM UMA RESIDÊNCIA LOCALIZADA NA AVENIDA AMAZONAS, PRÓXIMO À CASA DE SHOW PALAPHITAS, JOGANDO GAME E CONSUMINDO BEBIDAS ALCOÓLICAS ACOMPANHADOS DE OUTRAS PESSOAS, QUANDO ADENTROU AO LOCAL 02 (DUAS) PESSOAS DO SEXO MASCULINO DE POSSE DE ARMAS DE FOGO E UTILIZANDO CAPACETES COMEÇARAM A DISPARAR EM TODAS AS PESSOAS QUE ESTAVAM NA RESIDÊNCIA, QUE APÓS SEREM ALVEJADOS, CONSEGUIRAM FUGIR, NÃO SABENDO TOTALIZAR A QUANTIDADE DE PESSOAS QUE PERMANECERAM FERIDAS NO LOCAL (RESIDÊNCIA). DIANTE DAS NOVAS INFORMAÇÕES, COM APOIO DA VTR DO OFICIAL DE DIA, RAPIDAMENTE DESLOCAMOS PARA O LOCAL DO FATO (RESIDENCIA DA AVENIDA AMAZONAS), ONDE AO CHEGARMOS, DEPARAMOS COM UMA DAS VÍTIMAS (ALEX SANDRO ALVES PAIM) CAÍDA NA RUA CONCÓRDIA, ESQUINA COM A AVENIDA AMAZONAS, COM FERIMENTOS DE ARMA DE FOGO. JÁ COM O ACIONAMENTO DE UMA UNIDADE DE RESGATE DO CORPO DE BOMBEIROS, NA TENTATIVA DE LOCALIZAR OUTRAS VÍTIMAS, FIZEMOS O ADENTRAMENTO DA RESIDÊNCIA, ONDE FOI LOCALIZADO MAIS 02 (DUAS) PESSOAS VÍTIMAS TAMBÉM COM FERIMENTOS DE ARMA DE FOGO, UMA DO SEXO FEMININO (THAÍS CRISTINA AZEVEDO) E OUTRA DO SEXO MASCULINO (NÃO IDENTIFICADA). COM A CHEGADA DA UNIDADE DE RESGATE DO CORPO DE BOMBEIROS, FOI CONSTATADO O ÓBITO DA PESSOA DO SEXO MASCULINO LOCALIZADA NO INTERIOR DA CASA. JÁ AS VÍTIMAS IDENTIFICADAS COMO THAIS CRISTINA AZEVEDO E ALEX SANDRO ALVES PAIM FORAM SOCORRIDOS COM VIDA PELA UNIDADE DE RESGATE AO HOSPITAL. CONTUDO, MAIS TARDE FOMOS INFORMADOS QUE A VÍTIMA IDENTIFICADA COMO ALEX SANDRO ALVES TAMBÉM VEIO A ÓBITO LOGO APÓS DAR ENTRADA NO HOSPITAL. EM CONSEQUÊNCIA DA GRAVIDADE DOS FATOS OCORRIDOS NO IMÓVEL RESIDENCIAL, APÓS A CHEGADA DAS GUARNIÇÕES DA PM, O LOCAL FOI DEVIDAMENTE PRESERVADO E ISOLADO ATÉ A CHEGADA DA POLÍCIA JUDICIÁRIA CIVIL E POLITEC. NOVAMENTE EM DILIGÊNCIA AO HOSPITAL, FOMOS INFORMADOS SOBRE A ENTRADA DE MAIS 01 (UMA) VÍTIMA DOS DISPAROS DE ARMA DE FOGO, QUE TERIA SIDO LEVADA AO HOSPITAL PELO PRÓPRIO PAI, ANTES DA CHEGADA DO RESGATE, IDENTIFICADA COMO AKESSON FERREIRA LEMES, QUE TAMBÉM ESTAVA NO LOCAL ACOMPANHADO DE OUTRAS VÍTIMAS RELACIONADAS ANTERIORMENTE, TOTALIZANDO 06 (SEIS) VITIMAS DE ARMAS DE FOGO, COM (02) DOIS ÓBITOS CONFIRMADOS ATÉ A PRESENTE CONFECÇÃO DESTE BOLETIM DE OCORRÊNCIA POLICIAL. COM O FATÍDICO OCORRIDO, FORAM REALIZADAS DILIGÊNCIAS NO INTUITO DE PRENDER E OU IDENTIFICAR OS INFRATORES RESPONSÁVEIS PELOS CRIMES, POREM NÃO OBTIVEMOS ÊXITO ATÉ O MOMENTO. </t>
  </si>
  <si>
    <t xml:space="preserve">AVENIDA AMAZONAS </t>
  </si>
  <si>
    <t>DOUGLAS RODRIGO DA SILVA FERREIRA</t>
  </si>
  <si>
    <t>2019.185589</t>
  </si>
  <si>
    <t>ONILDONEY MATOS DE SOUZA</t>
  </si>
  <si>
    <t>BOIADEIRO</t>
  </si>
  <si>
    <t>ATENDENDO A UMA SOLICITAÇÃO 190 ONDE INFORMARAM QUE HAVIA OCORRIDO UM HOMICÍDIO NO BAIRRO BOIADEIRO, DESLOCAMOS ATÉ AO LOCAL ONDE CONSTATAMOS A VERACIDADE DO FATO. AO CHEGARMOS NO ENDEREÇO INFORMADO CONSTATAMOS UMA PESSOA SENTADA EM UMA CADEIRA APARENTANDO TER SIDO ALVEJA POR DISPARO DE ARMA DE FOGO, APÓS CONTACTAR A POLÍCIA JUDICIARIA CIVIL E A PERÍCIA TÉCNICA, CONSTATAMOS QUE SE TRATAVA DE ONILDONEY MATOS DE SOUZA VULGO (DINDA). QUE A VÍTIMA APARENTAVA ESTAR EM ÓBITO, APÓS INFORMAÇÕES PRESTADAS POR ALEX SANDRO DAVID DO ESPIRITO SANTO QUE PRESENCIOU O MOMENTO DOS DISPAROS, SAÍMOS EM DILIGÊNCIAS NA TENTATIVA DE CAPTURAR OS SUSPEITOS POREM ATÉ O MOMENTO NÃO FORAM LOCALIZADOS. BOLETIM DE OCORRÊNCIA REGISTRADO PARA AS PROVIDÊNCIAS QUE O CASO REQUER.</t>
  </si>
  <si>
    <t xml:space="preserve">RUA 12 DE OUTUBRO </t>
  </si>
  <si>
    <t>2019.186004</t>
  </si>
  <si>
    <t>MESSIAS HENRIQUE DE ANDRADE</t>
  </si>
  <si>
    <t>FOMOS INFORMADOS QUE NA AVENIDA ARIPUANÃ, BAIRRO MÓDULO 05 TERIA OCORRIDO UM HOMICÍDIO. DESLOCAMOS ATÉ O LOCAL E NOS DEPARAMOS COM O SUSPEITO QUE ESTAVA CAÍDO AO SOLO E AS TESTEMUNHAS CITADAS ACIMA. HAVIA UMA GRANDE AGLOMERAÇÃO DE PESSOAS NAS PROXIMIDADES DO LOCAL QUE DISPERSARAM AO AVISTAREM ESTA GUPM SE APROXIMAR. O SUSPEITO ESTAVA COM ESCORIAÇÕES LEVES NO ROSTO DEVIDO POPULARES TEREM DETIDO O MESMO APÓS TOMAREM CIÊNCIA DO OCORRIDO. AO INDAGAR AS TESTEMUNHAS SOBRE O OCORRIDO, ELAS RELATARAM QUE O SUSPEITO TERIA SAÍDO DA RESIDÊNCIA DA VÍTIMA EM ESTADO ALTERADO, DIZENDO QUE TERIA "FEITO MERDA". NO MOMENTO EM QUE O SUSPEITO EMPREENDERIA FUGA, AS TESTEMUNHAS SEGURARAM O SUSPEITO NO CHÃO, MOMENTO ESTE QUE PODE TER CAUSADO LESÕES NO MESMO, EM SEGUIDA LIGARAM PARA A POLÍCIA MILITAR RELATANDO QUE UM SENHOR NO INTERIOR DA RESIDÊNCIA PODERIA ESTAR MORTO, A GUPM ADENTROU AO LOCAL E PELA POSIÇÃO DA VITIMA E O CHEIRO FORTE DE SANGUE SECO, COMUNICOU A POLICIA JUDICIARIA CIVIL E POLITEC. AS TESTEMUNHAS RELATARAM QUE POSSIVELMENTE O SUSPEITO TERIA COMETIDO O CRIME NA COMPANHIA DE UM HOMEM DE ALCUNHA "RATINHO". ESTA GUPM REALIZOU O ISOLAMENTO DO LOCAL AGUARDANDO AS AUTORIDADES COMPETENTES QUE EM SEGUIDA CHEGARAM AO LOCAL DO CRIME E CONSTATARAM QUE O SENHOR MESSIAS HENRIQUE DE ANDRADE (VÍTIMA) ESTAVA EM ÓBITO. EM SEGUIDA CONDUZIMOS O SUSPEITO ATÉ O CISC DE JUÍNA PARA A CONFECÇÃO DESTE DOCUMENTO. O SUSPEITO RELATOU NÃO NECESSITAR DE ATENDIMENTO MÉDICO, POIS ESTAVA BEM E SÓ PRECISAVA TOMAR SEU REMÉDIO CONTROLADO. AS TESTEMUNHAS FORAM CONDUZIDAS PELA EQUIPE DE POLÍCIA CIVIL PARA PRESTAREM DEPOIMENTOS.</t>
  </si>
  <si>
    <t>RUA ARIPUANÃ 340w</t>
  </si>
  <si>
    <t>2019.188163</t>
  </si>
  <si>
    <t>MARCOS AURELIO VANDERLEI DE LIMA</t>
  </si>
  <si>
    <t>POR VOLTA DAS 14 HORAS FOMOS INFORMADOS VIA TELEFONE PELO COPOM DA POLICIA MILITAR QUE NO HOSPITAL MUNICIPAL DESTE MUNICÍPIO, HAVIA DADO ENTRADA JÁ SEM VIDA UM HOMEM TRAZIDO DO GARIMPO ILEGAL. IMEDIATAMENTE A EQUIPE DE POLICIAIS DESTA DELEGACIA DILIGENCIOU ATÉ O HOSPITAL PARA VERIFICAR A SITUAÇÃO. AO CHEGAR FOI CONSTATADO QUE NO NECROTÉRIO ESTAVA O CORPO DO SR. MARCOS AURELIO VANDERLEI DE LIMA. EM VERIFICAÇÃO FOI LOCALIZADO APENAS UMA PERFURAÇÃO DO LADO DIREITO DO TÓRAX, PROVAVELMENTE CAUSADO POR ARMA PERFURO CORTANTE. QUE AO QUESTIONAR FUNCIONÁRIOS DO HOSPITAL SOBRE POSSÍVEIS TESTEMUNHAS, DISSERAM QUE ENQUANTO RECEBIAM O CORPO OS TRÊS HOMENS QUE O TROUXERAM DEIXARAM O HOSPITAL SEM SE IDENTIFICAR. A RECEPCIONISTA INFORMOU QUE ESTAVAM EM UMA CAMIONETE MITSUBISHI VERDE E VELHA. NÃO FOI POSSÍVEL COLHER MAIORES INFORMAÇÕES SOBRE O CRIME, DEVIDO A AUSÊNCIA DE TESTEMUNHAS, TAMBÉM NÃO PODENDO DILIGENCIAR ATÉ O LOCAL FATO, POR SE TRATAR DE UM GARIMPO ILEGAL, NA ZONA RURAL E COM CENTENAS DE PESSOAS. COM BASE NESTAS INFORMAÇÕES E APÓS IDENTIFICAR A VITIMA, FOI SOLICITADO O EXAME DE NECRÓPSIA.</t>
  </si>
  <si>
    <t>2019.188383</t>
  </si>
  <si>
    <t>MACKSUEL DOS SANTOS</t>
  </si>
  <si>
    <t>RES ALTOS DO PARQUE</t>
  </si>
  <si>
    <t>ESTA EQUIPE DE PLANTÃO FOI ACIONADO VIA CIOSP POR VOLTA DAS 00:12 HORAS PARA ATENDER UMA OCORRÊNCIA DE LOCAL DE CRIME. NO LOCAL ESTAVA A GUARNIÇÃO DA PM DO 9°BATALHÃO COMPOSTA PELOS SOLDADOS CORREIA E FABIO FILHO. UMA DAS VÍTIMAS (MACKSUEL DOS SANTOS)ENCONTRADA JÁ EM ÓBITO COM VÁRIOS PAF'S EM UM MATAGAL APROXIMADAMENTE 10 METROS DA CERCA QUE FICA EM FRENTE AO LOTE 41, QUADRA 22 DA AVENIDA "D" DO BAIRRO, JÁ A OUTRA VÍTIMA DE HOMICÍDIO TENTADO (OTÁVIO AUGUSTO SOUZA RODRIGUES) ESSE TOMOU UM DISPARO NA REGIÃO DO TORAX E CONSEGUIU FUGIR DO LOCAL E FOI SOCORRIDO POR FAMILIARES QUE O LEVOU ATÉ O PRONTO SOCORRO MUNICIPAL DE CUIABÁ. SEGUNDO BOLETIM DA PM 2019.188232 A SENHORA NELI RODRIGUES (MÃE DE OTÁVIO) COMENTOU COM A PM QUE SEU FILHO ESTAVA SENTADA COM MACKSUEL NA CALÇADA, QUANDO CHEGARAM 02 SUSPEITOS EM UMA MOTOCICLETA DE COR PRETA E EFETUARAM DISPAROS. EM ATO CONTINUO ESTA EQUIPE DESLOCOU ATÉ AO PSM/CBÁ, QUE A VÍTIMA ESTA RECEBENDO ATENDIMENTO MEDICO NO BOX DE URGÊNCIA, MAS NOS FOI INFORMADO QUE O QUADRO ERA ESTÁVEL. QUE ESTE ATO DE CONFECÇÃO DE BO ENCERRA-SE NESTE MOMENTO ÁS 09:12 HORAS E A EQUIPE SEGUE EM DILIGENCIAS PARA AVERIGUAR INFORMAÇÕES.</t>
  </si>
  <si>
    <t xml:space="preserve">AVENIDA D </t>
  </si>
  <si>
    <t>2019.189233</t>
  </si>
  <si>
    <t>WILLIAM FELIPE MATOS DA SILVA</t>
  </si>
  <si>
    <t>A DELEGACIA DE HOMICÍDIOS,FOI ACIONADA PELOS AGENTES PRISIONAIS DA PENITENCIARIA MAJOR ELDO SÁ CORREA, ACERCA DE UM HOMICIDIO OCORRIDO NA CELA DO ANEXO/AZUL/TRIAGEM/02, ONDE A VITIMA FOI ATINGIDA POR INSTRUMENTOS PERFURO-CORTANTES E TEVE SUAS VÍCERAS RETIRADAS E ALGUNS DEDOS CORTADOS E COLOCADOS DENTRO DE UM PRATO. DESLOCAMOS AO REFERIDO LOCAL, CONSTATAMOS O OCORRIDO E FOI ACIONADO A POLITEC E IML.</t>
  </si>
  <si>
    <t>RODOVIA MT 130 km 10</t>
  </si>
  <si>
    <t>2019.189311</t>
  </si>
  <si>
    <t>ANTONIO EVANGELISTA</t>
  </si>
  <si>
    <t>NA REFERIDA DATA FOMOS INFORMADOS PELA POLICIA MILITAR QUE HAVIA SIDO ENCONTRADO UM CADAVER NA RUA BEIJA FLOR COM JOÃO DE BARRO NO BAIRRO JARDIM DAS PALMEIRAS, EM FRENTE AO MERCADO PALMEIRAS. DESLOCAMOS ATÉ O LOCAL E CONSTATAMOS QUE HAVIA OCORRIDO UM HOMICIDIO APARENTEMENTE COM ARMA DE FOGO. ACIONAMOS A POLITEC, JUNTAMENTE COM O IML PARA AS PROVIDENCIAS CABÍVEIS.</t>
  </si>
  <si>
    <t>RUA BEIJA FLOR</t>
  </si>
  <si>
    <t>ELIVANDRO ESTRELA RIBEIRO DA SILVA</t>
  </si>
  <si>
    <t>A GUPM APÓS RECEBER DENUNCIA DE UM ROUBO A RESIDÊNCIA OCORRIDO NO BAIRRO AEROPORTO, DESTA CIDADE, AONDE SEGUNDO A VÍTIMA 04 (QUATRO) INDIVIDUOS LHE AMEAÇARAM COM ARMA DE FOGO E O AMARRARAM, E SUBTRAIRAM SEUS PERTENCES, QUE NESTE ROUBO FORA LEVADO UMA CAMIONETE CHEVROLET/S10 DE PLACA QBE 0312 DE COR BRANCA COM VÁRIOS PERTENCES DA VÍTIMA. ATO CONTÍNUO FOI INICIADO DILIGÊNCIAS À PROCURA DOS SUSPEITOS. A GUARNIÇÃO PM RECEBEU INFORMAÇÃO DA CENTRAL DE VÍDEO MONITORAMENTO DESTA CIPM DE QUE O VEICULO ROUBADO HAVIA ACABADO DE ATRAVESSAR A PONTE DO RIO PARAGUAI SENTIDO CUIABÁ. FRENTE A ISSO, INICIOUSE O DESLOCAMENTO PARA A DIREÇÃO INFORMADA. DEPOIS DE ALGUNS MINUTOS NUM DETERMINADO TRECHO DO PERCURSO, FOI POSSÍVEL VISUALIZAR A CAMIONETE ROUBADA. DIANTE DISSO FOI DADO ORDEM DE PARADA POR INTERMÉDIO DE LUZES INTERMITENTES (GIROFLEX) E SIRENE, PORÉM OS SUSPEITOS POR SUA VEZ NÃO OBEDECERAM A ORDEM E AUMENTARAM A VELOCIDADE. A GU PM CONTINUOU O ACOMPANHAMENTO, INSISTINDO NA ORDEM DE PARADA POR MEIO DOS SINAIS DE LUZES INTERMITENTES E SIRENE. QUE EM CERTO MOMENTO OS SUSPEITOS COMEÇARAM A EFETUAR DISPAROS CONTRA A GUPM, QUE DIANTE DA INJUSTA AGRESSÃO, REVIDOU EFETUANDO DISPAROS; QUE O VEICULO ROUBADO, CONDUZIDO PELOS SUSPEITOS, ESTOUROU O PNEU TRASEIRO DIREITO, E OS SUSPEITOS PERDERAM A DIREÇÃO, SAINDO DA PISTA ATINGINDO A VEGETAÇÃO E ARVORES DO LADO DIREITO DA PISTA. ANTE O ACONTECIDO, A GUARNIÇÃO SE APROXIMOU DO VEICULO ROUBADO, CONSTATOU QUE OS SUSPEITOS SAÍRAM DA CAMIONETE E EMBRENHARAM NA REGIÃO DE MATA. FOI SOLICITADO APOIO DO GRUPO CAR DESTA CIPM E GUARNIÇÕES PMS DE JANGADA E PORTO ESTRELA A FIM DE AUXILIAREM NAS DILIGÊNCIAS APÓS UM DETERMINADO TEMPO DE DILIGÊNCIAS, O SUSPEITO MATEUS FOI LOCALIZADO E APREENDIDO PRÓXIMO DO LOCAL ONDE O VEICULO FOI ABANDONADO. AO SER QUESTIONADO A RESPEITO DOS FATOS, RESPONDEU QUE PARTICIPOU DO ROUBO JUNTAMENTE COM OS SUSPEITOS VAGUINHO E DIMENOR, E QUE O VAGUINHO ESTAVA ARMADO COM UM REVOLVER 38, RELATOU AINDA QUE ESTARIAM ESCONDIDOS NA MATA. CONTINUANDO AS DILIGÊNCIAS ÀS MARGENS DA RODOVIA, UMA GUARNIÇÃO RECEBEU DENUNCIAS DE TRANSEUNTES DE QUE HAVIAM VISUALIZADO UMA PESSOA ESCONDIDA EM UMA REGIÃO DE PASTO, A FRENTE DA ONDE ESTAVA A CAMIONETE. DIANTE DA INFORMAÇÃO, UMA DAS GUPM DESLOCOU PARA O LOCAL, EFETUARAM ADENTRAMENTO À MATA FAZENDO VARREDURA EM FORMAÇÃO DE #LINHA#, QUE SE DEPARARAM COM O SUSPEITO ELIVANDRO (VULGO ESTRELINHA), O QUAL ESTAVA DE POSSE DE UMA ARMA DE FOGO DO TIPO 38, QUE COM ARMA EM PUNHO APONTOU NA DIREÇÃO DOS MILITARES, QUE, DIANTE DA INJUSTA E IMINENTE AGRESSÃO, OS POLICIAIS REVIDARAM EFETUANDO DOIS DISPAROS CONTRA O SUSPEITO COM INTENÇÃO DE CESSAR A AÇÃO DO MESMO, QUE AO SER ATINGIDO JOGOU A ARMA AO SOLO. IMEDIATAMENTE A GUPM DESARMOU O SUSPEITO, FINS DE EVITAR UM MAL MAIOR PARA O SUSPEITO INICIOU SOCORRO NA VIATURA, BEM
COMO ATRAVES DO COPOM SOLICITARAM APOIO DA AMBULANCIA, QUE ANTES DE CHEGAREM NA CIDADE O SUSPEITO FOI TRANSFERIDO PARA AMBULANCIA E SOCORRIDO PARA O HOSPITAL MUNICIPAL DE
BARRA DO BUGRES. POSTERIORMENTE, A EQUIPE DE SAUDE INFORMOU QUE O SUSPEITO NÃO HAVIA RESISTIDO AOS FERIMENTOS VINDO A OBITO. QUE AS DEMAIS EQUIPES CONTINUARAM NO CERCO FINS
DE LOCALIZAR OS OUTROS SUSPEITOS, QUE RECEBERAM A DENUNCIA DE QUE HAVIA UM INDIVÍDUO PEDINDO NA MT 246 QUE DA ACESSO O MUNICÍPIO DE JANGADA. DIANTE DISSO, UMA DAS EQUIPES,
AO VERIFICAR A SITUAÇÃO, CONSTATARAM QUE TRATAVA-SE DO SUSPEITO FABRICIO, QUE CONFESSOU ESTAR ENVOLVIDO NA AÇÃO DE ROUBO, DE IMEDIATO, FOI EFETUADA A SUA APREENSÃO, SENDO
LOCALIZADO EM SUA POSSE 07 (SETE) MUNIÇÕES INTACTAS CAL. 38 E DUAS PORÇOES DE MACONHA. POR FIM, FOI ACIONADA A PERICIA TÉCNICA, QUE ESTEVE NO LOCAL DOS FATOS, REALIZARAM OS
PROCEDIMENTOS DE PRAXE, FOI ACIONADO UM OFICIAL DE POLICIA MILITAR A FIM DE EFETUAR OS PRIMEIROS PROCEDIMENTOS PARA INICIO DE APURAÇÃO DA AÇÃO POLICIAL MILITAR NO FATO E, OS
SUSPEITOS E MATERIAIS APREENDIDOS FORAM ENTREGUES NA DELEGACIA DE PJC DESTA URBE. AS GUPM CONTINUAM EM DILIGENCIAS PARA LOCALIZAR OS DEMAIS ENVOLVIDOS. OBS: QUE O SUSPEITO
MATEUS DANIFICOU O CAMBURÃO DA VIATURA DURANTE O TRANSPORTE DELE PARA 12ª CIPM. QUE O VEICULO ROUBADO FICOU NO LOCAL DEVIDO A INDISPONIBILIDADE DE GUINCHO PRA LEVAR ATÉ
DELEGACIA LOCAL, PORÉM O PROPRIETÁRIO SE COMPROMETEU EM DISPONIBILIZAR UM GUINCHO PARA LEVAR A CAMIONETE ATÉ DELEGACIA.</t>
  </si>
  <si>
    <t>MT 246</t>
  </si>
  <si>
    <t>2019.190613</t>
  </si>
  <si>
    <t>BRUNO MONTEL ARAUJO</t>
  </si>
  <si>
    <t>FOMOS SOLICITADOS PELA RECEPÇÃO DO HOSPITAL REGIONAL, ATRAVÉS DO TELEFONE FUNCIONAL DESTA CIA, ONDE A RECEPCIONISTA DAIANE NOS INFORMARA QUE UM INDIVIDUO ACABARA DE DAR ENTRADA NO HOSPITAL COM PERFURAÇÕES NO CORPO DECORRENTE DE ARMA BRANCA, UMA NO OMBRO E OUTRA ABAIXO DO PESCOÇO. DE IMEDIATO DESLOCAMOS ATE O HOSPITAL ONDE O INDIVIDUO JEFERSON JÁ ESTAVA SENDO ATENDIDO PELO MEDICO PLANTONISTA, DR RICHARD. QUANDO RECEBEMOS A LIGAÇÃO DE UM SENHOR NO BAIRRO JARDIM FLORESTA NOS INFORMANDO QUE ALGUNS INDIVÍDUOS HAVIA BATIDO NA PORTA DA SUA RESIDENCIA PEDINDO PRA ENTRAR, POREM ELE NÃO ABRIU. E QUE QUANDO ELES FORAM EMBORA O SENHOR IRES PIRES SAIU PRA FORA PERCEBENDO ENTÃO VARIAS MANCHAS DE SANGUE EM SUA JANELA, EM SUAS PORTAS E TAMBÉM NO CHÃO JUNTAMENTE COM UM CABO DE UMA FACA. DISSE TAMBÉM QUE UM INDIVIDUO DIZIA SE CHAMAR BRUNO FILHO DO GRIMALDO. RETORNANDO AO HOSPITAL PARA INTERROGAR O INDIVIDUO, QUE MORA NA REGIÃO PRÓXIMA A CASA DO SENHOR IRES, QUANDO O IPC HUGO CHEGOU NO HOSPITAL DIZENDO QUE HAVIAM COMENTADO NO CAIS DA CIDADE, ONDE ELE ESTAVA, QUE O SENHOR JEFERSON, QUE TINHA DADO ENTRADA NO HOSPITAL, HAVIA MATADO UM INDIVIDUO CHAMADO BRUNO MONTEL NO JARDIM FLORESTA COM GOLPES DE ARMA BRANCA. ENTÃO O IPC HUGO FICOU NO HOSPITAL COM O SUSPEITO E DESLOCAMOS NOVAMENTE ATE A CASA DO SENHOR IRES. SEGUINDO OS RASTROS DE SANGUE NO FUNDO DA CASA ENCONTRAMOS UMA FACA, TIPO AÇOUGUE, E MAIS A FRENTE EM OUTRA RESIDENCIA AVISTAMOS ENTÃO A VITIMA EMBAIXO DE UMA ARVORE DEITADA JÁ APARENTEMENTE EM ÓBITO COM SINAIS DE PERFURAÇÃO DE FACA NO PEITO E NAS COSTAS E UM CORTE NO PESCOÇO, POR VOLTA DAS 01:00 DA MANHA. ESSA GUPM ISOLOU O LOCAL ONDE ESTAVA O CORPO E ENTÃO FORAM ACIONADOS O IPC ZAQUEU, O IPC FREDERICO, O IPC MARCELO E O IPC MARCOS QUE PRESTARAM APOIO E JÁ ACIONARAM A POLITEC, PERMANECENDO ESSA GUPM NO LOCAL ATE POR VOLTA DAS 5 E 30 DA MANHA. PERGUNTADO AO SUSPEITO SOBRE OS FATOS O MESMO SE ENCONTRAVA DEBILITADO DEVIDO A QUANTIDADE DE SANGUE PERDIDO E DIZIA NÃO SE LEMBRAR DO OCORRIDO, SOMENTE QUE FOI ABORDADO PELO SENHOR BRUNO E LOGO ATRAS, SE APROXIMANDO HAVIA DOIS INDIVÍDUOS QUE O SUSPEITO NÃO CONHECIA.</t>
  </si>
  <si>
    <t>RUA VISÃO S/N</t>
  </si>
  <si>
    <t>2019.192931</t>
  </si>
  <si>
    <t>EDUARDO NATAN MARQUES DE ALMEIDA</t>
  </si>
  <si>
    <t>A DELEGACIA DE HOMICÍDIO E PROTEÇÃO À PESSOA FOI ACIONADA VIA CIOSP PARA ATENDER DUAS VITIMAS DE PERFURAÇÃO DE ARMA DE FOGO(PAF) NO DISTRITO DA GUIA DESTA CAPITAL. A EQUIPE POLICIAL DA DHPP, IN LOCO, DEPAROU COM O MENOR JÁ EM ÓBITO: EDUARDO NATAN MARQUES DE ALMEIDA, CAÍDO AO SOLO EM DECUBITO DORSAL ATINGIDO COM PAF. JÁ A SEGUNDA VÍTIMA O MENOR, TAMBÉM DE 17 ANOS DE IDADE, CARLOS EDUARDO JOSÉ DE ALMEIDA OLIVEIRA FOI CONDUZIDO PELA EQUIPE DO SAMU PARA O PRONTO SOCORRO DE CUIABÁ, PORÉM VEIO A FALECER DURANTE O TRAJETO, UMA VEZ QUE TAMBÉM FOI ATINGIDO POR PROJÉTIL DE ARMA DE FOGO. HOUVE ATENDIMENTO NO LOCAL DA PM, CRIMINALÍSTICA E O IML. COORDENADAS DO LOCAL DO FATO: 582203.0 E 8302162.0.</t>
  </si>
  <si>
    <t>RUA CAZUZA BASTOS S/N</t>
  </si>
  <si>
    <t>2019.193107</t>
  </si>
  <si>
    <t>GERCIDIO CAMILO</t>
  </si>
  <si>
    <t>NESTA DATA A EQUIPE POLICIAL DE PLANTÃO FOI COMUNICADA DE UM HOMICÍDIO NA COMUNIDADE SÃO JORGE. DE IMEDIATO OS INVESTIGADORES DE POLÍCIA ALEX LOZANO E UILIAN SANTOS JUNTAMENTE JUTAMENTE COM O DELEGADO DE POLÍCIA MARCO REMUZZI DESLOCARAM ATÉ O LOCAL APROXIMADAMENTE 12KM DA SAÍDA DA CIDADE E CERTIFICARAM A VERACIDADE DA INFORMAÇÃO. NO LOCAL SE ENCONTRAVA O PM SGT WAGNER E SD LUCAS QUE FAZIAM A GUARDA. O PERITO CRIMINAL EDUARDO SE FEZ PRESENTE PARA OS TRABALHOS DE PRAXE. FOI VERIFICADO UM CORPO PRÓXIMO A UMA MOTOCICLETA HONDA BROS VERMEHA COM FERIMENTOS NA CABEÇA. HAVIA AMIGOS E O FILHO DA VÍTIMA NO LOCAL O SR.CLEBERSON. A PRINCÍPIO A VÍTIMA FOI EMBOSCADA PROVAVELMENTE POR APENAS UMA PESSOA. SALIENTAMOS QUE O LOCAL JÁ ESTAVA MACULADO POR TERCEIROS. APÓS OS TRABALHOS PERICIAIS NÃO FOI ENCONTRADO DOCUMENTOS PESSOAIS E APARELHO CELULAR COM A VÍTIMA - APÓS BUSCAS NO LOCAL NÃO FOI ENCONTRADO NENHUM MATERIAL VINCULADO AO CRIME. OS DADOS FORAM FORNECIDO PELO SR. CLEBERSON. SOBRE A MOTIVAÇÃO E AUTORIA DOS FATOS SERÁ INVESTIGADO PELA POLÍCIA JUDICIÁRIA CIVIL EM PROCEDIMENTO CABÍVEL, NO ENTANTO, A PRIMEIRA TESE EXTRAÍDA NO LOCAL SERIA DE CRIME COMETIDO POR FAMILIARES DECORRENTE DE DISPUTAS DE HERANÇA. AS TESTEMUNHAS FORAM QUALIFICADAS NO LOCAL E ARROLADAS NESTE BOLETIM DE OCORRÊNCIA.</t>
  </si>
  <si>
    <t xml:space="preserve">RODOVIA BR VILHENA </t>
  </si>
  <si>
    <t>2019.193495</t>
  </si>
  <si>
    <t>LEANDRO CASTRO DE SOUZA</t>
  </si>
  <si>
    <t>COMPARECEU NESTA UNIDADE POLICIAL A POLICIAL MILITAR ACIMA NOMINADO RELATANDO TER RECEBIDO INFORMAÇÕES VIA 190 DE QUE UM HOMEM HAVIA SIDO ESFAQUEADO. E ESTAVA CAIDO NA AV RIO ARINOS EM FRENTE PAULINHO. DE IMEDIATO A GU PM DESLOCOU ATÉ LOCAL E ENCONTROU UM HOMEM CAÍDO AO SOLO COM FERIMENTOS DE ARMA BRANCA E BASTANTE ENSANGUENTADO. QUE GU PM AGUARDOU O SAMU CHEGAR PARA ENCAMINHAR A VÍTIMA PARA ATENDIMENTO MÉDICO. E COM AJUDA DE POPULARES SAIU NA PERSEGUIÇÃO DOS SUSPEITOS. QUE SEGUNDO TESTEMUNHAS OS SUSPEITOS SERIAM UM HOMEM QUE ESTAVA SEM CAMISA E UMA MULHER. QUE AMBOS TINHAM EVADIDO DO LOCAL CORRENDO À PÉ. EM RONDAS POR ESSA URBE E COM INDICAÇÃO DE POPULARES LOCALIZARAM A MULHER QUE MAIS TARDE FOI IDENTIFICADA COM ELISINE PATRICIA DE SOUZA, SEGUNDO RELATOS DE POPULARES ELA HAVIA RETIRADO UMA BLUSA DE COR BRANCA QUE ESTAVA VESTIDA E JOGADO EM UMA LIXEIRA. BLUSA ESTA ARRECADADA COM PEQUENAS MANCHAS APARENTANDO SER DE SANGUE, BEM COMO DE ACORDO COM COMUNICANTE HAVIA MANCHA DE SANGUE NA PERNA DE ELISIANE. CONFORME INDICAÇÃO DE POPULARES TAMBÉM LOCALIZARAM GILBERTO GALDINO DE BRITO COM CARACTERÍSTICAS DO SUSPEITO. DESTA FORMA FORAM CONDUZIDOS PARA ESTA UNIDADE POLICIAL. QUE ATÉ FINAL DA CONFECÇÃO DESTE B.O RECEBEU INFORMAÇÃO QUE A VITIMA VEIO A ÓBITO. GU PM SD GARDES, CADO HELENA. NADA MAIS DECLAROU</t>
  </si>
  <si>
    <t xml:space="preserve">AVENIDA RIO ARINOS </t>
  </si>
  <si>
    <t>2019.195165</t>
  </si>
  <si>
    <t>ANA PAULA BUGARI GONÇALVES</t>
  </si>
  <si>
    <t>EM HORÁRIO APROXIMADO DE 14 H, FOMOS INFORMADOS PELO CORPO DE BOMBEIRO MILITAR DESTE MUNICÍPIO, DE QUE O CORPO DA PESSOA DE ANA PAULA BUGARI GONÇALVES TERIA SIDO ENCONTRADO. O DESAPARECIMENTO DE ANA PAULO CONSTA NO BOLETIM DE OCORRÊNCIA - Nº: 2019.193275, REGISTRADO NA DATA DE 29/06/2019. DE IMEDIATO DESLOCAMOS PARA O LOCAL DOS FATOS, SENDO A EQUIPE COMPOSTA PELOS INVESTIGADORES EDSON ALVES, CLEBER FIGUEIREDO, UILIAN DOS SANTOS E A AUTORIDADE POLICIAL MARCO REMUZZI. NO LOCAL INDICADO PELO SARGENTO DO CORPO DE BOMBEIROS LOCALIZADO EM UMA REGIÃO DE MATA FECHADA, DENTRO DE UM BREJO ESTAVA O CORPO DE ANA PAULA, SENDO ESTE LOCAL ISOLADO PARA OS EXAMES PERICIAIS. NESTE LAPSO TEMPORAL DO DESAPARECIMENTO OS INVESTIGADORES RECEBERAM NOTICIAS INOFICIOSAS DE QUE EDIMAR MENDES BUGARI SERIA O AUTOR DO CRIME EM TELA. QUE OS INVESTIGADORES EMPREENDERAM DILIGENCIAS CONTINUAS APÓS AS INFORMAÇÕES RECEBIDAS E NO LOCAL DOS FATOS SE ENCONTRAVA A PESSOA DE EDIMAR MENDES, O QUAL FOI CONFRONTADO PELOS INVESTIGADORES DE POLICIA SOBRE O CRIME, EDIMAR CONFESSOU TER PRATICADO O MENCIONADO CRIME. RELATOU AOS INVESTIGADORES QUE TINHA UM RELACIONAMENTO AMOROSO COM A VÍTIMA HÁ APROXIMADAMENTE DOIS ANOS. NARROU QUE NO DIA 29/06/2019, COMBINOU COM ANA PAULA, DE SE ENCONTRAREM AS 7 H DA MANHÃ. QUE SE ENCONTRARAM NO HORÁRIO COMBINADO E DESLOCARAM PARA O LOCAL DOS FATOS, NAQUELE LOCAL TRANSARAM POR DUAS OU TRÊS VEZES, RELATA EDIMAR QUE APÓS TRANSAREM, ANA PAULA DISSE QUE CONTARIA PARA MARIDO E OUTRAS PESSOAS SOBRE O RELACIONAMENTO AMOROSO DE AMBOS, QUE APÓS ESSE FATOS DESFERIU DOIS/TRÊS GOLPES COM UM PEDAÇO DE MADEIRA NA CABEÇA DE ANA PAULA, O QUAL A EQUIPE POLICIAL ATÉ O MOMENTO DA CONFECÇÃO DO BO NÃO HAVIA LOCALIZADO O INSTRUMENTO DO CRIME. DIANTE DOS FATOS EXPOSTOS EDIMAR MENDES FOI CONDUZIDO PARA A DELEGACIA DE POLICIA E APRESENTADO PARA AUTORIDADE POLICIAL DE PLANTÃO.</t>
  </si>
  <si>
    <t xml:space="preserve">ESTRADA LINHA J </t>
  </si>
  <si>
    <t>2019.193706</t>
  </si>
  <si>
    <t>GILDASIO SENA GUIMARAES</t>
  </si>
  <si>
    <t>RELATA QUE ESTA EQUIPE DE PLANTÃO RECEBEU VIA 197 INFORMAÇÃO DE UM CORPO EM UMA CASA , DE IMEDIATO A EQUIPE SE DIRIGIU ATE O ENDEREÇO DO LOCAL , CHEGANDO AO LOCAL FOI ENCONTRADO O PORTÃO E A PORTA DA FRENTE DA CASA APENAS ENCOSTADO E AO ADENTRAR NO INTERIOR DA RESIDENCIA VERIFICAMOS A VERACIDADE DO FATO, O CORPO DE UM HOMEM CAÍDO EM DECÚBITO VENTRAL NO CENTRO DA SALA, APARENTANDO TER SIDO ATINGIDO POR TRÊS GOLPE DE ARMA BRANCA NA REGIÃO DO TÓRAX PRÓXIMO AO LADO ESQUERDO DO PEITO. AINDA FOI ENCONTRADO UMA FACA NA JANELA DA SALA POSSÍVEL ARMA DO CRIME . O LOCAL FICOU A CARGO DOS PERITOS PARA PERICIA E LOGO APOS O CORPO FOI REMOVIDO PELO IML.</t>
  </si>
  <si>
    <t>AVENIDA DAL BOSCO 233</t>
  </si>
  <si>
    <t>2019.193718</t>
  </si>
  <si>
    <t>JOSE FERNANDES GONCALVES RIBEIRO</t>
  </si>
  <si>
    <t>ESTA EQUIPE DE PLANTÃO FOI ACIONADA VIA CIOSP PARA ATENDER A UMA LIBERAÇÃO NO PSM DE CUIABÁ, NO LOCAL NÃO TINHA FAMILIARES DA VITIMA, ENTRAMOS EM CONTADO POR TELEFONE 65 99664 8552, C\ SR. JOÃO VITOR, DISSE QUE SEU TIO ESTAVA EM UM BAR DO BAIRRO OSAMAR CABRAL QUE NÃO SABE INFORMAR O NOME, COMO ELE ESTAVA DEMORANDO A CHEGAR FOI AO SEU ENCONTRO, JÁ NA SAÍDA DO BAIRRO FRANCISCA LOUREIRO ENCONTROU O SEU TIO QUE VINHA EM SUA DIREÇÃO , AO LOCAL FOI INFORMADO QUE ELE TERIA SIDO AGREDIDO POR FREQUENTADORES DO LOCAL, CAINDO LOGO PRESTOU SOCORRO ENCAMINHADO PARA UPA PASCOAL RAMOS, E DEPOIS FOI ENCAMINHADO PARA O PRONTO SOCORRO DE CUIABÁ, QUE NÃO SABE INFORMAR OS AUTORES E A MOTIVAÇÃO DO CRIME. ESTIVEMOS NO RESIDENCIAL FRANCISCA BORBA, COMO A PESSOA QUE SE PASSOU PELO SOBRINHO DA VITIMA NÃO ATENDE O TELEFONE E O ENDEREÇO CONSTANTE NO CADASTRO DO HOSPITAL NAO CONFERE POIS A ULTIMA RUA DO BAIRRO OSMAR CABRAL E 17, ESTIVEMOS TAMBÉM NA RUA 20 DO BAIRRO FRANCISCA BORBA, NAO CONFERE A QUADRA E NUMERO DO IMÓVEL,DESLOCAMOS PARA OS BARES DA REGIÃO DO OSMAR CABRAL NADA FOI OBTIDO ATÉ O PRESENTE MOMENTO, DESLOCAMOS ATÉ A BASE DA PM DEL REY, E LÁ FALAMOS COM 2 TEN FLAVIO DISSE NAO TEVE NENHUMA OCORRÊNCIA ENVOLVENDO BRIGA EM BAR NA DATA 29 PARA 30 DE JUNHO,LIGAMOS NO TELEFONE DO CIOSP 3613 6938 O OPERADOR EDER INFORMOU QUE NAO TEVE OCORRÊNCIA NA REGIÃO DEL REY E OSMAR CABRAL, ENCERRAMOS A OCORRÊNCIA AS 10:30, INFORMO AINDA QUE O TELEFONE DO SOBRINHO</t>
  </si>
  <si>
    <t>2019.193866</t>
  </si>
  <si>
    <t>WELLINGTON DA SILVA DOS SANTOS</t>
  </si>
  <si>
    <t>ESTA EQUIPE FOI SOLICITADO VIA 190, ONDE SE DAVA CONTA DE UM ACIDENTE DE VEICULO ONDE O ENVOLVIDO SE EVADIU DO LOCAL SENDO INTERCPATDO POR TERCEIRO, QUE DETERAM A CONDUTORA ATE A CHEGADA DA POLICIA, NO LOCAL ESTA EQUIPE VERIFICOU QUE A CONDUTORA E PASSAGEIRO APRESENTAVA VISIVEL ESTADO DE EMBRIAGUEZ, FORTE ODOR ETILICO, FALA ENROLADA COM DIFICULDADE DE SE COMUNICAR, DIFICULDADE DE SE LOCOMOVER E OLHOS AVERMALHADOS, RELATOS DAS TESTEMUNHAS QUE AMBOS ( CONDUTORA E VITIMAS) ESTAVA SE BANHANDO NO RIO VERDE NA PONTE PROXIMO AO PEDAGIO DA AREA INDIGENA SENTIDO CAMPO NOVO DO PARECIS A SAPEZAL, AS TESTEMUNHAS RALATA AINDA QUE UM GRUPO DE RAPAZES SAIRAM DO RIO VERDE CONDUZINDO BICICLETAS EM DIREÇÃO A CIDADE DE CAMPO NOVO DO PARECIS, QUANDO FORAM ATROPELADOS POR TRAZ PELO VEICULO FIAT PALIO-PLACA KAP 9853-CNP CONDUZIDO PELA SRA ROSANA DO CARMO SANTANA MELGAR.</t>
  </si>
  <si>
    <t xml:space="preserve">RODOVIA MT 235 </t>
  </si>
  <si>
    <t>2019.193884/2019193991</t>
  </si>
  <si>
    <t>AMILTON CESAR DO PRADO</t>
  </si>
  <si>
    <t>TARUMÃ</t>
  </si>
  <si>
    <t>A GUPM FOI ACIONADA PELO SD PM FLÁVIO BENEDITO APARECIDO DOS SANTOS RGPMMT:887267, INFORMANDO QUE RECEBERA UMA LIGAÇÃO DE SUA GENITORA RELATANDO QUE SEU TIO (VÍTIMA), HAVIA SIDO ALVEJADO POR DISPAROS DE ARMA DE FOGO, DIANTE DA SITUAÇÃO DESLOCAMOS ATÉ O LOCAL DO FATO JUNTAMENTE COM O SOLICITANTE, ONDE DEPARAMOS COM A VÍTIMA COM FERIMENTOS DE DISPARO DE ARMA DE FOGO, QUE FOI ACIONADO O SAMU (VTR: A-02 MÉDICO: MADSON), QUE COMPARECEU NO LOCAL E ATESTOU O ÓBITO DA VÍTIMA, SENDO ATINGIDO POR APROXIMADAMENTE POR 04 DISPAROS DE ARMA DE FOGO, BRAÇO, CABEÇA, PESCOÇO, EM CONVERSA COM TESTEMUNHAS QUE PRESENCIARAM O FATO, RELATARAM QUE 02 INDIVÍDUOS EM UMA MOTOCICLETA HONDA TITAN DE COR VERMELHA, SENDO QUE O PASSAGEIRO ARMADO DE PISTOLA EFETUOU VÁRIOS DISPAROS CONTRA VÍTIMA VINDO ALVEJÁ-LO E FORAGIRAM EM SEGUIDA, TOMANDO RUMO IGNORADO, NO LOCAL FORAM ENCONTRADAS 05 CÁPSULAS DE PISTOLA CALIBRE .380, AS TESTEMUNHAS TAMBÉM AFIRMARAM QUE A VÍTIMA HAVIA SOFRIDO AMEAÇAS DE SEU ANTIGO PATRÃO DE NOME "GILDIVAN" QUE ATUA NO SETOR DE METALURGIA, DIANTE DOS FATOS OS ÓRGÃOS COMPETENTES FORAM ACIONADOS E O B.O CONFECCIONADO NA DELPOL PARA PROVIDÊNCIAS.</t>
  </si>
  <si>
    <t>RUA 01 07</t>
  </si>
  <si>
    <t>2019.194029/2019.194456</t>
  </si>
  <si>
    <t>ELISON DOUGLAS DA SILVA</t>
  </si>
  <si>
    <t>AS GUARNIÇÕES POLICIAIS MILITARES FORAM ACIONADAS ATRAVÉS DO COPOM PARA ATENDIMENTO DE OCORRÊNCIA NO BAIRRO TESSELE JUNIOR, ONDE SEGUNDO INFORMAÇÕES TERIA ACONTECIDO DISPAROS DE ARMA DE FOGO NA RUA ZAFIRA NO NR 1614N. NO LOCAL AS EQUIPES ENCONTRARAM A VÍTIMA, O AGENTE PENITENCIÁRIO ELISON DOUGLAS DA SILVA, COM VÁRIAS PERFURAÇÕES, APARENTEMENTE PROVENIENTE DE DISPAROS DE ARMA DE FOGO, SENDO ACIONADO O CORPO DE BOMBEIROS MILITAR, QUE NO LOCAL CONSTATARAM O ÓBITO DA VÍTIMA. CONSTATADO O ÓBITO PELA EQUIPE DO CORPO DE BOMBEIROS, O LOCAL FOI ISOLADO E ACIONADO A POLICIA JUDICIÁRIA CIVIL, QUE CHEGOU NO LOCAL COM SUAS EQUIPES DE PLANTÃO. NESTE ÍNTERIM, VÁRIAS DENÚNCIAS CHEGARAM NO COPOM, INDICANDO QUE NA AVENIDA TESSELE JUNIOR AO LADO DA BARBEARIA "TOP SAM" ENTRARAM DOIS SUSPEITOS QUE PARTICIPARAM DO CRIME AQUI TRATADO, SENDO ELES O SUSPEITO CARLOS, VULGO "CORINGA" E O SUSPEITO JEAN , VULGO "PONEI". DIANTE DAS DENÚNCIAS AS EQUIPES DE SERVIÇO DA POLICIA MILITAR E POLICIA CIVIL LOCALIZARAM OS SUSPEITOS NA FRENTE DA RESIDÊNCIA DA DENÚNCIA SUPRACITADA, SENDO QUE AO AVISTAREM AS EQUIPES POLICIAIS CORRERAM PARA RESIDÊNCIA, ACOMPANHADOS PELOS POLICIAIS RECEBERAM ORDEM DE PARADA, DESOBEDECENDO ORDEM E AINDA INVESTINDO FISICAMENTE CONTRA OS POLICIAIS , SENDO NECESSÁRIO USO DIFERENCIADO DA FORÇA PARA IMOBILIZAR OS DOIS SUSPEITOS, CAUSANDO ALGUMAS LESÕES NA BOCA DO SUSPEITO CARLOS , QUE AO SER IMOBILIZADO, SOFREU QUEDA AO SOLO, BATENDO A REGIÃO DA SUA BOCA. NA DELEGACIA FOI ENCONTRADA SUBSTÂNCIA ANÁLOGA A MACONHA COM O SUSPEITO JEAN, PELO RECEIO DA FUGA DOS SUSPEITOS FOI NECESSÁRIO O USO DAS ALGEMAS. AS DENÚNCIAS NÃO PARARAM NO COPOM, QUE AINDA INDICOU QUE NA RUA TURQUEZA , NR 484, SE ENCONTRAVA O MENOR V.A.S., VULGO "BAO BAO" QUE TAMBÉM SEGUNDO AS LIGAÇÕES FEITAS NO COPOM, ACABARÁ DE PARTICIPAR DO HOMICÍDIO DO AGENTE PENITENCIÁRIO E CHEGOU EM SUA CASA CORRENDO. MAIS UMA VEZ AS EQUIPES REALIZARAM DILIGÊNCIAS NO ENDEREÇO DA SEGUNDA DENÚNCIA, ENCONTRADO O MENOR QUASE CHEGANDO NA RESIDÊNCIA SUPRACITADA, QUE AO AVISTAR AS EQUIPES POLICIAS DA PMMT E DA PJC, SAIU EM DISPARADA PARA O INTERIOR DESTA, SENDO ACOMPANHADO, DESOBEDECEU ORDEM DE PARADA, INVESTINDO CONTRA ESTE OFCIIAL DE DIA , 2º TEN PM LUIZ AFRÂNIO, TENTANDO TOMAR SUA ARMA, SENDO NECESSÁRIO O USO DE FORÇA DIFERENCIADA, O QUE CAUSOU ALGUMAS LESÕES NO MENOR.PELO RECEIO DE FUGA TAMBÉM FOI NECESSÁRIO O USO DAS ALGEMAS, O MENOR AINDA DISSE PARA EQUIPES QUE PARTICIPOU DO HOMÍCIDIO E ESTAVA JUNTO COM O VULGO "VITINHO" , QUE SÓ PARTICIPOU E QUE FOI CONVIDADO PELO "VITINHO" NÃO QUERENDO SABER DO MOTIVO, SÓ QUERIA PARTICIPAR, TAMBÉM NÃO SABENDO EXPLICAR QUEM MAIS ESTAVA JUNTO. O COPOM AINDA RECEBIA VÁRIAS DENÚNCIAS, SENDO IRRADIADO QUE ALGUMAS INDICAVAM, QUE NA RUA ZAFIRA ESQUINA COM RUA ESMERALDA, O SUSPEITO "VITINHO" TAMBÉM TINHA ACABADO DE PARTICIPAR DO HOMÍCIDIO NA MESMA RUA ONDE MORA E ESTAVA NA FRENTE DA SUA RESIDÊNCIA. DO MESMO JEITO AO CHEGARMOS NO LOCAL, UM SUSPEITO ENTROU RAPIDAMENTE NO ENDEREÇO DO SUSPEITO VITINHO , SENDO ACOMPANHADO, ALEGANDO QUE SAIU CORRENDO PORQUE FICOU COM MEDO, PERGUNTADO DO SUSPEITO VITINHO, RELATOU QUE ERA TIO DELE E QUE POR VOLTA DAS 19H ELE SAIU DE MOTOCICLETA COM UMA CAMISA LONGA PRETA, JUNTAMENTE COM UM GAROTO BAIXO , MAGRO E DE PELE BRANCA.NO MOMENTO DA LIBERAÇÃO DO SUSPEITO ALEXFRAN AS EQUIPES DA PJC ENCONTRARAM UM TERNO EM CIMA DO SOFÁ, RECONHECENDO COMO PRODUTO DE ROUBO ACONTECIDO NO DIA 08/06/2019, CONFORME BOLETIM DE OCORRÊNCIA NR 2019172397, SENDO RECONHECIDO PELAS VÍTIMAS COMO TERNO DE SUA PROPRIEDADE. AO SER QUESTIONADO SOBRE O TERNO, O SUSPEITO ALEXFRAN INICIOU DIZENDO QUE TERIA TRAZIDO DO MARANHÃO E ERA DELE, SENDO CONDUZIDO POR TAL FATO. NA DELEGACIA, O SUSPEITO ALEXFRAN RELATOU QUE O TERNO FOI UM PRESENTE DE SEU SOBRINHO, SABENDO QUE ERA PRODUTO DE ROUBO, MAS ACEITOU COMO PRESENTE PARA IR PARA IGREJA.</t>
  </si>
  <si>
    <t>RUA SAFIRA 1614N</t>
  </si>
  <si>
    <t>2019.194598</t>
  </si>
  <si>
    <t>ARMINDO FOGACA</t>
  </si>
  <si>
    <t>FOMOS INFORMADOS QUE NO HOSPITAL MUNICIPAL HAVIA DADO ENTRADA UM SR. VITIMA D DISPARO DE ARMA DE FOGO. IMEDIATAMENTE A EQUIPE DE POLICIAIS COMPOSTA PELO INVESTIGADOR FERNANDO E O DELEGADO DR. HENRIQUE, DILIGENCIARAM ATÉ O LOCAL VERIFICAR E COLETAR AS INFORMAÇÕES NECESSÁRIAS PARA CONDUÇÃO DA OCORRÊNCIA. NO LOCAL CONSTATAMOS QUE O SR. ARMINDO FOGAÇA ESTAVA NA SALA DE EMERGÊNCIA EM OBSERVAÇÃO E SEU ESTADO ERA BEM CRITICO. JÁ BEM DEBILITADO A VÍTIMA NOS INFORMOU QUE ESTAVA NO GARIMPO ILEGAL, QUANDO PRESENCIOU O SUSPEITO DENILSON LIMA DE SOUZA AGREDINDO SUA MULHER NILSLAINE SANTANA. ENTÃO A VITIMA INTERVEIO E DISCUTIU COM O SUSPEITO DEFENDENDO ELA. APÓS O FATO DENILSON CHEGOU ATIRANDO CONTRA ELE. SEGUNDO A VITIMA DENILSON USOU UM REVOLVER APARENTANDO SER UM CAL.38 PRETO. QUANDO PERGUNTADO A ENFERMEIRA ELA DISSE QUE A VITIMA SOFREU PERFURAÇÕES NA MÃO BARRIGA E TÓRAX, A PRINCIPIO TRÊS PROJETEIS DE ARMA DE FOGO. TAMBÉM INFORMOU QUE O ESTADO ERA MUITO GRAVE E ASSIM QUE POSSÍVEL SERIA TRANSFERIDO DE AERONAVE PARA JUINA, E QUE A SRA. NILSAINE SANTANA ESTEVE NO HOSPITAL RECEBENDO ATENDIMENTO MAS NÃO PORTAVA DOCUMENTAÇÃO, ESTAVA COM UMA LESÃO NA CABEÇA E SAIU ANTES DA CHEGADA DOS POLICIAIS. HOJE PELA MANHÃ FOMOS INFORMADOS QUE A ARMINDO NÃO RESISTIU A TRANSFERÊNCIA CHEGANDO SEM VIDA NO HOSPITAL DE JUINA.</t>
  </si>
  <si>
    <t>JULHO</t>
  </si>
  <si>
    <t>ALBERTO LUIZ VARGAS JUNIOR</t>
  </si>
  <si>
    <t>RECEBEU-SE UMA LIGAÇÃO DANDO CONTA DE QUE HAVIA UM FURTO EM ANDAMENTO NA FAZENDA MALU, QUE OS MELIANTES ESTAVAM DENTRO DO BARRACÃO ONDE SE GUARDA DEFENSIVOS, DESLOCOU-SE ATÉ A FAZENDA COM A POLÍCIA MILITAR, JÁ NA FAZENDA NOS INFORMARAM QUE AS SUSPEITOS HAVIAM SAÍDO DO LOCAL E ESTAVAM AINDA DENTRO DA FAZENDA, EM RONDAS PELA FAZENDA AVISTOU-SE DOIS FARÓIS DE UM VEÍCULO, ESTE RETORNOU E DESAPARECEU, NO ACOMPANHAMENTO CHEGOU-SE EM UMA BIFURCAÇÃO COMO NÃO SE SABIA PARA ONDE O VEÍCULO SEGUIU A EQUIPE DA PM SAIU PARA A DIREITA E A PJC PARA A ESQUERDA, HÁ POUCOS METROS VIU-SE UMA ENTRADA PARA O MILHARAL JÁ COLHIDO, AO PARAR E DESLIGAR O FAROL LOGO OUVIU-SE CONVERSAS E MOVIMENTAÇÃO DE PESSOAS, TENTOU-SE PEDIR REFORÇO PELO RÁDIO, MAS ELE ESTAVA FORA DE ÁREA, SAIU-SE DO LOCAL À PÉ O FUNCIONÁRIO DA FAZENDA PARA PROCURAR SINAL DE RÁDIO, ISSO DEMOROU MUITO, NESSE TEMPO OS SUSPEITOS FUNCIONARAM OS CARROS E SAÍRAM EM DIREÇÃO A ESTRADA AFASTANDO-SE DA PJC, DE REPENTE ELES VOLTARAM E APROXIMARAM, CHEGANDO MUITO PERTO E O REFORÇO NÃO CHEGAVA, UM DOS SUSPEITOS APROXIMOU COM UMA LUZ MUITO FRACA CHEGADO BEM PERTO DISTANCIA PRÓXIMA SUFICIENTE QUE DAVA PARA VER O FORMATO DA VIATURA, PORQUE O SUSPEITO ESTAVA DA MESMA DISTANCIA QUE A EQUIPE ESTAVA DA VIATURA, ENTÃO ELE VOLTOU, E TODOS ENTRARAM NOS CARROS E UM DELES ACELEROU EM DIREÇÃO AOS POLICIAIS, DANDO A ENTENDER QUE ATROPELARIA OS POLICIAS E OUVIMOS UM DISPARO DE ARMA DE FOGO, NESSE MOMENTO DISPARAMOS CONTA O VEICULO QUE VINHA EM NOSSA DIREÇÃO, OS EMPREENDERAM FUGA EM DIREÇÕES CONTRARIAS, DOIS DOS VEÍCULO SEGUIRAM EM NA MESMA DIREÇÃO A QUAL A VIATURA DA PM SAIU, DECIDIU-SE PERSEGUIR OS DOIS CARROS PORQUE A PM OS PARARIAM MAIS A FRENTE, A POEIRA ERA INTENSA POR ISSO PERDEUSE OS VEÍCULOS DE VISTA. AS DUAS GUARNIÇÕES SE JUNTARAM E PAROU EM UMA CAIXA D#ÁGUA, MOMENTO QUE SURGIU UM FAROL COMO SE FOSSE UMA MOTO, NÃO SE SABIA QUEM ERA QUANDO O FAROL APROXIMOU QUE VIRAM A VIATURA, COMEÇOU NOVOS ESTAMPIDOS, O CARRO EMPREENDEU FUGA, NOVAMENTE OUVE PERSEGUIÇÃO, MAS A POEIRA IMPEDIU QUE OS ALCANÇASSE, HORAS DEPOIS OUVIUSE NO RÁDIO QUE HAVIA UM CORPO EM UM VEÍCULO ABANDONADO UMA ESTRADINHA BRANCA. APÓS AMANHECER FORAM LOCALIZADOS QUATRO VEÍCULOS ABANDONADOS, VÁRIOS DEFENSIVOS AGRÍCOLAS (PRODUTO DO ROUBO) QUE FORAM LOCALIZADOS POR DIVERSOS PONTOS DA FAZENDA. PELA MANHA RECEBEMOS NOVOS REFORÇOS DA PM E DA POLICIA CIVIL. UMA GUARNIÇÃO DO BOPE DESLOCOU PARA O LOCAL PARA TENTAR LOCALIZAR OS SUSPEITOS QUE ABANDONARAM OS VEÍCULOS E SE ESCONDERAM NO MATO. A POLITEC FOI ACIONADO PARA PERICIAR O LOCAL DO FATO.</t>
  </si>
  <si>
    <t>ALAMEDA FAZENDA MALU BR 158</t>
  </si>
  <si>
    <t>OCORRÊNCIA COM CONFRONTO COM A PJC EM B JESUS ROUBO EM FAZENDA DEFENSIVO</t>
  </si>
  <si>
    <t>2019.195752/2019.195564</t>
  </si>
  <si>
    <t>SANDRA REGINA DE SIQUEIRA TRAVAINA</t>
  </si>
  <si>
    <t>A VTR FOI SOLICITADA PELO 4ºBPM PARA REGISTRAR BOLETIM DE OCORRÊNCIA QUE NA DATA DE 01/07/2019 HOUVE UMA TENTATIVA DE ROUBO NO BAIRRO NOVA VÁRZEA GRANDE,ONDE A EQUIPE DO GAP 05 SE FEZ PRESENTE NO LOCAL,SEGUNDO INFORMAÇÃO DE FAMILIARES QUE A VITIMA ESTAVA ESTACIONANDO SEU VEICULO NA GARAGEM DE SUA RESIDENCIA QUANDO FOI ABORDADO PELO SUSPEITO QUE ADENTROU A RESIDENCIA ENQUANTO O PORTÃO ESTAVA ABERTO SUPOSTAMENTE COM INTENSÃO DE ROUBAR O VEICULO.SENDO QUE A VITIMA ACIONOU O MECANISMO PARA FECHAR O PORTÃO QUANDO O SUSPEITO EFETUOU O DISPARO CONTRA A MESMA,SOCORRIDA PELOS FAMILIARES A VITIMA NÃO RESISTIU AO FERIMENTO VINDO A ÓBITO NESTA DATA POR VOLTA DAS 00:15HORAS. SEGUNDO INFORMAÇÃO DOS FAMILIARES A INTENSÃO DO SUSPEITO ERA ROUBAR O VEICULO. OBS ESTE BOLETIM DE NUMERO 2019.195532 FOI RATIFICADO PARA MAIS INFORMAÇÃO.</t>
  </si>
  <si>
    <t xml:space="preserve">RUA RIO JANEIRO </t>
  </si>
  <si>
    <t>2019.196584</t>
  </si>
  <si>
    <t>MARIA ZELIA DA SILVA COSMOS</t>
  </si>
  <si>
    <t>NA PRESENTE DATA, FOMOS INFORMADOS SOBRE UM HOMICÍDIO QUE HAVIA OCORRIDO NA RUA RIO NEGRO, BAIRRO VILA BELA. AS GUARNIÇÕES, AO DESLOCAREM AO LOCAL, VERIFICARAM QUE A VITIMA ERA UMA MULHER, O CORPO CAÍDO AO SOLO DO QUARTO, COM O TORAX ABERTO COM DOIS GRANDES CORTES: UM NA HORIZONTAL E OUTRO NA VERTICAL. SEGUNDO UM DOS FILHOS DA VITIMA, O AUTOR DO HOMICÍDIO SERIA LUMAR COSTA DA SILVA, SOBRINHO DESTA, QUE PROVAVELMENTE A ASSASSINOU DEVIDO UM DESENTENDIMENTO OCORRIDO ANTERIORMENTE ENTRE AMBOS. AINDA, FORA INFORMADO QUE O SUSPEITO TERIA ARRANCADO O CORAÇÃO DO CORPO E DEIXADO O ÓRGÃO NA CASA DE UMA DAS FILHAS DA VITIMA, NA RUA TOCANTINS, BAIRRO VILA BELA. LOGO APOS O FATO, O AUTOR SE EVADIU EM UM VEICULO CITROEN DE PLACA KAO-5819 DA FILHA DA VITIMA. ENTÃO, ESTA GUPM COMPOSTA PELO SD PM GERRESSY, SD DINIZ E SD JOSE ANTONIO EM DILIGENCIAS NO INTUITO DE LOCALIZAR ONDE SUPOSTAMENTE O AUTOR RESIDIA, FOI INFORMADA VIA COPOM QUE UM VEICULO DE COR PRETA TERIA INVADIDO O TERRENO DA EMPRESA ENERGISA E COLIDIDO COM UM TRANSFORMADOR DE ENERGIA, E APOS A COLISÃO ESTE TENTOU ATEAR FOGO NO AUTOMÓVEL. TENDO EM VISTA AS INFORMAÇÕES PRELIMINARES COLETADAS PELAS GUPMS NO LOCAL DO CRIME COINCIDIREM COM AS CARACTERISTICAS DO VEICULO ENVOLVIDO NESTE ULTIMO ACONTECIMENTO, ESTA GUMPM DESLOCOU PARA AVERIGUAR O FATO. NO LOCAL DEPARAMOS COM O SUSPEITO LUMAR BASTANTE TRANSTORNADO QUE REAGIU DE PRONTO A ABORDAGEM POLICIAL, SE EVADINDO A PÉ PELA RUA CARMEM MIRANDA ATE A RUA DAS VIDEIRAS, ONDE FOI POSSÍVEL REALIZAR NOVA ABORDAGEM, LOGRANDO EXITO NA CAPTURA DESTE QUE OFERECEU NOVAMENTE RESISTÊNCIA DURANTE A ABORDAGEM POLICIAL, SENDO NECESSÁRIO O USO PROGRESSIVO E MODERADO DA FORÇA FÍSICA COM TÉCNICAS DE IMOBILIZAÇÃO PARA CONTE-LO. MOMENTO ESTE FOI PRESTADO APOIO DA GUPM DO 2°TEN PM MEZA JUNIOR E SD PM MONTEIRO PARA FINALIZAR O ATO DE ALGEMAMENTO. SENDO ASSIM NECESSÁRIO ALGEMAR OS PÉS E MÃOS DEVIDO O ESTADO DE AGRESSIVIDADE. DIANTE DOS FATOS O SUSPEITO FOI ENCAMINHADO SEM LESÕES CORPORAIS APARENTES A DEL.POL. DE SORRISO PARA DEMAIS PROVIDENCIAS QUE O CASO REQUER. CABE MENCIONAR QUE NO MOMENTO DA PRISÃO, O SUSPEITO ESTAVA COM AS MÃOS E OS TÊNIS MANCHADOS DE SANGUE E AINDA CONFESSOU QUE ERA O AUTOR DO HOMICÍDIO. ADEMAIS, AS GUARNIÇÕES DE SERVIÇO REALIZARAM O ISOLAMENTO DO LOCAL DO HOMICÍDIO, QUANTO O LOCAL ONDE O VEICULO ESTAVA, PARA POSTERIOR DILIGENCIAS CABÍVEIS A PJC E POLITEC SE FIZERAM PRESENTES. O VEICULO FICOU NO LOCAL E LIBERADO PARA OS FAMILIARES DA VITIMA APOS SER PERICIADO.</t>
  </si>
  <si>
    <t>RUA RIO NEGRO 58</t>
  </si>
  <si>
    <t>2019.197275</t>
  </si>
  <si>
    <t>ANTONIO DOS SANTOS</t>
  </si>
  <si>
    <t>NA MANHA DO DIA 03/07/2019 RECEBEMOS A INFORMAÇÃO QUE HAVIA OCORRIDO UM HOMICÍDIO E UMA TENTATIVA DE HOMICÍDIO NA GLEBA SERINGAL, SETOR 2, PRÓXIMO AO BAR DO ZAQUEL. IMEDIATAMENTE UMA EQUIPE DE POLICIAIS CIVIS SE DESLOCARAM ATÉ O LOCAL, ACIONANDO A EQUIPE DO HOSPITAL EVANGÉLICO PARA ENVIAR UMA AMBULÂNCIA PARA SOCORRER O INDIVIDUO FERIDO, E OS PERITOS DA POLITEC DE PONTES E LACERDA/MT, COM A CHEGADA DOS PERITOS DA POLITEC OUTRA EQUIPE DE POLICIAIS CIVIS OS ACOMPANHARAM ATÉ O LOCAL. TAL FATO OCORREU NA RESIDÊNCIA DO SENHOR MANOEL CONCEIÇÃO DA COSTA, QUE TAMBÉM RESIDE SANDRA ALVES DA SILVA, E QUE SE ENCONTRAVAM HOSPEDADO NA RESIDÊNCIA DESDE O FINAL DA TARDE DO DIA 01/07/2019 ANTONIO DOS SANTOS E MAGNO BENEDITO DE SOUZA. SENDO QUE MAGNO BENEDITO DE SOUZA TINHA O COSTUME DE SE HOSPEDAR NAQUELA RESIDÊNCIA, AO CONTRARIO DE ANTONIO DOS SANTOS QUE ERA A PRIMEIRA VEZ QUE SE FAZIA PRESENTE NA RESIDÊNCIA. NA NOITE DO DIA 02/07/2019 APROXIMADAMENTE ÀS 20H30MIN, DOIS INDIVÍDUOS CHEGARAM EM UMA MOTOCICLETA AO LOCAL, E EFETUARAM DIVERSOS DISPAROS DE ARMA DE FOGO CONTRA MAGNO BENEDITO DE SOUZA QUE SE ENCONTRAVA NA VARANDA/ÁREA DA RESIDÊNCIA JUNTAMENTE COM O SENHOR MANOEL CONCEIÇÃO DA COSTA, QUE APÓS O OCORRIDO MAGNO PROCUROU SE ESCONDER, E OS MELIANTES DISSERAM QUE AQUILO TAVA ACONTECENDO DEVIDO ELES TEREM ROUBADO, APÓS MEXERAM NOS PERTENCES DE MAGNO, POSSIVELMENTE LEVARAM UM CELULAR E UMA QUANTIA EM DINHEIRO (CELULAR ESSE QUE SANDRA ALVES HAVIA COMPRADO DE MAGNO POR R$150,00 E O MESMO AINDA NÃO HAVIA ENTREGADO PARA SANDRA), EM SEGUIDA EMPREENDERAM FUGA DO LOCAL. NISSO, SANDRA ALVES DA SILVA QUE SE ENCONTRAVA NA COZINHA DA RESIDÊNCIA OUVIU OS DISPAROS DE ARMA DE FOGO E VIU A FUGA DE MAGNO, QUE APÓS A MESMA SAIU À PROCURA DE AJUDA PARA MAGNO. MOMENTOS DEPOIS, ANTONIO DOS SANTOS E MANOEL CONCEIÇÃO DA COSTA QUE SE ENCONTRAVAM NA VARANDA/ÁREA DA RESIDÊNCIA FORAM SURPREENDIDOS COM O RETORNO DOS DOIS INDIVÍDUOS, QUE UM DELES SEGUROU E ARRASTOU ANTONIO DOS SANTOS ATÉ OS FUNDOS DA RESIDÊNCIA, E DESFERIU DISPAROS DE ARMA DE FOGO CONTRA ANTONIO DOS SANTOS, ATINGINDO SUA CABEÇA E VINDO A ÓBITO NO LOCAL. MAGNO BENEDITO DE SOUZA FOI SOCORRIDO PELA EQUIPE MÉDICA E ENCAMINHADA ATÉ O HOSPITAL EVANGÉLICO DE VILA BELA DA SANTÍSSIMA TRINDADE, E ENCAMINHADO PARA O HOSPITAL REGIONAL EM CÁCERES/MT, SENDO QUE SEU QUADRO CLINICO É GRAVÍSSIMO.</t>
  </si>
  <si>
    <t>NI NAO INFORMADO</t>
  </si>
  <si>
    <t>2019.197629</t>
  </si>
  <si>
    <t>THAIS MARA DOS SANTOS GOMES</t>
  </si>
  <si>
    <t>FOMOS ACIONADOS PARA ATENDER UMA OCORRÊNCIA NO BAIRRO CASTELANDIA ONDE PODERIA TER UMA PESSOA EM ÓBITO, AO CHEGARMOS NO LOCAL NOS DEPARAMOS COM O SENHOR ALDEMIR QUE RELATOU QUE O ESPOSO DA VITIMA LIGOU PARA SABER DE SUA ESPOSA A SRA.THAIS POIS ELE JA TERIA TENTADO ENTRAR EM CONTATO POR TELEFONE, POREM SEM SUCESSO. DIANTE DISSO PEDIU PARA O SENHOR ALDEMIR VERIFICAR, O SR ALDEMIR PEDIU AUTORIZAÇÃO DO MARIDO DA VITIMA PARA PULAR O MURO DA RESIDENCIA E COMO FOI AUTORIZADO PULOU E CHAMOU POR THAIS VARIAS VEZES E NÃO OBTEVE RESPOSTA; QUE ENTÃO ENTROU PELOS FUNDOS E ENCONTROU A PORTA ABERTA E AO ENTRAR VERIFICOU A VITIMA ( SRA THAIS) NA SALA DEITADA EM UM COLCHÃO COM UMA FACA CRAVADA EM SEU BRAÇO E COM UMA CRIANÇA COM CERCA DE TRES MESES DE VIDA AO LADO DO CORPO; QUE DE IMEDIATO RETORNOU E LIGOU 190; QUE ESTA GUPM ENTROU NA RESIDENCIA E DEPAROU COM O CENÁRIO MENCIONADO, QUE RAPIDAMENTE PEGOU A CRIANÇA QUE ESTAVA AO LADO COM VIDA E SEM FERIMENTOS; QUE FOI PRESERVADO O LOCAL DE CRIME ATÉ A CHEGADA DA POLICIA CIVIL E DA POLICIA TECNICA. A CRIANÇA FOI ENTREGUE AOS CUIDADOS DAS CONSELHEIRAS ELENICE DE FATIMA CORREA DE RG 1949801-2 SSP/MT E DE EDIMARIA RODRIGUES PEREIRA LIMA DE RG 1122479-7 SSP/MT. CONVERSANDO POSTERIORMENTE COM O SR ALDEMIR, ESTE RELATOU QUE CHEGOU A CONVERSAR COM A VITIMA EM FRENTE A SUA RESIDENCIA NA NOITE ANTERIOR E ELA HAVIA RELATADO QUE TEMIA QUE SUA SOGRA TENTASSE CONTRA SUA VIDA; QUE SUA SOGRA SEMPRE DIZIA QUE SUA FILHA NÃO ERA FILHA LEGÍTMA DO SEU MARIDO E QUE A VITIMA POSSUIA UMA MEDIDA PROTETIVA CONTRA SUA SOGRA; QUE SEGUNDO A TESTEMUNHA, SR ALDEMIR, A VITIMA RELATOU AO MESMO QUE SUA SOGRA TERIA VENDIDO UM CARRO DE SUA PROPRIEDADE PARA OBTER FUNDOS PARA CONTRATAR UMA PESSOA PARA MATA-LA. NA NOITE ANTERIOR, A TESTEMUNHA PRESENCIOU A VITIMA LIGANDO NO TELEFONE DE SEU ESPOSO E PERGUNTADO SE ERA ELE QUEM ESTARIA PASSANDO PELA AV. BRASIL NAQUELE MOMENTO, POIS ELA TERIA VISTO UM CAMINHÃO MUITO PARECIDO, COM CARACTERISTICAS SEMELHANTES AO QUE SEU ESPOSO POSSUI; QUE POR TELEFONE SEU ESPOSO NEGOU, DIZENDO QUE ESTAVA EM RONDONÓPOLIS NAQUELE MOMENTO.</t>
  </si>
  <si>
    <t>AVENIDA BRASIL 323</t>
  </si>
  <si>
    <t>2019198723/2019.221215</t>
  </si>
  <si>
    <t>KENNER CAMPOS DOS SANTOS</t>
  </si>
  <si>
    <t>FOI IRRADIADO PELO CIOSP, QUE UM VEÍCULO FOX DE COR BRANCA COM TRÊS INDIVÍDUOS ARMADOS PARTICIPARAM DE UM ROUBO DE UM VEÍCULO SAVEIRO DE COR BRANCA E ANO 2010 (VITIMA WILSON RIBEIRO DOS SANTOS) NA ESTRADA DO COXIPO DO OURO, EM FRENTE A ENTRADA QUE DA ACESSO AO MORRO DE SÃO GERONIMO, AS VITIMAS NÃO SABIAM RELATAR A PLACA, BEM COMO RELATARAM QUE OS SUSPEITOS UTILIZARAM DE MUITA VIOLÊNCIA E ESTARIAM COM DUAS ARMAS, SENDO UM DELES UM REVOLVER DE COR PRETA, DESTE MODO A GUPM DO OFICIAL DE ÁREA DO 3° BPM E A GUPM DA CIA TRES BARRAS DESLOCARAM DE IMEDIATO PARA A REGIÃO, EM TORNO DE 20 MINUTOS DEPOIS, O CIOSP INFORMOU QUE LIGARAM NO 190 DIZENDO QUE UM VEICULO COM AS MESMAS CARACTERÍSTICAS DO FOX PASSOU EM ALTA VELOCIDADE NA REGIÃO DO RECANTO TRANQUILO, AS DUAS GUPM CITADAS DESLOCARAM ATÉ A REGIÃO E PRÓXIMO DA PONTE DE FERRO AVISTAMOS O VEICULO FOX BRANCO VINDO DE ENCONTRO AS VIATURAS NA ESTRADA, A VIATURA DO TRES BARRAS (2° SGT B. AMAURI E SD SENABIO) QUE ESTAVAM NA FRENTE DA VIATURA DO OFICIAL DE AREA, TENTOU REALIZAR A ABORDAGEM, FECHANDO O VEICULO FOX, NESTE MOMENTO O MESMO PAROU E DOIS SUSPEITOS DESCERAM CORRENDO DO VEÍCULO E FOI REALIZADO DISPAROS DE ARMA DE FOGO EM DIREÇÃO AS DUAS GUPM, DIANTE DA INJUSTA AGRESSÃO FOI NECESSÁRIO TAMBÉM FAZER DISPAROS DE ARMA DE FOGO PELA GUPM DO OFICIAL DE ÁREA, E PELA GUPM DO TRÊS BARRAS (2° SGT B.AMAURI E SD SENABIO), SENDO QUE UM DOS SUSPEITOS FOI ALVEJADO, VINDO A CAIR AO SOLO, SENDO LOCALIZADO UM REVOLVER ROSSI CAL.38 DE COR PRETA COM 04 (QUATRO) MUNIÇÕES INTACTAS CAIDO AO LADO DELE, POSSIVELMENTE UTILIZADO NA TENTATIVA CONTRA GUARNIÇÃO DE SERVIÇO, QUE O SUSPEITO ENCONTRAVA-SE MEXENDO SENDO NECESSÁRIO RECOLHIMENTO DO ARMAMENTO PARA SEGURANÇA DA GU PM. O SEGUNDO SUSPEITO CONSEGUIU EMPREENDER FUGA PARA MEIO DO MATO, CONTINUANDO A REALIZAR DISPAROS DE ARMA DE FOGO, FOI ACIONADO O CIOPAER E ROTAM, QUE FIZERAM PRESENTES NO LOCAL, O HELICÓPTERO DO CIOPAER SOBREVOOU O LOCAL BEM COMO AS GUS DE ROTAM FIZERAM A VARREDURA NO PERÍMETRO DE MATA ONDE POSSIVELMENTE OCORREU A FUGA,
PORÉM, NAÕ FOI LOCALIZADO O SEGUNDO SUSPEITO. QUE FOI SOLICITADO AO CIOSP QUE ACIONASSE O SAMU PARA DAR SOCORRO AO SUSPEITO ATINGIDO PELO DISPARO, PORÉM FOI INFORMADO QUE O SAMU SÓ DESLOCA SE FOR ACIONADO DO LOCAL DA OCORRÊNCIA, POR ESTAR AFASTADO DA CIDADE, EM ÁREA RURAL, NÃO HAVIA SINAL DE TELEFONIA MÓVEL, NÃO SENDO POSSÍVEL O CONTATO, TAMBÉM PELO MOTIVO DE O SUSPEITO AINDA SE ENCONTRAR COM VIDA, FOI PRESTADO O SOCORRO NA VIATURA ATÉ O PRONTO SOCORRO MUNICIPAL DE CUIABÁ PARA ATENDIMENTOS MÉDICOS, FOI REALIZADO OS PROCEDIMENTOS COM O INTUITO DE SALVAR A VIDA DO SUSPEITO, PORÉM FOI INFORMADO PELA EQUIPE MÉDICA QUE O MESMO NÃO RESISTIU E VEIO A ÓBITO. DURANTE A BUSCA VEICULAR FOI LOCALIZADO AINDA UM SIMULACRO DE ARMA DE FOGO (REVOLVER ) NO ASSOALHO DO VEÍCULO, EM CIMA DO TAPETE DO PASSAGEIRO. OBS: FOI FEITO O ISOLAMENTO DO LOCAL PELA GUARNIÇÃO DO SGT PM B. AMAURI E COMPARECEU NO LOCAL O CMT DO 3ºBPM JUNTAMENTE COM SUB COMANDANTE E A SJD DO BATALHÃO PARA AUXILIO NOS PROCEDIMENTOS DE POLICIA JUDICIARIA MILITAR. A POLITEC FOI ACIONADA VIA CIOSP BEM COMO FOI PROTOCOLADA REQUISIÇÃO PARA EXAME DO LOCAL DE CRIME, ONDE SE FIZERAM PRESENTES NO LOCAL NA VIATURA QBS0299 A PERITA HELEN COELHO GONÇALVES VIEIRA E O MOTORISTA EDMILSON REZER. FOI SOLICITADO VIA CIOSP O IML BEM COMO ENTREGUE A REQUISIÇÃO PARA EXAME DE NECRÓPSIA PARA O IML. O PRESENTE BOLETIM FOI CONFECCIONADO E PROTOCOLADO JUNTAMENTE COM O CAP PM WELLISSON QUE RECEBEU A DELEGAÇÃO PARA PRESIDIR O INQUÉRITO POLICIAL MILITAR, AS ARMAS DE FOGO DAS DUAS GUPM FORAM RECOLHIDAS PARA PERICIA. OBS: QUE O VEÍCULO FOX FOI CHECADO PELA PLACA OAR9833 QUE ESTA NELE, RESULTANDO SEM QUEIXAS DE ROUBO/FURTO, PORÉM AO CHECAR O VEÍCULO PELO CHASSIS FOI CONSTATADO QUE A PLACA ORIGINAL DO VEÍCULO SERIE OBH5699, QUE CONSTA COMO PRODUTO DE ROUBO/FURTO. O VEICULO FOX FOI FEITO UM BOLETIM PARALELO E ENTREGUE A DERFVA. A VITIMA FOI SOCORRIDA AO PSM DE CUIABÁ, ONDE FOI ATENDIDO PELA A EQUIPE DE PLANTÃO PORÉM NÃO RESISTIU E VEIO A ÓBITO NO LOCAL. A POSTERIORI A POLITEC ESTEVE NO LOCAL DO FATO PERICIANDO O LOCAL. OBS: A TESTEMUNHA CECILIO INFORMOU A GUPM QUE MORA PROXIMO DO LOCAL DO CONFRONTO E AVISTOU MUITOS ANTES ESSE VEICULO, COM TRÊS OCUPANTES APARENTEMENTE ARMADOS E TEVE RECEIO QUE PUDESSEM PRATICAR ALGUM ROUBO NA REGIÃO.</t>
  </si>
  <si>
    <t>RECANTO DA TRANQUILIDADE PONTE DE FERRO</t>
  </si>
  <si>
    <t>OCORRENCIA CONFRONTO COM A GU DO 3 BARRAS ROUBO DE VEICULO</t>
  </si>
  <si>
    <t>2019.199819</t>
  </si>
  <si>
    <t>JHEFERSON DE SOUZA OLIVEIRA</t>
  </si>
  <si>
    <t>FOI RECEBIDO INFORMAÇÃO DO PM TULIVAN QUE HAVIAM LOCALIZADO UM CORPO JÁ EM ESTADO AVANÇADO DE DECOMPOSIÇÃO, QUE APÓS ACIONAR A POLITEC DE CÁCERES A EQUIPE DE INVESTIGADORES DESLOCARAM PARA O LOCAL DO FATO, QUE O CADÁVER ESTAVA COM CAMISETA NA COR LARANJA E BERMUDA TIPO JEANS DE COR CLARA E CHINELO BRANCO NOS PÉS, QUE FOI FEITO CONSULTA COM A COMUNICANTE DO DESAPARECIMENTO DO B.O 2019.194635 QUE RECONHECEU AS VESTIMENTAS COMO SENDO AS MESMAS QUE JHEFERSSON DE SOUZA USAVA QUANDO SAIU DA RESIDENCIA NO DIA 30/06/2019 POR VOLTA DAS 15:20, QUE O LOCAL ONDE O CORPO FOI ENCONTRADO NÃO POSSUI VIZINHOS PRÓXIMOS E NEM CÂMERA DE SEGURANÇA. QUE DIANTE DA SITUAÇÃO REGISTRA O PRESENTE BOLETIM PARA PROVIDÊNCIAS QUE O CASO REQUER.</t>
  </si>
  <si>
    <t>2019.203367</t>
  </si>
  <si>
    <t>MAURO NALIN</t>
  </si>
  <si>
    <t>QUE NA DATA DE HOJE (09/07/2019) POR VOLTA DAS 10:00 HORAS, COMPARECEU NESTA UNIDADE POLICIAL A COMUNICANTE, INFORMANDO A LOCALIZAÇÃO DE UM CADÁVER DENTRO DAS DEPENDÊNCIAS DO HOTEL PANTANAL; QUE SEGUNDO A COMUNICANTE A VITIMA SERIA O SR. MAURO NALIN, ENCARREGADO DE CUIDAR DO HOTEL; QUE É DE CONHECIMENTO DA COMUNICANTE QUE O MAURO PERMITIU QUE O ALCUNHA CEARA (CATADOR DE LIXO) RESIDISSE TAMBÉM ALI NO HOTEL; QUE A COMUNICANTE FEZ ULTIMO CONTATO VIA TELEFONEMA COM MAURO NO SÁBADO PELA MANHÃ E, ESTE VISUALIZOU O WATTS PELA ULTIMA VEZ NESSE MESMO SÁBADO AS 13:06 MINUTOS; QUE NO HOTEL O ALCUNHA CEARA (POSSUIDOR DO TELEFONE SOB N.º 66 99951-8591) NÃO FOI LOCALIZADO E A MOTOCICLETA HONDA BROS 150 DE COR VERMELHA E A CARTEIRA COM DOCUMENTOS DA VITIMA MAURO TAMBÉM NÃO FORAM LOCALIZADOS NO HOTEL, OU SEJA, O AUTOR DO HOMICÍDIO ROUBOU OS PERTENCES DA VITIMA.</t>
  </si>
  <si>
    <t xml:space="preserve">RODOVIA BR 163 </t>
  </si>
  <si>
    <t>2019.200677</t>
  </si>
  <si>
    <t>FRANCISCO RODRIGUES DE JESUS</t>
  </si>
  <si>
    <t xml:space="preserve">ESTA GUPM FOI ACIONADA VIA 190, PARA COMPARECER NO ENDEREÇO ACIMA CITADO, ONDE SEGUNDO INFORMAÇÕES PASSADAS DE QUE TERIA UMA PESSOA CAÍDA EM FRENTE A UMA RESIDENCIA AO LADO DE UMA MOTOCICLETA. DIANTE DOS FATOS ESTA GUPM DESLOCOU-SE NO REFERIDO ENDEREÇO, ONDE FOI POSSÍVEL CONSTATAR A VERACIDADE DO FATO ENCONTRANDO A VITIMA CAÍDA AO SOLO SEM SINAIS VITAIS. QUE ESTA GUPM AO INDAGAR AS TESTEMUNHAS ACIMA CITADAS, RELATARAM QUE A VITIMA VINHA HA ALGUM TEMPO SOFRENDO AMEAÇAS DE MORTE POR PARTE DO EX MARIDO DE SUA AMASIA (EDILENE DA SILVA E SILVA), A QUAL RELATOU QUE A VITIMA TERIA A LIGADO POR VOLTA DAS 02H00MIN DA MANHÃ, INFORMANDO QUE IRIA DORMIR NA SUA RESIDENCIA E QUE APOS ESSE MOMENTO NÃO TEVE MAIS INFORMAÇÃO DA VITIMA. E QUE PELA MANHÃ FOI ACORDADA POR SUA VIZINHA INFORMANDO QUE HAVIA UMA PESSOA EM FRENTE A SUA RESIDENCIA CAÍDA AO SOLO. A QUAL FOI POSSÍVEL CONSTATAR QUE A VITIMA APRESENTAVA UMA PERFURAÇÃO NA REGIÃO DA CABEÇA PROVENIENTE A DISPARO DE ARMA DE FOGO. </t>
  </si>
  <si>
    <t>RUA PERÚ 447</t>
  </si>
  <si>
    <t>2019.201056</t>
  </si>
  <si>
    <t>JOSE MARIA PAULA FREITAS</t>
  </si>
  <si>
    <t>ESTA EQUIPE DE PLANTÃO FOI ACIONADA PELA POLICIA MILITAR POR VOLTA DAS 23:34 COMUNICANDO UM HOMICÍDIO OCORRIDO NA VILA ESMERALDA RUA 18 COM A RUA A Nº1695 EM FRENTE AO BAR DO CHICÃO, QUE CHEGANDO AO LOCAL A VITIMA JÁ SE ENCONTRAVA EM ÓBITO SENDO ACIONADO A PERICIA TÉCNICA PARA FAZER LOCAL DE CRIME E POSTERIORMENTE O CORPO FOI LIBERADO PARA O IML FAZER EXAME DE NECROPSIA. EM CONVERSA COM POPULARES QUE NÃO SE IDENTIFICARAM RELATARAM QUE OUVIRAM UMA DISCUSSÃO E QUANDO FORAM VER O QUE ESTAVA ACONTECENDO VIRAM A VITIMA CAÍDA AO SOLO E O SUSPEITO COM UMA FACA NA MÃO GRITANDO QUEM SERIA O PRÓXIMO, QUE O SUSPEITO É CONHECIDO COMO LEANDRO DE TAL E POSSUI APELIDO DE GORDINHO, QUE INFORMAÇÕES O SUSPEITO MORA NA RUA C E O SEU PAI TRABALHA NO RAMO DE JARDINAGEM, QUE O SUSPEITO TRABALHA NA EMPRESA INKA METALÚRGICA, ESSAS INFORMAÇÕES FORAM RELATADAS NO LOCAL DO FATO POR POPULARES QUE SE RECUSARAM SE IDENTIFICAR, QUE FORAM FEITAS RONDAS PELA POLICIA MILITAR E POLICIA CIVIL NAS IMEDIAÇÕES DO FATO MAS O SUSPEITO NÃO FOI LOCALIZADO.</t>
  </si>
  <si>
    <t>RUA 181 695</t>
  </si>
  <si>
    <t>2019.201784</t>
  </si>
  <si>
    <t>DEBORA DE OLIVEIRA SILVA</t>
  </si>
  <si>
    <t>DISTRITO DE CARAVAGIO</t>
  </si>
  <si>
    <t>FOMOS ACIONADOS VIA COPOM(190), SENDO INFORMADOS QUE SEGUNDO O SOLICITANTE RICARDO (FUNCIONÁRIO) DO PEDÁGIO DA RODOVIA MT 242, QUE LIGA SORRISO AO MUNICÍPIO DE NOVA UBIRATÃ, RELATANDO QUE TERIA RECEBIDO INFORMAÇÕES QUE NO DISTRITO DE CARAVAGIO, HAVIA OCORRIDO UMA TENTATIVA DE HOMICÍDIO, ONDE A VITIMA, A SENHORA DÉBORA DE OLIVEIRA SILVA, TERIA SIDO ATINGIDA NA ALTURA DO ROSTO, POR DISPARO DE ARMA DE FOGO, SENDO SOCORRIDA PELA AMBULÂNCIA DO PEDÁGIO E ENCAMINHADA AO HOSPITAL REGIONAL DE SORRISO. QUE ESTA GUPM DESLOCOU-SE ATE O HOSPITAL, ONDE FORA CONSTATADO, QUE A VITIMA NÃO TERIA RESISTIDO AOS FERIMENTOS VINDO A ÓBITO .REGISTRA-SE O PRESENTE BOPM PARA PROVIDENCIAS CABÍVEIS.</t>
  </si>
  <si>
    <t>RUA NÃO INFORMADO</t>
  </si>
  <si>
    <t>2019.202354</t>
  </si>
  <si>
    <t>NATAN DIEGO SANCHES MENDONÇA</t>
  </si>
  <si>
    <t>JARDIM SÃO PAULO</t>
  </si>
  <si>
    <t>LIGAÇÕES VIA 190 DAVAM CONTAM QUE NO FUNDO DA LOJA ELETROLAR ESTAVA ACONTECENDO ALGO ANORMAL, POIS OUVIA-SE DISPARO DE ARMA DE FOGO E PEDIDO DE SOCORRO, QUANDO A GU PM CHEGOU NO LOCAL ENCONTROU UMA PESSOA CAÍDA AO SOLO COM VÁRIOS FERIMENTOS NA CABEÇA CARACTERÍSTICOS DE FERIMENTOS PROVOCADOS POR ARMA DE FOGO, PORTANTO A PESSOA ESTAVA EM ÓBITO, NO LOCAL OUVIU-SE DE ALGUMAS PESSOAS QUE ESTAVAM PRÓXIMAS DIZENDO QUE A CONFUSÃO COMEÇOU NA RESIDÊNCIA QUE FICA NA ESQUINA DA RUA PROF. ODÉLIO BARBOSA DA SILVA COM A RUA EMILLE DE VILLENEUVE, ESTA GU PM FOI NO LOCAL E FOI ATENDIDA PELA TESTEMUNHA QUE RELATOU O SEGUINTE FATO: QUE ESTAVAM NO FUNDO DA CASA, ELE E SEU PAI JOGANDO BARALHO; QUE EM DADO MOMENTO O PAI DO MESMO FOI ATÉ NA FRENTE DA CASA BUSCAR ALGUMA COISA NA CAMIONETE (FIAT STRADA, COR PRATA, ANO FAB/MOD: 2010/2010, PLACA NPC 4121); QUE EM SEGUIDA OUVIU SEU PAI LHE CHAMAR PELO SEU NOME NA RUA PROF. ODÉLIO BARBOSA FUNDOS DA CASA; QUE OLHOU POR CIMA DO MURO E VIU SEU PAI EM LUTA CORPORAL COM UMA PESSOA; QUE FOI AO LOCAL E QUANDO CHEGOU A PESSOA QUE ESTAVA EM LUTA CORPORAL COM SEU PAI HAVIA SIDO ALVEJADA COM ARMA DE FOGO NA CABEÇA E SEU PAI ESTAVA FERIDO NO PESCOÇO E NO BRAÇO, FERIMENTO PROVENIENTE DE ARMA DE FOGO TAMBÉM; QUE EM SEGUIDA SUA GENITORA FOI COM O VEÍCULO FIAT STRADA ATÉ O LOCAL DE ONDE LEVOU O GENITOR AO HOSPITAL; QUE EM SEGUIDA A TESTEMUNHA RECOLHEU A ARMA DE FOGO QUE ESTAVA AO LADO DA PESSOA EM ÓBITO E UM CELULAR E LEVOU CONSIGO PARA SUA RESIDÊNCIA. A TESTEMUNHA LEVOU A EQUIPE POLICIAL ATÉ O FUNDO DA CASA ONDE A CITADA ARMA ESTAVA EM CIMA DE UMA MESA NA VARANDA DA CASA. A GUARNIÇÃO POLICIAL SEGUROU A ARMA COM UMA SACOLA PLÁSTICA E RETIROU A MUNIÇÃO QUE ESTAVA NA CÂMARA DA ARMA PARA EVITAR ACIDENTE E FEZ A APREENSÃO DA MESMA, A REFERIDA ARMA ESTAVA APENAS COM UMA MUNIÇÃO INTACTA, EM SEGUIDA RECOLHEU O CELULAR QUE A TESTEMUNHA DISSE SER DA PESSOA QUE ESTAVA EM ÓBITO. A TESTEMUNHA RELATOU AINDA QUE SEU PAI TERIA SIDO VITIMA DE TENTATIVA DE ROUBO, QUE TERIA REAGIDO E POR ISSO ACONTECEU OS FATOS NARRADOS. A EQUIPE DA POLÍCIA CIVIL CHEGOU NO LOCAL DO FATO JUNTAMENTE COM ESTA EQUIPE PM E FOI REPASSADO O MATERIAL APREENDIDO AO DELEGADO DR. ALEXANDRE NAZARETH QUE DISSE QUE IRIA SER ENCAMINHADO PARA A PERÍCIA. A VITIMA QUE ESTAVA EM ÓBITO É NATAN DIEGO SANCHES DE MENDONÇA. E A VITIMA QUE FOI ENCAMINHADA AO HOSPITAL SE TRATA DE EDILTON ALVES DA SILVA, A TESTEMUNHA (MATHEUS HENRIQUE DEODATO DA SILVA) É FILHO DA VITIMA QUE FOI ENCAMINHADA AO HOSPITAL.</t>
  </si>
  <si>
    <t>RUA EMILIE DE VILLENEUVE</t>
  </si>
  <si>
    <t>2019.204359/ 2019.204612</t>
  </si>
  <si>
    <t>LUCIANA APARECIDA DA SILVEIRA</t>
  </si>
  <si>
    <t>ESTA EQUIPE PM FOI SOLICITADO VIA CIOSP PARA DESLOCAR ATE O HOTEL TREVO ONDE SEGUNDO INFORMAÇÕES HAVERIA UM CADÁVER NO INTERIOR DE UM DOS QUARTOS. CHEGANDO AO LOCAL A GU ENTROU NO QUARTO E FOI IDENTIFICADO QUE SE TRATAVA DO CORPO DE UMA MULHER. POSTERIORMENTE FIZEMOS O ISOLAMENTO DO LOCAL, ENTRAMOS EM CONTATO COM OS ÓRGÃOS COMPETENTES. O SAMU SE FEZ PRESENTE AO LOCAL E O DR. GEORGE DA C. MELO CONSTATOU O ÓBITO, POSTERIORMENTE A EQUIPE DA DHPP E POLITEC SE FEZ PRESENTE E SEGUNDO INFORMAÇÕES ELA POSSIVELMENTE FOI MORTA POR ASFIXIA MECÂNICA. EM CONTATO COM O RESPONSÁVEIS PELO HOTEL TREVO NOS RELATARAM QUE LUCIANA (VITIMA) E JUNTAMENTE COM O DANIEL (SUSPEITO) TERIAM DADO ENTRADA NO QUARTO DO HOTEL NA SEGUNDA FEIRA POR VOLTA DAS 12:00 E QUE SEGUNDO INFORMAÇÕES DO PESSOAL QUE TRABALHA NO HOTEL TERIA ACONTECIDO UM DESENTENDIMENTO DO CASAL, FOI QUANDO POR VOLTA DAS 15:30 O SUSPEITO DANIEL SAIU DO QUARTO TOMANDO RUMO IGNORADO E LEVANDO A CHAVE DO QUARTO. NA DATA DE HOJE O PESSOAL DO HOTEL ESTRANHOU O MESMO NÃO TER DEVOLVIDO A CHAVE E NÃO TER RETORNADO, FOI QUANDO CHAMARAM UM CHAVEIRO E CONSEGUIRAM ABRIR A PORTA. DIANTE DOS FATOS A GUPM DESLOCOU ATÉ A CENTRAL DE FLAGRANTES PARA REGISTRO DO B.O E PROVIDENCIAS CABIVEIS. OBS:A VITIMA POSSUÍA ALGUNS BOLETINS DE OCORRÊNCIA ANTERIOR AO FATO DE LESÃO CORPORAL , O ULTIMO REGISTRADO DIA 24/06/2019 DE Nº: 2019.187197.</t>
  </si>
  <si>
    <t>2019.205204</t>
  </si>
  <si>
    <t>BRUNA FRANCISCA DA SILVA</t>
  </si>
  <si>
    <t>POR VOLTA DAS 07H00MIN FOMOS ACIONADO PELA SRª ABADIA QUE E GENITORA DA VITIMA A QUAL INFORMAVA QUE SUA FILHA E SEU GENRO CHEGARAM EM CASA DA FESTA AS 04H30MIN ONDE COMEÇARAM A DISCUSSÃO, E EM SEGUIDA A TESTEMUNHA TENTOU INTERVIR MAS FOI IMPEDIDA PELO GENRO O QUAL MANDOU QUE ELA RETORNASSE AO QUARTO MAS ANTES DISSO PRESENCIOU PARTE DAS AGRESSÕES E TOMANDO SE APARELHO CELULAR E A TRANCANDO NO REFERIDO QUARTO, SÓ SOLTANDO POR VOLTA DAS 07H00MIN E ENTREGANDO O CELULAR, E EM SEGUIDA FORAGINDO, TOMANDO RUMO IGNORADO. FOI ACIONADO A EQUIPE DO SAMU O QUAL CONSTATOU O ÓBITO DA VITIMA, E TAMBÉM ISOLADO E ACIONADO A POLICIA CIVIL A QUAL TOMOU AS MEDIDAS CABÍVEIS.</t>
  </si>
  <si>
    <t>ESTRADA MT 344 00</t>
  </si>
  <si>
    <t>2019.206181</t>
  </si>
  <si>
    <t>NESTA DATA E HORA FUI INFORMADO PELO IPC LUIZ CARLOS QUE RECEBEU UMA LIGAÇÃO DO SENHOR ROBERTO DE SOUZA ASSUNÇÃO DE QUE POSSIVELMENTE TERIA VISTO UM BRAÇO E UMA MÃO HUMANA DENTRO DE UMA MALA JÁ EM ESTADO DE DECOMPOSIÇÃO; DIANTE DAS INFORMAÇÕES COMUNIQUEI O DELEGADO DR. RODRIGO E SOLICITEI APOIO DO IPC ADILSON E FIZ CONTATO COM A TESTEMUNHA SR.ROBERTO QUE NOS LEVOU ATÉ O LOCAL; NO LOCAL FOI POSSÍVEL IDENTIFICAR PARTE DO BRAÇO E UMA MÃO QUE APARENTEMENTE SAIU DENTRO DA MALA; QUE POSSIVELMENTE DENTRO DA MALA PODE ESTA O RESTANTE DO CORPO; QUE REGISTRA ESTE BO PARA OUTRAS PROVIDENCIAS.</t>
  </si>
  <si>
    <t>2019.206213</t>
  </si>
  <si>
    <t>ANTONIO MARCOS ALVES DE FRANCA</t>
  </si>
  <si>
    <t xml:space="preserve">A EQUIPE DESSA DELEGACIA FOI ACIONADA ATRAVÉS DA PM, INFORMANDO DE QUE UM INDIVÍDUO ESTAVA EM ÓBITO DEVIDO GOLPES DE FACA, LOGO, DESLOCAMOS NO LOCAL E EM CONTATO COM A GUARNIÇÃO PM (CB PM FRANCO/SD PM BENEVIDES) OS MESMOS INDICARAM A CIRCUNSTÂNCIA EM QUE ENCONTRARAM O LOCAL; QUE INFORMARAM QUE AO CHEGAREM JÁ HAVIAM VÁRIAS PESSOAS AGLOMERADAS, SENDO QUE A FACA QUE ESTAVA NA RUA FOI COLOCADA POR POPULARES EM UMA SACOLA PLASTICA E AO LADO DO CORPO DA VÍTIMA ANTONIO MARCOS ALVES DE FRANCA, O QUAL ESTAVA NO CORREDOR AO LADO DA RESIDÊNCIA DA TESTEMUNHA LUCIDALVA, ESTA POR SUA VEZ INFORMOU QUE COMPROU PRODUTOS DA "RACCO" LIGANDO NA CIDADE DE NOVA-MUTUM/MT, E QUE A VÍTIMA TERIA ACABADO DE REALIZAR A ENTREGA DOS PRODUTOS E SAIR DE SUA RESIDÊNCIA; QUE A TESTEMUNHA AFIRMA QUE ESTAVA NOS FUNDOS DA CASA AO LADO DE SUA MOTOCICLETA QUANDO INSTANTES DEPOIS A VÍTIMA FOI EM SUA DIREÇÃO PEDIDO SOCORRO, MOMENTO EM QUE CAIU NO CORREDOR AO LADO DA RESIDÊNCIA; QUE CONFORME POLICIAIS MILITARES, POPULARES PARA TENTAR SOCORRE-LO, PROVAVELMENTE MOVIMENTARAM O CORPO DA VÍTIMA, INCLUSIVE QUANDO A AMBULÂNCIA DO HOSPITAL LAURA DE VICUNHÃ, OS ATENDENTES TIVERAM DE MOVIMENTAR O CORPO PARA CERTIFICAR O ÓBITO; QUE EM FRENTE DA RESIDÊNCIA ESTAVA O VEÍCULO CHEVROLET/PRISMA 1.4, DE PLACA OBH9708 EM NOME DA VÍTIMA E COM MARCA DE SANGUE EM CIMA DO CAPÔ; QUE AINDA, SEGUNDO PMS, UMA AMIGA CONHECIDA DA VÍTIMA ESTEVE NO LOCAL APÓS O OCORRIDO, ENTRETANTO VEIO A PASSAR MAL E FOI ENCAMINHADA AO HOSPITAL PARA ATENDIMENTO, A EQUIPE (PJC RIBEIRO/PJC RUTEMBERG) FORAM AO HOSPITAL VERIFICAR AS CONDIÇÕES DA TESTEMUNHA ANDREIA MENDES SIQUEIRA, MAS ESTA ESTARIA AINDA EM ESTADO DE CHOQUE. QUE DIANTE DAS CIRCUNSTÂNCIAS REGISTRA-SE O BOLETIM DE OCORRÊNCIA PARA PROVIDÊNCIAS CABÍVEIS. </t>
  </si>
  <si>
    <t>RUA B S/N</t>
  </si>
  <si>
    <t>2019205815/2019.213366</t>
  </si>
  <si>
    <t>RAFAEL DE OLIVEIRA SANTOS</t>
  </si>
  <si>
    <t xml:space="preserve">A EQUIPE G.A.P 01 FOI SOLICITADA PARA COMPARECER NO 4°BPM PARA ATENDIMENTO DE OCORRÊNCIA DE VEICULO PRODUTO DE ROUBO SENDO RASTREADO. A EQUIPE CHEGOU NO LOCAL E ENTROU EM CONTATO COM A VITIMA FERNANDO, PROPRIETÁRIO DO VEICULO FORD KA, COR VERMELHA, PLACA QCO-8313, O QUAL INFORMOU QUE ESTARIA MONITORANDO ESTE VEICULO PRODUTO DE ROUBO NA DATA DE HOJE NO POSTO DE GASOLINA (POSTO FREE) DA RODOVIA DOS IMIGRANTES, POR VOLTA DAS 04:30 HS. QUE A EQUIPE DESLOCOU NAS PROXIMIDADES DA RODOVIAS DO IMIGRANTES E VERIFICOU QUE O VEICULO ESTAVA EM MOVIMENTO PELOS BAIRROS SÃO MATEUS E JARDIM ELDORADO, VINDO O VEICULO A PARAR NA RUA 181 DO BAIRRO ELDORADO DENTRO DE UM TERRENO BALDIO, ONDE A EQUIPE AO CHEGAR NESTE ENDEREÇO DEPAROU DE IMEDIATO COM OS SUSPEITOS DESCENDO DO VEICULO FORD KA, SENDO QUE, OS SUSPEITOS AO VISUALIZAREM A CHEGADA DA VIATURA UM DELES EFETUOU DISPARO DE ARMA DE FOGO EM DIREÇÃO A EQUIPE POLICIAL, MOMENTO EM QUE A EQUIPE ABRIGOU-SE E REVIDOU A INJUSTA AGRESSÃO, POREM NÃO ALVEJANDO NENHUM DOS SUSPEITOS. QUE OS SUSPEITOS EMPREENDERAM FUGA A PÉ AOS FUNDOS DE UMA RESIDENCIA NO TERRENO BALDIO, ONDE TENTARAM FORAGIR POR UM CORREDOR AO LADO DESTA CASA, ENTRETANTO, FORAM SURPREENDIDOS PELA EQUIPE POLICIAL QUE ANTES MESMO DE CONSEGUIREM VERBALIZAR A ORDEM DE PARADA, FOI VISUALIZADO QUE O SUSPEITO RAFAEL APONTOU UM REVOLVER NA DIREÇÃO DOS POLICIAIS E APERTOU POR DUAS VEZES O GATILHO, PORÉM NEGOU OS DISPAROS, E O SUSPEITO SANDRO QUE TAMBÉM ESTAVA FORAGINDO AO LADO DO SUSPEITO RAFAEL APONTOU UMA PISTOLA TAMBÉM EM DIREÇÃO A EQUIPE POLICIAL, NESTE INSTANTE DIANTE DO PERIGO REAL E EMINENTE, A EQUIPE REPELIU A INJUSTA AGRESSÃO ALVEJANDO AMBOS OS SUSPEITOS. QUE APÓS ALVEJADOS OS DOIS SUSPEITOS SAÍRAM CORRENDO DO LOCAL PORTANDO ARMA DE FOGO, SENDO QUE O SUSPEITO SANDRO CONSEGUIU PULAR O MURO DO TERRENO BALDIO E ADENTRAR NA RESIDENCIA AO LADO, ONDE VISUALIZOU A PROPRIETÁRIA DESTA CASA (TESTEMUNHA ADRIANA PEREIRA DA SILVA) E TENTOU CORRER EM SUA DIREÇÃO PARA AGARRA-LA E FAZE-LA DE REFÉM, PORÉM NÃO CONSEGUIU TAL ATO E DEITOU AO SOLO PORTANDO UMA PISTOLA MODELO PT 938 CAL.380 MARCA TAURUS COM CARREGADOR CONTENDO 13 MUNIÇÕES INTACTAS. QUANTO AO SUSPEITO RAFAEL, SAIU CORRENDO NA RUA 181 MOMENTO EM QUE APARECEU A TESTEMUNHA (ANTONIO JOSE VENTURA DE ALMEIDA) IDENTIFICANDO COMO SUB TEN DA POLICIA MILITAR E AUXILIANDO NO CERCO NA BUSCA DO SUSPEITO QUE ADENTROU A RUA 195 E DEITANDO AO SOLO NA RUA S PRÓXIMO A RODOVIA DOS IMIGRANTES, SENDO ENCONTRADO COM ESTE UM REVOLVER CAL.32 COM 03 MUNIÇÕES (UMA DEFLAGRADA E DUAS PICOTAS). FOI REALIZADO CONTATO COM O SAMU, PORÉM DIANTE DA FERIMENTO GRAVE EM AMBOS OS SUSPEITOS E O TEMPO RESPOSTA DE ATENDIMENTO DO SAMU INADEQUADO PARA AQUELA SITUAÇÃO, FOI PRESTADO SOCORRO E ENCAMINHAMOS OS SUSPEITOS ATE O PSHM-VG, ONDE CHEGARAM COM VIDA E FICARAM SOB CUIDADOS MÉDICOS. QUE A EQUIPE INFORMOU AO OFICIAL ÁREA DO 4°BPM, O QUAL SE FEZ PRESENTE NO LOCAL E ADOTOU AS MEDIDAS PRELIMINARES DA PJM, ISOLAMENTO E PRESERVAÇÃO DO LOCAL E ACIONAMENTO DA POLITEC, A QUAL SE FEZ PRESENTE NO LOCAL. QUE ESTA EQUIPE JÁ NA CENTRAL DE FLAGRANTES PARA CONFECCAO DESTE PRESENTE BOLETIM DE OCORRÊNCIA CONVERSOU COM AS VITIMAS, ONDE FERNANDO (PROPRIETÁRIO DO VEICULO) RELATOU QUE EMPRESTOU O SEU VEICULO FORD KA PARA HADANN QUE PEGOU ESTE VEICULO NA DATA DE HOJE POR VOLTA DAS 04:30 HS E FOI ABASTECER NO POSTO FREE NA RODOVIA DOS IMIGRANTES, ONDE SURGIRAM ESTES DOIS SUSPEITOS VINCULADOS NESTE PRESENTE B.O E ANUNCIARAM O ROUBO TANTO DO CARRO QUANTO DO POSTO DE
COMBUSTÍVEL, SUBTRAINDO A QUANTIA DE R$ 560,00 DO CAIXA, CONFORME RELATOS DA VITIMA JOSE PORFÍRIO (FUNCIONÁRIO DO POSTO) FATO ESTE NARRADO NO B.O N°2019.205512. A VITIMA HADANN CONFIRMOU QUE OS DOIS SUSPEITOS ALVEJADOS POR ESTA EQUIPE SÃO OS MESMOS AUTORES DO ROUBO NO POSTO FREE E DO VEICULO FORD KA, INCLUSIVE AFIRMANDO QUE AS ARMAS DE FOGO UTILIZADAS POR ELES, PISTOLA E REVOLVER, SÃO AS MESMAS APREENDIDAS NESTA PRESENTE OCORRÊNCIA. CONTINUAÇÃO NO CAMPO PROVIDÊNCIAS.CONTINUAÇÃO DO HISTÓRICO: JÁ NA CENTRAL DE FLAGRANTES INFORMARAM QUE O SUSPEITO RAFAEL VEIO A ÓBITO E O SUSPEITO SANDRO ESTAVA COM VIDA E INTERNADO NO CENTRO CIRÚRGICO. AS ARMAS DE FOGO UTILIZADAS PELOS SUSPEITOS, PISTOLA (MODELO PT 938 CAL.380 MARCA TAURUS
N°DE SERIE KVG37742 COM CARREGADOR CONTENDO 13 MUNIÇÕES CAL.380 INTACTAS) E REVOLVER (CAL.32 MARCA ROSSI NUMERAÇÃO NÃO IDENTIFICADA COM 03 MUNIÇÕES CAL.32, UMA DEFLAGRADA E DUAS PICOTADAS), FORAM APREENDIDAS E ENTREGUES AO OFICIAL RESPONSÁVEL PELAS MEDIDAS PRELIMINARES DE PJM. OBS: O VEICULO FORD KA FOI ENTREGUE AO PROPRIETÁRIO (FERNANDO), TENDO EM VISTA NÃO POSSUIR QUEIXA DE ROUBO/FURTO PELA PJC, APENAS OCORRÊNCIA DE ROUBO
VINCULADA VIA CIOSP.
</t>
  </si>
  <si>
    <t>RUA TEM CEL DUARTE N 181</t>
  </si>
  <si>
    <t>2019.207392</t>
  </si>
  <si>
    <t>ELIAS DA SILVA MATOS</t>
  </si>
  <si>
    <t>FOMOS INFORMADOS PELA POLICIA MILITAR QUE UM HOMEM FOI VITIMA DE DISPAROS DE ARMA DE FOGO NESTA CIDADE, QUAL ESTAVA NO HOSPITAL MUNICIPAL RECEBENDO ATENDIMENTO. AO CHEGAR NO HOSPITAL FUI INFORMADO PELA ATENDENTE QUE O MÉDICO JÁ CONFIRMOU O ÓBITO. EM POSSE DESTAS INFORMAÇÕES O INVESTIGADOR FERNANDO FOI ATÉ O LOCAL ONDE POSSIVELMENTE ACONTECEU O FATO, CHEGANDO ENCONTROU O SR. JOSÉ SEBASTIÃO DOS SANTOS QUE ESTAVA COM A VITIMA NA HORA DO FATO. PORÉM SEBASTIÃO QUE É DEPENDENTE DE ÁLCOOL E PASSOU INFORMAÇÕES VAGAS E TRUNCADAS, APENAS DISSE QUE UM CARA DESCONHECIDO MORENO E ALTO ESTEVE POUCO ANTES AMEAÇANDO ELIAS DIZENDO QUE SABIA QUE ESTAVA FICANDO COM SUA MULHER, POUCO DEPOIS VOLTOU DE MOTOCICLETA BAIXA E ATIROU NELE. APÓS DIVERSAS DILIGÊNCIAS E COLETA DE DADOS, FOI MENCIONADO QUE A VITIMA ESTARIA TENDO UM CASO COM UMA MULHER CHAMADA NÉIA, QUAL ERA ESPOSA DE HENRIQUE. APESAR DE DIVERSAS DILIGÊNCIAS NO INTUITO DE LOCALIZAR NEIA E HENRIQUE NÃO OBTIVE SUCESSO. SEGUNDO INFORMAÇÕES NEIA ESTA SEM ENERGIA EM CASA, DESTA FORMA DORME NA CASA DE AMIGOS, JÁ HENRIQUE ESTARIA NO GARIMPO ILEGAL TRABALHANDO.</t>
  </si>
  <si>
    <t xml:space="preserve">RUA MARIA PAES PASSARINHO </t>
  </si>
  <si>
    <t>2019.208637</t>
  </si>
  <si>
    <t>ELIAS SILVA</t>
  </si>
  <si>
    <t>FOMOS ACIONADOS VIA 190 PELO COMUNICANTE SENHOR AGNALDO BERNARDO DA SILVA FILHO DA VITIMA SENDO INFORMADOS QUE O MESMO HAVIA CHEGADO DE UM SITIO QUANDO ENTÃO FOI ATE A RESIDÊNCIA DE SEU PAI NA COHAB 01 BAIRRO CASTELO DOS SONHOS CASA N° 45 ONDE SENTIU UM CHEIRO FORTE VINDO DA RESIDÊNCIA E QUE ENTÃO APÓS OLHAR A CASA REPAROU QUE HAVIA UMA JANELA ABERTA E O CHEIRO VINHA DE DENTRO DA CASA ENTÃO VIU OS PÉS DO SEU PAI ONDE CHAMOU PELO MESMO POREM NÃO RESPONDIA DANDO A ENTENDER QUE O MESMO ESTAVA INCONSISTENTE MORTO. DIANTE DA CHAMADO ESTA GUPM DESLOCOU ATE O LOCAL INFORMADO ONDE PODE-SE SENTIR UM CHEIRO FORTE ENTÃO ENCONTROU AS TESTEMUNHAS AROLADAS NESTE BOPM ONDE INDICARÃO A JANELA ABERTA E APÓS UMA AVERIGUADA NO ENTORNO DA RESIDÊNCIA FOI VERIFICADO QUE NAS PORTAS DO FUNDO QUE ESTAVA FECHADA COM CORRENTES HAVIA SINAIS DE SANGUE DANDO INDÍCIOS DE QUE ALGUÉM TERIA TENTADO CONTRA A VIDA DA VITIMA SENDO ASSIM FOI ACIONADO O IPJC PLANTONISTA FERREIRA PARA SER REALIZADO LOCAL DE CRIME QUE SE FEZ PRESENTE E APÓS ARROMBAMENTO DA PORTA DA FRENTE FOI POSSÍVEL VISUALIZAR A VITIMA JÁ EM ESTADO AVANÇADO DE DECOMPOSIÇÃO COM SINAIS DE QUE FOI ATINGIDO COM GOLPES DE ARMA BRANCA FACA NA REGIÃO DO PESCOÇO E NO PEITO, SENDO ASSIM FOI REALIZADO A PERÍCIA DO LOCAL DE CRIME E EM SEGUIDA ACIONADO A AMEC PARA SER RETIRADO O CORPO DO LOCAL E ENCAMINHADO PARA O NECROTÉRIO. APÓS A RETIRADA DO CORPO INDAGAMOS VIZINHA DA VITIMA ONDE RELATA QUE A ULTIMA VÊS QUE VIU A VITIMA TERIA SIDO NA SEXTA-FEIRA E QUE DESTE ENTÃO NÃO O VIU MAIS, RELATA AINDA QUE A VITIMA FREQUENTAVA A CASA DE UM HOMEN QUE ATENDE PELA ALCUNHA DE LIMÃO ONDE A USO DE-BEBIDAS ALCOÓLICAS E JOGOS DE BARALHO ONDE JÁ HOUVE PRINCIPIO DE BRIGA ENTRE A VITIMA E OUTROS FREQUENTADORES DA CASA E NA MADRUGADA EM QUE A VITIMA NÃO FOI MAIS VISTA OUVIU BARULHOS DE CACHORRO LATINDO E COPO QUEBRANDO. OS FILHOS DA VITIMA RELATÃO QUE A ULTIMA VEZ QUE VIU O PAI TERIA SIDA NESTE INTERVALO DE QUARTA-FEIRA A SEXTA-FEIRA E DESDE ENTÃO NÃO O VIRÃO MAIS, E RELATA QUE SEU PAI FREQUENTA A CASA DE LIMÃO ONDE OUTRAS PESSOAS CONHECIDAS PELOS APELIDOS DE LUIZÃO, DANIEL, E MARANHÃO DENTRE OUTRAS NÃO IDENTIFICADAS JOGÃO E BEBEM E TINHAM CONHECIMENTO DE TER HAVIDO CONFUSÕES ENVOLVENDO SEU PAI NESTE LOCAL.</t>
  </si>
  <si>
    <t>RUA ESPIGÃO D'OESTE 45</t>
  </si>
  <si>
    <t>VINICIUS PEREIRA SANTOS</t>
  </si>
  <si>
    <t xml:space="preserve">JARDIM DAS PALMEIRAS </t>
  </si>
  <si>
    <t xml:space="preserve">EM DILIGÊNCIAS REALIZADAS EM VIRTUDE DA OPERAÇÃO PROGRESSÃO II, DESENCADEADA PELA SESP MT - SECRETARIA DE SEGURANÇA PÚBLICA, FORAM REALIZADAS VÁRIAS ABORDAGENS E, AO DILIGENCIAR JUNTO A RUA MEDIANEIRA, FUNDOS DO CEMITÉRIO, A EQUIPE COMPOSTA PELOS
POLICIAIS WLADIMIR, GUSTAVO PAZUCH, PEDRO KESSLER E A AUTORIDADE POLICIAL DR. DANIEL AVISTARAM O SUSPEITO EM ATITUDES SUSPEITAS E DERAM VOZ DE PARADA AO MESMO, PORÉM ESTE NÃO OBEDECEU E ENVADIU DO LOCAL PORTANDO UMA ARMA DE FOGO INCLUSIVE EFETUOU UM DISPARO. DURANTE A FUGA PULOU O MURO QUE DÁ ACESSO AO INTEIOR DO CEMITÉRIO, LOCAL ESTE ONDE A EQUIPE DOS POLICIAIS EMERSON, JOBRAIL, DIOGENES E JOÃO ADELAR GODOI SANTANA ESTAVAM FAZENDO A INCURSÃO E, AO AVISTAR O SUSPEITO, FORA DADO VOZ DE PRISÃO, MAIS UMA VEZ ELE NÃO OBEDECEU A ORDEM E VEIO A EFETUAR DISPAROS CONTRA A EQUIPE, QUE REVIDOU A INJUSTA AGRESSÃO. QUE DE IMEDIATO ESTA EQUIPE PRESTOU OS PRIMEIROS SOCORROS CONDUZINDO-O AO HOSPITAL SÃO LUCAS ONDE FICOU AOS CUIDADOS DA EQUIPE MÉDICA. QUE FOI APREENDIDO EM POSSE DO SUSPEITO UM REVOLVER CALIBRE .38, MARCA GARATE ANITUA (FABRICAÇÃO ESPANHOLA) COM 6 ESTOJOS, SENDO 2 DEFLAGRADOS E QUATRO INTACTOS. ATO CONTINUO OS POLICIAIS VALDIR, KESSLER, WLADIMIR E SANTANA REGRESSARAM AO LOCAL EM QUE O SUSPEITO FEZ O SEU INTINERÁRIO DE FUGA E LOCALIZARAM NA ESQUINA DA RUA MEDIANEIRA COM A RUA PAPANDUVA UMA PORÇÃO DE MACONHA ENROLADA EM UMA SACOLA PLÁSTICA DE COR BRANCA. ESSA PORÇÃO DE MACONHA FOI COLETADA COM LUVA E AINDA FILMADA. INFORMAMOS AINDA QUE O SUSPEITO VINHA SENDO INVESTIGADO POR POLICIAIS DESTA DELEGACIA, HAJA VISTA SEU ENVOLVIMENTO COM A FACÇÃO CRIMINOSA COMANDO VERMELHO, DA QUAL ERA MEMBRO, BEM COMO VINHA PROMOVENDO A TRAFICÂNCIA DE DROGAS NESTA CIDADE DESDE O INÍCIO DO DESTE ANO, SENDO QUE SUA CASA VINHA SENDO VIGIADA PELOS POLICIAIS, PORQUANTO JÁ HAVIA CONTRA ELE INVESTIGAÇÃO AVANÇADA, INCLUSIVE, HÁ ALGUNS MESES JÁ HAVIAMOS FEITO INCURSÃO EM SUA RESIDÊNCIA ONDE BUSCÁVAMOS APREENDER UMA ARMA DE FOGO QUE ELE POSSUIA, BEM COMO DROGAS, CONTUDO, NAQUELA OCASIÃO LOGRAMOS SUCESSO SOMENTE NA APREENSÃO DE TRÊS PORÇÕES DE MACONHA QUE ERAM DESTINADAS, A NOSOS VER, À MERCANCIA, CONFORME FATOS NARRADOS NO BOLETIM DE OCORRÊNCIA DE Nº 2019.137930 DESTA DELEGACIA DE POLÍCIA, LAVRADO NO MÊS DE MAIO. O SUSPEITO POSSUI DIVERSAS PASSAGENS PELA POLÍCIA, SENDO ELE PESSOA DE ALTA PERICULOSIDADE, CUJOS REGISTROS CRIMINAIS, ALÉM DO TRÁFICO ACIMA MENCIONADO SÃO POR PRÁTICA DOS CRIMES DE HOMICÍDIO DOLOSO CONSUMADO (BOLETIM DE OCORRÊNCIA DE Nº 2018.1917), TRÁFICO ILÍCITO DE DROGAS (BOLETIMJ DE OCORRÊNCIA Nº 2017.195385) E ASSOCIAÇÃO PARA O TRÁFICO ILÍCITO DE DROGAS (BOLETIM DE OCORRÊNCIA DE Nº 2015.94203). </t>
  </si>
  <si>
    <t>RUA BAHIA</t>
  </si>
  <si>
    <t>2019.208613</t>
  </si>
  <si>
    <t>QUE ESTA EQUIPE DE PLANTÃO ACIONADA VIA CIOSP PARA REALIZAR UM LOCAL DE CRIME , CHEGANDO NO LOCAL A VITIMA ESTAVA CAÍDA AO SOLO EM FRENTE A LOJA DANIEL PEÇAS, NA POSIÇÃO DECÚBITO DORSAL TRAJANDO CALÇA JEANS CLARA E CAMISA DE COR CLARA, SEGUNDO INFORMAÇÕES DE POPULARES A VITIMA ESTAVA EFETUANDO UM ROUBO A UM VENDEDOR DE BILHETES DA MTU QUANDO PAROU UM CARRO E DESCEU UMA PESSOA E EFETUOU APROXIMADAMENTE 3 DISPAROS DE ARMA DE FOGO (PAF) NA VITIMA QUE VEIO A ÓBITO NO LOCAL. A VITIMA ESTAVA COM UMA MOTOCICLETA HONDA FAN DE COR PRETA , PLACA NGK-1396 DE CUIABÁ. FOI ENCONTRADO COM A VITIMA UMA FACA DE CABO AZUL E UMA QUANTIA DE 32 REAIS.</t>
  </si>
  <si>
    <t>AVENIDA AV. FERNANDO CORREIA DA COSTA 5590</t>
  </si>
  <si>
    <t>2019.209392</t>
  </si>
  <si>
    <t>ADEVAIR</t>
  </si>
  <si>
    <t>ESTA GUPM COMPOSTA POR SD PM WAGGNER SOUZA, SD PM ARTUR, SD PM CORTES E SD PM REBELATTO, RECEBEU UMA DENUNCIA VIA APP WHATSSAP, QUE HAVIA ACONTECIDO UM HOMICÍDIO NA FAZENDA ESPERANÇA, NA POUSADA DO "TONHO FEDERAL", ESTA GUPM FEZ DIRIGÊNCIA ATE A LOCALIDADE, QUE CONSTATOU A VERACIDADE DOS FATOS, QUANDO CHEGAMOS NO LOCAL RECEBEMOS INFORMAÇÕES PELO "GAGUINHO", QUE O MESMO OUVIU DOIS BARULHOS DE MACHADADA E FOI VER OQUE ESTAVA ACONTECENDO, QUE MOMENTO QUE CHEGOU NO LOCAL VIU QUE O SUSPEITO ANTONIO HAVIA MATADO A VITIMA SR ADEVAIR, MOMENTO QUE "GAGUINHO" PERGUNTOU O PORQUE ELE HAVIA FEITO AQUILO, ONDE RECEBEU A AMEAÇA DE MORTE PELO SUSPEITO " VOCÊ QUER TAMBÉM MORRER COMO ELE ?" ONDE "GAGUINHO" RESPONDEU QUE NÃO E O SUSPEITO SAIU TOMANDO RUMO IGNORADO, QUE ESTA GUARNIÇÃO DESLOCOU EM DIRIGÊNCIA PERGUNTANDO PARA POPULARES SOBRE AS CARACTERÍSTICAS DO SUSPEITO, QUE SEGUNDO INFORMAÇÕES DE POPULARES VIU O SUSPEITO ANDANDO NA ESTRADA VICINAL SENTIDO VILA RICA, QUE A GUPM CONTINUOU EM DIRIGÊNCIA SENTIDO A ESTRADA QUE VAI A VILA RICA, E ENCONTROU O SUSPEITO, A APROXIMADAMENTE 50 KM DO LOCAL DO FATO, QUE A GUPM ABORDOU O MESMO E FOI DADO VOZ DE PRISÃO, QUE O MESMO FOI ALGEMADO PARA PRESERVAÇÃO DE SUA INTEGRIDADE FÍSICA DO MESMO E DA GUPM, DIANTE DOS FATOS FOI CONDUZIDO PARA ESTE NPM PARA CONFECÇÃO DO PRESENTE BOLETIM DE OCORRÊNCIA E EM SEGUIDA ENCAMINHADO PARA DEL POL DESTE MUNICÍPIO SEM LESÕES CORPORAIS.</t>
  </si>
  <si>
    <t>2019.208624</t>
  </si>
  <si>
    <t>WESLEY FELIPE FRANCISCO BARBOSA</t>
  </si>
  <si>
    <t>COMPARECEU NESTA UNIDADE POLICIAL A COMUNICANTE TRAZENDO CONSIGO OFÍCIO DO HOSPITAL REGIONAL DE ALTA FLORESTA - ALBERT SABIM, ASSINADO PELA MÉDICA ANDRELÚCIA L. OLIVEIRA CRM-7065/MT, ONDE RELATA QUE NESTA DATA DEU ENTRADA NO HOSPITAL SUPRACITADO TRAZIDO POR AMBULÂNCIA DA CIDADE DE NOVA MONTEVERDE/MT, O PACIENTE WESLEY FELIPE FRANCISCO BARBOSA, JÁ EM ÓBITO, APRESENTANDO FERIMENTO POR PROJÉTIL DE ARMA DE FOGO NA REGIÃO TORÁCICA ESQUERDA. MÉDICA SOLICITA POR MEIO DE OFÍCIO, INVESTIGAÇÃO DE CAUSA MORTIS, EM SE TRATANDO DE MORTE VIOLENTA. O TEOR DAS INFORMAÇÕES AQUI PRESTADAS SÃO DE INTEIRA RESPONSABILIDADE DA COMUNICANTE. SEM MAIS A DECLARAR, REGISTRA PARA OS PROCEDIMENTOS CABÍVEIS.</t>
  </si>
  <si>
    <t xml:space="preserve">ESTRADA PRESIDENTE EPITÁCIO </t>
  </si>
  <si>
    <t>2019.211198</t>
  </si>
  <si>
    <t>ESTA UNIDADE DE POLÍCIA RECEBEU INFORMAÇÕES VIA CIOSP QUE FORA LOCALIZADO CORPO DE UM HOMEM NO RIO VERDE, DEBAIXO DA PONTE PROXIMO AO PEDÁGIO INDÍGENA, SENTIDO SAPEZAL. NO LOCAL FOI REALIZADO O ISOLAMENTO DO LOCAL DE CRIME ATÉ A CHEGADA DA PERÍCIA TECNICA (POLITEC), SENDO CONCLUSO AS 18:40HRS. NÃO FOI POSSÍVEL REALIZAR A IDENTIFICAÇÃO DA VÍTIMA, VISTO QUE ESTE NAO SE ENCONTRAVA EM POSSE DE NENHUM DOCUMENTO PESSOAL.</t>
  </si>
  <si>
    <t>2019.210116</t>
  </si>
  <si>
    <t>LUCIANO RAMOS DOS SANTOS</t>
  </si>
  <si>
    <t>RELATO QUE POR VOLTA DAS 00:30 HORAS, A GU PM COMPOSTA POR SD PM DUTRA E SD PM BIANCHI, RECEBEU VIA RADIOPATRULHA, LIGAÇÃO DA EQUIPE DE APOIO DO SAMU, INFORMANDO SOFRE UM ESFAQUEAMENTO NA COMUNIDADE DA MILAGROSA, 30 KM DE ARIPUANÃ, DE IMEDIATO AS DUAS VIATURA DESLOCOU ATÉ O LOCAL INFORMADO PARA VERIFICAR A VERACIDADE DOS FATOS, QUE NO LOCAL FOI ENCONTRADO UM SENHOR CONHECIDO COMO LUCIANO RAMOS DOS SANTOS, QUE O MESMO ENCONTRAVA-SE CAÍDO DENTRO DE SUA RESIDENCIA COM MUITO SANGRAMENTO, E A PRINCIPIO TRÊS PERFURAÇÕES SENDO ELAS UMA NO PEITO, OUTRA NA BARRIGA E OUTRA NO BRAÇO, QUE A EQUIPE DO SAMU REALIZOU O MAIS RÁPIDO POSSÍVEL OS PRIMEIROS ATENDIMENTOS DE ESTANCAGEM DO SANGUE, E QUE TROUXERAM A VITIMA DE IMEDIATO PARA O HOSPITAL MUNICIPAL, QUE NO LOCAL HAVIA DUAS TESTEMUNHAS DO FATO SENDO ELAS SEU FILHO LEONARDO MATTOS DOS SANTOS E SUA ESPOSA LUCIMARA CAMPOS SANTOS, PERGUNTADO A LEONARDO SOBRE O OCORRIDO, O MESMO INFORMOU QUE O SUSPEITO SERIA UM RAPAZ QUE HAVIA CHEGADO FAZIA 1 DIA NA COMUNIDADE, QUE ESTARIA CUIDANDO DA CASA DE UM CONHECIDO COMO CHUMBINHO, QUE O SUSPEITO COMEÇOU A DISCUTIR COM SEU PAI EM SUA RESIDENCIA ENQUANTO LEONARDO ESTAVA NO BANHEIRO, LOGO O SUSPEITO DESFERIU OS GOLPES DE FACA EM LUCIANO E AINDA PEGOU A BOLSA DE LUCIMARA CONTENDO SEUS DOCUMENTOS E SEUS DINHEIRO QUE LÁ ESTAVA, PEGANDO RUMO IGNORADO NA COMUNIDADE. A GU PM ARROLOU NO PRESENTE BO.PM AS DUAS TESTEMUNHAS DO FATO OCORRIDO SENDO ELES LEONARDO (FILHO) E LUCIANA (ESPOSA), A VÍTIMA CHEGOU COM VIDA AINDA NO HOSPITAL MUNICIPAL E ENCONTRA-SE RECEBENDO OS ATENDIMENTOS MÉDICOS.</t>
  </si>
  <si>
    <t>2019.211938</t>
  </si>
  <si>
    <t>DANIEL DA SILVA MENDES</t>
  </si>
  <si>
    <t>RESIDENCIAL GLORIA</t>
  </si>
  <si>
    <t>FOMOS ACIONADOS PELO CORPO DE BOMBEIROS, INFORMANDO QUE REALIZARAM O ATENDIMENTO EM UM INDIVIDUO VITIMA DE DISPAROS DE ARMA DE FOGO E ESTARIAM ENCAMINHANDO A VÍTIMA PARA O HOSPITAL VALE DO GUAPORÉ EM ESTADO GRAVE. AO CHEGARMOS NO HOSPITAL OS MÉDICOS INFORMARAM QUE A VÍTIMA IDENTIFICADA COMO DANIEL DA SILVA MENDES, HAVIA IDO A ÓBITO, SENDO POSSÍVEL OBSERVAR DIVERSOS DISPAROS NA REGIÃO DA CABEÇA E TORAX DO INDIVIDUO. DIANTE DOS FATOS DESLOCAMOS ATÉ O LOCAL DO FATO, NA RUA 1 DO RESIDENCIAL GLÓRIA, ONDE FOI REALIZADO O ISOLAMENTO DO LOCAL E ACIONADA A POLITEC.SEGUNDO RELATOS DAS TESTEMUNHAS NO LOCAL FORAM OUVIDOS APROXIMADAMENTE 07 DISPAROS DE ARMA DE FOGO E POSTERIORMENTE 03 INDIVIDUOS SAIRAM CORRENDO DO INTERIOR DA RESIDENCIA DA VITIMA. DIANTE DOS FATOS O LOCAL FOI ISOLADO E ENTREGUA A POLICIA JUDICIARIA CIVIL PARA PROSSEGUIMENTO DOS TRÊMITES QUE O CASO REQUER.</t>
  </si>
  <si>
    <t xml:space="preserve">RUA 11 </t>
  </si>
  <si>
    <t>2019.212550</t>
  </si>
  <si>
    <t>SILVANA ROCHA CARVALHAIS</t>
  </si>
  <si>
    <t>ESTA GUPM FOI ACIONADA VIA TELEFONE CELULAR FUNCIONAL PELO SENHOR SUB TEM PM JOSE JUNIOR COELHO AONDE O MESMO SOLICITOU QUE ESTA EQUIPE SE FIZESSE PRESENTE NA RESIDENCIA DA SD PM SILVANA ROCHA CARVALHAIS POIS VIZINHOS TERIAM OUVIDO DISPAROS DE ARMA DE FOGO VINDO DO INTERIOR DA RESIDENCIA ,AO CHEGAR NO LOCAL ESTA GUPM ENCONTROU O SENHOR SUB TEN COELHO E FAMILIARES DA VITIMA, SENDO CONSTATADO QUE A SD PM CARVALHAIS APRESENTAVA FERIMENTOS APARENTEMENTE DE ARMA DE FOGO JÁ ESTANDO IMÓVEL ,FOI ACIONADA O SERVIÇO DE EMERGÊNCIA DO HOSPITAL MUNICIPAL DE JURUENA AONDE SE FIZERAM PRESENTE , SENDO CONSTATADO O ÓBITO PELA ENFERMEIRA SANDRA MÁRCIA SCHUH, FOI FEITO O ISOLAMENTO DO LOCAL E ACIONADO A POLICIA JUDICIARIA CIVIL DO MUNICÍPIO E RESPECTIVAMENTE A POLICIA TÉCNICA DO POLO DE JUINA QUE SE FEZ PRESENTE NA PESSOA DO AGENTE (MARIO), TAMBÉM FOI ACIONADO O OFICIAL DE ÁREA 1° TEN PM CARDOSO QUE SE FEZ PRESENTE NO LOCAL E TOMOU AS DEMAIS PROVIDENCIAS ADMINISTRATIVAS. EM CONVERSA COM ESTA EQUIPE POLICIAL MILITAR AS SENHORAS FLAVIA ROCHA CARVALHAIS ( IRMA DA VITIMA) E VIVIANE RIBEIRO VIDAL RELATARAM QUE APOS TOMAR CONHECIMENTO DOS DISPAROS FORAM ATE A RESIDENCIA DA VITIMA AONDE A CHAMARAM COMO NÃO FORAM ATENDIDAS A SENHORA FLAVIA ARROMBOU A PORTA AONDE VEIO A SE DEPARAR COM O FATO.</t>
  </si>
  <si>
    <t>RUA JOÃO BONETE sn</t>
  </si>
  <si>
    <t>2019.212698</t>
  </si>
  <si>
    <t>DIEGO GOMES VILELA</t>
  </si>
  <si>
    <t>ESTA EQUIPE DO CARTÓRIO B-1 (DR CAIO, IPC LAURO REIS E GERSON RODRIGUES) ACIONADOS PARA ATENDER UMA OCORRÊNCIA DE HOMICÍDIO NO BAIRRO JARDIM INDUSTRIÁRIO II, E, QUANDO CHEGAMOS NO LOCAL DEPARAMOS JÁ COM AS EQUIPES DA PM, POLITEC E IML, E A VÍTIMA ESTAVA NA CALÇADA ATINGIDA POR DISPAROS DE ARMA DE FOGO, COM VÁRIAS PERFURAÇÕES PROVENIENTES DOS DISPAROS. O SAMU ESTEVE PRESENTE NO LOCAL, CONSTATANDO ÓBITO ÀS 18:25 HORAS DO DIA 17/07/2019. INFORMAÇÕES PRELIMINARES DE TESTEMUNHAS, A VÍTIMA HAVIA SAÍDO DE MOTO E QUANDO CHEGAVA DE VOLTA, CHEGARAM MAIS PESSOAS TAMBÉM EM MOTOCICLETAS E EFETUARAM VÁRIOS DISPAROS CONTRA A VÍTIMAS. A LOCAL DO FATO FOI EM FRENTE A SUA RESIDÊNCIA, SENDO APREENDIDO UM RELÓGIO QUE ESTAVA EM POSSE DE SUA CONVIVENTE QUE RETIROU DE SEU BRAÇO APÓS A CONSTATAÇÃO DE SUA MORTE.ASSIM, A AUTORIDADE POLICIAL REQUISITOU OS EXAMES DE NECROPSIA E TOXICOLÓGICO AO IML E PERÍCIA DE LOCAL DE CRIME À CRIMINALÍSTICA, PARA DEVIDAS PROVIDÊNCIAS QUE O CASO REQUER.</t>
  </si>
  <si>
    <t>RUA 05 178</t>
  </si>
  <si>
    <t>2019.212613</t>
  </si>
  <si>
    <t>NATALYA BIANCA LIMA GONÇALVES</t>
  </si>
  <si>
    <t>SÃO JOSE</t>
  </si>
  <si>
    <t>NARRA O COMUNICANTE QUE É O PAI DA VITIMA, QUE NÃO MORAVA MAIS COM A MÃE DA VITIMA, QUE NESTA NOITE SEGUNDO A MÃE A VITIMA SOFREU UMA CONVULSÃO E FOI LEVADA AS PRESSAS AO HOSPITAL REGIONAL DE SORRISO, CHEGANDO LÁ A EQUIPE MÉDICA FEZ MANOBRAS DE RESSUSCITAÇÃO DURANTE 45 MINUTOS, SEM NENHUM INDICIO DE RESPOSTA E A VITIMA ACABOU VINDO A ÓBITO. CONFORME BOLETIM MÉDICO A VITIMA FOI TRAZIDA PELOS PAIS ENROLADA EM UM COBERTOR, A VITIMA ENCONTRAVA-SE FRIA COM CIANOSE CENTRAL, RESÍDUOS DE SANGUE NOS LÁBIOS, HIPEREMIA DE CONJUNTIVAS, NÃO HAVIA RESTOS ALIMENTARES EM VIAS AÉREAS NA HORA DA INTUBAÇÃO, RIGIDEZ DE ARTICULAÇÕES. O MÉDICO DO HOSPITAL REGIONAL DE SORRISO SOLICITOU QUE FOSSE A NECROPSIA PARA DESCOBRIR A CAUSA MORTIS.</t>
  </si>
  <si>
    <t xml:space="preserve">RUA SÃO SEBASTIÃO </t>
  </si>
  <si>
    <t>2019.213294</t>
  </si>
  <si>
    <t>DAIANE OLIVEIRA BARBOSA</t>
  </si>
  <si>
    <t>SETOR VILA NOVA</t>
  </si>
  <si>
    <t>COMPARECEU A SRTA. DENISE SIMÕES DE OLIVEIRA, INFORMANDO QUE POR VOLTA DO HORÁRIO SUPRACITADO FOI INFORMADA QUE GEDEON SILVA DE MORAES HAVIA MATADO SUA SOBRINHA, DAIANE OLIVEIRA BARBOSA; QUE AMBOS HAVIAM TERMINADO O RELACIONAMENTO A CERCA DE UMA SEMANA E QUE O MESMO HAVIA FEITO DIVERSAS AMEAÇAS CONTRA A VÍTIMA (DAIANE OLIVEIRA BARBOSA). SEGUNDO A COMUNICANTE, DUAS CRIANÇAS QUE ESTAVAM NA COMPANHIA DE DAIANE OLIVEIRA BARBOSA VIRAM QUANDO GEDEON SILVA DE MORAES PULOU O MURO COM A FACA NAS MÃOS E SUJO DE SANGUE. QUE AS CRIANÇAS, JULIA E EMANUELLE, DE 7 E 13 ANOS DE IDADE RESPECTIVAMENTE, SÃO VIZINHAS DA VÍTIMA (DAIANE) E CONHECIAM GEDEON E QUE NO MOMENTO, HAVIAM SAINDO PARA IR AO MERCADO, QUANDO CHEGARAM VISUALIZARAM O SUSPEITO PULANDO O MURO DA RESIDENCIA; QUE SEGUNDO A COMUNICANTE, A VÍTIMA ERA AGREDIDA, AMEAÇADA E MANTIDA EM CÁRCERE PRIVADO COM FREQUÊNCIA ENQUANTO ELES MORAVAM JUNTOS E QUE ELA SEMPRE APARECIA COM HEMATOMAS NO CORPO,PORÉM A FAMÍLIA NÃO SABIA AONDE ELES MORAVAM; QUE APÓS O TERMINO ELE NÃO ACEITAVA O FIM DO RELACIONAMENTO.</t>
  </si>
  <si>
    <t>RUA LAURINDO DOS SANTOS 53</t>
  </si>
  <si>
    <t>2019.213812/2019.213884</t>
  </si>
  <si>
    <t>DAVID MAGALHÃES FERREIRA</t>
  </si>
  <si>
    <t>A GUARNIÇÃO DA VTR 0029 (24º BPM/BASE PEDRA 90 - 1º SGT PM RAMIRES E SD PM EMILIANO) FOI ACIONADA VIA CIOSP PARA ATENDER UMA OCORRÊNCIA DE DISPARO DE ARMA DE FOGO, NA AVENIDA INTEGRAÇÃO 3, PRÓXIMO A ESCOLA GASTÃO MULLER, NO BAIRRO PEDRA 90. DURANTE O DESLOCAMENTO, FOI IRRADIADO NOVAMENTE, QUE HOUVE UMA VITIMA E QUE ELA SE ENCONTRAVA NA POLICLÍNICA DO PEDRA 90. A GUARNIÇÃO ENTÃO DESLOCOU ATE AQUELA UNIDADE DE SAÚDE, ONDE A VITIMA DAVID ESTAVA RECEBENDO OS CUIDADOS MÉDICOS, FOI QUANDO O CIOSP REPASSOU À GUARNIÇÃO, QUE HAVIA MAIS UM BALEADO E QUE ESTA VITIMA HAVIA SIDO ENCAMINHADO PARA UPA SUL - PASCOAL RAMOS. APÓS TAMBÉM, A VITIMA DAVID FOI ENCAMINHADO À UPA SUL - PASCOAL RAMOS, TENDO EM VISTA A GRAVIDADE DOS FERIMENTOS. CHEGANDO NA UPA SUL - PASCOAL RAMOS, POPULARES QUE ALI ESTAVAM, RELATARAM QUE EM ALGUM MOMENTO, O VEICULO HONDA CIVIC DE COR PRATA, COM QUATRO ELEMENTOS, ESTAVA RONDANDO O LOCAL EM ATITUDE SUSPEITA. APÓS ISSO, ESTA GUARNIÇÃO SOLICITOU APOIO DE OUTRAS VTRS E QUE, EM SEGUIDA, APÓS VÁRIAS TENTATIVAS DA EQUIPE MÉDICA PLANTONISTA DE REANIMAÇÃO DAS VITIMAS, AMBOS VIERAM A ÓBITO POR FERIMENTO DE ARMA DE FOGO. FOI INDAGADO À MÃE DAS VITIMAS, QUE SE ENCONTRAVA PELA UPA, A MESMA NÃO SOUBE EXPLICAR. POSTERIORMENTE, A GUARNIÇÃO DESLOCOU ATE A CENTRAL DE FLAGRANTES PARA O REGISTRO DESTE FATO E PROVIDENCIAS LEGAIS........ OBS.: FOI ENCONTRADO UMA PORÇÃO EM PEDRA DE UMA SUBSTANCIA ANÁLOGA A PASTA BASE DE COCAÍNA, NO CHÃO AO LADO DA CAMA DA VITIMA THIAGO, QUE FOI APREENDIDA E ENTREGUE NA DELEGACIA.</t>
  </si>
  <si>
    <t xml:space="preserve">AVENIDA INTEGRAÇÃO 3 </t>
  </si>
  <si>
    <t>2019.213812/ 2019.213884</t>
  </si>
  <si>
    <t>THIAGO MAGALHÃES FERREIRA</t>
  </si>
  <si>
    <t>2019.214924</t>
  </si>
  <si>
    <t>HELIO RODRIGUES ALVES</t>
  </si>
  <si>
    <t>FUI ACIONADO PELO SD PM DE LIMA, PELO APP WHATSAPP, INFORMANDO QUE ESTAVA EM LOCAL DE CRIME DE HOMICÍDIO; LIGUEI PARA O MESMO PARA CONFIRMAR O FATO E PEGAR O ENDEREÇO; DE POSSE DAS INFORMAÇÕES COMUNIQUEI A AUTORIDADE POLICIAL E SOLICITEI O SERVIÇO DA POLITEC PARA PERÍCIAS.</t>
  </si>
  <si>
    <t>RUA TEOBALDO LOPES DOS PASSOS 1362</t>
  </si>
  <si>
    <t>2019.215166</t>
  </si>
  <si>
    <t>VALDECI DOS SANTOS</t>
  </si>
  <si>
    <t xml:space="preserve">A GUARNIÇÃO DA POLÍCIA MILITAR FOI ACIONADA VIA 190 PARA ATENDIMENTO DE UMA OCORRÊNCIA DE HOMICÍDIO DOLOSO QUE OCORRERA NO PÁTIO DO POSTO DE COMBUSTÍVEL MIRIAN, NA ZONA RURAL DA CIDADE DE MATUPÁ AS MARGENS DA RODOVIA 163. DE IMEDIATO FOI ACIONADO A AMBULÂNCIA PARA QUE SE PUDESSE CONSTATAR O ÓBITO DA VÍTIMA. APÓS A CONSTATAÇÃO DA MORTE FOI REALIZADO O ISOLAMENTO DO LOCAL DE CRIME E ACIONADA A POLITEC E A POLÍCIA JUDICIÁRIA CIVIL PARA A REALIZAÇÃO DA PERÍCIA. NO LOCAL NOS FOI INFORMADO QUE A VÍTIMA E O SUSPEITO HAVIAM ENTRADO EM VIAS DE FATO POR UMA VAGA NA BOMBA DE COMBUSTÍVEL E QUE APÓS UMA FERRENHA DISCUSSÃO A VÍTIMA DE POSSE DE UMA BARRA DE FERRO TENTOU ACERTAR O SUSPEITO, DESSA MANEIRA O SUSPEITO DE POSSE DE UMA ARMA DE FOGO SACOU DE SUA CINTURA E EFETUOU ALGUNS DISPAROS QUE ACERTARAM A VÍTIMA QUE VEIO A OCASIONAR SUA MORTE. A VÍTIMA QUE ERA CAMINHONEIRA ESTAVA COM UM BITREM EM NOME DA EMPRESA CARNEVALI - TRANSPORTES, SENDO UM TRATOR DE PLACA BET 4489 QUE APÓS CONVERSA COM O INVESTIGADOR DE POLÍCIA JUDICIÁRIA CIVIL RODRIGO FOI LIBERADO A TESTEMUNHA SERGIO APARECIDO FERNANDES, QUE TAMBÉM É FUNCIONÁRIO DA MESMA TRANSPORTADORA. NO LOCAL DO CRIME NOS FORA INFORMADO QUE O SUSPEITO HAVIA DEIXADO SEU CAMINHÃO NA EMPRESA VIPAL, QUE FICA ATRÁS DO POSTO MIRIAN, DE IMEDIATO FOI ACIONADO APOIO DE OUTRA VIATURA QUE LOCALIZOU O VEÍCULO E EM REVISTA ENCONTROU A POSSÍVEL ARMA DO CRIME (ARROLADO NOS MATERIAIS APREENDIDOS), SENDO UM REVÓLVER CALIBRE 32 COM CINCO MUNIÇÕES DEFLAGRADAS E UMA INTACTA. EM CONVERSA COM A TESTEMUNHA ANDERSON LUIZ DA SILVA SCHAVETOCK, ESSE NOS INFORMOU QUE O SUSPEITO HAVIA DEIXADO O VEÍCULO ALI E LHE ENTREGANDO A CHAVE E APENAS DITO QUE OUTRA PESSOA IRIA BUSCAR MAIS TARDE O CAMINHÃO. A TESTEMUNHA DISSE NÃO CONHECER O SUSPEITO. NA EMPRESA VIPAL A GUARNIÇÃO TAMBÉM FOI ABORDADA PELA TESTEMUNHA SR. SERGIO APARECIDO FERNANDES QUE RELATOU QUE O SUSPEITO HAVIA LHE LIGADO PARA QUE ESSE PEGASSE ALGUMAS NOTAS DE CARGA DENTRO DO CAMINHÃO E QUE EM OUTRA HORA O SUSPEITO TENTARIA ENTRAR EM CONTATO NOVAMENTE PARA INFORMAR O QUE HAVIA OCORRIDO. DIANTE DO VEÍCULO TER SIDO ABANDONADO PELO SUSPEITO FORA APREENDIDA SUA CHAVE QUE SERÁ ENCAMINHADA A DELEGACIA DE POLÍCIA CIVIL PARA OS TRÂMITES QUE AUTORIDADE POLICIAL JULGAR NECESSÁRIO. NO CAMINHÃO DA VÍTIMA FORA ENCONTRADOS ALGUNS COMPRIMIDOS DE SUBSTÂNCIAS ANÁLOGA A ANFETAMINA (REBITE), DESSA FEITA FOI FEITA A APREENSÃO PARA ENCAMINHAMENTO A DEPOL JUNTAMENTO COM OS OUTROS MATERIAIS DESSA OCORRÊNCIA. NO DECORRER DA CONFECÇÃO DO BOLETIM DE OCORRÊNCIA A GUARNIÇÃO DE APOIO EM ATO CONTÍNUO CONSEGUIU LOCALIZAR O SUSPEITO NA REGIÃO DE MATA ATRÁS DO POSTO ONDE OCORRERA O ILÍCITO E FAZER SUA PRISÃO PELO CRIME COMETIDO. O SUSPEITO ALEGA QUE A VÍTIMA HAVIA LHE AGREDIDO COM UMA BARRA DE FERRO E POR MEDO DE MORRER TENTOU ATIRAR NA PERNA DA VÍTIMA. QUE NÃO LEMBRA SE ACERTOU O PRIMEIRO DISPARO, MAS VENDO QUE NÃO CESSOU A AÇÃO DA VÍTIMA FEZ MAIS DISPAROS PARA CONTER A INJUSTA AGRESSÃO. O SUSPEITO ALEGA QUE AS AGRESSÕES SOFRIDAS GERARAM LESÕES NO BRAÇO ESQUERDO E QUE A VÍTIMA LHE TERIA ACERTADO UM SOCO TAMBÉM NA CABEÇA, MAS NÃO CAUSANDO LESÕES APARENTES. O SUSPEITO CONFIRMA QUE A ARMA APREENDIDA EM SEU CAMINHÃO SERIA A ARMA USADA NO CRIME. </t>
  </si>
  <si>
    <t>2019.215217</t>
  </si>
  <si>
    <t>GILCLEVER ALVES DA SILVA</t>
  </si>
  <si>
    <t>A POLICIA CIVIL DESTA CIDADE FOI INFORMADA NESTA DATA POR VOLTA DAS 8H50MIN QUE NUM PASTO EM FRENTE A ZONA DO PEQUI HAVERIA UM MORTO; DESLOCAMOS ATE O LOCAL E LA ENCONTRAMOS O SENHOR MARCELO WURMSTICH, QUE NOS INFORMOU QUE FOI TRABALHAR NO PASTO DO SENHOR NERY MAYER APAGANDO O FOGO; QUE CHEGOU NO LOCAL POR VOLTA DAS 07H05MIN E COMECOU A APAGAR O FOGO QUANDO AVISTOU UM CORPO; QUE CHEGOU PERTO E VIU SINAIS DE QUEIMADO PELO CORPO, E ENTAO LIGOU PARA JULIA QUE É ESPOSA DE WILLIAM QUE CUIDAVA DO PASTO TAMBEM E PEDIU QUE ACIONASSE A POLÍCIA. NO LOCAL TAMBEM ESTAVA O SENHOR WILLIAM RODRIGUES VESSANI QUE DISSE QUE AVISOU O IRMAO DO SENHOR NERY MAYER E VEIO AJUDAR A APAGAR O FOGO E TIRAR O GADO DO PASTO; QUE VIU O CORPO E POR ALI ENCONTROU UM CRV DE UMA MOTOCICLETA HONDA CG125 ANO 86/87, EM NOME DE GIVANILDO BARBOSA GALINDO E ENTREGOU O DOCUMENTO A ESTA EQUIPE. DEPOIS CONVERSAMOS COM O IRMAO DO DONO DO SITIO O SENHOR MIGUEL QUE NOS DISSE QUE WILLIAM LHE AVISOU DO FOGO E QUE VEIO AJUDAR A APAGAR O FOGO, MAS NAO QUIS NEM CHEGAR PERTO DO MORTO. ENQUANTO AGUARDAVAMOS A POLITEC E TENTAVAMOS IDENTIFICAR A VÍTIMA O ESCRIVAO DESTA DELEGACIA CARLOS INFORMOU NO GRUPO DO WHATSAPP QUE A VITIMA ESTARIA PARECENDO GILCLEVER QUE HAVIA SIDO PRESO UNS DIAS ANTES JUNTO COM CAIQUE NA OCORRENCIA REGISTRADA SOB NUMERO 2019.207451, E QUE CAIQUE DISSE QUE MATARIA GILCLEVER. QUANDO A POLITEC CHEGOU AO LOCAL FOI ENCONTRADO JUNTO A VITIMA O SEU RG E CONFIRMAMOS QUE REALMENTE SE TRATA DE GILCLEVER ALVES DA SILVA. APOS TRABALHO DA POLITEC ESTA EQUIPE JUNTO COM A POLICIA MILITAR DESTA CIDADE DESLOCOU ATE A CASA DE CAIQUE DA CONCEIÇÃO DE SOUZA QUE TERIA AFIRMADO DIAS ANTES QUE MATARIA GILCLEVER, POREM CAIQUE NAO ESTAVA E ENCONTRAVA-SE APENAS A SUA ESPOSA QUE ESTAVA NUMA LIGAÇAO CONVERSANDO COM UMA TAL DE VOVO PERGUNTANDO SE CAIQUE JA TINHA CHEGADO COM AS COISAS LA (POSSIVELMENTE DROGA). FIZEMOS MAIS DILIGENCIAS NESTA CIDADE COM O INTUITO DE LOCALIZAR CAIQUE, MAS NAO LOGRAMOS EXITO. RESSALTAMOS QUE EM CONVERSA COM O POLICIAL MILITAR CACERES ELE INFORMOU QUE DIAS ANTES TERIA PRENDIDO GILCLEVER E ELE INFORMOU QUE CAIQUE VENDIA DROGA E COMECOU A PEGAR SEUS BENS COMO PAGAMENTO PELAS DROGAS QUE ELE COMPRAVA.</t>
  </si>
  <si>
    <t xml:space="preserve">RUA OURO PRETO </t>
  </si>
  <si>
    <t>2019.215772</t>
  </si>
  <si>
    <t>JOSIANE DA SILVA VALE</t>
  </si>
  <si>
    <t>LUZ D'YARA</t>
  </si>
  <si>
    <t>EM ATENDIMENTO DE OCORRÊNCIA VIA CIOSP EM QUE O SOLICITANTE INFORMOU QUE UMA MULHER FOI ALVEJADA POR DISPAROS DE ARMA DE FOGO, ESTA GUARNIÇÃO PM AO CHEGAR VERIFICOU QUE A VÍTIMA SE ENCONTRAVA CAÍDA SOBRE A CAMA E COM FERIMENTO NO PESCOÇO. PRONTAMENTE FOI ACIONADO O SAMU, SENDO QUE O MÉDICO LEONARDO LEMOS GUL CONSTATOU O ÓBITO POR TRAUMA DE ARMA DE FOGO. DIANTE DISSO FOI REALIZADO O ISOLAMENTO DO LOCAL DE CRIME E ACIONADO A POLÍCIA CIVIL E TAMBÉM A POLITEC. ESTIVERAM PRESENTES OS INVESTIGADORES LUCIANO E ABRAÃO, COMO TAMBÉM O PERITO EDER JONES QUE REALIZOU A PERÍCIA NO LOCAL. DURANTE A PRATICA DO CRIME SE ENCONTRAVA NO LOCAL OS DOIS FILHOS DA VÍTIMA, DAGOBERTO HENRIQUE DOS SANTOS VALE DE OITO ANOS E DANIEL GUSTAVO VALE DOS SANTOS DA SILVA DE SEIS ANOS, QUE PRESENCIARAM O CRIME E COMO SÃO CRIANÇAS, FORAM ENTREGUES AOS CUIDADOS DA CONSELHEIRA TUTELAR VANIA MOREIRA DUARTE. AS CRIANÇAS RELATAM QUE O SUSPEITO USAVA UMA CAMISETA DE COR BRANCA, COR DE PELE BRANCA E QUE ANTES DE COMETER O CRIME CONVERSAVA COM A VÍTIMA COM OS DIZERES VOCÊ MOLHOU MEU DINHEIRO. NINGUÉM TESTEMUNHOU COMO O SUSPEITO CHEGOU E FOI EMBORA APÓS O CRIME. DURANTE A PERÍCIA NO LOCAL DO CRIME FOI ENCONTRADA QUATRO CAPSULAS DE PISTOLA APARENTANDO SER CALIBRE 9MM QUE FICOU APREENDIA PELA POLITEC. SEGUNDO O PERITO EDER JONES, A VÍTIMA APRESENTA QUATRO PERFURAÇÕES, SENDO DUAS NO PESCOÇO E DUAS CABEÇA. O CELULAR DA VÍTIMA, UM SAMSUNG DE COR ROSA, E O RG FORAM APREENDIDOS E FICARAM DE POSSE DO INVESTIGADOR DA POLÍCIA CIVIL LUCIANO COMO TAMBÉM O LAUDO DO ÓBITO EMITIDO PELO SAMU. FOI APREENDIDO DO LOCAL VÁRIAS CARTEIRAS DE VISITANTE DO SISTEMA PRISIONAL EM NOME DA VÍTIMA E DOIS FILHOS BEM COMO DE CARMEN CAROLINE BOLANDIM LOIOLA, ANNY CAROLINE DA SILVA BOLADIM E VINICIUS ALEXANDRE DA SILVA BOLANDIM, E FOI APREENDIDO TAMBEM R$ 557,00 REAIS EM ESPÉCIE E ENTREGUES NA 1° DELEGACIA DE POLÍCIA. BOLETIM DE OCORRÊNCIA REGISTRADO PARA PROCEDIMENTOS LEGAIS.</t>
  </si>
  <si>
    <t>RUA JOAQUIM NOVAES S/N</t>
  </si>
  <si>
    <t>2019.215553</t>
  </si>
  <si>
    <t>DOM BOSCO</t>
  </si>
  <si>
    <t>ESTA EQUIPE DE INVESTIGADORES DESTA DELEGACIA ESPECIALIZADA FOI ACIONADA PARA ATENDER A UMA OCORRÊNCIA ONDE UMA PESSOA FOI ENCONTRADA MORTA EM UM PRÉDIO EM CONSTRUÇÃO NO BAIRRO DOM BOSCO NA RUA:01 QUADRA:32 SEM NUMERO. DESLOCAMOS ATÉ O LOCAL E OBSERVAMOS QUE A VÍTIMA, APARENTEMENTE UM MORADOR DE RUA MAGRO BASTANTE DEBILITADO, QUE USAVA O LOCAL PARA DORMIR, ESTAVA EM DECÚBITO DORSAL, TRAJAVA CAMISETA CINZA E SHORTS PRETO, APARENTEMENTE SEM NENHUM FERIMENTO EXTERNO. NO LOCAL CONVERSAMOS COM O SENHOR DOMINGOS SÁVIO ALBERTO DE SANTANA FONE: 65 9 8110 4202 3623 2030 RESIDENTE NA RUA: EURICLES MOTA N:435 BAIRRO: JARDIM GUANABARA EM CUIABÁ É PROPRIETÁRIO DO PRÉDIO EM CONSTUÇÃO, E NOS RELATOU QUE CONHECIA A VÍTIMA PELO APELIDO DE (GAUCHINHO) E PERMITIU QUE ELE MORASSE NO LOCAL PARA CUIDAR DO PRÉDIO, QUE GAUCHINHO ERA MORADOR DO PEDREGAL NAS PROXIMIDADES DO MINI ESTÁDIO; QUE FOI NO PRÉDIO EM CONSTUÇÃO E ENCONTROU O GAUCHINHO JÁ SEM VIDA. NO LOCAL DO FATO FOI REGISTRADO AS COORDENADAS: -15.586357 -56.071324. OBS: APÓS EXAMES MINUCIOSOS NA VÍTIMA, FEITOS NO IML,FORAM CONSTATADOS FERIMENTOS NO CRÂNIO .</t>
  </si>
  <si>
    <t>2019.217167</t>
  </si>
  <si>
    <t>LUIZ CARLOS SOUZA RAMOS</t>
  </si>
  <si>
    <t>QUE NA DATA DE HOJE POR VOLTAS DAS 13:30 HS, RECEBI UMA LIGAÇÃO, VIA TELEFONE QUE NA FRENTE DO SALÃO DA IGREJA SANTA LUZIA, BAIRRO DA PONTE, HAVIA UMA VÍTIMA DE HOMICÍDIO; QUE CHEGANDO NO LOCAL A VÍTIMA ESTAVA NO SOLO COM UMA GRANDE PEDRA ESCORADA NO TORAX; QUE O LOCAL DE CRIME FOI ISOLADO PELA POLICIA MILITAR E COMUNICADO O DELEGADO DR RODRIGO, E ESSE MANDOU ACIONAR A POLITEC PARA REALIZAÇÃO DE PERICIA DE LOCAL DE CRIME; QUE ESTE INVESTIGADOR RECEBEU INFORMAÇÃO HAVIA VARIAS PESSOAS BEBENDO COM A VÍTIMA E EM DILIGENCIA NA CASA DO ENVOLVIDO VALDINEI DA SILVA SANTANA FOI ENCONTRADO VESTÍGIO DE SANGUE, QUE ESTE FATO FOI INFORMADO PARA EQUIPE DA POLITEC QUE PERICIOU O LOCAL E COLHEU AMOSTRA PARA FUTURA INVESTIGAÇÕES; QUE REGISTRA ESTE PARA OUTRAS PROVIDENCIAS.</t>
  </si>
  <si>
    <t xml:space="preserve">RUA MARIO ABILIO DA SILVA </t>
  </si>
  <si>
    <t>2019.219591</t>
  </si>
  <si>
    <t>VICENTE DE PAULA DA SILVA</t>
  </si>
  <si>
    <t>ESTA EQUIPE DE PLANTÃO FOI ACIONADA VIA CIOSP PARA ATENDER A UMA LIBERAÇÃO NO PSM DE V. GRANDE, NO LOCAL FALAMOS COM O CUNHADO DA VITIMA SR. AFRÂNIO 9908 9120 E SR. ROWEL 98444 4654, DISSE A ESTA EQUIPE QUE A VITIMA DEU ENTRADA NO PS DE V GRANDE NO DIA 10/07/2019 AS 11:00 ENCAMINHADO PARA O BOX DE EMERGÊNCIA SEGUNDO O LAUDO MEDICO COM TC E HEMATOMA CEREBRAL, QUE NESTA DATA DE 23/03/2019 AS 18:12 NO RESISTIU AO FERIMENTO VEIO A ÓBITO, RELATOS DÃO CONTA QUE A VITIMA MORAVA SOZINHO EM SUA RESIDENCIA MAIS TINHA VENDIDO O IMÓVEL, INFORMAÇÕES PRELIMINARES QUE CHEGARAM AO SEU CONHECIMENTO E QUE ELE ESTAVA COM UMA CERTA QUANTIDADE EM DINHEIRO EM CASA, POIS TERIA VENDIDO O IMÓVEL ONDE RESIDE E MAIS A MOTOCICLETA DE SUA PROPRIEDADE. ISSO TERIA EM TESE SERIA A MOTIVAÇÃO DE SUA MORTE, EMBORA ELE CHEGOU COM VIDA AO HOSPITAL MAIS INCONSCIENTE. DESLOCAMOS ATÉ O ENDEREÇO DA VITIMA SITO A RUA RUA A, N&amp;#9658;7 03 JARDIM MAGABEIRAS VARZEA GRANDE, NO LOCAL O IMÓVEL ESTAVA FECHADO, ENTÃO LIGAMOS PARA O ATUAL DONO SR. CRISTIAN JUNIOR, QUE FOI AO NOSSO ENCONTRO, DISSE QUE FEZ NEGOCIO DO IMÓVEL, ISSO TEM MAIS OU MENOS 15 DIAS QUE PAGO PELA CASA O VALOR DE DEZ MIL REAIS, EM ESPECIE. QUE O ATO SE DEU NO CARTÓRIO DA CIDADE ONDE FOI LAVRADO O CONTRATO, A DIAS DEPOIS TOMOU CONHECIMENTO QUE HOUVE UM ROUBO NO IMOVEL ONDE A VITIMA AINDA ESTAVA "FICANDO", E QUE LEVARAM TODO O DINHEIRO. A VITIMA DIAS DEPOIS VENDEU A MOTO AGORA PARA UM AMIGO QUE TAMBÉM PAGOU EM ESPECIE. DIAS DEPOIS DO OCORRIDO FOI ATÉ O IMÓVEL VIU QUE NO SEU INTERIOR ESTAVA TODO SUJO DE SANGUE O COLCHÃO DE SOLTEIRO TINHA UMA ENORME POÇA DE SANGUE. ACREDITA QUE OS SUSPEITO ESTIVERAM NO LOCAL POIS A VITIMA ESTAVA COM DINHEIRO ASSIM COMO DA OUTRA VEZ. ENCERRAMOS AS DILIGENCIAS POR VOLTA DAS 14:00 HORAS DO DIA 24/07. FOI ACIONADA E PERICIA DO LOCAL DE CRIME.</t>
  </si>
  <si>
    <t>RUA A 03</t>
  </si>
  <si>
    <t>2019219182/2019.219692</t>
  </si>
  <si>
    <t>GABRIEL BELO DA CONCEIÇÃO</t>
  </si>
  <si>
    <t>ESTA EQUIPE DE FT EM PATRULHAMENTO PELO BAIRRO JARDIM DOS CERRADOS FOI ACIONADA POR DUAS VITIMA DE UM ROUBO A VEICULO QUE ACABARA DE OCORRER, ONDE FOI INFORMADO QUE OS AUTORES DO ROUBO SERIAM DOIS INDIVÍDUOS E QUE AMBOS ESTAVAM ARMADOS, UM COM UMA PISTOLA E OUTRO COM UM REVOLVER, E QUE ESTES ABORDARAM AS VITIMAS LEVANDO UM VEICULO POLO DE COR BRANCA DE CHASSI 9BWAL5BZ3LPO183 SEM PLACA, ONDE ESTES EVADIRAM SENTIDO AVENIDA DA FEB, DE POSSE DAS INFORMAÇÕES E CARACTERÍSTICAS DOS SUSPEITOS, FOI SOLICITADO APOIO AS DEMAIS EQUIPES DE SERVIÇO, E COM O APOIO DAS VIATURAS DO 25ºBPM E DA RT 05 FOI INICIADO O CERCO, JÁ PELA RUA JOÃO PANAROTO, BAIRRO MANGA OS SUSPEITOS SE DIVIDIRAM E À PÉ FORAGIRAM TOMANDO DIREÇÕES OPOSTAS, ONDE O SUSPEITO GABRIEL TOMOU DE ROUBO UMA MOTOCICLETA FAZER 250 DE COR PRETA, ONDE FOI FEITO ACOMPANHAMENTO PELA GU PM DO 25 BPM ONDE O SUSPEITO VEIO A CAIR DA MOTOCICLETA E ADENTROU À PÉ EM RESIDENCIAS, PULANDO VÁRIOS MUROS, LOGO APÓS A GU PM FT 90 SE ENCONTRAVA NO CERCO PELO RUA JORNALISTA ALVES DE OLIVEIRA, BAIRRO MANGA ONDE FOI INFORMADA POR POPULARES QUE UM INDIVIDUO ARMADO COM UM REVOLVER TERIA SUBIDO O TELHADO DE UMA RESIDENCIA, FOI FEITO O CERCO E AO VERIFICAR O TELHADO DA REFERIDA RESIDENCIA FOI LOCALIZADO O SUSPEITO QUE AO VISUALIZAR A ESTA EQUIPE POLICIAL APONTOU UMA ARMA DE FOGO NA DIREÇÃO DA EQUIPE. DIANTE DA IMINENTE E INJUSTA AGRESSÃO E PARA RESGUARDAR A INTEGRIDADE FÍSICA DOS POLICIAIS MILITARES, O SOLDADO PM PADUA EFETUOU DISPAROS DE ARMA DE FOGO NA DIREÇÃO DO SUSPEITO GABRIEL ATÉ QUE ELE CESSASSE A AÇÃO. APÓS OS DISPAROS O SUSPEITO CAIU NO TELHADO, SENDO QUE 0 TELHADO
VEIO A QUEBRAR E O SUSPEITO A CAIR AO SOLO. A EQUIPE VERIFICOU QUE A ARMA QUE O SUSPEITO HAVIA APONTADO PARA A EQUIPE SE TRATAVA DE UM REVOLVER CAL .38. A EQUIPE RAPIDAMENTE SOCORREU O SUSPEITO ATÉ O PSM-VG ONDE ELE FOI ATENDIDO PELO MÉDICO DE PLANTÃO DR. TARSIS MIYABARA, PORÉM VEIO À ÓBITO ÀS 10:37. DIANTE DOS FATOS A EQUIPE DESLOCOU COM AS VITIMAS E OS MATERIAIS APREENDIDOS ATÉ A CENTRAL DE FLAGRANTES PARA A CONFECÇÃO DO BOLETIM DE OCORRÊNCIA. OBS 1: AS VITIMAS FORAM ATÉ O PSM-VG ONDE RECONHECERAM O SUSPEITO GABRIEL COMO UM DOS AUTORES DO ROUBO OBS 2: NA DELEGACIA A VITIMA DARCI INFORMOU A
EQUIPE QUE O SUSPEITO GABRIEL APONTOU O REVOLVER PARA SEU ROSTO E LHE DESFERIU DIVERSAS CORONHADAS EM SUA CABEÇA. OBS 3: AS VITIMAS DARCI E JOSÉ INFORMARAM A EQUIPE QUE AMBOS OS INFRATORES ERAM BASTANTE VIOLENTOS E AMEAÇAVAM AMBOS A TODO MOMENTO DE MORTE. OBS 4: O SUSPEITO GABRIEL QUE VEIO À ÓBITO PARTICIPOU DO LATROCÍNIO EM QUE O POLICIAL CIVIL, ANTONIO BUENO DE GODOI FOI ASSASSINADO NO DIA 09/06/2019 NO BAIRRO CRISTO REI. OBS 5:
O SEGUNDO SUSPEITO DE PARTICIPAR DO ROUBO ATÉ O MOMENTO NÃO FOI LOCALIZADO. OBS 6: O VEICULO RECUPERADO POLO E O ARMAMENTO APREENDIDO REVOLVER CALIBRE.38 COM DUAS MUNIÇÕES INTACTAS FORAM ENTREGUES NESTA DELEGACIA. OBS 7: A EQUIPE DE ROTAM 05 PARTICIPOU DO CERCO POLICIAL E SEGUNDO INFORMAÇÃO DO COMANDANTE DA EQUIPE RT 05 SGT PM AMORIM A EQUIPE DE ROTAM 05 TAMBÉM EFETUOU ALGUNS DISPAROS EM DIREÇÃO AO SUSPEITO. OBS 8: O VEICULO FOI ENTREGUE A VITIMA SENHOR JOSE CARLOS GUEDES FEITOSA.</t>
  </si>
  <si>
    <t xml:space="preserve">RUA JORNALISTA ALVES DE OLIVEIRA </t>
  </si>
  <si>
    <t>2019.219890/2019.219932</t>
  </si>
  <si>
    <t>VANDERLEI PEREIRA LEITE</t>
  </si>
  <si>
    <t>ESTA EQUIPE FOI ACIONADA VIA CIOSP PARA VERIFICAR UMA POSSÍVEL VITIMA DE TENTATIVA DE HOMICÍDIO, AONDE POPULARES HAVIAM ACIONADO O 190. QUE PELO LOCAL A VITIMA FOI ENCONTRADA DENTRO DO BANHEIRO ONDE APRESENTAVA VÁRIOS FERIMENTOS PROVENIENTE DE DISPAROS DE ARMA DE FOGO, ONDE HAVIA MUITO SANGUE E VÁRIA CAPSULAS DE MUNIÇÕES. QUE FOI ACIONADO O SAMU DE IMEDIATO, ONDE A EQUIPE COORDENADA PELO SR. GEORGE CRM-MT 9557 SE FEZ PRESENTE NO LOCAL E CONSTATOU O ÓBITO. QUE ENTÃO FOI FEITO O ISOLAMENTO DO LOCAL BEM COMO O ACIONAMENTO DO PLANTÃO DA DHPP E POLITEC ONDE REALIZARAM PERICIA NO LOCAL. FOI FEITO A CHECAGEM DA VITIMA, ONDE ESTE POSSUI 03 PASSAGENS CRIMINAIS, SENDO DUAS POR ROUBO E UMA POR TRAFICO, BEM COMO TRÊS MANDADOS DE PRISÃO QUE FORAM CUMPRIDOS. QUE APÓS TODOS OS TRAMITES ESTA GU PM DESLOCOU ATE A CENTRAL DE FLAGRANTES PARA REGISTRO DE B.O. OBS: SEGUE EM ANEXO REGISTRO DE ATENDIMENTO MEDICO E ENFERMAGEM DO SAMU.</t>
  </si>
  <si>
    <t>RUA DNER 08</t>
  </si>
  <si>
    <t>2019.219901</t>
  </si>
  <si>
    <t>PAULO MARCIANO NOGUEIRA</t>
  </si>
  <si>
    <t>SERRA NOVA DOURADA</t>
  </si>
  <si>
    <t>COHAB NOVA</t>
  </si>
  <si>
    <t xml:space="preserve">NA DATA E HORA CITADA FOI INFORMADO VIA FONE FUNCIONAL PELO MOTORISTA DA AMBULÂNCIA DE SERRA NOVA DOURADA MT, O SR ALEXANDRE RELATANDO QUE A SRA LUCIA QUE TRABALHA NO CONSELHO TUTELAR DE SERRA NOVA DOURADA MT, LIGOU PARA O MESMO INFORMANDO QUE TINHA UM HOMEM CAÍDO NO CHÃO NA RUA 3 NO BAIRRO COHAB NOVA, O SR ALEXANDRE FOI NO LOCAL E CONSTATOU QUE A VÍTIMA ESTAVA EM ÓBITO E QUE AGUARDARIA A GUPM NO LOCAL, ESTA GUPM DE IMEDIATO DESLOCOU PARA O LOCAL CONSTATANDO O FATO, QUE SE TRATAVA DE UM HOMICÍDIO, NO LOCAL TINHA UMA AGLOMERAÇÃO DE PESSOAS QUE CONTAMINARAM O LOCAL DO CRIME. FOI ISOLADO O LOCAL INFORMADO A IPC MARCELA DE RIBEIRÃO CASCALHEIRA MT, QUE ACIONOU A POLITEC DE ÁGUA BOA MT, COMPARECENDO NO LOCAL O PERITO SR MARCELO ONDE CONSTATOU QUE A VITIMA FOI ALVEJADA POR 05 (CINCO) DISPARO DE ARMA DE FOGO, AS PESSOA QUE ESTAVA NO LOCAL NINGUÉM VIU NADA TAMPOUCO ALGUM SUSPEITO SÓ OUVIRAM OS BARULHO DOS DISPAROS DE ARMA DE FOGO, SEGUNDO OS VIZINHOS E FAMILIARES DA VÍTIMA QUE O MESMO ESTAVA SOZINHO EM CASA E SUA ESPOSA ESTÁ EM PRIMAVERA DO LESTE MT. ALEXANDRE(66)984374767 LUCIA (66)984201981 </t>
  </si>
  <si>
    <t>RUA TRÊS S/N</t>
  </si>
  <si>
    <t>2019.220937</t>
  </si>
  <si>
    <t>EDGAR ALVES DE SOUSA</t>
  </si>
  <si>
    <t>POR VOLTA DAS 00:25 O PLATÃO DESTA DELEGACIA FOI INFORMADO PELA POLICIA MILITAR QUE NO BAIRRO VILA MARIANA UMA PESSOA ESTAVA EM OBITO, QUE NO LOCAL FOI ENCONTRADO O CORPO DE UM JOVEM EDGAR ALVES DE SOUZA, FOI CONSTATADO QUE A VITIMA FOI ALVEJADO POR TRES DISPARO DE ARMA DE FOGO SENDO DOIS DESSES NA COSTAS NO LODO ESQUERDO E UM NO BRAÇO TAMBEM NO LADO ESQUERDO, E QUE O CORPO ESTAVA CAIDO NO MEIO NO CRUZAMENTO DA RUA TRAVESSA 09 COM AVENIDA IDA BIANCHI JUNTO A SUA BICICLETA, E QUE JUNTO AO CORPO DA VITIMA FOI ENCONTRADO UM CELULAR DA MARCA SAMSUNG DE COR ROXA. NO LOCAL ESTAVA O SR. JAISON DOS SANTOS PEREIRA PADRASTO DA VITIMA QUE INFORMOU QUE A PESSOA QUE ESTAVA ALI SE TRATAVA DE EDGRA ALVES, E QUE O SR. JAISON ENTREGOU O RG DA VITIMA, PERGUNATO AO SR. JAISON SOBRE O FATO ELA DISSE NÃO SABER COMO OCOREU, POIS NÃO ESTAVA NO MONENTO DO OCORRIDO, TAMBEM NÃO FOI POSSIVEL ENCONTRA TESTUMUNHA DO FATO POIS AS PESSOAS QUE ESTAVA NO LOCAL TAMBEM NÃO VIRAM O OCORRIDO, O CORPO DA VITIMA FOI RECOLHIDO E LEVADO AO IML APOS O A PERICIA TECNICA SE FAZER PRESENTE NO LOCAL.</t>
  </si>
  <si>
    <t>AVENIDA AVENIDA IDA BIANCHI s/n</t>
  </si>
  <si>
    <t>2019.220958</t>
  </si>
  <si>
    <t>THIAGO DE OLIVEIRA SILVA</t>
  </si>
  <si>
    <t>ROMA</t>
  </si>
  <si>
    <t>A EQUIPE DE POLICIAIS CIVIS DO PLANTÃO DA 1ª DELEGACIA DE SINOP, FOI ACIONADA PELA POLICIA MILITAR INFORMANDO QUE NA RUA CENTRAL, EM FRENTE AO Nº 644, NO BAIRRO ROMA, HAVERIA UMA POSSÍVEL VÍTIMA DE HOMICÍDIO. A EQUIPE DESLOCOU ATÉ O ENDEREÇO INDICADO. AO CHEGAR NO LOCAL A EQUIPE ENCONTROU A VÍTIMA CAÍDA AO SOLO, JUNTO A UMA BICICLETA DE COR ROXA, APRESENTAVA SINAIS DE MORTE VIOLENTA. FOMOS INFORMADOS PELA POLICIA MILITAR QUE OS BOMBEIROS MILITARES SE FIZERAM PRESENTE NO LOCAL E CONSTATARAM O ÓBITO. FORAM ACIONADAS AS EQUIPES DA POLITEC E DO IML, QUE FIZERAM A PERICIA DE LOCAL DE CRIME BEM COMO PROVIDENCIARAM A RETIRADA DO CORPO PARA EXAMES DE NECROPSIA. A EQUIPE DE POLICIAIS CIVIS NÃO CONSEGUIU IDENTIFICAR TESTEMUNHAS, NEM MESMO CARATERÍSTICAS DOS SUSPEITOS. FOI ENCONTRADO EM UM DOS BOLSOS DA VÍTIMA UMA CARTEIRA CONTENDO DOCUMENTOS PESSOAIS EM NOME DE THIAGO DE OLIVEIRA SILVA.</t>
  </si>
  <si>
    <t>RUA CENTRAL 644</t>
  </si>
  <si>
    <t>2019.220961</t>
  </si>
  <si>
    <t>LUCIANO ADELSON DA SILVA</t>
  </si>
  <si>
    <t>JARAGUA DO SUL</t>
  </si>
  <si>
    <t xml:space="preserve">POR VOLTA DAS 00:40 O PLATÃO DESTA DELAGACIA FOI INFORMADO PELA POLICIA MILITAR QUE NO BAIRRO JRARAGUA DO SUL TINHA UMA PESSOA QUE ESTAVA EM OBITO, E QUE LOCAL FOI ENCONTRADO UM PESSOA DO SEXO MASCULINO COM IDADE APROXIMADA DE 25 ANOS, NAO FOI ENCONTADO DOCUMENTOS NO LOCAL PARA QUE FOSSE IDENTICFICADO A VITIMA. FOI CONSTATADO QUE NO LOCAL A VITIMA ESTAVA CAIDO EM UM LOTE BALDIO NA RUA JAGUA DO SUL AO LADO NUMERO 475, E QUE O CORPO ESTAVA CAIDO AO LADO DE SUA BICICLETA DE COR VERMELHA COM UM PERFUCAO NA CABEÇA PROVAVEMENTO DE UM DISPARO DE ARMA DE FOGO. QUANDO CHEGAMOS NO LOCAL DO FATO SE ECONTRAVA SOMENTE UMA GUARNICÃO DA POLICIA MILITAR FAZENDO A PRESERVACÃO DO LOCAL, TAMBEM NÃO FOI ENCONTADO TESTEMUNHAS, O CORPO DA VITIMA FOI RECOLHIDO E LEVADO AO IML APOS O A PERICIA TECNICA SE FAZER PRESENTE NO LOCAL. </t>
  </si>
  <si>
    <t>RUA JARAGUA DO SUL s/n</t>
  </si>
  <si>
    <t>2019.221654</t>
  </si>
  <si>
    <t>JOSÉ ZACARIAS DE OLIVEIRA</t>
  </si>
  <si>
    <t>ESTA GU PM DA VTR 2528 FOI ACIONADA VIA 190 PARA DESLOCAR NA AV ANÍBAL DE TOLEDO NO BAIRRO CENTRO, SEGUNDO INFORMAÇÕES DE TESTEMUNHAS PELO LOCAL A VITIMA SE ENVOLVEU EM UMA BRIGA COM O SUSPEITO POR NOME DE SEBASTIÃO ,QUE TRABALHA NO SALÃO DE BELEZA DO GONÇALITO, QUE DE POSSE DE 01 UMA FACA DESFERIU CONTRA A VITIMA JOSE ZACARIAS DE OLIVEIRA (VULGO MÃOZINHA) E EM SEGUIDA SAIU EM FULGA TOMANDO RUMO IGNORADO A GUPM DE IMEDIATO DESLOCOU ATE O LOCAL E CONSTATOU TAL FATO, ONDE FOI ACIONADO O SAMU QUE ESTEVE PELO LOCAL E CONSTATOU ÓBITO DA VITIMA, A GU PM ISOLOU O LOCAL DE CRIME ATE A CHEGADA DAS AUTORIDADES COMPETENTE AS GUARNIÇÕES PM DE SERVIÇO ESTÃO REALIZANDO RONDAS PARA LOCALIZAR O SUSPEITO POREM ATÉ O MOMENTO NÃO FOI LOCALIZADO, FEITO O B.O PARA REGISTRO NA DEL POL PARA AS DEMAIS PROVIDENCIAS. OBS: SEGUNDO INFORMAÇÕES DA TESTEMUNHA RODRIGO DE OLIVEIRA FRANCISCO ELE VIU QUANDO O SUSPEITO DESFERIU A FACA CONTRA VITIMA QUE FOI ATINGIDO NA ALTURA DO ABDÔMEN.</t>
  </si>
  <si>
    <t>AVENIDA ANIBAL DE TOLEDO SNº</t>
  </si>
  <si>
    <t>RAIMUNDO NONATO FERREIRA DA SILVA</t>
  </si>
  <si>
    <t>APÓS INFORMAÇÕES REPASSADAS PELA CENTRAL 190, RELATANDO UMA POSSÍVEL SITUAÇÃO DE ROUBO EM ANDAMENTO, ONDE AINDA EM TORNO DE QUATRO INDIVÍDUOS FORTEMENTE ARMADOS TERIAM RENDIDO DUAS VÍTIMAS E SUBTRAÍDO UMA CAMINHONETE S10 DE COR ESCURA NA REGIÃO DA PRAINHA. QUE OS SUSPEITOS TERIAM EVADIDO SENTIDO PIONEIRO. DE POSSE DAS INFORMAÇÕES AS EQUIPE 01 E 02 SEGUIRAM RUMO AO LOCAL INDICADO, DE MODO QUE A EQUIPE 02 SE ENCONTRAVA A FRENTE. NAS PROXIMIDADES DA PERIMETRAL, AO SAIR DA ESTRADA DE TERRA QUE DA ACESSO A PRAINHA, O VEÍCULO S10 SE DEPAROU COM A REFERIDA EQUIPE POLICIAL. QUE O CONDUTOR DO VEÍCULO S10 PASSOU A EFETUAR DISPAROS, SEGUIDO PELOS DEMAIS TRIPULANTES, CONTRA A EQUIPE 02 E POSTERIORMENTE CONTRA A EQUIPE 01, DE MODO QUE AMBAS AS EQUIPES PASSARAM A RESPONDER A INJUSTA AGRESSÃO. QUE OS SUSPEITOS ATRAVESSARAM A BR ENTRANDO DO BAIRRO INDUSTRIAL SEGUINDO ATÉ O FINAL DA AVENIDA CUIABÁ, E AVENIDA EMERSON VALCANAIA, ONDE OS SUSPEITOS PERDERAM O CONTROLE DO VEÍCULO, QUE POR TODO O TRAJETO E POR DIVERSAS VEZES, FOI EMITIDO SINAIS SONOROS E LUMINOSO PORÉM A ÚNICA RESPOSTA DOS SUSPEITOS ERA CONTINUAR ATIRANDO CONTRA AS EQUIPES. APESAR DE NO MOMENTO DA ABORDAGEM TER SIDO DADO VOZ DE PARADA PARA OS SUSPEITOS, ESTES DESCERAM DO VEÍCULO EFETUANDO VÁRIOS DISPAROS DE ARMA DE FOGO, ONDE MAIS UMA VEZ FOI REVIDADA A INJUSTA AGRESSÃO RESULTANDO NA PARADA DOS SUSPEITOS COM QUATRO INDIVÍDUOS BALEADOS. QUE NO MOMENTO DE PARADA DOS SUSPEITOS A EQUIPE DE MOTOPATRULHA SE ENCONTRAVA JUNTAMENTE NO ENCALÇO DOS SUSPEITOS, HAVENDO TAMBÉM A NECESSIDADE DESTE REAGIREM A INJUSTA AGRESSÃO PARA RESGUARDAR SUAS VIDAS E AS DE SEUS COMPANHEIROS. QUE IMEDIATAMENTE APÓS CESSADA A AÇÃO DOS SUSPEITOS FOI IDENTIFICADO QUE UM DOS BALEADOS APRESENTAVA SINAIS VITAIS E HAVIA CONDIÇÕES DE TER SUA VIDA RESGUARDADA DE MODO QUE FOI RAPIDAMENTE ENCAMINHADO PELA EQUIPE 01 AO HOSPITAL LOCAL PARA ATENDIMENTO MÉDICO. JUNTAMENTE FOI ACIONADO O CORPO DE BOMBEIROS PARA QUE FOSSE FEITO O SOCORRO DOS DEMAIS BALEADOS, ONDE DOIS DESTES SEGUIRAM PARA ATENDIMENTO MÉDICO, RESTANDO SOMENTE UM, QUE VEIO A ÓBITO NO LOCAL. QUE AINDA FOI IDENTIFICADO QUE NO MÍNIMO DOIS DISPAROS REALIZADOS PELOS SUSPEITOS VIERAM A ACERTAR A VIATURA DA EQUIPE 01, DE MODO QUE UM DOS DISPAROS ATRAVESSOU O PARA-BRISA ACERTANDO NA COLUNA DIREITA DO VEÍCULO, O SEGUNDO DISPARO ATRAVESSOU O PARA-BRISA E PAROU NO QUEBRA-SOL DO MOTORISTA. JUNTO AOS SUSPEITOS FORAM LOCALIZADOS CINCO ARMAS DE FOGO, ONDE TODAS POSSUEM MUNIÇÕES DEFLAGRADAS, SENDO AO TOTAL DEZESSEIS CARTUCHOS DEFLAGRADOS LOCALIZADOS, PODENDO HAVER OUTROS QUE NÃO FORAM ENCONTRADOS, RESTANDO AINDA TRINTA E TRÊS MUNIÇÕES INTACTAS.</t>
  </si>
  <si>
    <t>AVENIDA EMERSON VALCANAIA</t>
  </si>
  <si>
    <t xml:space="preserve">NATUREZA MODIFICADA </t>
  </si>
  <si>
    <t>ANTONIO ILSON FURTADO DA SILVA</t>
  </si>
  <si>
    <t>2019.222340</t>
  </si>
  <si>
    <t>WILSON ANDRADE MACIEL</t>
  </si>
  <si>
    <t>ESTA GUPM FOI ACIONADA PELA POLICIA JUDICIÁRIA CIVIL PARA DAR APOIO A UMA DENUNCIA QUE NA FAZENDA FORTUNATO QUE FAZ DIVISA COM A FAZENDA INOCÊNCIO HAVIA UMA PESSOA AO SOLO QUE SEGUNDO INFORMES JÁ ESTAVA EM ÓBITO, E QUE SERIA NECESSÁRIO UM APOIO POLICIAL POIS ALEM DA POLICIA CIVIL JÁ ESTARIA EM DESLOCAMENTO A POLITEC DE SINOP, DIANTE DOS FATOS ESTA GUPM EM APOIO A POLICIA CIVIL E A POLITEC DESLOCOU IN LOCU ONDE FOI LOCALIZADO UM CORPO AO SOLO AO LADO ESQUERDO DA ESTRADA DA FAZENDA FORTUNATO A APROXIMADAMENTE UNS 04 (QUATRO) KM DA ANTIGA ESTRADA BR 80, DIANTE DOS FATOS FOI FEITO O ISOLAMENTO PARA A POLITEC E A POLICIA CIVIL REALIZAREM OS PROCEDIMENTOS DE PRESTES, EM CONVERSA COM OS PERITOS DA POLITEC ELES CONSTATARAM E RELATARAM QUE A VITIMA DE NOME WILSON ANDRADE MACIEL VEIO A ÓBITO POR DISPARO DE ARMA DE FOGO EM SUA COSTA SENDO LOCALIZADO DUAS PERFURAÇÕES, APÓS O PROCEDIMENTO DA POLITEC O CORPO FOI LIBERADO PELOS INVESTIGADORES DE POLICIA PARA SER ENCAMINHADO AO HOSPITAL MUNICIPAL, DIANTE DOS FATOS REGISTRO E ENCAMINHO ESTE BOPM A DELPOL LOCAL PARA QUE SEJAM TOMADAS AS DEVIDAS PROVIDENCIAS QUE O CASO REQUER.</t>
  </si>
  <si>
    <t xml:space="preserve">RODOVIA MT 320 </t>
  </si>
  <si>
    <t>2019.222023</t>
  </si>
  <si>
    <t>JOSE ADILSON DA SILVA</t>
  </si>
  <si>
    <t>ESTA GUARNIÇÃO DE POLÍCIA MILITAR FOI INFORMADA VIA COPOM 190 DE QUE NO BAR GELA GUELA, TERIA OCORRIDO DISPAROS DE ARMA DE FOGO E DE QUE HAVIA UMA VITIMA ATINGIDA. AO CHEGAR NO LOCAL POR VOLTA DE 01H40MIN, JÁ SE FAZIA PRESENTE O CORPO DE BOMBEIROS , ONDE JÁ HAVIA CONSTATADO O ÓBITO DA VITIMA. A GUARNIÇÃO CONVERSOU COM JODIR(TESTEMUNHA) QUE É GARÇOM DO LOCAL, E ESTE INFORMOU QUE O BAR JÁ ESTAVA FECHANDO E QUE A VITIMA ESTAVA JÁ ALGUM TEMPO PELO LOCAL SOZINHO, E EM CERTO MOMENTO, A VITIMA TERIA SE DIRIGIDO PARA O INTERIOR DO BAR PARA BUSCAR UMA CERVEJA E NO MOMENTO EM QUE ESTAVA ANDANDO UM INDIVIDUO DE CALÇA JEANS AZUL, TÊNIS AZUL, CASACO PRETO, CAPACETE PRETO, COR DE PELE MORENA CHEGOU POR TRÁS E EFETUOU UM DISPARO NA REGIÃO DA NUCA, E APÓS A VITIMA CAIR AO SOLO, O SUSPEITO AINDA EFETUOU MAIS UM DISPARO. POSTERIORMENTE O SUSPEITO SAIU CORRENDO PELA PARTE EXTERNA, ATRAVÉS DA RUA LATERAL AO BAR, EFETUOU OUTRO DISPARO ONDE NÃO INFORMARAM EM QUE DIREÇÃO E LOGO APÓS TERIA UMA MOTO PARADA NA ESQUINA PRÓXIMO AO BAR E QUE O SUSPEITO DOS DISPAROS, SUBIU NA MOTOCICLETA E FUGIRAM DO LOCAL, ONDE NÃO SOUBERAM REPASSAR AS CARACTERÍSTICAS DESSE SEGUNDO SUSPEITO NEM DA MOTOCICLETA. NO LOCAL NÃO FOI ENCONTRADO CÁPSULAS DEFLAGRADAS. FOI FEITO A PRESERVAÇÃO DO LOCAL DE CRIME ATÉ A CHEGADA DO INVESTIGADOR DE POLÍCIA CIVIL CELSO. FOI ACIONADO A POLICIA JUDICIARIA CIVIL DEVIDO SE TRATAR DE ÓBITO, QUE SE FEZ PRESENTE ÀS 03H00MIN PELO INVESTIGADOR CELSO, QUANDO A GUPM SAIU DO LOCAL DO FATO E CONTINUOU AS RONDAS PELA CIDADE E ATENDIMENTO DE OCORRÊNCIA.</t>
  </si>
  <si>
    <t>RUA DOS CEDROS 419</t>
  </si>
  <si>
    <t>2019.222051</t>
  </si>
  <si>
    <t>SANDRO FERNANDES DE SOUZA</t>
  </si>
  <si>
    <t>QUE ESTA EQUIPE DE PLANTÃO ACIONADA VIA CIOSP PARA REALIZAR UMA LIBERAÇÃO DE CADÁVER NO PRONTO SOCORRO DE VÁRZEA GRANDE, CHEGANDO NO LOCAL O PAI DA VITIMA SENHOR ALEXANDRE SE FAZIA PRESENTE E INFORMOU A EQUIPE POLICIAL, QUE NA DATA DE 11/07/2019 SEU FILHO SAIU DE CASA PARA SE ENCONTRAR COM ALGUNS AMIGOS E ESTAVA EM UMA RESIDENCIA NO JARDIM ELDORADO EM VÁRZEA GRANDE, QUE NESTE RESIDENCIA ESTARIA UM CARRO ROUBADO, QUANDO CHEGOU UMA EQUIPE DA POLICIA E HOUVE UMA TROCA DE TIROS E SEU FILHO FOI ATINGIDO POR DISPARO DE ARMA DE FOGO (PAF) E SOCORRIDO ATE A UNIDADE HOSPITALAR MAS QUE NA DATA DE HOJE NÃO SUPORTOU OS FERIMENTO E VEIO A ÓBITO.</t>
  </si>
  <si>
    <t>2019.224533</t>
  </si>
  <si>
    <t>ADRIANO DA SILVA TOMAZIO</t>
  </si>
  <si>
    <t>AS GUARNIÇÕES DO 25 BPM FORAM ACIONADAS VIA CIOSP QUE SEGUNDO INFORMACOES PELA AVENIDA VERDAO BAIRRO SANTA LUZIA EM FRENTE A RESIDENCIA 809 HAVIAM VITIMAS ALVEJADAS POR ARMA DE FOGO, CHEGANDO PELO LOCAL, A GU PM CONSTATOU QUE SE TRATAVAM DAS QUATRO VITIMAS CITADAS NO BO, AS VITIMAS JÁ TERIAM SIDO SOCORRIDAS POR POPULARES E FAMILIARES SENDO QUE AS VITIMAS ISRAL E DAGMAR FORAM ENCAMINHADOS PARA O PSM-VG E AS OUTRAS DUAS VITIMAS ADRIANO E FAGNER FORAM SOCORRIDOS NA UPA DO BAIRRO CRISTO REI, SENDO QUE FUNCIONÁRIOS DA UPA CONFIRMARAM O ÓBITO DOS MESMOS. SEGUNDO DECLARAÇÕES DE POPULARES OCUPANTES EM UM CORSA SEDAN 4 PORTAS DE COR PRATA CHEGOU PELO LOCAL EFETUOU DISPAROS CONTRAS OS MESMOS E FORAGIU TOMANDO DESTINO IGNORADO. OBS AS DUAS VITIMAS QUE VIERAM A ÓBITO SÃO MENORES DE IDADE.</t>
  </si>
  <si>
    <t>AVENIDA VERDAO 809</t>
  </si>
  <si>
    <t>FAGNER SANTOS DA SILVA</t>
  </si>
  <si>
    <t>ANDRE LUIZ DE MORAES OLMEDO</t>
  </si>
  <si>
    <t xml:space="preserve">A GUPM DE SANTO AFONSO RECEBEU INFORMAÇÕES DA ARI (AGÊNCIA REGIONAL DE INTELIGÊNCIA) DO 7º CR TANGARÁ DA SERRA DE QUE POSSIVELMENTE OCORRERIA UM FURTO A BANCO NO MUNICÍPIO DE SANTO AFONSO. DE POSSE DESTAS INFORMAÇÕES FOI COMUNICADO AO ESCALÃO SUPERIOR, NO QUAL FOI REQUISITADO APOIO DA FORÇA TÁTICA DE NOVA MUTUM, BEM COMO APOIO DO 2° TEN PM BRUNO CAMPOS DE ARENÁPOLIS. APÓS SE DIRIGIR AO MUNICÍPIO DE SANTO AFONSO E LÁ REALIZAR RONDAS, ENCONTROU UM HONDA CIVIC CINZA, PLACA NJL-6430, NA RODAVIA MT-240 PARADO EM ATITUDE SUSPEITA. ENTÃO REALIZAMOS BUSCA PESSOAL NO CONDUTOR DO CIVIC (DEUCIMAR), PORÉM NADA DE ILÍCITO FOI ENCONTRADO. NO ENTANTO, O ABORDADO ESTAVA MUITO NERVOSO E DIZIA HISTÓRIAS CONTROVÉRSAS. LOGO, NOVAMENTE UTILIZANDO-SE DE TÉCNICAS DE ENTREVISTA, O SUSPEITO RELATOU QUE ESTAVA NA CIDADE AFIM DE DAR APOIO AOS COMPANHEIROS QUE SOLICITAVAM APOIO PARA FUGA DO BANCO SICREDI DE SANTO AFONSO. DE POSSE DE TAIS INFORMAÇÕES, AS GU'S FIZERAM O CERCO AO BANCO SICREDI, PORÉM FOI VISUALIZADO NO GRUPO QUE OS SUSPEITOS ESTAVAM EM UMA CASA. LOGO, AS EQUIPES DE SERVIÇO DESLOCARAM PARA O LOCAL, FICANDO A CARGO DAS EQUIPES DE FORÇA TÁTICA O ADENTRAMENTO A RESIDÊNCIA. QUE AO ADENTRAR AO TERRENO DA RESIDÊNCIA, DOIS INDIVÍDUOS VISUALIZARAM A APROXIMAÇÃO DAS EQUIPES, SENDO ESSE LUGAR DE BAIXÍSSIMA LUMINOSIDADE E FAZENDO FUNDOS COM UMA ÁREA DE PASTOS E MATA. QUE UM DOS INDIVÍDUOS CONSEGUIU CORRER EM DIREÇÃO A UM PASTO, SENTIDO LOCAL CONHECIDO COMO # MATADOURO#, SENDO NAQUELE MOMENTO IMPOSSÍVEL DAS EQUIPES POLICIAIS LOCALIZAR O SUSPEITO. O SEGUNDO SUSPEITO QUE EVADIU, CORREU EM DIREÇÃO OPOSTA, TOMANDO RUMO IGNORADO, PORÉM COM UM OBJETO EM MÃOS. DENTRO DA RESIDÊNCIA FOI ENCONTRADO O SUSPEITO CONHECIDO NA REGIÃO COMO # NÉM#, SENDO A RESIDÊNCIA PERTENCENTE A ELE E CONFESSANDO AS EQUIPES POLICIAIS QUE HAVIA DADO APOIO NO CRIME, DEIXANDO OS SUSPEITOS HOSPEDADOS EM SUA RESIDÊNCIA, BEM COMO GUARDANDO OS MATERIAIS UTILIZADOS NO FURTO. O VULGO NÉM TAMBÉM AFIRMOU QUE O SEGUNDO SUSPEITO QUE HAVIA CORRIDO, ERA O VULGO DEDÉ E ESTARIA ARMADO. QUE DE PRONTO A EQUIPE SEGUIU O RASTRO DO SUSPEITO, ONDE O MESMO FOI VISUALIZADO NO
PASTO PRÓXIMO DE UM COCHO DE SAL PARA BOVINOS, COM A ARMA APONTADA PARA A EQUIPE, UM REVÓLVER CALIBRE .38 DE NUMERAÇÃO RASPADA, COM TRÊS MUNIÇÕES PICOTADAS, QUE FALHARAM , SENDO DE PRONTO REPELIDA A INJUSTA AGRESSÃO IMINENTE. QUE TENDO EM VISTA O TEMPO DE RESPOSTA DA CHEGADA DE UMA EQUIPE MÉDICA AFIM DE PRESTAR SOCORRO, O APOIO FOI DADO PELA EQUIPE QUE ESTAVA NO ATO, LEVANDO O SUSPEITO DIRETO PARA O PRONTO SOCORRO DE SANTO AFONSO. CHEGANDO NO PRONTO SOCORRO, A EQUIPE FOI RECEBIDA PELA TÉCNICA DE ENFERMAGEM ELIENE SCARPATT, A QUAL RECEBEU O SUSPEITO, SENDO QUE O MESMO SAIU DO LOCAL APARENTEMENTE COM VIDA. EM BUSCAS PELA RESIDÊNCIA DO VULGO NEM FOI ENCONTRADO UMA MOTOCICLETA HONDA DE PLACA QBX-6971, ONDE O VULGO NEM INFORMOU QUE A UTILIZOU PARA DAR APOIO AOS SUSPEITOS. SENDO ASSIM, A MOTOCICLETA FOI APREENDIDA JUNTAMENTE COM OS VEÍCULOS HONDA CIVIC E FIAT PALIO WEEKEND, DE PLACA NJK-2886. QUE EM CONTINUIDADE DE DILIGÊNCIAS, A ÁREA QUE O SUSPEITO GABRIEL ESTAVA FOI CERCADA PELAS DEMAIS EQUIPES E ESPERADO O DIA AMANHECER, POR SE TRATAR DE ÁREA DE PASTO.QUE NESSE PERÍODO DE CERCO , O IRMÃO DO SUSPEITO GABRIEL VEIO DE BARRA DO BUGRES # MT, AFIM DE RESGATÁ-LO, NO ENTANTO, LOGO FOI ABORDADO PELAS EQUIPES POLICIAIS E CONDUZIDO. QUE AO AMANHECER O SUSPEITO FOI LOCALIZADO EM UMA ÁREA DE PASTO PRÓXIMO A MATA E DETIDO TAMBÉM, CONFESSANDO A PARTICIPAÇÃO NO CRIME. DIANTE DOS FATOS OS SUSPEITOS FORAM ENCAMINHADOS A DELPOL DE NORTELÂNDIA PARA AS DEMAIS PROVIDÊNCIAS CABÍVEIS AO CASO, SEM LESÕES CORPORAIS. VALE RESSALTAR QUE OS MATERIAIS QUE SERIAM UTILIZADOS NO CRIME, MATERIAIS DE CORTE,
FORAM LOCALIZADOS PRÓXIMO DA AGÊNCIA BANCÁRIA, DEIXADO PELOS SUSPEITOS NO MOMENTO DA FUGA.FICA CONSIGNADO...( CONTINUA EM "PROVIDENCIAS") FICA CONSIGNADO QUE A ARMA DE FOGO LOCALIZADA COM O SUSPEITO QUE VEIO A CONFRONTAR COM A EQUIPE POLICIAL, BEM COMO AS MUNIÇÕES, FORAM APREENDIDAS NO RESPECTIVO AUTO DE EXIBIÇÃO E APREENSÃO, LAVRADO E ASSINADO PELA AUTORIDADE DE POLÍCIA JUDICIÁRIA MILITAR QUE ADOTOU TODAS AS MEDIDAS PRELIMINARES DE POLÍCIA JUDICIÁRIA MILITAR.
</t>
  </si>
  <si>
    <t xml:space="preserve">RUA PEDRO ALVES CABRAL </t>
  </si>
  <si>
    <t>2019.228170</t>
  </si>
  <si>
    <t>AGOSTO</t>
  </si>
  <si>
    <t>JORCIMAR GOMES DOS SANTOS</t>
  </si>
  <si>
    <t>AO REALIZARMOS POLICIAMENTO OSTENSIVO NO CENTRO DA CIDADE DE BOM JESUS DO ARAGUAIA/MT, FOMOS ACIONADOS VIA FUNCIONAL, PELA COMUNICANTE, A QUAL É ESPOSA DA VÍTIMA, NOS INFORMANDO DE UM HOMICÍDIO NA CIDADE DE SERRA NOVA DOURADA/MT, MAIS PRECISAMENTE NA PISTA DE MOTOCROSS NA SAÍDA PARA NOVO SANTO ANTÔNIO/MT. AO ENCONTRARMOS O LOCAL, A SRA. DORCELINA SOUZA CUNHA, ESPOSA DA VÍTIMA, PASSOU A NOS INFORMAR QUE HOJE POR VOLTA DAS 10:30 HORAS DA MANHÃ, SE ENCONTRAVA COM SEU AMÁSIO EM SUA RESIDÊNCIA, QUANDO DE REPENTE A VÍTIMA RECEBEU UMA LIGAÇÃO EM SEU APARELHO CELULAR E LOGO SAIU EM SUA MOTOCICLETA, UMA HONDA FAN 150 DE PLACA OBH-2797, COM DESTINO IGNORADO. AO PASSAR ALGUM TEMPO DO DESLOCAMENTO, A SRA. DORCELINA, TENTOU LIGAR TRÊS VEZES NO CELULAR DA VÍTIMA, PORÉM SEM LOGRAR ÊXITO, POIS ESTAVA EM "CAIXA POSTAL". PREOCUPADA COM A DEMORA DO MESMO, SE DESLOCOU TAMBÉM COM INTUITO DE LOCALIZÁ-LO, POIS SABIA QUE MESMO SEMPRE IA NO LOCAL DA CENA DO CRIME FAZER USO DE ENTORPECENTES. QUE AO CHEGAR NO LOCAL, ENCONTROU SEU AMÁSIO AO SOLO, JÁ EM ÓBITO, COM BASTANTE SANGUE PELO CORPO, MOMENTO EM QUE ACIONOU ESTA GU.</t>
  </si>
  <si>
    <t>VIA PISTA DE MOTOCROSS S/N</t>
  </si>
  <si>
    <t>2019.228292/2019.228309</t>
  </si>
  <si>
    <t>EDEMUNDO BENEDITO DO ESPIRITO SANTO FILHO</t>
  </si>
  <si>
    <t>A GU PM FOI ACIONADA VIA CIOSP PARA DESLOCAR ATE A RUA DA HARMONIA NO BAIRRO JARDIM GLORIA II, ONDE SEGUNDO INFORMAÇÕES, HAVIA UMA PESSOA ALVEJADA POR ARMA DE FOGO. NO LOCAL DEPARAMOS COM A VITIMA CAÍDA AO SOLO FERIDA POR DISPAROS DE ARMA DE FOGO, SENDO ACIONADO A EQUIPE DO SAMU, QUE SE FEZ PRESENTE E CONSTATOU O ÓBITO DA MESMA. QUE SEGUNDO INFORMAÇÕES DE POPULARES, UM INDIVIDUO DE COR PARDA, DE APROXIMADAMENTE 1,65M DE ALTURA, TRAJANDO BERMUDA JEANS E CAMISA VERMELHA E EM UMA BICICLETA, SE APROXIMOU DA VITIMA E EM POSSE DE ARMA DE FOGO EFETUOU O PRIMEIRO DISPARO LOGO APÓS A VÍTIMA TENTOU FORAGIR, PORÉM,FOI EFETUADO OUTRO DISPARO E A VÍTIMA CAIU AO SOLO EM POSIÇÃO DECÚBITO VENTRAL.FOI INFORMADO PARA AS DEMAIS GUS PM QUE EFETUARAM DILIGENCIAS NAS PROXIMIDADES, PORÉM, O SUSPEITO NÃO FOI LOCALIZADO. QUE DIANTE DOS FATOS FORA FEITO ISOLAMENTO DO LOCAL E ACIONADO OS ÓRGÃOS COMPETENTES, FAZENDO-SE PRESENTES A EQUIPE DA DHPP (DELEGADO- FAUSTO) E POLITEC PARA PROVIDENCIAS QUE O CASO REQUER. DIANTE DOS FATOS A GU PM REGISTRA O PRESENTE B.O NA CENTRAL DE FLAGRANTES PARA CONHECIMENTO E DEVIDOS FINS. OBS 1: EM ANEXO O REGISTRO DE ATENDIMENTO MÉDICO E DE ENFERMAGEM DO SAMU. OBS 2: A VITIMA PORTAVA UM APARELHO CELULAR DENTRO DO BOLSO.</t>
  </si>
  <si>
    <t xml:space="preserve">RUA DA HARMONIA </t>
  </si>
  <si>
    <t>VINICIUS ROMARIO DOS SANTOS</t>
  </si>
  <si>
    <t>EQUIPE ACIONADA VIA CIOSP PARA LIBERAÇÃO DE CADÁVER TRATANDO-SE DE VINICIOS ROMARIO DOS SANTOS, VÍTIMA CHEGOU AO HOSPITAL PRONTO SOCORRO MUNICIPAL DE CUIABÁ ATINGIDO POR
PROJÉTIL DE ARMA DE FOGO NA PERNA ESQUERDA E VEIO A ÓBITO. SALIENTA-SE QUE O BOLETIM DE OCORRÊNCIA DA POLÍCIA MILITAR DE NÚMERO 2019.229203, TRATANDO DA OCORRÊNCIA, CHEGOU A ESTA UNIDADE TRAZIDO PELA GUARNIÇÃO DA PRÓPRIA POLÍCIA MILITAR. EM CONTATO COM A AUTORIDADE POLICIAL E COM O CIOSP, SOUBE-SE QUE POR SOLICITAÇÃO DA POLÍCIA MILITAR FEZSE PERÍCIA NO LOCAL, FATO OCORRIDO APROXIMADAMENTE ÀS 14:30H, POR CONSEGUINTE, NÃO SE REALIZANDO PRESENÇA NO LOCAL DE CRIME PELA POLÍCIA CIVIL. FOI INFORMADO PELO CIOSP O NOME DA PERITA ATENDENTE DA OCORRÊNCIA, MAYARA PRAIEIRO CARVALHO, PARA CONHECIMENTO. TAMBÉM O OFICIAL DE ÁREA DO DIA 1º TEN PM MATHEUS FINIONATO XTHWINGEL COM O TELEFONE FUNCIONAL 65 99962-5374.</t>
  </si>
  <si>
    <t>RUA ROMA S/N</t>
  </si>
  <si>
    <t>ERILDO NERES DO NASCIMENTO</t>
  </si>
  <si>
    <t>PARQUE SABIA</t>
  </si>
  <si>
    <t>ESTA EQUIPE DA DHPP FOI ACIONADA VIA CIOSP PARA ATENDIMENTO DE UMA LIBERAÇÃO DE CORPO NO PSM DE VÁRZEA GRANDE-MT. CHEGANDO AO LOCAL DEPARAMOS COM A VÍTIMA NÃO IDENTIFICADA ATÉ O MOMENTO, JÁ NO NECROTÉRIO, COM ORIFÍCIO DE PAF NA REGIÃO DO OMBRO ESQUERDO, VESTIDO COM DUAS CAMISAS, UMA DE COR CINZA E OUTRA DE COR VERDE E MAIS UMA JAQUETA DE COR PRETA; TAMBÉM VESTIA UMA CALÇA JEANS E POR BAIXO UM SHORT TACTEL DE COR PRETO; CALÇAVA UM TÊNIS AZUL DA MARCA OLYMPIKUS. A VÍTIMA FOI LEVADA AO PSM-VG PELA POLÍCIA MILITAR COM RELATO DE TROCA DE TIROS ENTRE AMBOS DURANTE UMA PERSEGUIÇÃO NA RODOVIA DOS IMIGRANTES. ESTA EQUIPE DA DHPP, APÓS VERIFICAR AS VESTES DA VÍTIMA FOI ENCONTRADO UMA MUNIÇÃO CAL. 38 CBC NO BOLSO INTERNO DE SUA JAQUETA. SEGUNDO INFORMAÇÕES DO CB PMMT DAVI QUE ESTAVA NO MOMENTO DO OCORRIDO, O CONFRONTO SE DEU QUANDO OS POLICIAIS AVISTARAM 02 HOMENS EM UMA MOTO VERMELHA PASSANDO ALGO PARA OUTROS 02 EM UM SANDERO DE COR VERMELHA; OS POLICIAIS AO SE APROXIMAR FORAM RECEBIDOS COM TIROS DE ARMA DE FOGO, DIANTE DISSO REVIDARAM, LOGO EM SEGUIDA COMEÇOU UMA PERSEGUIÇÃO AO SANDERO NA RODOVIA DOS IMIGRANTES, SENDO QUE A OUTRA GUARNIÇÃO PM DETEVE OS OUTROS DOIS MOTOCICLISTAS NO LOCAL. DURANTE A PERSEGUIÇÃO O CONDUTOR DO SANDERO VEIO A PERDER O CONTROLE DO VEICULO E A COLIDIR; MOMENTO ESTE QUE A GUARNIÇÃO PM FEZ A ABORDAGEM E VISUALIZOU QUE UM DOS OCUPANTES DO VEICULO SE ENCONTRAVA ATINGIDO COM UM PAF. IMEDIATAMENTE A GUARNIÇÃO PM O ENCAMINHOU ATÉ O PSM VG PARA ATENDIMENTO.</t>
  </si>
  <si>
    <t>2019.229940</t>
  </si>
  <si>
    <t>ANDRE DA SILVA</t>
  </si>
  <si>
    <t>DISTRITO SONHO AZUL</t>
  </si>
  <si>
    <t>ESTA GU PM FOI SOLICITADA NO DISTRITO DE SONHO AZUL ONDE TERIA OCORRIDO UM HOMICÍDIO, NO INTERIOR DO LOCAL DENOMINADO BAR E MERCEARIA LINHARES HAVIA UMA VÍTIMA CAÍDA AO SOLO, QUE A EQUIPE DE PLANTÃO DO HSG DE MIRASSOL ESTAVA NO LOCAL E CONSTATARAM O ÓBITO, SEGUNDO A COMUNICANTE CHEGOU NO LOCAL O SUSPEITO IDENTIFICADO APENAS PELO APELIDO DE "NIVALDINHO" E TERIA DISPARADO CONTRA A VÍTIMA, TOMANDO EM SEGUIDA RUMO IGNORADO EM UM VEÍCULO GOL G4 DE COR CINZA. A GU PM FEZ O ISOLAMENTO DO LOCAL E ACIONOU A POLÍCIA JUDICIÁRIA CIVIL DE MIRASSOL D'OESTE QUE COMPARECERAM NO LOCAL OS INVESTIGADORES NILVANETE E FÁBIO, QUE ACIONARAM A PERÍCIA TÉCNICA DA CIDADE DE CÁCERES, QUE COMPARECERAM O PERITO CRIMINAL UYLE E A TÉCNICA PERICIAL ADRIANA PARA OUTRAS PROVIDENCIAS PERTINENTES AO CASO.</t>
  </si>
  <si>
    <t>SONHO AZUL</t>
  </si>
  <si>
    <t>2019.229991</t>
  </si>
  <si>
    <t>RAIMUNDO DE LIMA FERREIRA</t>
  </si>
  <si>
    <t>FOMOS ACIONADOS VIA COPOM(190), SENDO INFORMADOS QUE POR VOLTA DAS 19H40 MIN, SEGUNDO SOLICITANTES ANÔNIMOS, TERIA OCORRIDO DISPAROS DE ARMA DE FOGO NO LOCAL ACIMA CITADO ( BAR TALISMÃ). DIANTE DO FATO A GU PM DO SD PM DINIZ E SD PM JOSE ANTONIO, DESLOCARAM ATE O LOCAL INFORMADO. SENDO QUE AO CHEGAREM A GUARNIÇÃO DO CORPO DE BOMBEIROS LOCAL JÁ HAVIA SOCORRIDO A VITIMA E ENCAMINHADO AO HOSPITAL REGIONAL DE SORRISO. QUE O LOCAL, POR SE TRATAR DE UM BAR, ESTAVA CHEIO DE POPULARES, PORÉM NINGUÉM QUE ESTAVA NO LOCAL, RELATOU TER PRESENCIADO O FATO, NÃO PASSANDO MAIS NENHUMA INFORMAÇÃO DE POSSÍVEL SUSPEITO OU CARACTERÍSTICAS. QUE ENTÃO ESTA GUPM DE SERVIÇO (SD PM VELOSO E SD PM JOSE ANTONIO), DESLOCOU-SE ATE O HOSPITAL REGIONAL DE SORRISO, ONDE EM DIALOGO COM A ATENDENTE LOCAL, A MESMA RELATOU QUE A VITIMA JÁ TERIA CHEGADO SEM OS SINAIS VITAIS NO REFERIDO HOSPITAL. REGISTRA-SE O PRESENTE BO PM PARA AS DEMAIS PROVIDENCIAS QUE O CASO REQUER.</t>
  </si>
  <si>
    <t>SÃO FRANCISCO ASSIS</t>
  </si>
  <si>
    <t>2019.230025</t>
  </si>
  <si>
    <t>EDILSON APARECIDO MARTINS DE OLIVEIRA</t>
  </si>
  <si>
    <t>SÃO JOSÉ I</t>
  </si>
  <si>
    <t>FOMOS INFORMADOS VIA COPOM (190) PELA GUBM PARA DAR UM APOIO NO BAIRRO SÃO JOSE 01 NA AVENIDA CLAUDINO FRANCO NA DISTRIBUIDORA PARANA, QUE ESTARIA UMA VITIMA COM FERIMENTOS DE ARMA DE FOGO CAÍDA NO CHÃO. QUE DIANTE DA SOLICITAÇÃO, ESTA GUPM SE FEZ PRESENTE NO LOCAL SOLICITADO, QUE DEPARAMOS COM UMA GUBM JÁ REALIZANDO OS PRIMEIROS ATENDIMENTOS PARA COM A VITIMA "EDILSON", SENDO ENCAMINHADA PARA O REGIONAL DEVIDO AOS FERIMENTOS, QUE DEPAREMOS COM POPULARES E A TESTEMUNHA AINDA NO LOCAL DO FATO. QUE EM CONVERSA COM A TESTEMUNHA "ESPOSA DA VITIMA/EDILSON", DISSE QUE SEU MARIDO "VITIMA" HAVIA ACABADO DE CHEGAR DE UMA ENTREGA DE MOTO, QUE A VITIMA "SEU ESPOSO" FORA SURPREENDIDA POR UM SUSPEITO QUE HAVIA CHEGADO NO ESTABELECIMENTO COMERCIAL "DISTRIBUIDORA" A PE E ATIRANDO EM TODOS QUE ALI ESTAVAM, QUE SEU ESPOSO AINDA HAVIA TENTADO SE ESCONDER DOS DISPAROS, ADENTRANDO NO INTERIOR DE SEU ESTABELECIMENTO SENDO ATINGIDO POR TIROS DISPARADOS PELO SUSPEITO. DISSE AINDA A TESTEMUNHA, QUE SEU ESPOSO NÃO TEVE NENHUMA AÇÃO DE DEFESA, QUE O SUSPEITO SERIA "UM MAGRO/MEDIANO/QUE ESTAVA COM UMA TOCA NINJA NA CABEÇA/DE POSSE DE UMA ARMA DE COR PRETA EM PUNHO, QUE SEGUNDO A TESTEMUNHA, QUE O SUSPEITO TEVE UM APOIO DE UMA CARRO DE COR PRATA DO TIPO SEDAN E HAVIA TOMADO RUMO IGNORADO. NO REGIONAL TIVEMOS A INFORMAÇÃO DE MAIS DUAS PESSOAS FORAM VITIMAS DURANTE O OCORRIDO NESSE LOCAL JÁ CITADO, QUE EM CONVERSA COM AS OUTRAS DUAS VITIMAS, NARRARAM QUE CHEGARAM NO REGIONAL DE MEIOS PRÓPRIOS, QUE NÃO VIRAM O TIPO DE VEICULO E NEM AS CARACTERÍSTICAS DOS SUSPEITOS, QUE APENAS TENTARAM SE ESCONDER PARA SE PROTEGER DOS DISPAROS DA ARMA DE FOGO DESFERIDA POR UM SUSPEITO ARMADO. QUE AINDA EM CONVERSA COM AS VITIMAS NO REGIONAL "VAGNER E GABRIEL", QUE ESTAVAM NO LOCAL DURANTE OS DISPAROS, QUE A VITIMA VAGNER HAVIA ACABADO DE CHEGAR NO LOCAL DO FATO EM SEU VEICULO ASTRA BRANCO QUE IRIA DAR UMA CARONA A VITIMA "GABRIEL" DO BAIRRO SÃO JOSE 01 ATE AO BAIRRO SÃO DOMINGOS QUE DEIXARIA NUMA FESTA, QUE TAMBÉM HAVIAM SIDO ATINGIDOS PELOS TIROS DESFERIDO PELO SUSPEITO ATINGIDOS EM VARIAS PARTES DE SEUS CORPOS. QUE EM CONVERSA COM O MEDICO DE PLANTÃO, QUE A VITIMA "EDILSON" ATINGIDA POR ARMA DE FOGO, NÃO RESISTIU AOS FERIMENTOS VINDO A ÓBITO NO REGIONAL, QUE AS VITIMAS "GABRIEL E VAGNER" TAMBÉM COM FERIMENTOS DE ARMA DE FOGO, NÃO CORREM RISCO DE MORTE, FICANDO INTERNADOS EM OBSERVAÇÃO MEDICA. BOLETIM REGISTRADO PARA FINS AO FATO.</t>
  </si>
  <si>
    <t>CLAUDINO FRANCIO</t>
  </si>
  <si>
    <t>2019.230109</t>
  </si>
  <si>
    <t>GUSTAVO SOUZA DIAS</t>
  </si>
  <si>
    <t>ÀS 22H30MIN DO DIA 03/08/2019, FOMOS INFORMADOS VIA 190 POR TERCEIROS, QUE NÃO QUISERAM SE IDENTIFICAREM, QUE NA RUA CUIABÁ, BAIRRO JARDIM ALVORADA, UMA PESSOA HAVIA SIDO VÍTIMA DE DISPARO DE ARMA DE FOGO E QUE A MESMA SE ENCONTRAVA CAÍDA EM FRENTE A RESIDÊNCIA DO CARCIO. RAPIDAMENTE O PRONTO ATENDIMENTO FOI COMUNICADO QUANTO AO OCORRIDO, OS QUAIS FORAM SOLICITADOS À PRESTAREM O DEVIDO SOCORRO À VITIMA. EM SEGUIDA DESLOCAMOS PARA O LOCAL, ONDE AO CHEGARMOS CONSTATAMOS O OCORRIDO, ESTANDO EM VOLTA DA VÍTIMA O MENOR GUSTAVO SOUZA DIAS DE 16 ANOS, UM AGLOMERADO DE PESSOAS, SENDO SOLICITADO A ELES QUE SE AFASTASSEM. EM SEGUIDA A MÃE DO MENOR A SRª. CLEODILENE SOUZA DIAS COMPARECEU AO LOCAL, A QUAL APÓS INDAGAÇÃO QUANTO AO FATO OCORRIDO COM SEU FILHO, DISSE QUE O MESMO ERA USUÁRIO DE MACONHA, TENDO O ACONSELHADO POR VÁRIAS VEZES PARA DEIXAR AS DROGAS, PORÉM, O MESMO A IGNORAVA. NESSE INTERIM, A AMBULÂNCIA DO PRONTO ATENDIMENTO CHEGOU AO LOCAL, ONDE FOI VERIFICADO PELOS SOCORRISTAS QUE O MENOR JÁ SE ENCONTRAVA SEM OS SINAIS VITAIS, SENDO O LOCAL IMEDIATAMENTE ISOLADO ATÉ A CHEGADA DA POLÍCIA JUDICIÁRIA CIVIL E PERÍCIA TÉCNICA. EM CONTATO COM ALGUMAS PESSOAS QUE SE ENCONTRAVAM PELO LOCAL, AS QUAIS NÃO QUISERAM SE IDENTIFICAREM POR MEDO DE REPRESARIAS, DISSERAM QUE O MENOR ESTAVA NA COMPANHIA DAS VÍTIMAS CARCIO CANDIDO DE OLIVEIRA E TONY GOMES SILVA, VULGO PARÁ, QUANDO SE APROXIMOU DELES UMA MOTOCICLETA OCUPADA POR DOIS HOMENS NÃO IDENTIFICADOS E EFETUARAM VÁRIOS DISPAROS DE ARMA DE FOGO CONTRA ELES E EM SEGUIDA FUGIRAM. INDAGADOS QUANTO AO PARADEIRO DAS VÍTIMAS CARCIO E TONY, TAIS PESSOAS INFORMARAM QUE OS MESMOS HAVIAM SIDO SOCORRIDOS E LEVADOS POR TERCEIROS EM UM VEÍCULO PARA O PRONTO ATENDIMENTO. EM SEGUIDA DESLOCAMOS ATÉ O PRONTO ATENDIMENTO, ONDE CONTACTAMOS COM AS VÍTIMAS CARCIO CANDIDO DE OLIVEIRA E TONY GOMES SILVA, VULGO PARÁ, AS QUAIS CONFIRMARAM O OCORRIDO, BEM COMO TAMBÉM DISSERAM NÃO TER RECONHECIDO OS SUSPEITOS E NEM TAMPOUCO O MOTIVO DE TEREM SIDOS AGREDIDOS POR DISPARO DE ARMA DE FOGO. AS VÍTIMAS CARCIO E TONY, MENCIONARAM TAMBÉM QUE OS SUSPEITOS AO SE APROXIMARAM DELES VIERAM SENTIDO BAR DA DORA/BR 364 E APÓS EFETUAREM OS DISPAROS DE ARMA DE FOGO CONTRA ELES, FUGIRAM SENTIDO A REFERIDA RODOVIA, TOMANDO RUMO IGNORADO. DEVIDO AOS FERIMENTOS OBTIDOS EM RAZÃO DOS DISPAROS DE ARMA DE FOGO, AS VÍTIMAS CARCIO E TONY FORAM ENCAMINHADAS PARA A CIDADE DE CUIABÁ-MT, FINS RECEBEREM OS DEVIDOS CUIDADOS MÉDICOS. AO TÉRMINO DAS INFORMAÇÕES OBTIDAS, FOI APREENDIDO UMA APARELHO CELULAR DE PROPRIEDADE DA VÍTIMA CARCIO CANDIDO DE OLIVEIRA, DE MARCA SAMSUNG, COR DOURADA E ENCAMINHADO PARA A DELEGACIA DE POLÍCIA CIVIL.</t>
  </si>
  <si>
    <t>CUIABÁ</t>
  </si>
  <si>
    <t>2019.230512</t>
  </si>
  <si>
    <t>ADHEMAR CORDEIRO GODOY</t>
  </si>
  <si>
    <t>NESTA PRESENTE DATA E HORA SUPRACITADA ACIMA ESTA GUPM RECEBEU DENUNCIA VIA 190, COMUNICANDO QUE HAVIA OCORRIDO UM HOMICÍDIO NA LINHA 05, KM 01. DIANTE DOS FATOS ESTA GUPM DESLOCOU ATÉ O REFERIDO LOCAL, ONDE DEPARAMOS COM A VÍTIMA DEITA AO SOLO SEM SINAIS VITAIS, SENDO REALIZADO O ISOLAMENTO DO LOCAL DO CRIME ATÉ A CHEGADA DA POLICIA JUDICIARIA CIVIL DE RONDOLÂNDIA, ABRANGENDO TODAS AS ÁREAS DE POSSÍVEIS EVIDÊNCIAS. CONFORME INFORMAÇÕES OBTIDAS DA GENITORA DA VÍTIMA O SUSPEITO CHEGOU AO LOCAL FICANDO DO LADO DE FORA PRÓXIMO A PORTEIRA E CHAMOU A VÍTIMA PELO SEU APELIDO (TITI) EM SEGUIDA A VÍTIMA VEIO ATÉ O LOCAL E DISSE (E AI IRMÃO) E EM SEGUIDA HOUVE OS DISPAROS, A MESMA ALEGA AINDA QUE NÃO VIU O SUSPEITO MAS QUE ESTAVA COM UMA MOTOCICLETA DE COR VERMELHA. AO CHEGAR A PJC DE RONDOLÂNDIA NO LOCAL ESTA GUPM DESLOCOU ATÉ OS LOCAIS DE POSSÍVEL ACESSO DO SUSPEITO NAS LINHA 90, 94, 03, 82 E EM BARES QUE SE LOCALIZAM NAS REFERIDAS LINHAS A BUSCA DO SUSPEITO OU DE INFORMAÇÕES QUE LEVASSE AO MESMO, NÃO OBTENDO EXITO. DE ACORDO COM INFORMAÇÕES COLIDAS NO LOCAL DO FATO COM OS AGENTES DA PJC E EQUIPE MÉDICA DO PRONTO SOCORRO DE RONDOLÂNDIA A VÍTIMA FOI ATINGIDA POR 08 DISPAROS DE ARMA DE FOGO, SENDO QUE APRESENTAVA 02 (DUAS) PERFURAÇÕES NO TÓRAX 01 (UMA) NO ABDÔMEN 02 (DUAS) PERFURAÇÕES NAS COSTAS NA ALTURA DA CINTURA, 01(UMA) DE RASPÃO NO OMBRO, 01 (UMA) DE RASPÃO NO ANTEBRAÇO E 01(UMA) DE RASPÃO NA MÃO, SENDO ENCONTRADO NO LOCAL 06 (SEIS) CAPSULAS DEFLAGRADA DE MUNIÇÃO CALIBRE 380.</t>
  </si>
  <si>
    <t>2019.230527</t>
  </si>
  <si>
    <t>LUIZ DE ALMEIDA</t>
  </si>
  <si>
    <t>NARRA A COMUNICANTE QUE O SEU PAI E IRMÃO SOFRERAM UMA TENTATIVA DE HOMICÍDIO CONFORME BO PM Nº 2019.230481, E AMBOS FORAM SOCORRIDOS PELO CORPO DE BOMBEIROS DE COLÍDER E ENCAMINHADOS PARA O HOSPITAL REGIONAL, INFORMA QUE SEU PAI "LUIZ DE ALMEIDA" VEIO A ÓBITO. NADA MAIS INFORMOU</t>
  </si>
  <si>
    <t>2019.231984</t>
  </si>
  <si>
    <t>JOELSON RODRIGUES PEREIRA</t>
  </si>
  <si>
    <t>ESTA EQUIPE ENCONTRAVA-SE DE PLANTÃO QUANDO FOI ACIONADA VIA CIOSP PARA REALIZAR UMA LIBERAÇÃO DE CADAVER JUNTO AO PRONTO SOCORRO DESTA CAPITAL. CHEGANDO AO LOCAL FOMOS INFORMADOS QUE A VÍTIMA DERA ENTRADA NA UNIDADE HOSPITALAR NA DATA DE 25/07/2019 CONDUZIDA POR UMA VIATURA DO SAMU E QUE NESTA OPORTUNIDADE APRESENTAVA GRAVE QUADRO CLÍNICO COM DIVERSAS LESÕES POR TODO CORPO. DEVIDO A GRAVIDADE DOS FERIMENTOS E AO AGRAVAMENTO DO ESTADO DE SAÚDE, VIERA A ÓBITO NESTA DATA. NO LOCAL NÃO ENCONTRAMOS NENHUM FAMILIAR, NO ENTANTO, JUNTO AO PRONTUARIO DA VÍTIMA ENCONTRAMOS O CONTATO TELEFÔNICO (CELULAR)DE UMA IRMÃ DA VÍTIMA POR NOME "ROSE LUCIA RODRIGUES PEREIRA". EM CONTATO COM A MESMA, TOMAMOS CONHECIMENTO QUE NA DATA DE 25/07/2019,"ROSE" TERIA PROCURADO UMA DELEGACIA DE POLICIA E REGISTRADO UM BOLETIM DE OCORRÊNCIA CONTRA UM SENHOR POR NOME "ADRIANO", SEGUNDO A MESMA, AUTOR DAS AGRESSÕES FÍSICAS (ESPANCAMENTO) QUE POSTERIORMENTE LEVARAM SEU IRMÃO A ÓBITO. NO BOLETIM ELABORADO, ROSE INFORMA QUE O SUSPEITO TRABALHA EM UM POSTO DE GASOLINA LOCALIZADO NO BAIRRO RESIDÊNCIA COXIPÓ E QUE POSSIVELMENTE ESTARIA USANDO TORNOZELEIRA ELETRÔNICA. O BOLETIM ACIMA CITADO TEM POR REGISTRO O NÚMERO (2019.220519). POR FIM INFORMAMOS QUE ESTÁ EQUIPE SE DESLOCARÁ AO LOCAL DO FATO EM BUSCA DE NOVAS INFORMAÇÕES QUE NOS LEVE A AUTORIA DO FATO.</t>
  </si>
  <si>
    <t>2019.231960</t>
  </si>
  <si>
    <t>RODRIGO SILVA</t>
  </si>
  <si>
    <t>ESTA GU PM DESLOCOU ATÉ AO HOSPITAL VALE DO GUAPORÉ ONDE FOMOS INFORMADOS DA ENTRADA DE DUAS PESSOAS VÍTIMAS DE ESFAQUEAMENTO. AO CHEGARMOS DEPARAMOS COM A PRIMEIRA VÍTIMA O SR JULIO CESAR ROCHA DA SILVA, QUE FOI ESFAQUEADO NAS COSTAS DO LADO ESQUERDO, PORÉM SEM RISCO DE VIDA CONFORME OS PLANTONISTA DO HOSPITAL. JÁ A SEGUNDA VÍTIMA ATÉ O MOMENTO NÃO IDENTIFICADO SOFREU UM CORTE NA REGIÃO DO PESCOÇO, NAS COSTA DO LADO DIREITO, JÁ CHEGANDO AO HOSPITAL SEM VIDA, CONFORME O MÉDICO PLANTONISTA. ESTEVE NO LOCAL A POLICIA OS POLICIAIS CIVIS ALTAIR E GILDO FAZENDO OS PRIMEIROS LEVANTAMENTOS.</t>
  </si>
  <si>
    <t>174B</t>
  </si>
  <si>
    <t>2019.233124</t>
  </si>
  <si>
    <t>JULIANO FRANCISCO ALVES</t>
  </si>
  <si>
    <t>CHACARA DAS UVAS</t>
  </si>
  <si>
    <t>ESTA GU PM FOI ACIONADA VIA 190 PELO SGT BM DIAS, COM A AFIRMAÇÃO DE QUE ESTARIAM EM DESLOCAMENTO PARA ATENDER UM OCORRÊNCIA DE PESSOA ALVEJADA POR ARMA DE FOGO. DE IMEDIATO NOS DESLOCAMOS EM APOIO E LOGO QUE CHEGAMOS AO LOCAL, FOMOS INFORMADOS PELA EQUIPE DO SAMU QUE A VITIMA JÁ ENCONTRAVA-SE EM ÓBITO. IMEDIATAMENTE FOI FEITO O ISOLAMENTO DO LOCAL E O AFASTAMENTO DE POPULARES QUE JÁ SE ENCONTRAVAM POR ALI. IMPORTANTE SALIENTAR QUE FOI RELATADO PELO SAMU QUE NO MOMENTO DA CHEGADA JÁ SE DEPARARAM COM A VITIMA COBERTA POR UMA ESPÉCIE DE CAPA E JUNTO AO CORPO JÁ NÃO HAVIA NENHUM PERTENCE. LOGO APÓS PROCEDIMENTOS INICIAIS FOI FEITO O ACIONAMENTO DA POLICIA JUDICIÁRIA CIVIL, E SE FEZ PRESENTE ATRAVÉS DOS IPC¿S RODRIGO, JURACY , MANSUR ,QUE ASSIM QUE CHEGARAM TIVERAM ACESSO AS INFORMAÇÕES COLHIDAS ATÉ AQUELE MOMENTO. A PRINCÍPIO FOI POSSÍVEL VISUALIZAR QUE A VITIMA FOI ALVEJADA NA FACE. NÃO FOI LOCALIZADO NENHUM TIPO DE MATERIALIDADE NO LOCAL. O ÚNICO RELATO PASSADO ESTA GU, PELAS TESTEMUNHA ARROLADAS É DE QUE : JULIANO ENCONTRAVA-SE EM PÉ, ACOMPANHANDO O TRABALHO DE MARCOS(TESTEMUNHA), ENQUANTO NIDES(COMPANHEIRA) ESTAVA SENTADA A POUCO METROS DE JULIANO, QUANDO DOIS HOMENS EM UMA MOTOCICLETA SE APROXIMARAM, EFETUARAM OS DISPAROS, E SE EVADIRAM DO LOCAL EM SEGUIDA. RESSALTA-SE QUE NO LOCAL EXITEM APROXIMADAMENTE TRÊS CÂMERAS DE VIGILÂNCIA, CONTUDO NÃO FOI POSSÍVEL FAZER A VISUALIZAÇÃO DAS IMAGENS. DIANTE DOS FATOS O BO FOI ELABORADO E COMUNICADO ELETRONICAMENTE.</t>
  </si>
  <si>
    <t>URUGUAIANA</t>
  </si>
  <si>
    <t>2019.233150</t>
  </si>
  <si>
    <t>DARCI MOULAZ KUNRATH</t>
  </si>
  <si>
    <t>JARDIM MARINGA III</t>
  </si>
  <si>
    <t>ESTA GU PM FOI ACIONADO PELO CIOSP, PARA DESLOCARMOS ATÉ A RUA DAS ROSAS DO BAIRRO JARDIM MARINGÁ III, ONDE HAVIA UMA PESSOA ALVEJADA POR DISPAROS DE ARMA DE FOGO. NO LOCAL ENCONTRAMOS A VÍTIMA SENTADO EM UMA CADEIRA, EM FRENTE DE UMA RESIDENCIA, E COM SANGRAMENTO NA REGIÃO DA FACE E TÓRAX, SENDO O MESMO SOCORRIDO PELOS FAMILIARES E LEVADO AO PSHM VG, ONDE POSTERIORMENTE VEIO A ÓBITO. SEGUNDO INFORMAÇÕES DE POPULARES, A VÍTIMA ESTAVA SENTADO NA CADEIRA EM FRENTE DA RESIDENCIA E TOMANDO TERERÉ, MOMENTO EM QUE APROXIMOU UM FORD NEW FIESTA DE COR BRANCA E DESCEU UM INDIVIDUO, O QUAL DE POSSE DE ARMA DE FOGO EFETUOU DISPAROS CONTRA A VÍTIMA ACERTANDO A REGIÃO DA FACE E TÓRAX. DIANTE DOS RELATOS FOI REPASSADO O FATO AO CIOSP E FEITO DILIGENCIAS NA TENTATIVA DE ENCONTRAR O SUSPEITO, PORÉM ATÉ O MOMENTO SEM EXITO. SENDO ASSIM FOI LAVRADO ESTE BOLETIM PARA REGISTRO E DEMAIS PROVIDENCIAS. OBS: A VÍTIMA ESTAVA PORTANDO TORNOZELEIRA ELETRÔNICA.</t>
  </si>
  <si>
    <t>DAS ROSAS</t>
  </si>
  <si>
    <t>2019.233428</t>
  </si>
  <si>
    <t>MARCELO LUCIANO CINTRA</t>
  </si>
  <si>
    <t>DIANTE A SOLICITAÇÃO VIA CIOSP, ESTA GUPM DESLOCOU AO LOCAL DOS FATOS, ONDE LOCALIZOU O CORPO DA VÍTIMA SUPRAMENCIONADA, OCASIÃO EM QUE FOI SOLICITADO A PRESENÇA DA EQUIPE DO SAMU, NA QUAL A DOUTORA ALINE TITULAVA COMO MÉDICA DA EQUIPE, ATESTANDO A MORTE. DIANTE A INFORMAÇÃO, OS INVETIGADORES GILNEI E LUCIANO, REQUISITOU A POLITEC, COMPARECENDO OS PERITOS WALDEMON E E BRUNO ALAGOANO, QUE REALIZARAM A PERÍCIA NO LOCAL DO CRIME, BEM COMO ENCAMINHARAM O CORPO AO IML. DIANTE OCORRIDO ESTA GUPM CONFECCIONA O PRESENTE BOLETIM INFORMATIVO E REGISTRA NA 1ª DEL POL PARA AS PROVIDÊNCIAS PERTINENTES.</t>
  </si>
  <si>
    <t>BOA ESPERANÇA</t>
  </si>
  <si>
    <t>2019.235800</t>
  </si>
  <si>
    <t>GILBERTO PLUCINSKI</t>
  </si>
  <si>
    <t>A EQUIPE COMPOSTA PELOS INVESTIGADORES CARLOS PEREIRA DOS SANTOS E ELIAS GONÇALVES BUENO AIRIS FORAM ACIONADOS VIA POLICIA MILITAR INFORMANDO QUE MORADORES HAVIA ENCONTRADO UM CORPO DE UM HOMEM NA LINHA VALE VERDE KM 52 PRÓXIMO AO SITIO DO SENHOR EZEQUIEL. DE IMEDIATO A EQUIPE SE DESLOCOU PARA O REFERIDO LOCAL SENDO RECEBIDOS PELO SENHOR EZEQUIEL QUE NOS LEVOU ATÉ ONDE ESTAVA O CORPO. O LOCAL FOI PRESERVADO, E COMUNICADO AO DELEGADO RESPONSÁVEL PARA QUE ACIONASSE A PERICIA TÉCNICA. EM DIALOGO COM EZEQUIEL QUE NOS INFORMOU QUE O CORPO TRATAVA SE DE SEU FUNCIONÁRIO GILBERTO CONHECIDO COMO POLACO E QUE ESTAVA DESAPARECIDO DESDE SEGUNDA FEIRA DIA 05/08/2018 CONFORME B.O 2019.233958. E QUE MORAVA NO SITIO PRÓXIMO NO QUAL É RESPONSÁVEL. NOS DESLOCAMOS ATE A CASA ONDE A VITIMA ESTAVA MORANDO E NO LOCAL ENCONTRAMOS SUA CARTEIRA CONTENDO DOCUMENTOS PESSOAIS COMO RG,, TITULO DE ELEITOR SENDO IDENTIFICADO COMO GILBERTO PLUCINSKI, E UM CARTÃO SICREDI VISA EM NOME DE EZEQUIEL QUEIROZ . NA RESIDÊNCIA DA VITIMA LOCALIZAMOS ALGUNS OBJETOS QUE ESTÃO RELACIONADOS NO MATERIAL VINCULADO. EM DIALOGO COM O SENHOR EZEQUIEL QUE SE APRESENTOU BASTANTE NERVOSO COM A SITUAÇÃO, POIS RELATAVA QUE ESTAVA COM MEDO POIS ESTAS COISAS NUNCA ACONTECIDO ALI. EZEQUIEL NOS FRANQUEOU A ENTRADA EM SUA RESIDENCIA PRÓXIMO AO LOCAL DO CRIME APENAS PARA AVERIGUAÇÃO, E NO LOCAL DENTRO DE UM GUARDA ROUPAS LOCALIZAMOS UMA MEIA PRETA CONTENDO 13 CARTUCHOS DE PLASTICO CAL.32 DEFLAGRADOS, QUESTIONAMOS DE QUEM SERIA OS CARTUCHOS, O SENHOR EZEQUIEL SE MOSTROU NERVOSO E DISSE QUE NÃO SABIA DE QUEM ERA E NEM COMO FOI PARAR NO MEIO DE SEUS PERTENCES. QUESTIONADO SE TINHA ARMA ESTE RELATOU QUE NÃO POSSUI ARMA DE FOGO.</t>
  </si>
  <si>
    <t>2019.237077</t>
  </si>
  <si>
    <t>ADAIR DE ALMEIDA PAVÃO</t>
  </si>
  <si>
    <t>HJ POR VOLTA DAS 02:10 QUANDO ACONTECIA UMA FESTA DE RODEIO NESTA CIDADE, NA AVENIDA MAURO PIRES GOMES, QUANDO OS POLICIAIS MILITARES TRENTIN E BRUNO BRAGA ESTAVAM A "PAISANA" OS MESMOS OUVIRAM DISPAROS DE ARMA DE FOGO E DE IMEDIATO FORAM AVERIGUAR DO QUE SE TRATAVA, ONDE ENCONTRARAM OS ENVOLVIDOS JOÃO BATISTA LIMIRO DA SILVA JUNIOR(SUSPEITO) E MAIS DOIS INDIVÍDUOS TODOS BALEADOS, SENDO AS VÍTIMAS ADAIR DE ALMEIDA PAVÃO E LUCIANO NUNES DE ALMEIDA. PORÉM O SUSPEITO ESTAVA BALEADO TAMBÉM NO BRAÇO ESQUERDO COM UMA PERFURAÇÃO DE ARMA DE FOGO. NARRA O SUSPEITO QUE ESTAVA NA EMINÊNCIA DE ENTRAR EM VIAS DE FATO COM AS DUAS VÍTIMAS E NESSE MOMENTO TENTOU DISPARAR CONTRA O LUCIANO N. ALMEIDA E ACABOU DISPARANDO UM TIRO ACIDENTAL EM SEU PRÓPRIO BRAÇO. EM SEGUIDA DISPAROU CONTRA O LUCIANO NUNES DE ALMEIDA ONDE ESTE CAIU NO CHÃO. DE ACORDO COM O SD PM TRENTIN APÓS A VÍTIMA LUCIANO SER BALEADO O SUSPEITO JUNIOR ESTAVA CAMINHANDO PARA A SAÍDA DO EVENTO MAS ANTES DE SAIR DISPAROU CONTRA A VÍTIMA ADAIR DE ALMEIDA PAVÃO, SENDO ESTE SOCORRIDO POR TERCEIROS PORÉM VEIO A FALECER. A VITIMA LUCIANO FOI SOCORRIDA TAMBÉM POR TERCEIROS E FOI TIRADO PARA A CIDADE DE CONFRESA-MT. LOGO QUE O SUPEITO ATIROU NAS COSTAS DE ADAIR OS DOIS POLICIAS MILITARES TRENTIN E BRUNO BRAGA, ZELANDO PELA SUAS SEGURANÇAS, COMO TAMBÉM OBSERVANDO MOMENTOS DE OPORTUNIDADE PARA ATUAREM CONSEGUIRAM ÊXITO EM FAZER A PRISÃO DO SUSPEITO E DERAM VOZ DE PRISÃO AO MESMO QUE FOI ENTREGUE PARA A POLICIA JUDICIARIA CIVIL. APOS O OCORRIDO DE IMEDIATO FOI ACIONADO O PLANTÃO DO PRONTO SOCORRO MUNICIPAL POREM ANTES DA CHEGADA DO SOCORRO A POPULAÇÃO CONDUZIU OS FERIDOS PARA O ATENDIMENTO.</t>
  </si>
  <si>
    <t>MAURO PIRES GOMES</t>
  </si>
  <si>
    <t>2019.237335</t>
  </si>
  <si>
    <t>ADRIANA PAULA SILVA</t>
  </si>
  <si>
    <t xml:space="preserve">COMPARECE NESTA DELEGACIA O COMUNICANTE MARCO ANTONIO SILVA OLIVEIRA INFORMANDO QUE FOI AJUDAR A FAZER A MUDANÇA DOS MÓVEIS DE ADRIANA PAULA SILVA, POIS ESTA IRIA SEPARAR DE SEU COMPANHEIRO CLEBERSON SOUZA, COM O QUAL CONVIVIA HÁ UM MÊS. QUE ELES FORAM BUSCAR OS PERTENCES DE ADRIANA NUMA FAZENDA NA REGIÃO DA PATAGÔNIA. QUE O COMUNICANTE ERA PADRASTO DE ADRIANA. QUE, NO CAMINHÃO BAÚ, ALÉM DO MOTORISTA, SR. EDUARDO, FORAM TAMBÉM O COMUNICANTE MARCO, ADRIANA E SUA FILHA MENOR ANA ALICE. QUE AO CHEGAR NO LOCAL, AINDA NA PORTEIRA, ADRIANA E SUA FILHA DESCERAM DO CAMINHÃO E ENTRARAM NA CASA. PASSADOS ALGUNS MINUTOS, ADRIANA SAIU CORRENDO PARA FORA TODA ENSANGUENTADA, COM UM GRANDE CORTE NO PESCOÇO E NO ROSTO, PRÓXIMO A BOCA. QUE ANA ALICE, EM DESESPERO SAIU GRITANDO: "VOCÊ MATOU MINHA MÃE". QUE O COMUNICANTE E O MOTORISTA COLOCARAM ADRIANA NO BAÚ DO CAMINHÃO E A TROUXERAM PARA O HOSPITAL, JUNTAMENTE COM SUA FILHA ANA ALICE. QUE ANTES DE CHEGAR NO HOSPITAL, O COMUNICANTE, QUE ESTAVA NO BAÚ DO CAMINHÃO COM A VÍTIMA, A VIU DESMAIAR. QUE ADRIANA FOI PRONTAMENTE ATENDIDA, MAS NÃO DEMOROU MUITO E VEIO A ÓBITO. O COMUNICANTE DISSE QUE NO MOMENTO EM QUE SOCORRIA ADRIANA, CLEBERSON SAIU DA CASA COM UMA FACA GRANDE NA MÃO, A QUAL ESTAVA SUJA DE SANGUE. QUE CLEBERSON PEGOU UMA CORDA E COMEÇOU A AMARRA-LA NUMA VIGA DO TELHADO. QUE, SEGUNDO O COMUNICANTE, ELES VIERAM TRAZER ADRIANA PARA O HOSPITAL, E NÃO SABIAM INFORMAR O QUE CLEBERSON FICOU FAZENDO. COM A NOTÍCIA DA MORTE DE ADRIANA, O COMUNICANTE E O MOTORISTA DO CAMINHÃO VIERAM ATÉ ESTA DELEGACIA. QUE UMA EQUIPE DA POLÍCIA CIVIL, COM O APOIO DA POLÍCIA MILITAR, FORAM ATÉ O LOCAL DOS FATOS, AONDE CONSTATARAM TAMBÉM A MORTE DE CLEBERSON, O QUAL ESTAVA PENDURADO NUMA CORDA PELO PESCOÇO. </t>
  </si>
  <si>
    <t>2019.237451</t>
  </si>
  <si>
    <t>VALTER DE OLIVEIRA MORAIS</t>
  </si>
  <si>
    <t>DISTRITO INDUSTRIAL VETORASSO</t>
  </si>
  <si>
    <t>CHEGANDO AO LOCAL DA OCORRÊNCIA RECEBEMOS INFORMAÇÕES DA TESTEMUNHA E FUNCIONÁRIOS DO LOCAL, QUE A VITIMA ENTROU NO PATIO DO POSTO CONDUZINDO O CAMINHÃO VOLVO DE PLACAS NBY-5440 EM ALTA VELOCIDADE ONDE FORAM OUVIDOS DIVERSOS DISPAROS DE ARMA DE FOGO VINDO DO INTERIOR DA CABINE DO VEICULO, COM ISSO A VITMA VEIO A PERDER O CONTROLE DA DIREÇÃO PASSANDO POR CIMA DE UMA PROTEÇÃO DE CONCRETO EM SEGUIDA PASSANDO POR CIMA DE UM VEICULO CORSA CLASSIC DE PLACAS HJB-8009 E APÓS ARRASTOU UM VEICULO COMBI FURGÃO DE PLACAS OAY-6636 POR CERCA DE 40 METROS VINDO A PARAR SOMENTE APÓS DESTRUIR A ESTRUTURA DE ALVENARIA DE UM DOS BANHEIROS DO POSTO DE COMBUSTÍVEL, EM SEGUIDA SAIU PELA PORTA DO MOTORISTA UM SUSPEITO E DEIXOU O LOCAL CORRENDO, SUSPEITO ESTE COM AS SEGUINTES CARACTERÍSTICAS: DE COR PARDA, MAGRO,ESTATURA MEDIANA,TRAJANDO CALÇA JEANS, CAMISETA VERMELHA DESBOTADA, BONÉ ESCURO E CHINELOS E PORTAVA EM MÃOS UM REVOLVER GRANDE COM CANO POSSIVELMENTE VENTILADO, O SAMU COMPARECEU AO LOCAL O SAMU QUE CONSTATOU A MORTE DA VITIMA, QUE FOI ATINGIDA POR CERCA DE CINCO DISPAROS DE ARMA DE FOGO SENDO ATINGIDO NA FACE E COSTA. A PJC, POLITEC E IML COMPARECERAM AO LOCAL PARA OS PROCEDIMENTOS DE PRAXE. FORAM REALIZADAS DIVERSA DILIGENCIAS NA TENTATIVA DE REALIZAR A PRISÃO DO SUSPEITO, CONTUDO, ATÉ O MOMENTO SEM EXITO.</t>
  </si>
  <si>
    <t>BR 364</t>
  </si>
  <si>
    <t>2019.237612</t>
  </si>
  <si>
    <t>N.I 26</t>
  </si>
  <si>
    <t>A EQUIPE DO CARTÓRIO B-1 DESTA ESPECIALIZADA FORAM ACIONADOS PARA ATENDER UMA OCORRÊNCIA PASSADA VIA CIOSP QUE UM CORPO DE UM HOMEM FOI LOCALIZADO POR POPULARES NA TARDE DESTE DOMINGO NUM CÓRREGO NOS FUNDOS DO IATE CLUB NO BAIRRO COSTA VERDE, EM VÁRZEA GRANDE. FIZEMOS CONTATO COM OS POLICIAIS MILITARES QUE FIZERAM PRESENTE NO PRIMEIRO MOMENTO, QUE NOS INFORMARAM QUE NÃO ENCONTRARAM NADA QUE O IDENTIFICASSE. SENDO ASSIM FOI REQUISITADO PELA AUTORIDADE POLICIAL A PRESENÇA DA CRIMINALÍSTICA E IML PARA RESPECTIVAMENTE SEREM EFETUADAS AS PERICIAS DE LOCAL DE CRIME E OS EXAMES QUE O CASO REQUER, PARA TOMAR AS DEVIDAS PROVIDÊNCIAS QUE O CASO REQUER. FORAM RECOLHIDOS ALGUNS MATERIAIS EM LACRES QUE FORAM APREENDIDOS NO LOCAL DO FATO.LACRES DE NUMEROS: 06025197; 06025199; 04053828.</t>
  </si>
  <si>
    <t>BENEDITO CURVO</t>
  </si>
  <si>
    <t>2019.237661</t>
  </si>
  <si>
    <t>JHONATAN FARIAS VIERIA</t>
  </si>
  <si>
    <t>FOMOS ACIONADOS VIA TELEFONE DE EMERGÊNCIA 190 O SOLICITANTE NÃO QUIS SE IDENTIFICAR , SOMENTE RELATOU QUE HAVIA UM RAPAZ CAÍDO NO CHÃO NA AVENIDA CENTRO OESTE NO BAIRRO VILA NOVA PRÓXIMO AO LOCAL AONDE E MONTADO OS PARQUES DE DIVERSÕES, DE IMEDIATO A GUPM FOI ATÉ O LOCAL NARRADO PELO COMUNICANTE E COMPROVOU A VERACIDADE DO FATO E QUE A PRINCIPIO A VITIMA QUE ESTAVA CAÍDA NO CHÃO TERIA RECEBIDO ALGUNS DISPAROS DE ARMA DE FOGO, A VITIMA FOI SOCORRIDA PELO SAMU E FICOU EM OBSERVAÇÕES MEDICAS ATÉ O TERMINO DESTA OCORRÊNCIA.</t>
  </si>
  <si>
    <t>CENTRO OESTE</t>
  </si>
  <si>
    <t>2019.237702</t>
  </si>
  <si>
    <t>ISAC MATHEUS BARBOSA MALTA</t>
  </si>
  <si>
    <t>QUE POR VOLTA DAS 03:00 DA MADRUGADA ESTA EQUIPE DE PLANTÃO FORA INFORMADO PELA GUARNIÇÃO PM DANDO CONTA DE QUE NO BAIRRO VENEZA NA RUA BÉRGAMO COM RENASCENCIA HAVIA UM CORPO AO SOLO POSSIVELMENTE VITIMA DE HOMICÍDIO. DE IMEDIATO DESLOCAMOS IN LOCO E CONSTATAMOS A VERACIDADE DO FATO,DE QUE NO LOCAL HAVIA UMA PESSOA DO SEXO MASCULINO VITIMA DE ARMA DE FOGO. CONTAMOS O PERITO LUCIANO QUE REALIZOU OS PROCEDIMENTOS PERICIAIS DE PRAXE E O CORPO FOI LIBERADO PARA FUNERÁRIA SÃO GABRIEL. QUE OBSERVAMOS NO MOMENTO DA PERICIA QUE A VITIMA SOFRERA TRES DISPAROS DE ARMA DE FOGO SENDO DOIS NA REGIAO DAS COSTA E OUTRO NA CABEÇA QUE VEIO TRANSFICCIAR O CRÂNIO.QUE JUNTO AO CORPO NAO FOI ENCONTRADO NENHUM TIPO DE DOCUMENTOS PESSOAIS QUE PODERIA IDENTIFICA-LO,QUE TÃO SOMENTE FORA ENCONTRADO NO BOLSO DA BERMUDA DA VITIMA UMA QUANTIA EM ESPÉCIE DE CEM REAIS. QUE NÃO FOI POSSIVEL COLETAR NENHUMA INFORMAÇÃO QUE AJUDASSE A IDENTIFICAR A VITIMA OU ATE MESMO PARA ELUCIDAÇÃO DO CRIME. APÓS OS INVESTIGADORES ANDRESSON E MAGNO ASSUMIREM O PLANTÃO DO DIA 11.08.2019 FOI REALIZADA A IDENTIFICAÇÃO DA VÍTIMA, SENDO ELA QUALIFICADA NO CAMPO ESPECÍFICO DESTE BOLETIM DE OCORRÊNCIA, TODAVIA A AUTORIA E MOTIVAÇÃO DO CRIME AINDA NÃO FORAM ESCLARECIDAS ATÉ O MOMENTO.</t>
  </si>
  <si>
    <t>BERGAMO</t>
  </si>
  <si>
    <t>2019.237720</t>
  </si>
  <si>
    <t>JOSE CARLOS GOMES PEREIRA</t>
  </si>
  <si>
    <t>ESTA GUARNIÇÃO FOI ACIONADA VIA COPOM PARA ATENDER UMA SOLICITAÇÃO QUE INICIALMENTE SERIA DE ESTUPRO SEGUIDO DE TENTATIVA DE HOMICÍDIO, ONDE UMA MÃE TERIA LESIONADO UM SUSPEITO QUE TERIA TENTADO ESTUPRAR SUA FILHA. AO CHEGAR NO LOCAL, FOMOS INFORMADOS PELA SUSPEITA, QUE FOI A PRÓPRIA COMUNICANTE, QUE ELA E O SR.JOSÉ CARLOS, SEU COMPANHEIRO, INICIARAM UMA DISCUSSÃO NESTA MADRUGADA, A RESPEITO DO NAMORO DA TESTEMUNHA BEATRIZ, A QUAL É FILHA DA MESMA E ENTEADA DA VÍTIMA, O SR JOSÉ CARLOS, QUE O MESMO NÃO ACEITAVA QUE A TESTEMUNHA NAMORASSE EM HIPÓTESE ALGUMA, QUE A VÍTIMA EXIGIA QUE A SRA KÊNIA EXPULSASSE SUA FILHA DE CASA, QUE EM DADO MOMENTO DA DISCUSSÃO, A VITIMA EMPURROU A SUSPEITA, SR.ª KENIA, BEM COMO TERIA LHE AMEAÇADO DE MORTE, CASO CONTINUASSE DEIXANDO A SUA FILHA BEATRIZ NAMORAR, QUE EM OUTRAS OPORTUNIDADES A VÍTIMA JÁ HAVIA FEITO AMEAÇAS A SRA KÊNIA, BEM COMO TODA SUA FAMÍLIA, AFIRMANDO QUE MATARIA A TODOS E POSTERIORMENTE SE MATARIA, QUE A VÍTIMA TAMBÉM JÁ TINHA DITO ANTERIORMENTE QUE COLOCARIA FOGO NA CASA DA SUSPEITA, QUE NO MOMENTO EM QUE O MESMO A AMEAÇOU NESTA MADRUGADA, POR VOLTA DAS 05:00 HRS, MOTIVADA PELO RECEIO DE QUE DESTA VEZ O MESMO CUMPRISSE A AMEAÇA REALIZADA, BEM COMO PELA AGRESSÃO SOFRIDA, A SRA KÊNIA PEGOU UM PEDAÇO DE PAU, INDO EM DIREÇÃO A JOSÉ CARLOS, INSTANTE QUE ELE A INSTIGOU DIZENDO QUE A MESMA NÃO TINHA CORAGEM DE FAZER NADA, FOI QUANDO A VÍTIMA VIROU-SE DE COSTAS, MOMENTO EM QUE A COMUNICANTE DESFERIU VÁRIOS GOLPES DE MADEIRA NA SUA CABEÇA, QUE APÓS A PRIMEIRA PAULADA A VITIMA CAIU NA CAMA E MESMO ASSIM A SUSPEITA CONTINUOU DANDO GOLPES CONTRA A CABEÇA DO MESMO, NÃO SABENDO PRECISAR A GUARNIÇÃO QUANTOS GOLPES DESFERIU AO TODO. QUE IMEDIATAMENTE APÓS CESSAR OS GOLPES CONTRA A VÍTIMA, A MESMA PROCUROU SEU VIZINHO E PEDIU QUE O MESMO LIGASSE 190 PARA COMUNICAR O FATO A POLÍCIA MILITAR E AO CORPO DE BOMBEIROS PARA QUE FOSSE PRESTADO SOCORRO A VÍTIMA, QUE NO MOMENTO EM QUE A GUARNIÇÃO DA PM CHEGOU AO LOCAL, FOI VISUALIZADO QUE A VÍTIMA APARENTEMENTE AINDA POSSUÍA SINAIS VITAIS, RESPIRANDO DE MODO OFEGANTE E MEXENDO OS PÉS, DE MODO QUE FOI ACIONADA A GUARNIÇÃO DO CORPO DE BOMBEIROS PARA PRESTAR SOCORRO A VÍTIMA, PORÉM A GU BM (SGT BM SILVA, SGT BM CAVALCANTE E SD BM M.CAMPOS) AO CHEGAR, CONSTATOU QUE A VITIMA JÁ ESTAVA EM ÓBITO. QUE A VITIMA APRESENTAVA MASSA ENCEFÁLICA EXPOSTA.</t>
  </si>
  <si>
    <t>A</t>
  </si>
  <si>
    <t>2019.237848</t>
  </si>
  <si>
    <t>ELOISA SOFIA GONCALVES MORAIS</t>
  </si>
  <si>
    <t>CHACARA DO MANEZINHO</t>
  </si>
  <si>
    <t>FOMOS ACIONADOS PELA EQUIPE DO SAMU PARA DAR APOIO A UM ATENDIMENTO DE ESFAQUEAMENTO NO REFERIDO ENDEREÇO, DESLOCAMOS PARA O LOCAL DO FATO ONDE A EQUIPE DO SAMU JÁ SE FAZIA PRESENTE E REALIZAVA OS PRIMEIROS ATENDIMENTOS, NO LOCAL FOI CONSTATADO QUE A VITIMA DE APENAS 7 MESES DE IDADE JÁ ESTAVA SEM VIDA E O SUSPEITO ESTAVA COM PERFURAÇÕES NO TÓRAX, ONDE O MESMO FOI ENCAMINHADO PARA O HOSPITAL LOCAL. FIZEMOS O ISOLAMENTO DO LOCAL E ACIONAMOS A POLICIA CIVIL ONDE COMPARECERAM OS INVESTIGADORES EDERSON LOPES E NELSON MACHADO, QUE DERAM CONTINUIDADE NA OCORRÊNCIA, QUE O INVESTIGADOR EDERSON FICOU NO LOCAL AGUARDANDO A CHEGADA DA PERICIA POLITEC. O SUSPEITO FOI LIBERADO PELA EQUIPE MEDICA DO HOSPITAL E CONDUZIMOS PARA DELEGACIA DE POLICIA CIVIL COM LESÕES NO TÓRAX. FOI CONFECCIONADO O B.O PM PARA PROVIDENCIAS QUE O CASO REQUER.</t>
  </si>
  <si>
    <t>MARECHAL RONDON</t>
  </si>
  <si>
    <t>2019.237995</t>
  </si>
  <si>
    <t>WEGNER MARQUES DA COSTA</t>
  </si>
  <si>
    <t>JOAO GODOFREDO</t>
  </si>
  <si>
    <t>NESTA A EQUIPE DE PLANTÃO DESTA UNIDA POLICIAL INVESTIGADORES EDNEL ADRIANO GOMES DA SILVA E MANOEL BENEDITO FERRAZ JUNIOR, RECEBERAM UMA LIGAÇÃO DO PAM(PRONTO ATENDIMENTO MÉDICO) INFORMANDO QUE NO LOCAL HAVIA CHEGADO UMA PESSOA DO SEXO MASCULINO COM UMA PERFURAÇÃO DE ARMA BRANCA(FACA), E QUE A VITIMA JÃ CHEGOU MORTA, AONDE DE IMEDIATO ESSA EQUIPE DE POLICIAIS PLANTONISTA DESLOCOU ATE O PAM, AONDE NO LOCAL CONSTATOU A VERACIDADE DA INFORMAÇÕES RECEBIDAS, AONDE A VITIMA TRATA - SE DE WEGNER MARQUES DA COSTA DE 18 ANOS, COM UMA PERFURAÇÃO NO LADO ESQUERDO DO PEITO, E ENFERMEIROS DO PAM INFORMA QUE UMA PESSOA NÃO IDENTIFICADA EM UM VEICULO QUE CHEGOU COM A VITIMA, AONDE DISSE QUE SOMENTE FOI SOLICITADO POR TERCEIROS NO LOCAL DO CRIME, PARA QUE O MESMO PRESTASSE SOCORRO A VITIMA. O CORPO DA VITIMA FOI ENCAMINHADO AO NECROTÉRIO DO HOSPITAL DE POCONÉ. DIANTE DA SITUAÇÃO FOI SOLICITADO O IML(INSTITUTO MEDICO LEGAL) PARA LEVAR O CORPO DA VITIMA PARA O IML DE CUIABÁ, PARA SER FEITO A NECROPSIA. ESSA EQUIPE DE INVESTIGADORES, CONSEGUIU IDENTIFICAR 02(DUAS) TESTEMUNHAS QUE PRESENCIOU A HORA DO DELITO, AONDE AS TESTEMUNHAS KEVILIN LORAINI RODRIGUES DE LIMA E ALAN GONÇALVES DA SILVA RELATOU QUE ESTAVA JUNTAMENTE COM A VITIMA WEGNER ASSISTINDO A UMA PARTIDA DE FUTEBOL NO CAMPO DO BAIRRO JOÃO GODOFREDO, AONDE FOI QUE SURGIU ANDANDO A PÉ O SUSPEITO JOÃO VITOR APARECIDO DE ARRUDA, COM UMA FACA NAS MÃO, E SO DISSE TOMA AQUI SEU DESGRAÇADO, E DESFERIU UM GOLPE DE FACA NO PEITO LADO ESQUERDO DA VITIMA WEGNER, AONDE A VITIMA DEU UM GRITO "AI" E POS A MÃO NO PEITO E SAIU CORRENDO, E O SUSPEITO JOÃO VITOR SAIU CORRENDO ATRAS DA VITIMA, AONDE APOS UNS 15 METROS A VITIMA CAIU, AI O SUSPEITO OLHOU A VITIMA E ANDOU ALGUNS METROS E O MESMO CHAMOU UM RAPAZ QUE ESTAVA EM UMA MOTOCICLETA TIPO DE MOTOCROSS DE COR PRETA, E SUBIU NA GARUPA DA REFERIDA MOTO E SAÍRAM E TOMARAM RUMO IGNORADO. SEGUNDO A TESTEMUNHA KEVILIN LORAINI A MESMA NÃO SABE QUEM E ESSE MOTOQUEIRO, JÁ A TESTEMUNHA ALAN GONÇALVES DA SILVA INFORMA QUE O MOTOQUEIRO QUE DEU FUGA PARA O AUTOR DO DELITO E O LUCAS MORAIS RONDON VULGO CHOLINHO. DIANTE DA SITUAÇÃO FOI REGISTRADO A OCORRÊNCIA POLICIAL PARA AS DEVIDAS PROVIDENCIAS CABÍVEIS.</t>
  </si>
  <si>
    <t>2019.238129</t>
  </si>
  <si>
    <t>CLAUDINEI DIAS</t>
  </si>
  <si>
    <t>REGISTRO QUE FOMOS INFORMADO PELA POLICIA MILITAR QUE TINHA ENCONTRADO CORPO NA RUA MANACÁS NUMERO-2645 NOS FUNDOS DA HAVAM,DE IMEDIATO ACIONAMOS O IML E A POLITEC E DESLOCAMOS ATÉ O LOCAL DO FATO SENDO QUE A POLICIA MILITAR ESTAVA FAZENDO A PRESERVAÇÃO DO LOCAL,QUE A VITIMA SE TRATAVA DE CLAUDINEI DIAS, SE ENCONTRAVA PENDURADO COM UMA CORDA NO PESCOÇO POSSIVELMENTE SE MATOU ENFORCADO NO SEGUNDO ANDAR DE UMA CONSTRUÇÃO AO QUAL TRABALHAVA NELA E DORMIA AO LADO DA CONSTRUÇÃO EM UM BARRACÃO, POIS NÃO TINHA ARRUMADO AONDE MORAR,SEGUNDO O SEU PATRÃO ARI GARCIA DE ALMEIDA A VITIMA VEIO DO PARANA E NÃO TINHA MUITOS PARENTES EM SINOP.NO LOCAL NÃO TINHA NENHUM SINAL DE LUTA.</t>
  </si>
  <si>
    <t>MANACAS</t>
  </si>
  <si>
    <t>2019.238169</t>
  </si>
  <si>
    <t>WELINTON DE ALMEIDA SILVA</t>
  </si>
  <si>
    <t>ESTA EQUIPE DE INVESTIGADORES FOI ACIONADO VIA CIOSP PARA ATENDIMENTO DE HOMICÍDIO, CHEGANDO NO LOCAL ESTAVA A VÍTIMA CAÍDO AO SOLO COM DISPAROS DE ARMA DE FOGO, TESTEMUNHA AFIRMA QUE ESTAVA COM A VITIMA DESCENDO A RUA 20 EM FRENTE AO LOTE 04, QUADRA 98 PARA COMPRAR CIGARROS QUANDO 02 HOMENS DE CAPACETES EM UMA MOTOCICLETA QUE ELE NÃO SE RECORDA O MODELO E COR EFETUOU DISPAROS NA VÍTIMA E FORAM EMBORA DESCENDO A RUA E TOMARAM RUMO IGNORADO.</t>
  </si>
  <si>
    <t>2019.238729</t>
  </si>
  <si>
    <t>MARCIO FIGUEIREDO CONCEIAO DA SILVA</t>
  </si>
  <si>
    <t xml:space="preserve">ESTA EQUIPE ENCONTRAVA-SE DE PLANTÃO QUANDO FOI ACIONADA PARA ATENDER UMA OCORRÊNCIA DE HOMICÍDIO JUNTO AQ BAIRRO "CPA 4", NESTA CAPITAL. CHEGANDO AO LOCAL AVISTAMOS A VÍTIMA CAÍDA AO SOLO ALVEJADA POR UM DISPARO DE ARMA DE FOGO NA REGIÃO DA CABEÇA. MORADORES DO LOCAL INFORMARA QUE OUVIRAM APENAS O DISPAROS E EM SEGUIDA AVISTARAM UMA MOTOCICLETA QUE HAVIA DEIXADO O LOCAL, POR ESTAR DISTANTE, NÃO CONSEGUIRAM IDENTIFICAR QUANTAS PESSOAS TRAFEGAVAM NA MOTO, NEM A COR E MODELO DO VEÍCULO. INFORMAMOS QUE A VITIMA NÃO PORTAVA QUALQUER DOCUMENTO DE IDENTIFICAÇÃO, APENAS UM ALVARÁ DE SOLTURA EM NOME "MARCIO FIGUEIREDO CONCEIÇÃO DA SILVA". DURANTE O ATENDIMENTO NO LOCAL FIZEMOS CONTATO COM UMA MULHER QUE SE APRESENTOU PELO NOME DE "LARISSA" E AFIRMOU SER NAMORADA DA VÍTIMA. CONFIRMOU QUE A VITIMA SERIA A PESSOA "MARCIO" POR FIM INFORMAMOS QUE A VITIMA SAIRA RECENTEMENTE DA PRISÃO ONDE LA ESTIVERA PELA CRIME DE TRAFICO DE ENTORPECENTE. COORDENADA GPS 21L 0603471/8279777 </t>
  </si>
  <si>
    <t xml:space="preserve">RUA 127 </t>
  </si>
  <si>
    <t>2019.239804</t>
  </si>
  <si>
    <t>WILLYAN RODRIGUES DOS SANTOS</t>
  </si>
  <si>
    <t>QUE NESTA DATA ESTANDO DE PLANTÃO NESTA DELEGACIA DE POLÍCIA OS INVESTIGADORES SANDRA E JOÃO CLEBERSON RECEBERAM A INFORMAÇÃO DE UM HOMICÍDIO OCORRIDO NA RUA CONFRESA, BAIRRO AMAZONAS, QUE ESTIVEMOS NO LOCAL E CONFIRMAMOS A VERACIDADE DOS FATOS, QUE ACIONAMOS A POLITEC QUE SE FEZ PRESENTE NO LOCAL E REALIZOU A PERÍCIA TÉCNICA, QUE A VÍTIMA TRATA-SE DE WILLYAN RODRIGUES DOS SANTOS, QUE A VÍTIMA FICOU CAÍDA NA CALÇADA DA RESIDÊNCIA DE NÚMERO 522, PRÓXIMO DO CORPO FORAM ENCONTRADAS QUATRO CÁPSULAS CALIBRE 38 DEFLAGRADAS E UM PROJÉTIL EMBAIXO DO CORPO. QUE NO MEIO DA RUA ESTAVA CAÍDA A MOTONETA HONDA BIZ COR VERMELHA PLACA NPP5400, QUE NO LOCAL MAYARA VENZO SE APRESENTOU COMO SENDO ESPOSA DE WILLIAM E DISSE QUE A MOTONETA VERMELHA ESTAVA COM ELE, SOBRE OS FATOS DISSE TER FICADO SABENDO QUE O WILLIAM ESTAVA NAS PROXIMIDADES TRAFEGANDO COM A MOTO BIZ E UM HOMEM QUE ESTAVA NUMA MOTO ALTA TERIA PERSEGUIDO WILLYAN EFETUANDO DISPAROS DE ARMA DE FOGO QUE ESTE HOMEM TEVE O APOIO DE OUTROS RAPAZES QUE ESTAVAM DE BICICLETA, MAYARA DISSE AINDA QUE O MARIDO QUANDO SAIU DE CASA ESTAVA USANDO UM CAPACETE ROSA, QUE ESTE CAPACETE NÃO FOI ENCONTRADO NO LOCAL, QUE NA RUA PAPANDUVAS FOI ENCONTRADO MANCHAS DE SANGUE EM PELO MENOS DOIS LUGARES, QUE A VÍTIMA FOI ATINGIDA POR VÁRIOS DISPAROS, FOI ENCONTRADO PERFURAÇÕES NOS BRAÇOS, COSTAS, TORAX E CABEÇA, QUE COM A VÍTIMA FOI ENCONTRADO DINHEIRO, UMA PORÇÃO DE MACONHA, CANIVETE E CIGARRO, QUE MAYARA VENZO (MÃE: MARLI THEREZINHA MILAN VENZO PAI: ALCIDOR VENZO)NASCIDA EM 08/01/1992 MORA NA AVENIDA MATO GROSSO, BAIRRO PRIMAVERA, TEL: (65)99640-4733. DIANTE DO FATO REGISTRA-SE O PRESENTE BOLETIM DE OCORRÊNCIA.</t>
  </si>
  <si>
    <t xml:space="preserve">RUA CONFRESA </t>
  </si>
  <si>
    <t>2019.241346</t>
  </si>
  <si>
    <t>AMADEU SEVERO</t>
  </si>
  <si>
    <t>GUARIBA</t>
  </si>
  <si>
    <t xml:space="preserve">TEMOS A RELATAR QUE DIANTE DO BOLETIM DE OCORRÊNCIA 2019.237488, DO NÚCLEO DE GUARIBA, QUE CONSTA A INFORMAÇÃO QUE POPULARES AVISTARAM UMA EMBARCAÇÃO E UMA PESSOA CAÍDA PARCIALMENTE DENTRO DA ÁGUA, ESTA EQUIPE DE INVESTIGADOS DESLOCOU ATÉ O DISTRITO DE GUARIBA APROXIMADAMENTE 150 KM DA CIDADE DE COLNIZA E COM AJUDA DE POPULARES CONSEGUIU ENCONTRAR O CORPO DESAPARECIDO BOIANDO PRÓXIMO A MARGEM DO RIO GUARIBA. QUE A VÍTIMA TRATA-SE DE AMADEU SEVERO, POSSIVELMENTE VÍTIMA DE HOMICÍDIO POR DISPARO DE ARMA DE FOGO. NA EMBARCAÇÃO JUNTAMENTE COM O CORPO FOI ENCONTRADO UMA ESPINGARDA CALIBRE 32 MUNICIADA COM 1 (UMA) MUNIÇÃO INTACTA E 1 (UMA) DEFLAGRADA. DENTRO DOS BOLSOS DA VÍTIMA FOI ENCONTRADO 4 MUNIÇÕES INTACTAS. </t>
  </si>
  <si>
    <t>2019.241662</t>
  </si>
  <si>
    <t>WYSLEY DE OLIVEIRA PEIXOTO</t>
  </si>
  <si>
    <t>21 DE ABRIL</t>
  </si>
  <si>
    <t>ESTA EQUIPE FOI ACIONADA VIA CIOSP PARA ATENDIMENTO DE OCORRENCIA DE ENCONTRO DE CADAVER, NA AVENIDA DOUTOR MEIRELLES, (RUA VICINAL) BAIRRO 21 DE ABRIL, AO LADO DA PONTE DE MADEIRA, CUIABA -MT. DE IMEDIATO DESLOCAMOS ATE O LOCAL E ENCONTRAMOS A VITIMA EM MEIO A MATAGAL E ENTULHOS DE LIXO, EM OBITO, CAIDA NA POSIÇAO DECUBITO DORSAL, COM SINAIS DE ESPANCAMENTO POR TODO O CORPO, MAIORES EMATOMAS NAS COSTAS E CORTES DE OBJETO PERFURO-CORTANTE; TRAJAVA CAMISETA LISTRADA NAS CORES AZUL, PRETO E BRANCO, COM BERMUDAS ARRIADAS ATÉ OS PÉS NA COR CINZA ESCURO. A POLICIA MILITAR FOI A PRIMEIRA GUARNIÇAO POLICIAL QUE CHEGOU AO LOCAL E FEZ COMUNICAÇAO AOS FAMILIARES DA VITIMA, SEU PADRASTO SERGIO LOPES HOLANDA (CELULAR 65-99335-2866) FOI ATE LÁ E CONFIRMOU QUE A VITIMA ERA SEU ENTEADO WYSLEY DE OLIVEIRA PEIXOTO, QUE ERA USUARIO DE ENTORPECENTES, FAZIA VARIOS FURTOS E ROUBOS PARA SUSTENTAR SEU VICIO. POPULARES QUE PASSARAM PELO LOCAL COMENTARAM QUE ELE JA TINHA SIDO ALERTADO QUE SE CONTINUASSE A ROUBAR NA COMUNIDADE IRIA "TOMAR UM SALVE". EM CONTINUIDADE NAS DILIGENCIAS JUNTAMENTE COM O PERITO CRIMINAL, DIRIGIMOS ATE AO ENDEREÇO DA VITIMA NA TENTATIVA DE COLETAS DE PROVAS E TESTEMUNHAS. LOCALIZAMOS NA RUA 14, QUADRA 04, LOTE 12, GRILO LIBERDADE, CUIABA, UM BARRACO COM 3 COMODOS, TODO REVIRADO COM ROUPAS E COLCHOES JOGADOS AO CHAO, E O BANHEIRO QUE TINHA COMO PAREDES TELHADO DE ETERNITE QUE SE ENCONTRAVA QUEBRADO DE DENTRO PARA FORA DA CASA, APARENTANDO UMA PROVAVEL FUGA DA VITIMA CONTRA SEUS AGRESSORES, POREM NAO HAVIAM VESTIGIOS DE SANGUE, NEM MADEIRAS QUE PUDESSEM TER SIDO UTILIZADO PARA GOLPEAR WYSLEY. CORPO ENCAMINHADO AO IML PARA NECROPSIA.</t>
  </si>
  <si>
    <t>AVENIDA DOUTOR MEIRELES</t>
  </si>
  <si>
    <t>2019.254693</t>
  </si>
  <si>
    <t>CARLOS ALBERTO DOS SANTOS VIANA</t>
  </si>
  <si>
    <t>SENHOR DELEGADO, COM O PRESENTE COMUNICAMOS QUE RECEBEMOS NOTÍCIAS, POR INTERMÉDIO DE INFORMANTES, QUE O USUÁRIO DE DROGAS CARLOS ALBERTO DOS SANTOS VIANA, VULGO SAÚVA, FOI ASSASSINADO A FACADAS NO DIA 15/08/2019, NAS IMEDIAÇÕES DAS QUITINETES DO VULGO SEMENTINHA, ONDE RESIDIA. SEGUNDO RELATOS, CARLOS ALBERTO TERIA SIDO, EM TESE, ASSASSINADO PORQUE FURTOU DROGAS DE TRAFICANTES E, APÓS A SUA MORTE, SEU CADÁVER TERIA SIDO OCULTADO, PORQUANTO ENTERRADO, EM UM TERRENO BALDIO LOCALIZADO NAS PROXIMIDADES DO LOCAL ONDE ELE TERIA SIDO ASSASSINADO. A PARTIR DESSAS INFORMAÇÕES PASSAMOS A DILIGENCIAR E ENTREVISTAMOS OS VIZINHO DE CARLOS ALBERTO, OS QUAIS NOS INFORMARAM DE SEU DESAPARECIMENTO REPENTINO. SEGUNDO ESSES VIZINHOS, ELES OUVIRAM RUMORES QUANTO AO ASSASSINATO DE SAÚVA, PORÉM, NÃO QUISERAM PRESTAR MAIS INFORMAÇÕES PORQUE TEMEM POR SUAS VIDAS. TAMBÉM ENTREVISTAMOS O SENHOR JAZER, VULGO SEMENTINHA E A ESPOSA DELE, HAJA VISTA QUE ELES FORAM OS LOCATÁRIOS DE UM BARRACO ONDE CARLOS ALBERTO RESIDIA NAS MENCIONADAS QUITINETES. JAZER E SUA ESPOSA INFORMARAM QUE TEMEM PRESTAR DECLARAÇÕES, CONTUDO, ELES TERIAM RECEBIDO INFORMAÇÕES QUE ISRAEL DOS SANTOS SILVA, O QUAL É IRMÃO DO VULGO CIGANO, E QUE TAMBÉM RESIDE NAS QUITINETES, TERIA CHEGADO NAS QUITINETES E SOLICITADO A MORADORES UMA PÁ E UMA ENXADA, ALÉM DE TER SE APOSSADO DE UMA FACA, ANUNCIANDO QUE IRIAM MATAR CARLOS ALBERTO VULGO SAÚVA. AINDA SEGUNDO OS ENTREVISTADOS, UMA MOÇA TRAFICANTE DE NOME NAIARA MORAES, OS TRAFICANTE WELINGTON GONÇALVES LEITÃO, MATHEUS WELINGTON, VULGO GO0D-BEY E OUTRAS PESSOAS TERIAM PRATICADO O ASSASSINATO. OS ENTREVISTADOS AINDA TERIAM OUVIDO RELATOS DE QUE A VÍTIMA TERIA SIDO ENTERRADA NA MATA DE EUCALIPTOS DA BRF, LOCALIZADA NA AVENIDA ÂNGELO DAL'ALBA. DILIGENCIAMOS NESTA MATA, MAS DADA A SUA EXTENSÃO E FOLHAS SECAS, NÃO LOGRAMOS SUCESSO NO ENCONTRO DO POSSÍVEL CADÁVER. JAZER INFORMOU QUE LOGO APÓS A MORTE DE CARLOS ALBERTO, O VULGO CIGANO, SEU IRMÃO ISRAEL E A ESPOSA DELE SE ESCONDERAM NO RECANTO DOS MACUCOS. CONQUANTO TAMBÉM TENHAMOS DILIGENCIAMOS EM ALGUNS TERRENOS BALDIOS DO BAIRRO VENEZA, NÃO OBTIVEMOS SUCESSO. OS RUMORES QUANTO A MORTE DE CARLOS ALBERTO NÃO SÃO POR ACASO, PORQUE O PRÓPRIO CARLOS ALBERTO AJUDOU A MATAR E A OCULTAR O CADÁVER DE ANANIAS MORAES BARBOSA, CUJA MORTE É CERTA, E FOI EXECUTADA NAS QUITINETES DO SEMENTINHA COM USO DO MESMO MODO DE OPERAÇÃO. EXISTE AINDA RUMORES SOBRE A MORTE DE OUTRA USUÁRIA DE DROGAS QUE RESIDIA NAS QUITINETES DO SEMENTINHA, A QUAL SE CHAMA MAIARA, CUJO DESAPARECIMENTO FOI REPENTINO E, SEGUNDO UMA USUÁRIA DE DROGAS QUE É INFORMANTE, ELA TERIA ENCONTRADO NUMA MADRUGADA UMA BOLSA DE MAIARA JOGADA NA RUA, BEM COMO UM PAR DE SAPATOS, E OUVIU COMENTÁRIOS DE QUE OS TRAFICANTES A HAVIAM MATADO E OCULTADO O SEU CADÁVER. DILIGÊNCIAS ESTÃO SENDO EMPREGADAS.</t>
  </si>
  <si>
    <t>2019.244834</t>
  </si>
  <si>
    <t>ALEXANDRE RIBEIRO DA COSTA</t>
  </si>
  <si>
    <t>ESTA GUARNIÇÃO EM RONDAS OSTENSIVAS E PREVENTIVAS NA AVENIDA PERIMETRAL NORTE, QUE AO SE APROXIMAR DO POSTO DE COMBUSTÍVEL FELIZ NATAL, FOMOS ACIONADO PELO COMUNICANTE SR. ROBERTO CARLOS. QUE SEGUNDO O MESMO, ESTAVA SENTADO EM FRENTE AO POSTO JUNTAMENTE COM O FRENTISTA ALEXANDRE RIBEIRO DA COSTA, CONHECIDO POPULARMENTE POR "PUBA", QUE LOGO EM SEGUIDA CHEGOU NO REFERIDO POSTO DOIS INDIVÍDUOS EM UMA MOTOCICLETA ALTA DE COR ESCURA, QUE O GARUPA DA MOTOCICLETA ANUNCIOU O ROUBO, DESEMBARCOU DA MOTOCICLETA DE ARMA EM PUNHA RENDEU O FRENTISTA, OBRIGANDO O MESMO A ENTRAR NO INTERIOR DO POSTO DE COMBUSTÍVEL NO INTUITO DE OBRIGAR REFERIDO FRENTISTA A ENTREGAR MAIS DINHEIRO. RELATA A TESTEMUNHA QUE LOGO EM SEGUIDA PODE O FRENTISTA E O ASSALTANTE ENTRARAM EM LUTA CORPORAL, ONDE PODE OUVIR TRÊS DISPAROS DE ARMA DE FOGO NO INTERIOR DO RECINTO, QUE LOGO EM SEGUIDA SOMENTE O FRENTISTA VEIO A SAIR DO INTERIOR DO POSTO COM UMA ARMA DE FOGO EM SUAS MÃOS, APARENTANDO SER TIPO REVOLVER, ONDE O MESMO VEIO SAIR DO LOCAL COM UM CORTE NA CABEÇA E PEGANDO RUMO IGNORADO. DIANTE DOS RELATOS FOI POSSÍVEL CONSTATAR A VERACIDADE DOS FATOS NARRADOS. ONDE FOI POSSÍVEL LOCALIZAR O CORPO CAÍDO AO SOLO SEM APARENTE SINAIS VITAIS NO INTERIOR DO POSTO COM UM PISTOLA CAÍDO AO SEU LADO. QUE DE IMEDIATO O LOCAL FORA ISOLA SENDO ACIONADO A POLITEC, SENDO CONFIRMADO POSTERIORMENTE PELA PERICIA A MORTE DO SUSPEITO E QUE A POSSÍVEL ARMA DE FOGO SE TRATAVA DE UM SIMULACRO DE ARMA DE FOGO. QUE O SUSPEITO SENDO IDENTIFICADO POR ANDRE VICTOR VIANA VIEIRA. QUE DIANTE DISTO FORA ACIONADO A POLICIA JUDICIARIA CIVIL ATRAVÉS DO INVESTIGAR PAULO, PARA QUE FIZESSE PRESENTE NO LOCAL DO FATO, E POSTERIORMENTE ACIONANDO O IML E A POLITEC. QUE A APOS A CHEGADA DA POLICIA CIVIL. ESTA GUARNIÇÃO DEU CONTINUIDADE A OCORRÊNCIA, COMO A TESTEMUNHA HAVIA NARRADO QUE O FRENTISTA HAVIA SE FERIDO, DESLOCAMOS ATE O PRONTO ATENDIMENTO MÉDICO MUNICIPAL (P.A) NO INTUITO DE LOCALIZAR O FRENTISTA. POREM O MESMO NÃO HAVIA DADO ENTRADA NO LOCAL. QUE FORA FEITO DILIGENCIAS NO PERÍMETRO URBANO NO INTUITO DE LOCALIZA-LO POREM NÃO OBTIVEMOS EXITO. QUE APOS A CHEGADA DA PERICIA FOI POSSÍVEL CONSTATAR PELOS PERITOS CARLOS FERRACIOLO E SEIZEMAR DE DEUS ROSA, QUE O CADÁVER APRESENTAVA DUAS PERFURAÇÕES NA REGIÃO DA FACE E ABDÔMEN, CONSTATADO TAMBÉM QUE O ARMAMENTO ENCONTRADO AO LADO DO CADÁVER SE TRATANDO DE UM SIMULACRO DE ARMA DE FOGO. DIANTE DOS FATOS FORA CONFECCIONADO O PRESENTE BOLETIM DE OCORRÊNCIA E ENCAMINHADO A DELEGACIA DE POLICIA JUDICIARIA CIVIL PARA QUE SEJA TOMADA AS DEVIDAS PROVIDENCIAS QUE O CASO REQUER.</t>
  </si>
  <si>
    <t>AVENIDA PERIMETRAL NORTE</t>
  </si>
  <si>
    <t>2019.244956</t>
  </si>
  <si>
    <t>ALEXANDRE DOS SANTOS FONSECA</t>
  </si>
  <si>
    <t>ESTA EQUIPE DE PLANTÃO FOI ACIONADA VIA CIOSP PARA ATENDER A UMA OCORRÊNCIA DE HOMICÍDIO NO BAIRRO DA MANGA EM V. GRANDE, NO LOCAL CONSTATAMOS QUE SE TRATA DE UMA PESSOA USARIA DE DROGA , CONHECIDO POR ALEXANDRE, INFORMAÇÃO PRELIMINARES DÃO CONTA QUE E VITIMA FOI ABORDADA NA RUA ANTONIO SOTERO, OPOR UM INDIVIDUO ENTRE 1,70 E 1,75 DE ALTURA, BRANCO, SHORT VERMELHO E CAMISA BRANCA. TAMBÉM USUÁRIO DE DROGA, DESFERIU UM GOLPE DE FACA NA REGIÃO DO PEITO, ONDE A VITIMA VEIO A ÓBITO NO LOCAL. O SUSPEITO TOMOU RUMO IGNORADO. DILIGENCIA FORAM FEITA NA REGIÃO.</t>
  </si>
  <si>
    <t>RUA ANTONIO SOLTEIRO</t>
  </si>
  <si>
    <t>2019.245715</t>
  </si>
  <si>
    <t>MAGNA ALVES GABRIEL</t>
  </si>
  <si>
    <t>CENTRO LESTE</t>
  </si>
  <si>
    <t>FOMOS ACIONADOS VIA 190 COM A INFORMAÇÃO DE QUE TERIA ACABADO DE OCORRER UMA TENTATIVA DE HOMICÍDIO, AO DESLOCARMOS PARA O LOCAL, ENCONTRAMOS A VITIMA CAÍDA AO SOLO, EM FRENTE A RESIDENCIA DO SUSPEITO; FOI ACIONADO O SAMU E POSTERIORMENTE A VÍTIMA FOI ENCAMINHADA PARA A UPA; QUE SEGUNDO INFORMAÇÕES DE TESTEMUNHAS, A VITIMA E O SUSPEITO MANTINHAM UM RELACIONAMENTO (CASO), A MUITO TEMPO; QUE TESTEMUNHAS ESCUTARAM DISPARO DE ARMA DE FOGO E VIRAM QUANDO O SUSPEITO ATROPELOU A VITIMA E EVADIU-SE DO LOCAL EM SEU VEÍCULO HILUX DE COR PRETA, PROVAVELMENTE DE PLACA NTX-0303; QUE HAVIA RASTRO DE SANGUE EM DIREÇÃO A CASA; QUE AO ADENTRAR-MOS A RESIDENCIA, OS RASTROS DE SANGUE AUMENTARAM E CHEGANDO EM UM DOS QUARTOS FOI ENCONTRADO A ORIGEM DO SANGUE; QUE HAVIA UMA QUANTIDADE CONSIDERÁVEL DE SANGUE NO CHÃO, PROVAVELMENTE SENDO ESTE O LOCAL ONDE FOI REALIZADO O DISPARO DE ARMA DE FOGO CONTRA A VITIMA; QUE NO CHÃO DO QUARTO HAVIA MUITO SANGUE E VÁRIAS MARCAS APARENTANDO SER DE DISPARO DE ARMA DE FOGO; QUE NÃO FOI ENCONTRADO NENHUMA CAPSULA NO LOCAL; QUE DURANTE A BUSCA RESIDENCIAL FOI ENCONTRADO A QUANTIA DE 1.000,00 ( UM MIL REAIS) E 02 (DUAS) MUNIÇÕES INTACTAS DE CAL. 22, CARTEIRA DE CNH DO SUSPEITO E CRLV DE 2017 DE SEU VEÍCULO; QUE DURANTE O REGISTRO DESTE BOLETIM DE OCORRÊNCIA ESTA GUPM FOI INFORMADA DE QUE A VÍTIMA NÃO RESISTIU AOS FERIMENTOS E VEIO A OBTO NA UPA.</t>
  </si>
  <si>
    <t>RUA LINDOLFO TRAMPUCH</t>
  </si>
  <si>
    <t>2019.245876</t>
  </si>
  <si>
    <t>VANDE LUCIO DA COSTA</t>
  </si>
  <si>
    <t>ESTA EQUIPE DE PLANTÃO FOI ACIONADA VIA CIOSP PARA ATENDER UMA OCORRÊNCIA DE LIBERAÇÃO DE CORPO NO HOSPITAL DA CIDADE DE NOSSA SENHORA DO LIVRAMENTO. DIANTE DAS DEVIDAS INFORMAÇÕES REFERENTE O FATO DESLOCAMOS DE IMEDIATO ATÉ O REFERIDO LOCAL E LA FOI CONSTATADO O QUE A SEGUIR PASSA A SER EXPOSTO: DE ACORDO COM INFORMAÇÕES COLHIDA NO LOCAL POR FAMILIARES E TESTEMUNHA QUE ESTAVA PRESENTE NO MOMENTO, RELATA QUE A VITIMA VOLTAVA DO MATO EM COMPANHIA DE UM PRIMO DE NOME VAGNER LEO DA COSTA CURADO, QUANDO PASSAVAM POR BAIXO DE UMA CERCA DE ARAME, DEIXOU A ESPINGARDA DE PÉ ENCOSTADA NA CERCA E COM O CONTATO COM O ARAME A MESMA CAIU DISPAROU VINDO ACERTAR O CORPO DA VÍTIMA, SEGUNDO VAGNER ATINGIU A REGIÃO DAS COSTAS. DEIXOU A VÍTIMA NO LOCAL E FOI CORRENDO BUSCAR SOCORRO, CHAMOU AS PESSOAS DE: VANDERLEI EURÍPIO DA COSTA; JOSÉ DE CAMPOS CURADO, QUE FORAM ATÉ O LOCAL ONDE A VÍTIMA FOI FERIDA E LEVARAM A MESMA AO HOSPITAL DA CIDADE DE NOSSA SENHORA DE LIVRAMENTO QUE FICA CERCA DE 30 KM. MAS CONFORME BOLETIM MÉDICO JÁ CHEGOU EM ÓBITO. COM RELAÇÃO A ARMA EM QUESTÃO FOI ENTREGUE A POLICIA MILITAR QUE NO LOCAL NOS ENTREGOU MAS SEM O CARTUCHO QUE TERIA DEFLAGRADO QUE TERIA ATINGIDO A VÍTIMA, O TESTEMUNHA ALEGA QUE CAIU QUANDO CORREU COM A MESMA EM BUSCA D SOCORRO.</t>
  </si>
  <si>
    <t>2019.247530</t>
  </si>
  <si>
    <t>GIOVANNI DE FREITAS RIBEIRO</t>
  </si>
  <si>
    <t>COMPARECEU NESTA DELEGACIA DE POLICIA O SR. JOÃO BOSCO DA SILVA INFORMANDO QUE NO SÍTIO DE SEU FILHO MARLON DE SOUZA SILVA, NO ASSENTAMENTO SANTO ANTONIO. DE IMEDIATO ESTE ESCRIVÃO EM COMPANHIA DO IPC NAZIRO JUNIOR SE DESLOCOU PARA O LOCAL DOS FATOS, LÁ CHEGANDO ENCONTRAMOS A VÍTIMA DEITADA NUMA REDE, COM UMA POÇA DE SANGUE NO CHÃO E MUITO SANGUE ESCORRENDO PELA BOCA E NARIZ, VALE RESSALTAR QUE A VÍTIMA ESTAVA COM O OLHO ESQUERDO INCHADO E ARROXEADO. QUE FOI FEITA A ENTREVISTA COM O SUSPEITO CELIO RIBEIRO DOS SANTOS, O QUAL PASSOU A NOITE COM A VÍTIMA APÓS TEREM DISCUTIDO E ENTRADO EM LUTA CORPORAL. O SUSPEITO FOI DETIDO E FOI ACIONADA A PERÍCIA TÉCNICA PARA VERIFICAR O LOCAL DO CRIME BEM COMO ANALISAR O CORPO A PROCURA DE QUAISQUER ORIFÍCIOS DE ENTRADA. FOI ENTREVISTADO TAMBÉM A PESSOA DE MARCIO FERREIRA DOS SANTOS, O QUAL TAMBÉM HAVIA TIDO UM DESENTENDIMENTO COM A VÍTIMA NO DIA ANTERIOR, E TANTO CÉLIO QUANTO MARCIO NEGARAM TER CEIFADO A VIDA DA VÍTIMA E AMBOS CONFIRMARAM QUE MARCIO PASSOU A NOITE NA CASA DE ZELIAS ALVES DOS ANJOS, VISANDO EVITAR UMA TRAGÉDIA. COM A CHEGADA PERÍCIA FOI VISTORIADO O LOCAL NOVAMENTE, BEM COMO FOI FOI VERIFICADO O CADÁVER EM BUSCA DE INDÍCIOS DE HOMICÍDIO, CONTUDO APÓS A RETIRADA DAS VESTES DA VÍTIMA NÃO FOI ENCONTRADO NENHUM FERIMENTO QUE PUDESSE DAR ENSEJO AO CRIME DE HOMICÍDIO. FOI REALIZADA A LAVAGEM DO SANGUE QUE ESTAVA NO ROSTO E PARTE DA CABEÇA DA VÍTIMA E TAMBÉM NÃO FOI VISUALIZADO NENHUM ORIFÍCIO/FERIMENTO QUE CORROBORASSE COM A SUSPEITA DO CRIME DE HOMICÍDIO, ASSIM O CORPO FOI LIBERADO PARA A FUNERÁRIO PAX DE TORIXORÉU PARA SER LEVADO ATÉ O IML DA CIDADE DE RONDONÓPOLIS PARA EXAME DE NECRÓPSIA. EM SEGUIDA FOI REALIZADA A OITIVA DAS TESTEMUNHAS E REALIZADO O INTERROGATÓRIO DO SUSPEITO CÉLIO, O QUAL NOVAMENTE NEGOU QUALQUER PRÁTICA DE VIOLÊNCIA CONTRA A VÍTIMA AFIRMANDO QUE APÓS AS CONFUSÕES FORAM DORMIR E QUANDO ACORDOU VIU PELA JANELA DE SEU QUARTO A VÍTIMA NA REDE COM UMA POÇA DE SANGUE NO CHÃO, CONTUDO CÉLIO AFIRMOU QUE ACREDITAVA QUE A VÍTIMA TINHA MORRIDO POR VOLTA DA MEIA NOITE, E AO SER INDAGO O MOTIVO PELO QUAL PENSAVA ASSIM, ELE RESPONDEU "PELO TANTO DE SANGUE UÉ, E TAMBÉM PELO FATO DE JÁ ESTAR DURO". O FATO FOI COMUNICADO A AUTORIDADE POLICIAL E TODAS AS OITIVAS FORAM ENCAMINHADAS PARA SUA APRECIAÇÃO, E COMO NÃO FOI CONFIRMADO PELA PERÍCIA A PRESENÇA DE ALGUM ORIFÍCIO/FERIMENTO QUE CONFIRMASSE A SUSPEITA DE HOMICÍDIO O SUSPEITO FOI LIBERADO, POR ORDEM DA AUTORIDADE POLICIA, MEDIANTE TERMO DE LIBERAÇÃO. SOMENTE NESTA DATA SOUBEMOS QUE A VÍTIMA FOI ASSASSINADA COM UM TIRO NA NUCA, E QUE O PROJETIL AINDA ESTÁ ALOJADO EM SUA CABEÇA. VALE RESSALTAR QUE FOI INDAGADO SE HAVIA ARMA DE FOGO NO LOCAL DO FATO E NINGUÉM CONFIRMOU QUE HAVIA ARMA DE FOGO NO LOCAL. É O REGISTRO.</t>
  </si>
  <si>
    <t>RODOVIA ASSENTAMENTO SANTO ANTONIO - MT 270</t>
  </si>
  <si>
    <t>2019.249901</t>
  </si>
  <si>
    <t>JULIANO INOCENCIO SANCHES</t>
  </si>
  <si>
    <t>JARDIM VIOLETAS</t>
  </si>
  <si>
    <t>ESTA GU.PM FOI ACIONADA VIA COPOM PRA COMPARECER NO ENDEREÇO DESCRITO ACIMA ONDE HAVIA OCORRIDO UMA VIAS DE FATO E QUE HAVIA UM PESSOA ESFAQUEADA, AO CHEGAR NO LOCAL ESTA GU.PM SE DEPARA COM UM DOS ENVOLVIDOS QUE ALEGA QUE HOUVE UMA DISCUSAO E A VITIMA O AGREDIU FISICAMENTE E QUE O SUSPEITO PEGOU UMA ARMA BRANCA E AMEAÇOU A VITIMA, QUE FOI AGREDIR O SUSPEITO NOVAMENTE, NESTE MOMENTO O SUSPEITO DESFERIU GOLPES DE FACA NA VITIMA, RELATA AINDA QUE TODA A AÇÃO FOI PRESENCIADA PELA TESTEMUNHA QUE É ESPOSA DA VITIMA, A TESTEMUNHA A SENHORA LEODIANE RELATA QUE ESTAVAM CONSUMINDO BEBIDAS ALCOÓLICA E HOUVE UMA DISCUSAO LOGO EM SEGUIDA HOUVE LUTA CORPORAL E A TESTEMUNHA QUE ESTA GRAVIDA DE OITO MESES INTERVIU E SEPAROU A BRIGA, MAS AMBOS CONTINUARAM DISCUTINDO ATE QUE O SUSPEITO PEGOU UMA FACA E ESFAQUEOU A VITIMA, LOGO EM SEGUIDA CHEGOU A GU.BM E CONSTATOU ÓBITO, DE IMEDIATO FOI ISOLADO O LOCAL E FOI ACIONADA A POLICIA JUDICIARIA CIVIL, A POLITEC E O CONSELHO TUTELAR, CADA INSTITUIÇÃO AGINDO NO CAMPO DE SUA ATUAÇÃO, DIANTE OS FATOS ESTA GU.PM SE FEZ PRESENTE E ENCAMINHOU O SUSPEITO ATE A DEL.POL DE SINOP-MT COM LESÕES CORPORAIS DEVIDO AS VIAS DE FATO, LAVRA E REGISTRA-SE PARA AS DEVIDAS PROVIDENCIAS QUE O CASO REQUER.</t>
  </si>
  <si>
    <t>RUA DOS XAXINS 893</t>
  </si>
  <si>
    <t>2019.251054</t>
  </si>
  <si>
    <t>JUSTINO FERREIRA DE FRANCA ALMEIDA</t>
  </si>
  <si>
    <t>APÓS ACIONAMENTO PELO CIOSP, A EQUIPE DA DHPP DILIGENCIOU ATÉ NO PRONTO SOCORRO MUNICIPAL DE CUIABÁ-PSM, PARA FAZER A DEVIDA LIBERAÇÃO DO CADÁVER PARA O IML, A VÍTIMA DEU ENTRADA NO PSM-CUIABÁ ÀS 19H15MIN DO DIA 16/08/2019, APÓS TER SE ENVOLVIDO NUMA BRIGA, E LEVADO VÁRIAS "PAULADAS" NA REGIÃO DA CABEÇA PELO SUSPEITO(BOLETIM DE OCORRÊNCIA 2019.244988), NESTA DATA VEIO A ÓBITO DEVIDO TRAUMATISMO NO CRÂNIO CEFÁLICO GRAVE- TCE. NO LOCAL DA OCORRÊNCIA, ESTA EQUIPE FEZ CONTATO COM A FAMÍLIA DA VÍTIMA (TESTEMUNHAS) QUE SE FAZIA PRESENTE NO PSM-CUIABÁ, ONDE FORMA INTIMADOS PARA COMPARECER NA PRÓXIMA SEMANA NA DHPP PARA SEREM OUVIDOS EM DECLARAÇÃO. NADA MAIS.</t>
  </si>
  <si>
    <t>AVENIDA GENERAL VALLE 192</t>
  </si>
  <si>
    <t>2019.251103</t>
  </si>
  <si>
    <t>THELL DE ARRUDA GARCIA</t>
  </si>
  <si>
    <t>VILA IRENE</t>
  </si>
  <si>
    <t>A DECLARANTE PROCUROU ESTÁ DELEGACIA PARA INFORMAR DO HOMÍCIDIO DE SEU ESPOSO, ONDE A MESMA DECLARA QUE ESTAVA DENTRO DE CASA E NUM DADO MOMENTO OUVIU SEU MARIDO EMPURRAR O PORTÃO E QUE EM SEGUDOS OUVIU VÁRIOS DISPARADO DE ARMA DE FOGO CONTRA A VITIMA.A DECLARANTE ACREDITA QUE PRÓXIMO DO LOCAL PODE HAVER CÂMERAS DE SEGURANÇA.NO VINCULO NÃO FOI COLOCADO CHASSI DO CARRO PORQUE NÃO FOI ENCONTRADO DENTRO DO MESMO.</t>
  </si>
  <si>
    <t>RUA IMACULADA CONCEIÇÃO 207</t>
  </si>
  <si>
    <t>2019.252034</t>
  </si>
  <si>
    <t>GISELE GONÇALVES</t>
  </si>
  <si>
    <t>FOMOS INFORMADOS VIA 190 DE QUE HAVIA UMA PESSOA AGREDIDA EM UMA RESIDENCIA NA RUA PRIMAVERA EM FRENTE A CASA Nº 17 NO BAIRRO BELA VISTA. ESTA G.U DESLOCOU ATÉ O LOCAL ONDE O SENHOR WEMERSON PEIXOTO DOMICIANO NOS INFORMOU QUE ESTAVA NA PORTA DE SUA RESIDENCIA QUANDO O SUSPEITO APARECEU E PEDIU PARA QUE CHAMASSE A EQUIPE DO SAMU POIS SUA MULHER ESTAVA FERIDA, DIANTE DA INFORMAÇÃO O SENHOR WEMERSON DESLOCOU ATE A RESIDENCIA DO SUSPEITO E DEPAROU COM REFERIDA MULHER DEITADA SOBRE A CAMA E SANGUE NA ALTURA DA CABEÇA, MOMENTO EM QUE FEZ CONTATO COM A EQUIPE DO SAMU E POSTERIORMENTE A POLICIA MILITAR DE CHAPADA DOS GUIMARAES. DIANTE DE TAL INFORMAÇÃO ADENTRAMOS A RESIDENCIA ONDE LOCALIZAMOS O SUSPEITO SENHOR JOSE AUGUSTO GOMES DE MORAES DEITADO SOBRE A VITIMA COM OS BRAÇOS SOBRE A CABEÇA DELA, MOMENTO EM QUE O RETIRAMOS DO LOCAL ONDE FOI DADO VOZ DE PRISÃO SENDO ALGEMADO E COLOCADO NA VTR, NESSE MOMENTO A EQUIPE DO SAMU (TECNICA ENFERMAGEM SRA. SILVANIA E SRA. SUZANA) COMPARECERAM NO LOCAL E FIZERAM A AVALIAÇÃO COM ALGUNS EQUIPAMENTOS E DIAGUINOSTICARAM A FALTA DE PULSAÇÃO ARTERIAL.ESTA G.U FEZ CONTATO COM A POLICIA CIVIL QUE SE FEZ PRESENTE ONDE TAMBEM FIZERAM CONTATO COM A POLITEC. ESTA G.U INDAGOU AO SUSPEITO SOBRE O QUE TERIA ACONTECIDO E O MESMO NOS RESPONDEU QUE HOUVE UMA DISCUSSÃO MAS QUE NAO SE LEMBRA DO QUE REALMENTE ACONTECEU, PERGUNTAMOS SE HAVIA MAIS ALGUEM COM ELES E O MESMO NOS RESPONDEU QUE SE ENCONTRAVAM SOMENTE OS DOIS. PERGUNTAMOS SOBRE O QUE ELE HAVIA UTILIZADO PARA ATINGIR A VITIMA ELE NOS RESPONDEU QUE NÃO SE LEMBRAVA. DIANTE DOS FATOS FOI FEITO UMA VARREDURA NO QUINTAL MAS NADA FOI ENCONTRADO SENDO AGUARDADO A POLITEC PARA ANALISAR O LOCAL DO CRIME NO INTERIOR DA RESIDENCIA.ESTA G.U TAMBEM FEZ CONTATO COM UMA VIZINHA SENHORA GEIZINHA BISPO DA SILVA, QUE NOS RELATOU QUE O SUSPEITO TAMBEM ESTEVE EM SUA RESIDENCIA PEDINDO PRA ELA QUE "CHAMASSE O SAMU POIS TERIA MATADO SUA MULHER", A MESMA SAIU DE SUA RESIDENCIA E OBSERVOU AS MÃOS DO SUSPEITO SUJAS DE SANGUE E NOTOU QUE SEU VIZINHO O SR. WEMERSON JA HAVIA FEITO CONTATO COM A EQUIPE DO SAMU E A POLICIA MILITAR. DIANTE DOS FATOS ESTA G.U OBSERVOU QUE O SUSPEITO ENCONTRAVA-SE COM UMA LESÃO EM SUA CABEÇA ONDE O LEVAMOS AO HOSPITAL MUNICIPAL, ATENDIDO PELO MEDICO PLANTONISTA DR. JOACI QUE O AVALIOU SENDO FEITO O CURATIVO CONFORME ATESTADO EMITIDO PELO MESMO. OBS. ESTA G.U NOTOU QUE O SUSPEITO ENCONTRAVA-SE EM VISIVEL ESTADO DE EMBRIAGUEZ ALCOOLICA, COM OS OLHOS VERMELHOS, FALA DESCONEXAS E SEM EQUILIBRIO,E ODOR DE BEBIDA ALCOOLICA, O MESMO NOS DISSE QUE FEZ USO DE BEBIDA ALCOOLICA JUNTAMENTE COM A VITIMA.</t>
  </si>
  <si>
    <t>RUA PRIMAVERA</t>
  </si>
  <si>
    <t>2019.252312</t>
  </si>
  <si>
    <t>ERISVAN DA SILVA ALVES</t>
  </si>
  <si>
    <t>FOMOS SOLICITADOS PELO PESSOAL DO PRONTO SOCORRO E INFORMADOS QUE TERIA DADO ENTRADA NO PRONTO ATENDIMENTO UM HOMEM, VINDO DO DISTRITO DO CULUENE COM A AMBULÂNCIA DE LÁ, VÍTIMA DE ESFAQUEAMENTO, PORÉM A VÍTIMA JÁ TERIA CHEGADO EM CANARANA SEM VIDA.</t>
  </si>
  <si>
    <t>VIA CULUENE</t>
  </si>
  <si>
    <t>2019.252951</t>
  </si>
  <si>
    <t>ALEXSANDER CORREIA DE SOUZA</t>
  </si>
  <si>
    <t xml:space="preserve">ESTA GU PM FOI ACIONADA VIA CIOSP PARA ATENDIMENTO DE UMA OCORRENCIA NO BAIRRO SANTO ANTONIO, MAIS PRECISAMENTE NA RUA NOSSA SENHORA DA GUIA, ONDE INFORMAÇÕES DAVAM CONTA DE UMA PESSOA VITIMA DE ARMA BRANCA CAIDA AO SOLO. NO LOCAL A GU PM SE DEPAROU COM VITIMA AO SOLO E COM PESSOAS TENTANDO REANIMÁ-LO, POREM SEM EXITO. A GUARNIÇÃO BOMBEIROS SIATE TAMBÉM SE FEZ PRESENTE, CONDUZINDO A VITIMA MEDIATAMENTE AO HOSPITAL REGIONAL DE CÁCERES. EM CONVERSA COM A TESTEMUNHA A MESMA RELATOU QUE A VITIMA FOI CRIADA COMO PARTE DA FAMILIA E QUE INFELIZMENTE FREQUENTEMENTE SE DESENTENDIA COM SEU TIO DE CRIAÇÃO. QUE NESSA DATA O SR. MARCELO CHEGOU VEM CASA EM VISIVEL ESTADO DE EMBRIAGUEZ ALCOOLICA E COMEÇOU A OFENDER A VITIMA INCLUSIVE TENTANDO AGREDI-LO FISICAMENTE O TEMPO TODO. NÃO CONTENTE ACABOU POR PEGAR UMA ARMA BRANCA (FACA) E CORREU ATRAS DA VITIMA ATINGINDO-O COM UM GOLPE NA REGIÃO DO TÓRAX, LADO ESQUERDO, PARTE FRONTAL. A FACA NÃO FOI LOCALIZADA. A GU PM FEZ RONDAS PELAS IMEDIAÇÕES COM INTUITO DE LOCALIZAR O SUSPEITO, MAS SEM EXITO. A GU PM DESLOCOU-SE AO HOSPITAL REGIONAL DE CACERES PARA SABER O ESTADO DE SAÚDE DA VITIMA ONDE FOI INFORMADO PELA EQUIPE MÉDICA QUE A VITIMA VEIO A ÓBITO. </t>
  </si>
  <si>
    <t>RUA NOSSA SENHORA DA GUIA</t>
  </si>
  <si>
    <t>RENAN ARAUJO MARQUES</t>
  </si>
  <si>
    <t>A EQUIPE CAR ROTAM SE ENCONTRAVA EM PATRULHAMENTO PELA REGIÃO DA GRANDE CRISTO REI NA CIDADE DE VÁRZEA GRANDE, QUANDO FOI ACIONADA VIA CIOSP DANDO CONTA DE QUE HAVIA OCORRIDO O ROUBO DE UMA CAMIONETE TOYOTA HYLUX COR CINZA DE PLACA QCQ-3522 PRATICADO POR DOIS SUSPEITOS NO BAIRRO NOVO TERCEIRO NA CIDADE DE CUIABÁ, QUE CHEGARAM EM UMA MOTOCICLETA E RENDERAM A VITIMA ONDE UM DELES APRESENTOU UMA ARMA DE FOGO ANUNCIANDO O ROUBO ADENTRANDO NO VEICULO AINDA USANDO UM CAPACETE DE COR PRETA E FORAGINDO DO LOCAL EM SEGUIDA, CONFORME RELATA BOLETIM DE OCORRÊNCIA Nº 2019.252796, E QUE COM ESSAS INFORMAÇÕES A EQUIPE PASSOU A FAZER DILIGENCIAS E NA AVENIDA DOM ORLANDO CHAVES EM FRENTE AOS CORREIOS, O REFERIDO VEICULO FOI AVISTADO E QUE EM SEGUIDA INICIOUSE O ACOMPANHAMENTO, E QUE O SUSPEITO NÃO ACATAVA AS DETERMINAÇÕES DE PARADA ATRAVÉS DE SIRENE E GIROFLEX, FORAGINDO EM ALTA VELOCIDADE COLOCANDO A VIDA DE TERCEIROS EM RISCO, NA CONTINUIDADE DO ACOMPANHAMENTO O SUSPEITO TENTOU JOGAR O VEICULO CONTRA OS POLICIAIS QUE SE APROXIMAVAM EM MOTOCICLETAS, E QUE NA ALTURA DO NUMERO 3068 ESQUINA COM A RUA DR BEVILACUA FRENTE HYBEL, BAIRRO CRISTO REI, O FLUXO DE VEÍCULOS OBRIGOU O SUSPEITO A REDUZIR A VELOCIDADE DO VEICULO, E QUE O SD PM FRANK E O SD PM W. SILVA AVISTARAM O SUSPEITO EMPUNHAR UMA ARMA DE FOGO, E QUE NESTE MOMENTO REVIDARAM A INJUSTA AGRESSÃO, E QUE O SUSPEITO FOI ATINGIDO E PERDEU O CONTROLE DO VEICULO VINDO A CHOCAR CONTRA A PAREDE DA HYBEL COMERCIO DE PEÇAS HIDRÁULICAS, E QUE O SAMU FOI ACIONADO E CONDUZIU AO PSMVG O SUSPEITO IDENTIFICADO COMO RENAN ARAUJO MARQUES DE 19 ANOS, E QUE EM BUSCA NO INTERIOR DO VEICULO FOI LOCALIZADA UMA REPLICA DE ARMA DE FOGO QUE FOI RECONHECIDA COMO A MESMA USADA NO ROUBO, UMA BOLSA FEMININA CONTENDO OBJETOS PESSOAIS DA VITIMA, O CAPACETE PRETO UTILIZADO PELO SUSPEITO NO ATO CRIMINOSO. DIANTE DOS FATOS O VEICULO FOI ENCAMINHADO COM DANOS MATERIAIS ATE A CENTRAL DE FLAGRANTES DO PARQUE DO LAGO, JUNTAMENTE COM OBJETOS PESSOAIS SUBTRAÍDOS DA VITIMA, O CAPACETE DO SUSPEITO FOI RECOLHIDO PELA POLITEC QUE SE FEZ PRESENTE E REALIZOU A PERICIA NO LOCAL ATENDENDO A REQUISIÇÃO FEITA PELO 1º TEN PM PLÍNIO CRISTIANO ORTT QUE DEU INICIO AO IPM.......OBS: O SUSPEITO FICOU NO PSHM DE VG SOBE CUIDADOS MÉDICOS.</t>
  </si>
  <si>
    <t>RUA DOM ORLANDO CHAVES</t>
  </si>
  <si>
    <t>2019.253166</t>
  </si>
  <si>
    <t>VALDIR FERREIRA LIMA</t>
  </si>
  <si>
    <t>PORTO SEGURO</t>
  </si>
  <si>
    <t>COMPARECEU A ESTA UNIDADE O COMUNICANTE POLICIAL MILITAR ACIMA CITADO, NARRANDO QUE EM DATA E HORA SUPRACITADA RECEBERAM UM CHAMADO, VIA 190, INFORMANDO QUE UM HOMEM TINHA SOFRIDO GOLPES DE DE ARMA BRANCA, TIPO FACA. DE IMEDIATO A GU PM DESLOCOU ATE LOCAL ONDE CONSTATOU A VERACIDADE DOS FATOS. EM CONVERSA COM ELEN CRISTINA DE SOUZA PORTO, QUE ESTAVA NA RESIDENCIA, ESTA RELATOU QUE AO CHEGAR NA CASA SE DEPAROU COM EX-MARIDO DELA, POSTERIORMENTE IDENTIFICADO COMO REINALDO COSTA SILVA, DESFERINDO GOLPES DE FACA CONTRA VALDIR FERREIRA LIMA. ELA RELATOU AINDA, QUE O SUSPEITO SE EVADIU DO LOCAL EM UM VEÍCULO POLO PRATA E QUE PROVAVELMENTE TERIA IDO PRA JUINA. DIANTE DO FATO A GU PM DILIGENCIOU PARA ESTRADA DE JUINA E CONSEGUIU ACOMPANHAR E ABORDAR O SUSPEITO PRÓXIMO A PONTE DO RIO DO SANGUE, NA RODOVIA DO VALE KM 70. GU PM CONDUZIU O SUSPEITO ATÉ ESTA UNIDADE POLICIAL, APRESENTANDO ALGUMAS MANCHAS APARENTANDO SER DE SANGUE NAS VESTES E COM AS MÃOS BASTANTE ENSANGUENTADAS. EMPIRICAMENTE CONSTATADO UM PEQUENO FERIMENTO NO DEDO DA MÃO DIREITA. FOI APRESENTADO O VEÍCULO QUE SUSPEITO DIRIGIA E NO INTERIOR FOI ENCONTRADO UMA FACA, TIPO PUNHAL COM VESTÍGIOS DE SANGUE. NARRA AINDA QUE DURANTE AS DILIGENCIAS RECEBEU LIGAÇÃO DO HOSPITAL MUNICIPAL DE JUARA, INFORMANDO QUE A VÍTIMA TINHA IDO A ÓBITO. NADA MAIS RELATOU. GU PM CB DA GUIA E SD MARCIO.</t>
  </si>
  <si>
    <t>RUA PRIMAVERA s/n</t>
  </si>
  <si>
    <t>2019.253169</t>
  </si>
  <si>
    <t>FABIEM DOUGLAS DA SILVA</t>
  </si>
  <si>
    <t>ESTA GUPM FOI ACIONADA VIA 190 EM RESPEITO UMA SITUAÇÃO DE HOMICÍDIO NO BAIRRO BOA ESPERANÇA. AO CHEGAR NO LOCAL JUNTAMENTE COM O SAMU, FOI CONSTATADO A VERACIDADE DO FATO E TAMBÉM QUE A VÍTIMA TERIA VINDO À ÓBITO. AO INDAGAR A TESTEMUNHA QUE ESTAVA NO LOCAL E HORA DO FATO, A MESMA NOS INFORMOU QUE ESTAVA JUNTAMENTE COM A VÍTIMA NO LAVA - JATO WORK SHOPPING LAVANDO UM VEÍCULO, QUANDO SE APROXIMARAM 3 (TRÊS ) INDIVÍDUOS ENCAPUZADOS E PORTANDO ARMAS DE FOGO DO TIPO PISTOLA E EM SEGUIDA QUANDO AVISTARAM A VÍTIMA EFETUARAM VÁRIOS DISPAROS, MOMENTO EM QUE SAÍRAM CORRENDO E A VÍTIMA FABIEM PULOU O MURO DA RESIDÊNCIA VIZINHA VINDO A ÓBITO NO LOCAL. OS SUSPEITOS EVADIRAM DO LOCAL TOMANDO RUMO IGNORADO. EM SEGUIDA FOI ACIONADO OS ÓRGÃOS COMPETENTES PARA PROVIDÊNCIA.</t>
  </si>
  <si>
    <t>RUA BOA ESPERANÇA 117</t>
  </si>
  <si>
    <t>FERNANDO MENDES DOS SANTOS</t>
  </si>
  <si>
    <t xml:space="preserve">ESTA GUPM APOS RECEBER INFORMES VIA 190 DE QUE ESTARIA OCORRENDO UM ROUBO NO ESTABELECIMENTO COMERCIAL "CASAS BAHIA", DESLOCOU-SE ATÉ O LOCAL E DE IMEDIATO SOLICITOU O APOIO DOS COMPONENTES DA MOTOPATRULHA, FINS DE QUE REALIZASSE O CERCO AO QUARTEIRÃO. QUE ESTA GUPM AO SE APROXIMAR DO PORTÃO DOS FUNDOS DO ESTABELECIMENTO ENCONTROU O SUSPEITO CRISTIAN ABRINDO O PORTÃO, ESTE AO VER ESTES POLICIAIS RETORNOU PARA DENTRO DO ESTABELECIMENTO AVISANDO OS DEMAIS SUSPEITOS DA CHEGADA DA GUARNIÇÃO. QUE ESTA GUPM AO ENTRAR SE DEPAROU COM O SUSPEITO FERNANDO E VALDINEY, AMBOS JA EM CIMA DE DUAS MOTOCICLETAS, PRONTOS PARA FUGIREM DO LOCAL. QUE DE IMEDIATO O SD PM VALENTIM VERBALIZOU PARA QUE OS DOIS SAÍSSEM DA MOTOCICLETA E DEITASSEM NO CHÃO. QUE O SUSPEITO VALDINEY DEITOU NO CHÃO E JOGOU SEU REVOLVER, NÃO ESBOÇANDO REAÇÃO, ENQUANTO O SUSPEITO FERNANDO SE DESLOCOU PARA TRASEIRA DE UMA MOTOCICLETA BIZ QUE SE ENCONTRAVA ESTACIONADA NAQUELE ESTABELECIMENTO. QUE DE IMEDIATO O SUSPEITO FERNANDO INICIOU DISPAROS CONTRA A GUPM, AO MENOS TRÊS. QUE UM DOS DISPAROS PASSOU PROXIMO AO SD PM VALENTIM, VINDO A ACERTAR O PORTÃO. QUE DIANTE DA INJUSTA AGRESSÃO E DO NÃO ACATAMENTO A VOZ DE PARADA DESTES POLICIAIS, A ÚNICA ALTERNATIVA CABÍVEL FOI REVIDAR A INJUSTA AGRESSÃO CONTRA O INFRATOR, ACERTANDO-O COM PELO MENOS DOIS DISPAROS, VINDO A RESGUARDAR A VIDA DESTES POLICIAIS E DAS DEMAIS VÍTIMAS QUE SE ENCONTRAVAM NO LOCAL. QUE AO ENTRAR NO INTERIOR DA LOJA A PROCURA DO TERCEIRO SUSPEITO E COM AS INFORMAÇÕES REPASSADAS PELO VIDEOMONITORAMENTO DA CENTRAL DE SEGURANÇA DA LOJA ESTA GUPM VEIO A LOCALIZAR O SUSPEITOCHRYSTIAN PROXIMO AS VÍTIMAS, SE PASSANDO POR ELAS. QUE AO INDAGAR AS VÍTIMAS, AS MESMAS DISSERAM SER ESTE UM DOS SUSPEITOS, DISSERAM AINDA QUE OS MESMOS TERIAM ENTRADO NA LOJA E AS COLOCADO DEITADAS, APONTANDO O TEMPO TODO ARMAS CONTRA SUAS CABEÇAS, VINDO A SUBTRAIR APROXIMADAMENTE R$ 2.405,00 DO ESTABELECIMENTO. CABE RESSALTAR QUE O CORPO DE BOMBEIROS FOI ACIONADO PARA ATENDIMENTO AO INFRATOR ALVEJADO, POREM O MESMO JA SE ENCONTRAVA EM ÓBITO, DESTE FORMA FORAM ACIONADOS O 2º TEN PM AFRANIO E O 2° TEN PEIXOTO, OFICIAL DE DIA, PARA QUE TOMASSEM AS MEDIDAS CABÍVEIS. QUE FOI REALIZADO A PRESERVAÇÃO DO LOCAL DO CRIME, SENDO ACIONADA A POLITEC, A QUAL SE FEZ PRESENTE NO LOCAL. QUE OS
SUSPEITOS FORAM ENTREGUES SEM LESÕES A PJC, JUNTAMENTE COM OS MATERIAIS ENVOLVIDOS NO CRIME. COMPARECEU NESTA DELEGACIA A VÍTIMA ALICE ARAUJO COSTA SILVA, NARRANDO QUE A
SUA MOTO HONDA/BIZ 110I, DE PLACA QCQ3408, DE COR VERMELHA, ESTAVA EM MEIO AO CONFRONTO ENTRE OS SUSPEITOS E OS POLICIAIS, E DEVIDO A ISSO ACABOU SENDO ALVEJADA POR DIVERSOS
DISPAROS DE ARMA DE FOGO, VINDO A SOFRER VÁRIOS DANOS MATERIAIS.
</t>
  </si>
  <si>
    <t>2019.256107</t>
  </si>
  <si>
    <t>RAI DE OLIVEIRA LIMA</t>
  </si>
  <si>
    <t>ESTA EQUIPE POLICIAL DA DHPP FOI ACIONADA, VIA CIOSP, PARA ATENDIMENTO DE UM SUPOSTO HOMICÍDIO EM UMA REGIÃO CONHECIDA POR CHÁCARA DO RIO DOS PEIXES, NO KM 395 DA BR-364, BAIRRO JARDIM INDUSTRIÁRIO. CHEGANDO NO KM 395 DA BR-364, ENTRAMOS EM UMA ESTRADA DE CHÃO E PERCORREMOS POR CERCA DE 1000 METROS; JÁ NO INÍCIO DE UMA MATA DEPARAMOS COM A VÍTIMA EM DECUBITO DORSAL, SEM SINAIS VITAIS, COM PERFURAÇÕES NA REGIÃO DO PESCOÇO, VESTIDO UMA BERMUDA DE COR CINZA E UM TÊNIS BRANCO COM DETALHES EM AZUL; AO LADO DO CORPO HAVIA UMA CAMISA COM LISTRAS BRANCAS E AZUIS, ALÉM DE UM BONÉ DE COR CINZA. A VÍTIMA APRESENTAVA UMA TATUAGEM NO BRAÇO DIREITO COM OS DIZERES "SEBASTIANA". A PESSOA QUE ENTROU EM CONTATO COM O CIOSP O SENHOR CLARINDO MORAES DE CAMPOS FOI ATÉ A MATA POR VOLTA DAS 08:00H PARA TIRAR LENHA E AVISTOU O CORPO DA VÍTIMA, CAÍDA AO SOLO; DE IMEDIATO LIGOU PARA O 190 INFORMANDO DA SITUAÇÃO. GPS - 21L 613599; 8268241.</t>
  </si>
  <si>
    <t>2019.256889/2019.257265</t>
  </si>
  <si>
    <t>SIRIO BARNABE DE OLIVEIRA</t>
  </si>
  <si>
    <t>A GU PM DA VTR 9471 (2°SGT PM VALDO E 2°SGT PM GALIBERT) FOI ACIONADA VIA CIOSP PARA DESLOCAR ATE O ASSENTAMENTO SADIA 01 PARA ATENDER SITUAÇÃO A PRINCIPIO DE HOMICÍDIO. AO CHEGAR PELO LOCAL DEPARAMOS COM A VITIMA JÁ SEM SINAIS VITAIS, CAÍDA AO SOLO HÁ APROXIMADAMENTE 10 METROS DA RESIDENCIA COM PERFURAÇÃO DE ARMA DE FOGO NA REGIÃO DO TÓRAX. QUE SEGUNDO RELATOS DA TESTEMUNHA, POR VOLTA DAS 09:30HS AO CHEGAR PELO LOCAL SE DEPAROU COM A MESMA AO CAÍDA SOLO APARENTEMENTE ALVEJADA NA REGIÃO DO TÓRAX, QUE A PRINCIPIO NENHUM BEM HAVIA SIDO SUBTRAIDO. QUE DIANTE DOS FATOS A DHPP E POLITEC SE FIZERAM PRESENTES NO LOCAL FICANDO ESTES RESPONSÁVEIS PELAS PROVIDENCIAS QUE O CASO REQUER. POSTERIORMENTE A VTR 4899 DESLOCOU ATE ESTA CENTRAL DE FLAGRANTES PARA CONFECÇÃO E REGISTRO DE BOLETIM DE OCORRÊNCIA.</t>
  </si>
  <si>
    <t>2019.257526</t>
  </si>
  <si>
    <t>LUCIANO DE ALMEIDA</t>
  </si>
  <si>
    <t>CONFORME DATA E HORA FOMOS IRFORMADO PELO CIOSP QUE NO ENDEREÇO DO FATO DESCRITO FORAM OUVIDOS 04 (QUATRO) RUIDOS APERENTEMENTE SENDO DE ARMA DE FOGO, E QUE ESTARIA UMA VITIMA ALVEJADA MEDIANTE ARMA DE FOGO CAIDA AO SOLO, DIANTE DESTE DESLOCAMOS ATE O REFERIDO LOCAL, ONDE ENCONTRAMOS A VITIMA CAIDA AO SOLO COM ALGUMAS PERFURAÇÕES SENDO UMA NO BRAÇO DIREITO PROXIMO AO OMBRO, NA REGIÃO DO CABEÇA (QUEIXO), E A VITIMA AINDA SE ENCONTRAVA COM SINAIS VITAIS, ONDE FOI ACIONADO O CORPO DE BOMBEIRO MILITAR QUE CHEGOU DE IMEDIATO, ONDE PRESTOU OS PRIMEIROS SOCORROS A VITIMA ATE O HOSPITAL REGIONAL DE CACERES, LOGO EM SEGUIDA A GUPM FOI INFORMADA PELO CIOSP QUE A VITIMA VEIO A FALECER LOGO AO CHEGAR NO HOSPITAL. A GUPM EM CONVERSA COM A TESTEMUNHA, NOS REPORTOU QUE ESTARIA EM FRENTE A SUA RESIDENCIA CONVERSANDO QUANDO DEREPENTE A VITIMA DISSE (CORRE, CORRE, CORRE), ASSIM ATESTEMUNHA CORREU E SO OUVIU VARIOS DISPAROS, E QUE PODE VER DUAS PESSOAS EM UMA MOTOCICLETA DE COR ESCURA EVADINDO-SE DO LACAL. POLULARES QUE PASSAVAM PELO LOCAL NOS INFORMARAM QUE ERA UMA MOTOCICLETA DE COR ESCURA E O PILOTO SE ENCONTRAVA DE CALÇA JEANS DE COR ESCURA E O CARONA DE CALÇA JEANS E CAMISETA ROSA, AMBOS DE CAPACETE, TOMANDO SENTIDO RUA DAS TURQUESAS SENTIDO AVENIDA TALHAMARES. POSTERIORMENTE FOI ISOLADO O LOCAL DO CRIME E ACIONADO A POLICIA JUDICIARIA CIVIL E A POLITEC E SE FIZERAM PRESENTE E TOMARAM AS MEDIDAS CABIVEIS. OBS: ESTA GUPM TENTOU COLHER MAIS INFORMAÇÃO SOBRE A VITIMA, MAS SEM EXITO, APENAS SE SABE QUE O NOME DELE É LUCIANO DE ALMEIDA E QUE SE RESIDE NO BAIRRO RESIDENCIAL ANA PAULA/SANTA CRUZ, ESSAS INFORMAÇÕES FOI REPASSADA PELA TESTEMUNHA.</t>
  </si>
  <si>
    <t>RUA DOS ZIRCÕES 208</t>
  </si>
  <si>
    <t>2019.257581</t>
  </si>
  <si>
    <t>SIRLANDO CLEISON DA SILVA</t>
  </si>
  <si>
    <t>FOMOS ACIONADOS VIA 190 ACERCA DE UM HOMICÍDIO OCORRIDO NO BAIRRO CATIRA, E QUE, SE TRATAVA DE UM FATO ONDE O PAI HAVIA CEIFADO A VIDA DO FILHO. AO CHEGAR NO LOCAL, DEPARAMOS COM A EQUIPE MÉDICA DO PRONTO ATENDIMENTO LOCAL QUE CONFIRMOU O ÓBITO. O SUSPEITO, SENHOR SIMÃO VIEIRA DA SILVA ENCONTRAVA-SE NO LOCAL, O QUAL SE ENTREGOU ESPONTANEAMENTE A ESTA GUPM, MOMENTO EM QUE FOI DADO VOZ DE PRISÃO AO MESMO PELO CRIME DE HOMICÍDIO. O SUSPEITO RELATOU QUE CHEGOU NA RESIDENCIA POR VOLTA DE 20 HORAS E LOGO EM SEGUIDA A VÍTIMA, SINANDO TALES VIEIRA DA SILVA, CHEGOU NA RESIDÊNCIA E PASSOU A AGREDI-LO COM PALAVRAS DE BAIXO CALÃO, "VEIO VAGABUNDO; SEM VERGONHA; VAI TOMAR NO CÚ", RELATOU AINDA QUE A VÍTIMA DISSE: "AÍ TEM DUAS FACAS, OU VOCÊ ME MATA OU EU MATO VOCÊ", MOMENTO EM QUE AMBOS PASSARAM A SE AGREDIR. SENDO QUE A VÍTIMA, SEGUNDO O SUSPEITO, DE POSSE DE UMA FACA CORTOU O SUSPEITO NA MÃO ESQUERDA, EQUE, COM UM PEDAÇO DE MADEIRA DESFERIU UM GOLPE CONTRA O INDICIADO QUE CAUSOU-LHE LESÃO NA TESTA. O SUSPEITO DE POSSE DE UMA FACA DESFERIU UM GOLPE CONTRA A VÍTIMA, SENDO QUE O SUSPEITO NÃO RECORDA O LOCAL QUE ATINGIU A VÍTIMA. QUE APÓS FERIDO, A VÍTIMA SAIU CORRENDO EM DIREÇÃO A RUA VINDO A CAIR LOGO EM SEGUIDA. APOS O FATO, POPULARES ACIONARAM A EQUIPE DO PRONTO ATENDIMENTO, QUE CONSTATOU O ÓBITO NO LOCAL. A EQUIPE DA POLICIA CIVIL, BEM COMO DA POLITEC FORAM IMEDIATAMENTE ACIONADAS PARA OS PROCEDIMENTOS DE PRAXE. DIANTE DO EXPOSTO FOI CONFECCIONADO E REGISTRADO O PRESENTE BOLETIM DE OCORRÊNCIA, PARA AS PROVIDÊNCIAS CABÍVEIS.</t>
  </si>
  <si>
    <t>RUA CLOVIS PINHEIRO 000</t>
  </si>
  <si>
    <t>2019.258000</t>
  </si>
  <si>
    <t>VALDEIR NUNES DE SOUZA</t>
  </si>
  <si>
    <t>ESSA GUPM FOI COMUNICADA PELO SOLDADO ATANÁSIO LOTADO EM ITAÚBA MT,ONDE ELE RELATOU QUE UM CAMINHONEIRO QUE NÃO QUIS SE IDENTIFICAR LIGOU NO 190,ONDE CAIU A LIGAÇÃO NO NÚCLEO DE ITAÚBA MT,E RELATOU A ELE QUE TINHA UM CORPO AS MARGENS DA MT 320 SENTIDO MARCELÂNDIA A NOVA SANTA HELENA PRÓXIMO LANCHONETE DO MARCIO .DIANTE DAS INFORMAÇÕES DESLOCAMOS SENTIDO LOCAL DO FATO ,MOMENTO EM QUE O CIDADÃO DE NOME VICENTE ALVES DA ROCHA QUE TRABALHA NA PREFEITURA DE NOVA SANTA HELENA ,NOS COMUNICOU QUE VINHA SENTIDO MARCELÂNDIA A NOVA SANTA HELENA E QUE VIU UM CORPO AS MARGENS DA MT 320 ,MAIS PRECISAMENTE NA PONTE QUE FICA LOCALIZADA,PRÓXIMO LANCHONETE DO MARCIO,MOMENTO EM QUE VIU DOIS CIDADÃOS APÉ EM ATITUDE SUSPEITA QUE ENTRARAM NO MATO SENTIDO SITIO DO SENHOR JOSE ARANDA ,NÃO SABENDO INFORMAR AS CARACTERISTICAS EXATAS DOS SUSPEITOS . ENTÃO DIANTE DAS INFORMAÇÕES SOLICITAMOS APOIO DA GUARNIÇÃO DE ITAÚBA/QUE FIZERAM -SE PRESENTES.ONDE DESLOCAMOS AO LOCAL DO FATO E CONSTATAMOS QUE REALMENTE HAVIA UM CORPO AS MARGENS DA MT 320 ,DE IMEDIATO ISOLAMOS O LOCAL DO FATO ,E COMUNICAMOS A POLICIA CIVIL DE ITAÚBA MT.UMA GUARNIÇÃO FICOU NO LOCAL DO OCORRIDO E OUTRA FEZ HONDAS NO INTUITO DE ENCONTRAR ALGUM SUSPEITO NAS PROXIMIDADES ,POREM SEM EXITO .POUCO TEMPO DEPOIS COMPARECERAM AO LOCAL DO FATO O INVESTIGADOR DE POLICIA CIVIL DE ITAÚBA ANDERSOM DA SILVA GOMES,E A PERITA CAMILA CRISTINA SOUZA, DE GUARANTÃ DO NORTE QUE TIROU FOTO DO LOCAL DO FATO E CONSTATOU QUE SE TRATAVA DE VALDEIR NUNES DE SOUZA , E QUE A CAUSA DA MORTE FOI UM TIRO NA REGIÃO DA CABEÇA ,O MESMO É MORADOR DO MUNICIO DE COLÍDER,SUA FAMÍLIA FOI COMUNICADA ,ONDE SEU PAI SE FEZ PRESENTE JUNTAMENTE COM A FUNERÁRIA DE COLÍDER.</t>
  </si>
  <si>
    <t xml:space="preserve">RODOVIA MT 320 PRÓXIMO LANCHONETE DO MARCIO </t>
  </si>
  <si>
    <t>2019.258064</t>
  </si>
  <si>
    <t>LUIVAN RIBEIRO BALDOINO</t>
  </si>
  <si>
    <t>O INVESTIGADOR QUE SUBSCREVE O RESPECTIVO BOLETIM DE OCORRENCIA FOI ACIONADO PELO TENENTE DA POLICIA MILITAR PATRICK SENDO QUE O OFICIAL CITADO INFORMOU QUE HAVIA TOMADO CONHECIMENTO VIA DENÚNCIA ANONIMA QUE HAVIA UM CORPO DE UM HOMEM CAÍDO NO LOCAL DO FATO E SEGUNDO A INFORMAÇÃO ESTE JÁ HAVIA ENTRADO EM ÓBITO. DIANTE DA NOTÍCIA FOI MONTADO EQUIPE COMPOSTA PELO IPC ELTON SOARES REZENDE, TENENTE PATRICK DAYCKSON ABDEL AZIZ DE QUEIROZ E SOLDADO MAXTTON RAFAEL HORING DA SILVA ALÉM DO AGENTE FUNERÁRIO DA CIDADE, PORTANTO DILIGENCIAMOS ATÉ O LOCAL NA ESTRADA DENOMINADA CORDILHEIRAS DISTANTE APROXIMADAMENTE 120 QUILOMETRO DE DISTANCIA DO CENTRO DESTA URBE, AO CHEGAR NO LOCAL FOI CONSTATADO A VERACIDADE DA INFORMAÇÃO, SENDO QUE HAVIA UM CORPO CAÍDO NO BARRANCO DA ESTRADA, O CORPO SE ENCONTRAVA EM DECÚBITO VENTRAL (BARRIGA PARA BAIXO) E UMA MOTOCICLETA HONDA TITAN DE COR PRETA PLACA NJE-2168 CAÍDA NA ESTRADA. O CORPO JÁ ESTAVA EM OBITO, COM SANGUE NO LOCAL DE REPOUSO APRESENTAVA CERTA RIGIDEZ E A MOTOCILETA COM AVARIAS NA PARTE FRONTAL DE GRANDE MONTA. AINDA EM AVERIGUAÇÃO DO CORPO DA VITIMA FOI POSSÍVEL OBSERVAR UM FERIMENTO NAS COSTAS DO MESMO NA ALTURA DA LOMBAR, SENDO QUE PELAS CARACTERÍSTICAS DO FERIMENTO APARENTEMENTE SE APRESENTA COMO DE ARMA DE FOGO, ESTA SUSPEITA SERÁ AVERIGUADA E OU CONFIRMADA VIA LAUDO NECROSCÓPICO, A VITIMA ESTAVA PORTANTO UM APARELHO CELULAR E DESTACA SE QUE NO LOCAL DO CRIME HAVIA UMA TESOURA DE CABO PRETO, CONTUDO TAL OBJETO ESTAVA DISTANTE DO CORPO E NÃO SE PODE AFIRMAR QUE O MESMO TENHA CORRELAÇAO COM A MORTE DA VITIMA. EM CONVERSA COM TRANSEUNTES A VITIMA FOI IDENTIFICADO COMO SENDO LUIVAN RIBEIRO BALDOINO E SEGUNDO INFORMAÇÕES O MESMO ESTAVA VINDO DO DISTRITO DE PARAÍSO DO NORTE SENTIDO A COMUNIDADE DA TRÊS CINCO (2000 MIL). FOI APURADO AINDA QUE LUIVAN MORAVA NA COMUNIDADE 2000 MIL ONDE POSSUIA UM PEQUENO COMÉRCIO COM A PESSOA DE VULGO TATI. FOI REALIADO OS PROCEDIMENTOS DE PRAXE NO LOCAL DO CRIME E O CORPO DA VITIMA LIBERADO AO AGENTE FUNERARIO E POSTERIORMENTE ENCAMINHADO A POLITEC ALTA FLORESTA. AINDA NAS DILIGENCIAS O SÓCIO DA VITIMA ESTEVE NO LOCAL E NOS ACOMPANHOU ATÉ A MORADA DE LUIVAN ONDE SEU SÓCIO DARI PEREIRA DA SILVA (MORA NO MESMO LOCAL DA VITIMA) CEDEU OS DOCUMENTOS PESSOAIS DA VITIMA A MOTOCICLETA CITADA FOI DEIXADA SOB POSSE DE UM VIZINHO DO LOCAL DE CRIME, SENHOR VULGO BAHIA HAJA VISTA QUE A EQUIPE NÃO POSSUIA CONDIÇOES DE FAZER O TRANSPORTE DA MESMA.</t>
  </si>
  <si>
    <t>2019.260073</t>
  </si>
  <si>
    <t>RONE WAGNER CAMARGO DE ALMEIDA</t>
  </si>
  <si>
    <t>SÃO BENEDITO</t>
  </si>
  <si>
    <t>OCORRE QUE AOS DIAS E HORAS MENCIONADOS ESTA GUPM FOI SOLICITADA VIA 190, FINS DE ATENDER OCORRÊNCIA DE HOMICÍDIO OCORRIDO NO BOHÊMIOS, DIANTE DE TAL INFORMAÇÃO FORA REALIZADO O DESLOCAMENTO AO LOCAL, ONDE FORA CONSTATADO TRATAR-SE DO SRO RONI WAGNER CAMARGO DE ALMEIDA, QUE ENCONTRAVA-SE CAÍDO PRÓXIMO A GUIA DA CALÇA DA PRAÇA DO SÃO BENEDITO. PERGUNTADO AOS POPULARES SOBRE O OCORRIDO VERSARAM QUE DOIS HOMENS EM UMA MOTO ESCURA SE APROXIMARAM, PARANDO PRÓXIMO A VÍTIMA, MOMENTO EM QUE UM DESCEU E EFETUOU UM DISPARO NA REGIÃO DA NUCA, SUBINDO NOVAMENTE E TOMADO RUMO DESCONHECIDO. BO EDITADO PARA ACRESCENTAR QUE A POLÍCIA JUDICIÁRIA CIVIL SE FEZ PRESENTE NO LOCAL, IPC ADELSON BRITO E EPC MICHAEL DOUGLAS. POR VOLTA DAS 07:00 H CHEGOU A EQUIPE DA POLITEC, PERITOS GEAN E MARÍLIA QUE REALIZARAM A PERÍCIA DO LOCAL DE CRIME. QUE OS PERITOS CITADOS ENCONTRARAM NO BOLSO DA VESTIMENTA CALÇA JEANS QUE A VÍTIMA USAVA 01 (UM) APARELHO CELULAR MARCA SAMSUNG DE COR BEGE E 01 (UM) ISQUEIRO DE COR BRANCA. TAIS OBJETOS FORAM ACONDICIONADOS EM ENVELOPE PLÁSTICO COM LACRE Nº 06002195 E ENTREGUE AOS POLICIAS CIVIS, SENDO ANEXADO A ESTE BOLETIM DE OCORRÊNCIA. O TECNICO EM NECROPSIA, LINCOLN, REALIZOU A REMOÇAO DO CADÁVER PARA O IML DE DIAMANTINO - MT.</t>
  </si>
  <si>
    <t>RUA FRANCISCO MENDES</t>
  </si>
  <si>
    <t>2019.261181</t>
  </si>
  <si>
    <t>LEANDRO OLIVEIRA DUARTE</t>
  </si>
  <si>
    <t>ESTA GUPM FOI ACIONADA VIA 190 POR POPULARES INFORMANDO SOBRE DISPARO DE ARMA DE FOGO NO BAIRRO SANTA MARIA, PRÓXIMO AO GINÁSIO DE ESPORTE. GUPM DESLOCOU-SE ATÉ O LOCAL DO FATO E NO LOCAL A TESTEMUNHA RELATOU SER NAMORADA DA VITIMA E QUE AMBOS ESTAVAM NO INTERIOR DO VEICULO GOL DE COR BRANCA PLACA JYU 2146 ALTA FLORESTA-MT, QUANDO DOIS SUSPEITO EM UMA MOTOCICLETA SE APROXIMOU E EFETUOU VÁRIOS DISPAROS CONTRA A VITIMA, A QUAL FOI SOCORRIDA PELO CORPO DE BOMBEIRO MILITAR ATÉ O PSHR NESTA URBE. A TESTEMUNHA NÃO SOUBE IDENTIFICAR AS CARACTERÍSTICAS DO VEICULO E SUSPEITOS. ESTA GUPM DESLOCOU-SE ATÉ O PSHR, E LÁ FOMOS INFORMADO PELA EQUIPE MÉDICA DE PLANTÃO QUE A VITIMA HAVIA CHEGADO JÁ SEM VIDA. ESTA GUPM ACIONOU A POLICIA JUDICIARIA CIVIL, ONDE SE FEZ PRESENTE NO LOCAL JUNTAMENTE COM A POLITEC. DIANTE DO OCORRIDO O PRESENTE B.O FOI CONFECCIONADO E ENCAMINHADO A DELPOL LOCAL PARA CONHECIMENTO E PROVIDÊNCIAS QUE JULGAR NECESSÁRIAS.</t>
  </si>
  <si>
    <t>RUA H 02</t>
  </si>
  <si>
    <t>2019.261189</t>
  </si>
  <si>
    <t>BRENO LEONARDO DOS SANTOS OLIVEIRA</t>
  </si>
  <si>
    <t>ESTA GUPM FOI ACIONADA VIA TELEFONE DE EMERGÊNCIA(66 3504-1036), NOS RELATANDO QUE TERIA UM CORPO AO SOLO EM FRENTE DE UMA CASA, PRÓXIMO AO ANTIGO "BAR DO MARCELINHO". DIANTE DOS FATOS NOS DESLOCAMOS ATÉ O LOCAL INDICADO, ONDE PODEMOS CONSTATA A VERACIDADE DOS FATOS, E QUE A VITIMA SE TRATAVA DO BRENO LEONARDO ANDRADE DE OLIVEIRA, E EM CONTATO COM O VIZINHO DA VITIMA, O SENHOR LUIZ CARLOS ALVES TRINDADE, NOS RELATOU QUE OUVIU 02(DOIS) DISPAROS DE ARMA DE FOGO, MAS QUE, NÃO SAIU DE RESIDENCIA PRA OLHAR ONDE TERIA OCORRIDO OS DISPAROS, PERMANECENDO DENTRO DE CASA. DIANTE DOS FATOS, ACIONAMOS A POLICIA JUDICIARIA CIVIL, INVESTIGADORA: OLINDA, QUE POR SUA VEZ ACIONOU A PERICIA CRIMINAL, PERITOS: RODRIGO E ELLEN, QUE SE FIZERAM PRESENTES E REALIZARAM TODOS OS LEVANTAMENTOS E SERVIÇOS PERICIAIS, E NOS RELATARAM QUE A VITIMA POSSIVELMENTE TERIA SIDO ATINGIDA NO ROSTO POR 01(UM)PROJETIL DE ARMA DE FOGO. E QUE POSTERIORMENTE LIBERARAM O CORPO PARA FUNERÁRIA SANTA MARIA. DIANTE DOS FATOS, FOI CONFECCIONADO O PRESENTE BOPM, E ENCAMINHADO PARA DELEGACIA DE POLICIA JUDIARIA CIVIL DE PEIXOTO DE AZEVEDO-MT PARA DEMAIS MEDIDAS QUE O CASO REQUER.</t>
  </si>
  <si>
    <t>SEM NOME</t>
  </si>
  <si>
    <t>2019.261622</t>
  </si>
  <si>
    <t>LUCIANO GUEDES DA LUZ</t>
  </si>
  <si>
    <t>ESTA GUPM FOI SOLICITADA A COMPARECER NO BAIRRO JARDIM UNIVERSITÁRIO, RUA B, POIS SEGUNDO RELATO DO SOLICITANTE DE NOME OLDIMAR TERIA OUVIDO DISPAROS DE ARMA DE FOGO POR VOLTA DAS 5 HORAS DA MANHÃ E QUE PRIMEIRO MOMENTO FICOU COM MEDO DE SAIR PARA FORA DE CASA. O ENDEREÇO DA OCORRÊNCIA TRATA-SE DE UM CONJUNTO DE 3 QUITINETES SENDO QUE O SOLICITANTE MORA EM UMA DOS FUNDOS E A VÍTIMA MORA EM OUTRA AO LADO. RELATA O SOLICITANTE QUE APÓS OUVIR OS DISPAROS, TERIA FICADO UM SILÊNCIO NO LOCAL E QUE PASSADO APROXIMADAMENTE MEIA HORA, TOMOU CORAGEM E SAIU DE DENTRO DO SEU QUARTO, QUANDO VISUALIZOU A PORTA DA CASA DO VIZINHO ABERTA E A VÍTIMA, LUCIANO GUEDES DA LUZ, CAÍDA NO CHÃO JÁ SEM VIDA E COM PARTE DO CORPO ENSANGUENTADA. A GUARNIÇÃO CONSTATOU QUE SE TRATAVA DE UM HOMEM BRANCO DE APROXIMADAMENTE 40 ANOS, ENCONTRAVA-SE DESPIDO E CAÍDO NO CHÃO COM MARCA DE SANGUE NA REGIÃO DO OMBRO E DA CABEÇA NÃO SENDO POSSÍVEL NUM PRIMEIRO MOMENTO VERIFICAR A QUANTIDADE DE DISPAROS. A GUARNIÇÃO ACIONOU A POLÍCIA CIVIL QUE SOLICITOU A POLITEC E GUPM FEZ O ISOLAMENTO DO LOCAL ATÉ A CHEGADA DA PERÍCIA. COMPARECERAM NO LOCAL OS INVESTIGADORES DE POLÍCIA CIVIL TELMA E LUCIANO E POSTERIORMENTE OS PERÍTOS UYRE BARROS E DEISE ROMÃO, APÓS ISSO FOI POSSÍVEL CONSTATAR QUE APARENTEMENTE A VÍTIMA FOI ALVEJADA COM 4 DISPAROS PELAS COSTAS E 3 DISPAROS APARENTEMENTE FRONTAL. DEVIDO A VÍTIMA NÃO TER PARENTES RESIDENTE NO ESTADO, A RESIDÊNCIA FICOU NA RESPONSABILIDADE DE ROSELI HELENA (CONTATO 99697-2957).</t>
  </si>
  <si>
    <t>2019.262817</t>
  </si>
  <si>
    <t>ADRIEL CRISTIAN MATIAS MESSIAS</t>
  </si>
  <si>
    <t>JARDIM PANORAMA</t>
  </si>
  <si>
    <t>QUE A EQUIPE FOI ACIONADA VIA CIOSP POR VOLTA DAS 02:44 HORAS PARA ATENDER UMA LIBERAÇÃO DE CORPO DE UMA VÍTIMA NO PRONTO SOCORRO MUNICIPAL NA CIDADE DE VÁRZEA GRANDE - VG, CHEGANDO AO LOCAL CONSTATAMOS A VERACIDADE DOS FATOS ONDE A PESSOA DE ARIEL CRISTIAN MATIAS MESSIAS 18 ANOS, DEU ENTRADA NAQUELE NA SOCOMIO SOCORRIDO POR FAMILIARES APÓS TER SIDO ALVEJADO POR DISPAROS DE ARMA DE FOGO NA RUA SUA CASA. QUE A EQUIPE DESLOCOU ATÉ O ENDEREÇO ONDE O CRIME OCORREU NO INTUITO DE VERIFICAR NO LOCAL PRESENÇA DE TESTEMUNHAS E CÂMERAS DE MONITORAMENTO, ALÉM DE RETIRAR AS COORDENADAS GEOGRÁFICAS.</t>
  </si>
  <si>
    <t>RUA JOSE FRANCELINO DA SILVA 24</t>
  </si>
  <si>
    <t>2019.263971</t>
  </si>
  <si>
    <t>ERIQUES PEDRO DA SILVA</t>
  </si>
  <si>
    <t>FOMOS ACIONADA PELA POLICIA MILITAR DE CONFRESA VIA 190 QUE TINHA ACABADO DE ACONTECER UM HOMICÍDIO, QUE SERIA NECESSÁRIO FAZER O LOCAL DE DELITO. DE IMEDIATO FOI DILIGENCIADO AO LOCAL OS IPC VALMIR E ANA CLEUDY PLANTONISTA. AO CHEGAR NO LOCAL BAR E LANCHONETE ESPETOS CANAÃ A POLICIA MILITAR JÁ REALIZA A CONTENÇÃO E PRESERVAÇÃO DO MESMO, NO LOCAL TAMBÉM SE FAZIA PRESENTE A AUTORIDADE POLICIAL DELEGADO DE POLICIA SENHOR ALLAN VITOR. FOI ACIONADO A POLICIA TÉCNICA QUE SE FEZ PRESENTE REALIZANDO A PERICIA, NO LOCAL ESTAVA UM CORPO AO SOLO IDENTIFICADO COMO SENDO DA PESSOA DE ERIQUES PEDRO DA SILVA E UMA SEGUNDA VITIMA IDENTIFICADA COMO LEYS ROGÉRIO DE SOUZA DOURADO TINHA SIDO SOCORRIDO AO HOSPITAL LOCAL ONDE RECEBEU ATENDIMENTO E LIBERADO NA SEQUENCIA DISPARO ACERTOU A PERNA ESQUERDA. SEGUNDO INFORMAÇÕES DE TERCEIROS CHEGARAM DOIS INDIVÍDUOS EM UMA MOTOCICLETA E O GARUPA DESCEU DESFERINDO DISPARO NA DIREÇÃO DA VITIMA ERIQUES QUE CAIU AO CHÃO E COM OS DISPAROS ACABOU ATINGINDO TAMBÉM A VÍTIMA LEYS ROGÉRIO, QUE ESTAVAM SENTADO AS MARGENS DA CALÇADA NO BAR. FOI APREENDIDO NO LOCAL UM PROJETIL E O PARELHO DA VITIMA PARA DEMAIS PROCEDIMENTOS</t>
  </si>
  <si>
    <t>AVENIDA CANAÃ S/N</t>
  </si>
  <si>
    <t>2019.264049</t>
  </si>
  <si>
    <t>NO REFERIDO DIA E HORÁRIO RECEBEMOS A LIGAÇÃO DO SD PM CARIELO NO TELEFONE DO PLANTÃO, INFORMANDO QUE HAVIA OCORRIDO UM HOMICIDIO COM USO DE ARMA BRANCA NO BAIRRO JARDIM DAS PALMEIRAS, RUA DAS GARÇAS ESQUINA COM RUA CANARINHO. FOI REALIZADO O CONTATO COM AS EQUIPES DE PLANTÃO DA POLITEC E DO IML DE TANGARÁ DA SERRA, EM SEGUIDA DESLOCAMOS ATÉ O LOCAL DO FATO. CHEGANDO AO LOCAL CONVERSAMOS COM O SOLDADO PM EDECARLOS, O QUAL NOS INFORMOU QUE POPULARES DISSERAM QUE UM HOMEM EM UMA MOTOCICLETA TERIA ATROPELADO A VÍTIMA E EM SEGUIDA DESFERIDO OS GOLPES COM A FACA, INDAGAMOS ALGUMAS OUTRAS PESSOAS, ALGUMAS CONFIRMARAM A VERSÃO E OUTRAS DISSERAM QUE NÃO VIRAM NADA; INDAGAS SOBRE SE CONHECIAM A VÍTIMA, TODAS DISSERAM NUNCA TER VISTO AQUELE HOMEM NAS VIZINHANÇAS, TODOS OS MORADORES INDAGADOS SE RECUSARAM EM SE IDENTIFICAR.</t>
  </si>
  <si>
    <t xml:space="preserve">RUA DAS GARÇAS </t>
  </si>
  <si>
    <t>2019.265312/2019.265575</t>
  </si>
  <si>
    <t>IVO JOSE DA SILVA</t>
  </si>
  <si>
    <t>ESTA GUPM FOI ACIONADA VIA CIOSP ONDE FOI INFORMADO QUE NO BAIRRO CONSTRUMAT NA RUA JOAQUIM M. PEREIRA TERIA ACONTECIDO DISPAROS DE ARMA DE FOGO, DIANTE DISSO DESLOCAMOS ATÉ O LOCAL REFERIDO E AVISTAMOS UM INDIVIDUO DE NOME IVO VULGO CAPETA ALVEJADO POR DISPAROS DE ARMA DE FOGO, COM ISSO FIZEMOS CONTATO COM O SAMU E COM A CHEGADA DA EQUIPE MÉDICA ALFA 02 O DR. GEORGE MELO CONSTATOU O ÓBITO DA VÍTIMA, DIANTE DISSO FIZEMOS CONTATO COM A DHPP PJC E POLITEC PARA TOMAR AS PROVIDÊNCIAS CABIVEIS. OBS 1: A VÍTIMA IVO ERA MONITORADO POR TORNOZELEIRA ELETRÔNICA Nº 0318072480. OBS 2: UM ANÔNIMO LIGOU NO CIOSP E DISSE QUE DOIS SUSPEITOS FORAM OS AUTORES DO HOMICIDIO SENDO O ANDERSON VULGO TO MAGRO E WELINTON VULGO BIBI.</t>
  </si>
  <si>
    <t>RUA JOAQUIM MARTIS PEREIRA S/N</t>
  </si>
  <si>
    <t>2019.266643</t>
  </si>
  <si>
    <t>AMANDA GABRIELLY DA SILVA BELEM</t>
  </si>
  <si>
    <t>A DEPOL DE CHAPADA FOI INFORMADA VIA TELEFONE SOBRE A OCORRENCIA DE UM DUPLO HOMICIDIO OCORRIDO NA REGIAO DA LAGOINHA DE BAIXO, ONDE O SUSPEITO TERIA MATADO SUA NAMORADA (AMANDA),SEU SOGRO (JEFETTER) E AINDA TENTADO MATAR A SUA SOGRA (CRISTIANE) COM USO DE ARMA DE FOGO E FORAGIDO DO LOCAL EM UMA MOTOCICLETA EM RUMO IGNORADO. ATO CONTINUO, ESTA EQUIPE DE PLANTÃO ACIONOU O SAMU PARA SOCORRO A VITIMA SOBREVIVENTE, BEM COMO, O APOIO OPERACIONAL DA DELEGACIA COMPOSTA PELOS INVESTIGADORES SIPLAKI E JACIR, QUE INICIARAM DESLOCAMENTO AO LOCAL DO FATO PARA MAIORES INFORMAÇÕES DO OCORRIDO, BEM COMO, BUSCA PELO SUSPEITO FORAGIDO. NADA MAIS A DECLARAR.</t>
  </si>
  <si>
    <t>JEFETTER DE JESUS BELEM</t>
  </si>
  <si>
    <t>2019.267696</t>
  </si>
  <si>
    <t>CARLOS SILVA MOREIRA</t>
  </si>
  <si>
    <t>FOMOS INFORMADOS PELO COPOM QUE NO BAIRRO PALMARES ACABARA DE OCORRER UMA TENTATIVA DE HOMICIDIO. CONFORME DECLARAÇÃO DA TESTEMUNHA DO HOMICIDIO, QUE É EX-ESPOSA DA VITIMA, SEU EX- ESPOSO FOI NA SUA RESIDENCIA, COM A FINALIDADE DE VISITAR SEU FILHO, QUANDO ESTAVAM SENTADO NA PORTA DA RESIDENCIA, QUANDO CHEGOU DOIS RAPAZES, SENDO CONHECIDO COMO DALMO SOARES DA SILVA, QUE ESTAVA DE CALÇA JEANS E CAMISETA VERMELHA, COM CABELO COM LUZES E OUTRO DE RAÇA MORENA E CALÇA E CAMISETA NUMA MOTOCICLETA DE COR VERMELHA, DESCERAM E DIRIGIRAM-SE EM DIREÇÃO DA VITIMA E TESTEMUNHA, FOI QUANDO O RAPAZ DE O SUSPEITO MORENO PEDIU PARA VITIMA UM POUCO D' ÁGUA,PARA BEBER QUANDO A TESTEMUNHA ENTROU DENTRO DA RESIDENCIA PARA BUSCAR, ESCULTOU O DISPARO DE ARMA DE FOGO, AO OLHAR PARA TRÁS JÁ AVISTOU OS SUSPEITOS ADENTRANDO A RESIDENCIA SENDO O SUSPEITO DALMO COM ARMA DE FOGO NA MÃO EFETUADO VÁRIOS DISPAROS CONTRA A VITIMA QUE ESTAVA CORRENDO PARA DENTRO DA RESIDENCIA, E POSTERIORMENTE SAÍRAM OS DOIS NA MOTOCICLETA SENTIDO BAIRRO VILA MARIA, FOI QUANDO APARECEU O GILMAR NASCIMENTO DOS SANTOS ENCAMINHOU A VITIMA ATE UPA DE BARRA DO GARÇAS MT. ESTA GUARNIÇÃO PM DESLOCOU ATE PRONTO SOCORRO AONDE NOS FOI INFORMADO QUE A VITIMA VINDO A ÓBITO. POSTERIORMENTE DURANTE DILIGENCIAS A VTR DO OFICIAL DE DIA LOCALIZOU O AUTOR DALMO QUE FOI RECONHECIDO PELAS TESTEMUNHAS. OBS 1: O CLEOMAR SOARES DA SILVA FOI CONDUZIDO DEVIDO POSSUIR AS CARACTERISITAS FISICAS IDÊNTICAS ÁS RELATADAS, PORÉM NÃO FOI RECONHECIDO PELA TESTEMUNHA THAIS, QUE AFIRMA SER O SUSPEITO DALMO APARECIDO SOARES DA SILVA COMO AUTOR DO CRIME.</t>
  </si>
  <si>
    <t>RUA PITALUGA sn</t>
  </si>
  <si>
    <t>2019.267771</t>
  </si>
  <si>
    <t>EDILENY PEREIRA DE JESUS</t>
  </si>
  <si>
    <t>FOMOS ACIONADOS VIA 190 POR UM COMUNICANTE QUE RECUSOU-SE IDENTIFICAR, RELATANDO QUE OUVIU UNS DISPAROS DE ARMAS DE FOGO NO BAIRRO VILA NOVA PRÓXIMO AO MINI BOX CRISTAL QUE DE IMEDIATO ESSA GUARNIÇÃO POLICIAL MILITAR DESLOCOU ATÉ O LOCAL DOS FATOS ONDE ENCONTROU UMA AGLOMERAÇÃO DE PESSOAS ONDE FALAVAM QUE OUVIRAM DISPAROS DE ARMA DE FOGO E QUE O SUSPEITO TINHA MATADO A EDILENY, QUE ERA UM HOMEM ALTO TODO ENCAPUÇADO E QUE ESTAVA EM UMA MOTO PRETA BAIXA, QUE CONTATAMOS A VERACIDADE DOS FATOS E QUE HAVIA 04 CAPSULAS DE PISTOLA CAL.380 PRÓXIMO A VITIMA. ACIONAMOS A AMBULÂNCIA QUE AO CHEGAR NO LOCAL CONSTATARAM QUE A VITIMA VEIO A ÓBITO, QUE POSTERIORMENTE FOI FEITO O ISOLAMENTO E PRESERVAÇÃO DO LOCAL DE CRIME, E ACIONADO A POLICIA JUDICIARIA CIVIL QUE POSTERIORMENTE ACIONARAM A POLITEC. QUE DIANTE DO EXPOSTO EM TELA FOI FEITO O PRESENTE BOLETIM DE OCORRÊNCIA.</t>
  </si>
  <si>
    <t xml:space="preserve">RUA O </t>
  </si>
  <si>
    <t>2019.267830</t>
  </si>
  <si>
    <t>ROSELIA DE SOUZA COSTA</t>
  </si>
  <si>
    <t>CHEGOU AO CONHECIMENTO DESTA DA EQUIPE DE INVESTIGADORES QUE A SENHORA ROSELIA DE SOUZA COSTA ESTAVA DESAPARECIDA (BO PJC Nº 2019.266176), LOGO COMEÇAMOS AS DILIGÊNCIAS A FIM DE LOCALIZAR A VÍTIMA OU O NAMORADO DELA O SENHOR LEONARDO ARAÚJO DE SOUZA, CONTUDO SOMENTE POR VOLTA DAS 19 HORAS CONSEGUIMOS LOCALIZAR LEONARDO QUE EM ENTREVISTA NESTA DELEGACIA DE POLÍCIA NO PRIMEIRO MOMENTO NEGOU QUALQUER PARTICIPAÇÃO NO DESAPARECIMENTO DA VÍTIMA, POREM APÓS SER INDAGADO QUE PODERIAM HAVER CÂMERAS NA ROTATÓRIA DO BAIRRO JOSÉ SOBRINHO, ELE ENTÃO RESOLVEU CONFESSAR QUE HAVIA MATADO SUA NAMORADA USANDO SUAS MÃOS OU SEJA ESGANADA E QUE HAVIA ABANDONADO O CORPO EM UMA ESTRADA VICINAL DA MT 130, PRÓXIMO A PRAÇA DE PEDÁGIO. MEDIANTE A ESTAS INFORMAÇÕES PEDIMOS PARA O MESMO NOS LEVAR ATÉ O LOCAL DO FATO E CHEGANDO LÁ ELE NOS APONTOU O LOCAL EXATO ONDE O CORPO ESTAVA. SENDO QUE O MESMO APRESENTAVA SINAIS DE PUTREFAÇÃO; IMEDIATAMENTE ACIONAMOS O PESSOAL DA POLITEC E IML QUE COMPARECERAM AO LOCAL. EM SEGUIDA VOLTAMOS COM O SUSPEITO PARA ESTA DELEGACIA PARA OS TRABALHOS DE PRAXE. POR FIM DESLOCAMOS COM O SUSPEITO PARA A PRIMEIRA DP DE RONDONÓPOLIS E APRESENTAMOS PARA A AUTORIDADE POLICIAL. O SUSPEITO APRESENTA ALGUMAS LESÕES QUE SEGUNDO ELE FOI PROVENIENTE DO MOMENTO EM QUE ELE ESGANAVA SUA NAMORADA E ELA TENTAVA SE DEFENDER.</t>
  </si>
  <si>
    <t>2019.267853</t>
  </si>
  <si>
    <t>VALDECI BOSCO DOS ANJOS</t>
  </si>
  <si>
    <t>OCORRE QUE AOS DIAS E HORAS MENCIONADOS ESTA GUPM FOI SOLICITADA PARA ETENDER HOMICÍDIO TENTADO NA RUA RIO DE JENEIRO, ENTRE AS RUAS SANTOS E PERNANBUCO, DO JARDIM ALVORADA, DESLOCADO AO LOCAL, CONJUNTAMENTE COM A EQUIPE MÉDICA DO PRONTO ATENDIMENTO, FORA, POR ESTA EQUIPE, CONSTATADO O ÓBITO DO SRO VALDECI BOSCO DOS ANJOS, PROCEDENDO-SE, POR ESTES MILITARES, O ISOLAMENTO DO LOCAL DO CRIME, BEM COMO O ARROLAMENTO DAS TESTEMUNHAS. SEGUNDO AS TESTEMUNHAS, DOIS HOMENS, UM MORENO, COM APROXIMADAMENTE 1,7(UM METRO E SETENTA CENTÍMETROS), OUTRO MAIS BAIXO, GORDINHO E MORENO, CHEGARAM EM UMA MOTO VERMELHA EMPUNHANDO CADA UM UMA ARMA DE CALIBRE DISTINTOS, MOMENTO EM QUE A VÍTIMA INTERPELOU POR SUA VIDA AOS SUSPEITOS, PEDINDO-LHES PARA QUE NÃO O MATASSEM POIS O MENINO ERA SEU FILHO, QUE AO PERCEBER A OBSTINAÇÃO DOS SUSPEITOS, EMPREENDEU FUGA EM DIREÇÃO A RUA SANTOS MOMENTO EM QUE FORA REALIZADO UM DISPARO INACERTIVO CONTRA VÍTIMA, SENDO POSTERIORMENTE RELIZADO, ACERTIVAMENTE, UM DISPARO NAS COSTAS DA VÍTIMA, QUE VEIO A CAIR AO SOLO A UMA DISTÂNCIA DE 5(CINCO PASSOS) DE UM POSTE DE ILUMINAÇÃO, ONDE, OS SUSPEITOS VIERAM A REALIZAR APROXIMADAMENTE DE 5(CINCO) A 6(SEIS) DISPÁROS NA FACE DA VÍTIMA, VINDO, POSTERIORMENTE, A EMPREENDER FUGA, EMPURRANDO A MOTO, PELA RUA PERNANBUCO, SENTIDO A RUA SÃO LUIZ, DO JARDIM ALVORDA. A VÍTIMA, SEGUNDO TESTEMUNHAS, TRAFEGAVA DE MOTO PELA RUA RIO DE JANEIRO, SENTIDO RUA SANTOS, RUA PERNANBUCO, VINDO AO SE DEPARA COM OS SUSPEIROS A DAR MEIA VOLTA. A DISTÂNCIA ENTRE O CORPO E A MOTO FOI INFERIDA EM 30(TRINTA) PASSOS. ADEMAIS, CUMPRE SALIENTAR QUE TODOS OS FATOS SE DERAM NA PRESENÇA DE SEU FILHO, QUE RELATOU A ESTES MILITARES TUDO COM RIQUEZA DE DETALHES, INOBSTANTE O TRAUMÁTICO FATO. BOLETIM EDITADO PARA ACRESCENTAR QUE A EQUIPE DE PLANTÃO DA POLÍCIA JUDICIÁRIA CIVIL SE FEZ PRESENTE NO LOCAL APÓS SER ACIONADA POR PELA POLÍCIA MILITAR. POR VOLTA DAS 21:25 H CHEGOU A EQUIPE DE PERITOS DA POLITEC GEAN CARLOS DOMINGUES PAES E MARÍLIA BARBOSA DE PAULA GASPARINO QUE REALIZARAM A PERÍCIA DO LOCAL DE CRIME. QUE OS PERITOS CITADOS ENCONTRARAM NO BOLSO DA VESTIMENTA SHORT JEANS QUE A VÍTIMA USAVA 01 (UM) ISQUEIRO; 01 (UMA) CHAVE; 01 (UM) SACO DE FUMO ABERTO E R$ 10,00 (DEZ REAIS EM DINHEIRO) E PRÓXIMO AO CORPO 01 (UMA) LANTERNA; QUE FORAM ACONDICIONADOS EM ENVELOPE PLÁSTICO DE SEGURANÇA LACRE Nº 06006534 E ENTREGUE AOS POLICIAS CIVIS, SENDO ANEXADO A ESTE BOLETIM DE OCORRÊNCIA, QUE A MOTOCICLETA HONDA DE PLACA JYX 8503 USADA PELA VÍTIMA NÃO FOI APREENDIDA POR FALTA DE MEIOS SENDO ENTREGUE A PESSOA DE ANDRE LUIZ FEBRI RG 23825004 E CPF 039.161.401-08 CASADO COM A SOBRINHA DA VÍTIMA SRA. ELLEN SANTANA DA GUIA QUE RESIDENTE NA RUA RIO DE JANEIRO, BAIRRO JARDIM ALVORADA Nº 194, DIAMANTINO-MT. A TÉCNICA EM NECROPSIA, AURICLEIDE BARROS PRADO, REALIZOU A REMOÇÃO DO CADÁVER PARA O IML DE DIAMANTINO - MT.</t>
  </si>
  <si>
    <t xml:space="preserve">RUA RIO DE JANEIRO </t>
  </si>
  <si>
    <t>2019.268029</t>
  </si>
  <si>
    <t>JUSCELINO NORATO DA SILVA JUNIOR</t>
  </si>
  <si>
    <t>FOMOS ACIONADOS VIAS CIOSP ONDE ESSA GUARNIÇÃO COMPARECEU NO ENDEREÇO SUPRACITADO E QUANDO CHEGAMOS, FIZEMOS O ISOLAMENTO DO LOCAL E FOI ACIONADO A EQUIPE DO SAMU, POLICIA CIVIL E POLITEC, ONDE FOI CONSTATADO O ÓBITO DA VITIMA. A VÍTIMA FOI ENCONTRADA NA SALA DA RESIDENCIA, NUM COLCHÃO NO CHÃO COM PERFURAÇÕES NA CABEÇA, TÓRAX, REGIÃO DORSAL E ANTEBRAÇO ESQUERDO, SEGUNDO PERITOS ADRIANO E HUDSON. NA RESIDENCIA HAVIAM O SUSPEITO EDUARDO QUE RELATOU PARA GUARNIÇÕES DA PM E PJC QUE NA NOITE DO FATO, ELE, A ESPOSA A SUSPEITA KATIELY E A VITIMA HAVIAM CHEGADO DO SERVIÇO, TOMARAM BANHO E FORAM DORMIR . E QUE O SUSPEITO FELIPE FORA PARA UMA FESTA E QUE POR VOLTA DAS 05H30MIN DA DATA DE HOJE OUVIRAM A VITIMA PEDINDO SOCORRO E AO LEVANTAREM E IREM EM DIREÇÃO A SALA, VISUALIZARAM SANGUE, ACHARAM QUE A VITIMA ESTAVA VOMITANDO SANGUE E SÓ DEPOIS ACENDERAM A LAMPADA E VIRAM QUE O MESMO ESTAVA ESFAQUEADO. E NESSE EXATO MOMENTO O OUTRO SUSPEITO FELIPE, ESTAVA CHEGANDO DA FESTA, E TODOS TENTARAM AJUDA -LO, TENTANDO LIGAR DO PRÓPRIO TELEFONE DA VITIMA PARA O SAMU, DEMORANDO POIS O CELULAR ESTAVA NO BOLSO DA VITIMA E TRAVADO .DIANTE DOS FATOS A POLICIA JUDICIÁRIA CIVIL DECIDIU CONDUZIR OS SUSPEITOS. A GUARNIÇÃO DEU APOIO PARA CONDUZIR OS INDIVÍDUOS PARA 1ªDEL POL, ONDE APENAS OS SUSPEITOS MASCULINOS VIERAM COM A GU, SEM USO DE ALGEMAS E SEM LESÕES CORPORAIS. BO REGISTRADO PARA AS PROVIDENCIAS CABÍVEIS.</t>
  </si>
  <si>
    <t>AVENIDA RUI BARBOSA 1316</t>
  </si>
  <si>
    <t>MARIO VIEIRA MUNIZ</t>
  </si>
  <si>
    <t>ESTA GUPM FOI ACIONADA VIA 190 SENDO INFORMADA DE UM CADÁVER QUE FOI ENCONTRADO NO ENDEREÇO ACIMA CITADO, DESLOCAMOS ATÉ O LOCAL ONDE CONFIRMADO O FATO; QUE A VÍTIMA SE ENCONTRAVA EM DECÚBITO VENTRAL, E COM A CABEÇA PARCIALMENTE DESFIGURADA, NA QUAL FOI FEITO O DEVIDO ISOLAMENTO DO LOCAL E POSTERIORMENTE ACIONADO A POLICIA CIVIL E POLITEC PARA AS DEMAIS PROVIDENCIAS QUE O CASO REQUER. DIANTE DO FATO B.O PM REGISTRADO.</t>
  </si>
  <si>
    <t>RUA RIO BRANCO SN</t>
  </si>
  <si>
    <t>2019.268582</t>
  </si>
  <si>
    <t>CLEYSON LORIS DA SILVA COLARES</t>
  </si>
  <si>
    <t>OS INVESTIGADORES PLANTONISTA DESTA DELEGACIA, RECEBERAM UMA INFORMAÇÃO VIA FONE 197, INFORMANDO QUE HAVIA UM HOMEM JÁ EM ÓBITO NA AVENIDA TUPÁ ESQUINA COM A AVENIDA BAHIA, POR VOLTA DAS 06 HORAS, DESLOCAMOS ATÉ O REFERIDO LOCAL MENCIONADO E CONSTATAMOS A VERACIDADE DOS FATOS, QUE ACIONAMOS A POLITEC DE SORRISO, PARA A REALIZAÇÃO DO AUTO DE CONSTATAÇÃO DE LOCAL DE CRIME, SENDO REALIZADO PELO PERITO NILTON, QUE NO LOCAL FOMOS INFORMADOS POR TESTEMUNHAS QUE A VÍTIMA ERA O SENHOR CLEYSON LORIS DA SILVA COLARES E QUE ONTEM A NOITE POR VOLTA DAS 21HORAS ESTAVA JOGANDO SINUCA NO BAR DO GAÚCHO E QUE O MESMO TAMBÉM HAVIA COMPRADO UM CANIVETE NO REFERIDO BAR, RECEBEMOS INFORMAÇÕES DE TESTEMUNHAS QUE ELE HAVIA RECEBIDO O PAGAMENTO NA DATA DE ONTEM, QUE FAMILIARES DA VÍTIMA NOS INFORMARAM QUE ELE ESTAVA SEPARADO DA SENHORA THALYTA CAVALCANTE E ESTAVAM COM UMA DEMANDA JUDICIAL, E VINHA RECEBENDO AMEAÇAS DA SENHORA THALYTA E SEUS COMPARSAS, E QUE ELE HAVIA HAVIA RECEBIDO UMA LIGAÇÃO NA DATA DE ONTEM POR VOLTA DAS 20HORAS E SAIU DE CASA NESSE HORÁRIO LEVANDO CONSIGO O SEU APARELHO CELULAR, QUE A VÍTIMA NÃO ESTAVA PORTANDO NENHUM DOCUMENTO E NEM O REFERIDO APARELHO CELULAR, QUE O SEU RG FOI FORNECIDO PELA FAMÍLIA, QUE O HOMICÍDIO FOI CAUSADO POR INSTRUMENTO CONTUNDENTE "UM PEDAÇO DE MADEIRA " QUE FOI LEVADO PARA REALIZAÇÃO DE PERICIA; QUE A VÍTIMA SOFREU VÁRIOS GOLPES NA REGIÃO DA CABEÇA E NA REGIÃO DO TÓRAX, INFORMAÇÕES DE VIZINHOS QUE NÃO QUISERAM SE IDENTIFICAR NOS INFORMARAM QUE OUVIRAM BARULHO EM FRENTE A CASA DELES POR VOLTA DAS 03 HORAS, PORÉM NÃO SAÍRAM DA CASA PARA VER O QUE ESTAVA ACONTECENDO,MOMENTO PROVAVEL EM QUE DEVERIA ESTAR OCORRENDO O HOMICIDIO, QUE O CORPO FOI ENCAMINHADO PARA A FUNERÁRIA PARA A REALIZAÇÃO DO EXAME DE NECROPSIA.</t>
  </si>
  <si>
    <t xml:space="preserve">RUA TUPÃ </t>
  </si>
  <si>
    <t>2019.268680</t>
  </si>
  <si>
    <t>RONI SILVA DE ALVARENGA</t>
  </si>
  <si>
    <t>ESTA G.U PM FOI ACIONADA VIA 190 PARA ATENDER OCORRÊNCIA DE HOMICÍDIO NA RUA 07. DE IMEDIATO ESTA G.U PM DESLOCOU PARA O LOCAL DO FATO, ONDE POPULARES NOS RELATARAM QUE A VITIMA RONI SILVA ALVARENGA JA HAVIA SIDO SOCORRIDA. E QUE O MESMO TERIA IDO NA RESIDENCIA DA SENHORA MIRIAN, ONDE DENTRO DA RESIDENCIA ALGUÉM TERIA EFETUADO DISPARO DE ARMA DE FOGO CONTRA A VITIMA, E QUE POSTERIORMENTE ESTE TERIA SAÍDO CORRENDO PARA UM TERRENO ABANDONADO. ESTA G.U PM DESLOCOU ATÉ O HOSPITAL SAMUEL GREVE ONDE ENCONTROU A IRMA DA VITIMA, QUE NOS RELATOU QUE NA DATA DE ONTEM A VITIMA RONI TERIA EMPENHORADO UMA MOTO E PEGADO UM REVOLVER, E QUE POSTERIORMENTE EMPENHOROU ESTE REVOLVER EM UMA BOCA DE FUMO EM TROCA DE DROGAS. BOCA DE FUMO ESTA LOCALIZADA ENTRE A RUA 06 E 07, E QUE HOJE O SUSPEITO APENAS IDENTIFICADO COMO "DANIEL BRANCO", TERIA EFETUADO DISPAROS DE ARMA DE FOGO CONTRA SEU IRMÃO NA CASA DA MIRIAN. O IRMÃO DA VITIMA LIUMAR SILVA ALVARENGA NOS RELATOU QUE SEU IRMÃO E VITIMA RONI, TERIA EMPENHORADO ESTE REVOLVER UMA UMA BOCA DE FUMO GERENCIADA PELO COMANDO VERMELHO, E QUE NA DATA DE HOJE SEU IRMÃO FORA ATINGIDO POR DISPAROS DE ARMA DE FOGO. ESTA G.U PM INICIOU DILIGENCIAS COM O FIM DE LOCALIZAR OS SUSPEITOS ENTRETANTO NÃO OBTEVE EXITO. DURANTE SOCORRO A VITIMA, A MESMA NÃO RESISTIU AOS FERIMENTOS E VEIO A OBITO NO HOSPITAL SAMUEL GREVE. SEGUNDO O IRMAO DA VITIMA LILMAR, O REVOLVER ENCONTRA-SE NA RESIDENCIA DO SUSPEITO VITOR HIAGO ANDRADE BUENO DE 19 ANOS, RESIDENCIA ESSA ONDE FUNCIONA UMA BOCA DE FUMO. SEGUNDO A TESTEMUNHA LILMAR O SUSPEITO CONDUZIA UM VEICULO GOL DE COR PRETA DE PLACA ANM - 9107 QUE FORA APREENDIDO PELA POLICIAL EM DATA ANTERIOR, E QUE AGORA ESTARIA COMUM VEICULO UNO DE COR BRANCA CUJA PLACA NÃO FORA IDENTIFICADA.</t>
  </si>
  <si>
    <t>RUA 07 222</t>
  </si>
  <si>
    <t>2019.268700</t>
  </si>
  <si>
    <t>FRANCISLEY MEDEIROS</t>
  </si>
  <si>
    <t>ESTA EQUIPE DE INVESTIGADORES, JUNTAMENTE COM A AUTORIDADE POLICIAL DELEGADA ELIANE MORAES, FOI ACIONADA PARA ATENDIMENTO DE OCORRÊNCIA NA CADEIA PÚBLICA DE VÁRZEA GRANDE, CONHECIDA COMO CADEIA DO CAPÃO GRANDE, QUE AO CHEGARMOS AO LOCAL FOMOS ATENDIDOS PELOS AGENTES PRISIONAIS QUE SE ENCONTRAVAM DE PLANTÃO NAQUELA UNIDADE CORREICIONAL, ONDE ESTES NOS INFORMARAM QUE NO PRIMEIRO HORÁRIO DA MANHA, ONDE SE PREPARAVAM PARA SERVIR O CAFÉ DA MANHA, PERCEBERAM QUE HAVIA ALGUMA MOVIMENTAÇÃO ESTRANHA NO RAIO 03, QUE AO CHEGAREM AO LOCAL ENCONTRARAM A VÍTIMA AO SOLO, FORA DO CUBÍCULO, QUE SEGUNDO O AGENTE RESPONSÁVEL PELA CADEIA, COMEÇARAM A PRESTAR OS PRIMEIROS SOCORROS COM O FITO DE TENTAREM REANIMA-LO, QUE SEGUNDO ELES TODOS OS PROCEDIMENTOS FORAM REALIZADOS DE ACORDO COM A ORIENTAÇÃO DO ATENDIMENTO TELEFÔNICO DO SAMU, QUE PARA UM MELHOR ATENDIMENTO RETIRARAM A VÍTIMA LEVANDO-O PARA O LOCAL ONDE O CORPO FOI ENCONTRADO POR ESTA EQUIPE, QUE ESTE PROCEDIMENTO TERIA SIDO FEITO PARA QUE PUDESSEM TENTAR REANIMAR A VÍTIMA COM MASSAGEM CARDÍACA, QUE A VÍTIMA VEIO A ÓBITO NAQUELE LOCAL. QUE FORAM REALIZADOS OS TRABALHOS PERICIAIS EM TODO O RAIO 03. OBS: 21L0591340 8264401</t>
  </si>
  <si>
    <t>2019.268892</t>
  </si>
  <si>
    <t>VAGNER DE PAULA PEREIRA</t>
  </si>
  <si>
    <t>ESTA GUPM EM RONDAS NA RUA PALMARES, PELO BAIRRO SÃO MATEUS, SE DEPAROU COM UMA AGLOMERAÇÃO DE PESSOAS NA RUA, ONDE VISUALIZAMOS A VÍTIMA CAÍDA AO CHÃO, COM MARCAS DE SANGUE NO ABDOME, APARENTEMENTE CAUSADA POR ARMA PERFUROCORTANTE. QUE, SEGUNDO RELATOS DA TESTEMUNHA "RAFAEL", ESTE TRAFEGAVA COM SEU VEÍCULO NA REFERIDA AVENIDA, QUANDO VISUALIZOU A VÍTIMA CORRENDO, E SE CHOCOU CONTRA SEU CARRO, CAINDO LOGO EM SEGUIDA, PORÉM NÃO CHEGOU A FALAR NADA SOBRE O QUE HAVIA OCORRIDO. QUE, FOI ACIONADO O CORPO DE BOMBEIROS MILITAR, AO QUAL SE FEZ PRESENTE E ENCAMINHOU A VÍTIMA ATÉ O HOSPITAL REGIONAL, MAS QUE ESTE NÃO RESISTIU AO FERIMENTO E VEIO A ÓBITO NO HOSPITAL. QUE NÃO FOI LOCALIZADO NENHUM SUSPEITO DESSE HOMICÍDIO. QUE OS DADOS COLETADOS DA VÍTIMA, FORAM REPASSADOS PELA TESTEMUNHA "CÉLIA", SEGUNDO A MESMA, A VÍTIMA É SEU COMPANHEIRO. DIANTE DO FATO, O PRESENTE B.O PM FOI CONFECCIONADO E ENVIADO ONLINE ATÉ A DELPOL DE SORRISO PARA DEMAIS PROVIDÊNCIAS.</t>
  </si>
  <si>
    <t xml:space="preserve">RUA PALMARES </t>
  </si>
  <si>
    <t>2019.293620</t>
  </si>
  <si>
    <t>ERINEU BOTELHO</t>
  </si>
  <si>
    <t>ESTA EQUIPE FOI ACIONADA VIA CIOSP PARA LIBERAÇÃO DE CADÁVER NO PRONTO SOCORRO MUNICIPAL DE VÁRZEA GRANDE. NO LOCAL, ATRAVÉS DO PRONTUÁRIO MÉDICO, CONSTATAMOS QUE A VÍTIMA DEU ENTRADA COM INÚMERAS FRATURAS NO DIA 09/09/19, VINDO A ÓBITO NESTA DATA. EM CONTATO COM FAMILIARES, FOMOS INFORMADOS QUE A VÍTIMA SOFREU ESPANCAMENTO NA DATA DO FATO, SENDO SOCORRIDA POR FAMILIARES ATÉ A UNIDADE HOSPITALAR, SEU ESTADO DE SAÚDE SE AGRAVOU, VINDO A ÓBITO NESTA DATA.</t>
  </si>
  <si>
    <t>2019.270923</t>
  </si>
  <si>
    <t>N.I. 028</t>
  </si>
  <si>
    <t>ESTA GUARNIÇÃO PM FOI ACIONADA PELO OFICIAL DE DIA DE UMA OCORRENCIA REPASSADA VIA COPOM (190), EM QUE NA ANTIGA ESTRADA QUE DÁ ACESSO À CIDADE DE CLAUDIA (ESTRADA CURUÁ) NA ALTURA DE APROXIMADAMENTE UNS 5 KM DA BR 163 HAVIA UM INDIVIDUO CAÍDO AO SOLO, VÍTIMA DE HOMICIDIO. DE POSSE DESSAS INFORMAÇÕES ESTA GUARNIÇÃO PM FEZ CONTATO JUNTO À POLICIA JUDICIÁRIA CIVIL (PJC) DA CIDADE DE SINOP. QUE POR SUA VEZ ACIONOU A PERÍCIA OFICIAL (POLITEC) E O INTITUTO MÉDICO LEGAL (IML), QUE JUNTAMENTE COM O GUINCHO DE PLANTÃO CATARINENSE DESLOCAMOS ATÉ O LOCAL INFORMADO, ONDE FOI CONSTATADO A VERACIDADE DO FATO. E POR SE TRATAR DE UMA OUTRA JURISDIÇÃO A PJC DE SINOP ENTROU EM CONTATO COM OS INVESTIGADORES DA PJC DA CIDADE DE CLÁUDIA QUE SE FIZERAM PRESENTE NO LOCAL DO FATO. POR LÁ ENCONTRAVA-SE O CORPO CAÍDO AO SOLO JÁ EM ESTADO DE RIGIDEZ COM VÁRIOS CORTES NA CABEÇA E APÓS AVERIGUAÇÃO DOS PERITOS, FOI ENCONTRADO FERIMENTOS DE DISPARO DE ARMA DE FOGO APARENTANDO SER DE ESPINGARDA CARTUCHEIRA. A VÍTIMA NÃO POSSUIA NENHUM DOCUMENTO DE IDENTIFICAÇÃO, NAO SENDO POSSÍVEL OBTER QUALQUER INFORMAÇÃO A RESPEITO DO MESMO. TAMBÉM PRÓXIMO AO CORPO ENCONTRAVA-SE UMA MOTOCICLETA YBR FACTOR DE COR PRETA E PLACA OBE9519 - SINOP/MT, QUE AO SER REALIZADO A CHECAGEM DA MESMA JUNTO AO SISTEMA CIOSP CONSTA COMO PRODUTO DE ROUBO/FURTO E ESTÁ EM NOME DE CLEITON DA SILVA. DESTA FORMA A MOTOCICLETA FOI RECOLHIDA PELO GUINCHO CATARINENSE FICANDO NO PÁTIO DO MESMO A DISPOSIÇÃO DA DEL.POL. O CORPO DA VÍTIMA FOI RECOLHIDO PELA EQUIPE DO IML. NENHUM SUSPEITO DO CRIME FOI LOCALIZADO/IDENTIFICADO. LAVRA-SE E REGISTRA-SE</t>
  </si>
  <si>
    <t xml:space="preserve">ESTRADA DE CLAUDIA </t>
  </si>
  <si>
    <t>2019.271874/2019271994</t>
  </si>
  <si>
    <t>ROGER LAINE</t>
  </si>
  <si>
    <t>A GUARNIÇÃO VITÓRIA 01 FOI ACIONADA VIA CIOSP PARA ATENDIMENTO DE UMA OCORRÊNCIA EM APOIO AO SAMU QUE JÁ ESTAVA NO LOCAL. EM CONTATO COM A SOLICITANTE SRª JULESSIA, ESTA INFORMOU QUE SÃO HAITIANOS E SEU ESPOSO, SRº ROGER LAINE, TEM PROBLEMAS MENTAIS, E QUE HÁ DOIS DIAS O MESMO ESTÁ EM SURTO E NÃO A DEIXAVA ENTRAR NA RESIDÊNCIA. A GU PM ADENTROU NA CASA DE MODO A AVALIAR A CIRCUNSTANCIA E NECESSIDADE DE REFORÇO POLICIAL MILITAR, QUANDO VISUALIZARAM O AGRESSOR, SRº ROGER LAINE, SENTADO NO CANTO DO QUARTO AO LADO DA CAMA. EM CONVERSA COM O AGRESSOR, ESTE ALEGOU ESTAR BEM E QUE NÃO PRECISARIA DE AJUDA. FOI DADO PROSSEGUIMENTO NO DIÁLOGO PELO MÉDICO DO SAMU DR. LEONARDO (CRM 9039/MT) QUE VERBALIZOU COM O AGRESSOR NO INTUITO DE CONVENCE-LO A RECEBER A MEDICAÇÃO. PORÉM NUM DETERMINADO MOMENTO O AGRESSOR TIROU UMA FACA DEBAIXO DO LENÇOL DA CAMA, SENDO IMEDIATAMENTE INICIADA A VERBALIZAÇÃO DA GU PM PARA QUE ELE LARGASSE A FACA E FICASSE TRANQUILO. NESTE MOMENTO O AGRESSOR INVESTIU REPENTINAMENTE CONTRA O SD PM ALYSON, DESFERINDO GOLPES DE FACA CONTRA O POLICIAL MILITAR QUE DE MODO A CESSAR A AGRESSÃO FEZ O EMPREGO DA ARMA DE FOGO, SEU ÚNICO MEIO DE DEFESA E CONTROLE NAQUELE MOMENTO, MAS SUA PISTOLA APRESENTOU UMA PANE DE FUNCIONAMENTO APÓS O PRIMEIRO DISPARO, EMPERRANDO. COM O OBJETIVO DE MANTER A DISTÂNCIA PARA MAIOR CONTROLE DO AGRESSOR, O SD PM ALYSSON SE AFASTOU, MOMENTO EM QUE TROPEÇOU E O AGRESSOR SE JOGOU POR CIMA DO POLICIAL MILITAR ESFAQUEANDO-O NA REGIÃO DA FACE, CABEÇA E ANTEBRAÇO ESQUERDO, CAUSANDO LESÕES. DE MODO A INTERVIR PARA SALVAR A VIDA DO COMPANHEIRO DE GU PM O SD PM SIQUEIRA FEZ O EMPREGO DA ARMA DE FOGO PARA NEUTRALIZAR A AÇÃO DO AGRESSOR, ALVEJANDO-O NA REGIÃO TORÁXICA ATÉ QUE AS AGRESSÕES CESSASSEM. DE IMEDIATO A EQUIPE DO SAMU PRESENTE NO LOCAL REALIZOU O ATENDIMENTO PRÉ-HOSPITALAR AO SD PM ALYSSON E O ENCAMINHOU PARA O PRONTO ATENDIMENTO DO HOSPITAL SANTA ROSA. TENDO EM VISTA QUE A EQUIPE MÉDICA DO SAMU JÁ ESTAVA EMPENHADA NO ATENDIMENTO DO SD PM ALYSSON, O AGRESSOR ALVEJADO POR DISPAROS DE ARMA DE FOGO FOI SOCORRIDO PELA GUPM VITÓRIA 02 E ENCAMINHADO NA VIATURA ATÉ O PSM DE CUIABÁ. CONTUDO AO CHEGAR NO PSM O AGRESSOR NÃO RESISTIU AOS FERIMENTOS E VEIO A ÓBITO. APÓS O ATENDIMENTO DOS FERIDOS, AS GUARNIÇÕES POLICIAIS MILITARES FIZERAM O ISOLAMENTO DO LOCAL DOS FATOS, E SE FEZ PRESENTE O OFICIAL DE ÁREA DO 3º BPM, 1º TEN PM CHAUVIN, E VIA CIOSP FOI ACIONADO A POLITEC E DHPP, OS QUAIS COMPARECERAM NO LOCAL AS 14H00MIN PARA AS PROVIDENCIAS LEGAIS. O ATENDIMENTO DA SOLICITAÇÃO POLICIAL MILITAR E SEUS DESDOBRAMENTOS FORAM INFORMADOS AO CHEFE DE OPERAÇÕES ¿ 2º TEN PM OLIVEIRA E AO PLANTONISTA DA CORREGEDORIA ¿ 2° TEN PM J. GONÇALVES. AS ARMAS DE FOGO PT 100 CAL.40 ¿ SDY 81809 CAUTELADA PELO SD PM SIQUEIRA E PT 100 CAL.40 ¿ SDY 81668 CAUTELADA PELO SD PM ALYSON, FORAM ENTREGUES AO 3° BATALHÃO, FINS DE SEREM ENCAMINHADAS A PERICIA TÉCNICA OFICIAL CONFORME INQUÉRITO POLICIAL MILITAR DE PORTARIA Nº 09/IPM/3º BPM/19, TENDO COMO ENCARREGADO DO CAP PM NUNES, SENDO REALIZADO DESSA FORMA TODOS ATOS DE POLÍCIA JUDICIÁRIA MILITAR NECESSÁRIOS.</t>
  </si>
  <si>
    <t>JARDIM NOVO PARAISO</t>
  </si>
  <si>
    <t xml:space="preserve">ESTRADA DO LIXAO </t>
  </si>
  <si>
    <t>2019.271932</t>
  </si>
  <si>
    <t>JOAO HENRIQUE DAL PIZZOL CAMARGO</t>
  </si>
  <si>
    <t>JARDIM PARANA</t>
  </si>
  <si>
    <t>ATENDENDO SOLICITAÇÃO DA SENHORA OLINDA INFORMANDO QUE AO CHEGAR DO SERVIÇO HAVIA ENCONTRADO SEU FILHO MORTO EM SUA RESIDÊNCIA, ESTA GUPM DESLOCOU ATÉ O LOCAL PARA VERIFICAR OS FATOS. AO CHEGARMOS NA RESIDÊNCIA AVISTAMOS A VÍTIMA JÁ SEM VIDA DENTRO DO QUARTO EM CIMA DA CAMA COM SANGUE EM VOLTA DE SUA CABEÇA, PROVAVELMENTE SENDO VÍTIMA DE DISPARO DE ARMA DE FOGO. DE IMEDIATO ISOLAMOS O LOCAL E INFORMAMOS A POLÍCIA CIVIL. A PORTA DOS FUNDOS DA RESIDÊNCIA HAVIA SINAIS DE ARROMBAMENTO. A SENHORA OLINDA QUE É MÃE DA VÍTIMA INFORMOU QUE MORA NA RESIDÊNCIA COM A VÍTIMA (FILHO) E QUE SAI TODO DIA PARA TRABALHAR NO PERÍODO MATUTINO E RETORNA APÓS 19:00HS E QUE NA DATA DE HOJE AO CHEGAR DEPAROU COM SEU FILHO MORTO E QUE NÃO SABE INFORMAR QUEM PODE SER O AUTOR DO CRIME. B.O. CONFECCIONADO NA DEL POL LOCAL E ENVIADO VIA SISTEMA SROP.</t>
  </si>
  <si>
    <t>AVENIDA GETÚLIO VARGAS 871</t>
  </si>
  <si>
    <t>2019.271955</t>
  </si>
  <si>
    <t>SALOMÃO FERNANDES GOES</t>
  </si>
  <si>
    <t>AS 23:42, RECEBI UM CHAMADO DA POLÍCIA MILITAR, INFORMANDO QUE RECEBERAM UMA LIGAÇÃO ANONIMA INFORMANDO QUE ENCONTRARAM UM CORPO CAÍDO, EM FRENTE A PORTEIRA DE UMA FAZENDA, QUE FICA SITUADO NA P.A DOM PEDRO SETOR TREVO DO MACACO. ENTÃO AS EQUIPES DAS POLICIAS MILITAR E CIVIL, INICIARAM DESLOCAMENTO PARA O LOCAL, QUANDO NOS INFORMARAM QUE O CORPO ESTARIA NO HOSPITAL DE ALTO BOA VISTA, QUE AS TESTEMUNHAS RONAN DOS SANTOS REIS E YORRANA CRISTINA GOMES, TROUXERAM O CORPO DA VITIMA PARA PRESTAR SOCORRO. NO HOSPITAL A MEDICA PLANTONISTA DRA FLAVIA, CONSTATOU O ÓBITO, QUE TRATA-SE DA PESSOA DE SALOMÃO FERNANDES GOES. AS TESTEMUNHAS DISSERAM QUE ESTAVAM EM BAR JOGANDO SINUCA QUANDO UM SENHOR CONHECIDO COMO ''TOQUINHO'', QUE TAMBÉM É SOGRO DA VITIMA, CHEGOU PEDINDO POR SOCORRO, POIS SEU GENRO ESTARIA CAÍDO SANGRANDO NA ENTRADA DE SUA FAZENDA.</t>
  </si>
  <si>
    <t>2019.272443</t>
  </si>
  <si>
    <t>FLAVIO GHIBSON ORESTES DA SILVA</t>
  </si>
  <si>
    <t>FOMOS SOLICITADOS PELO COMUNICANTE, O QUAL NOS INFORMOU QUE SEU ENTEADO ESTAVA MORTO AS MARGENS DA MT 225, À APROXIMADAMENTE 4 KMS DE FELIZ NATAL-MT. DILIGENCIAMOS ATÉ O LOCAL E CONSTATAMOS A VERACIDADE DA INFORMAÇÃO; O COMUNICANTE NOS DISSE QUE NA DATA DE 10/09/2019, POR VOLTA DÁS 19:00HRS, FOI JUNTAMENTE COM A VÍTIMA, ATÉ A CIDADE VERA-MT. ONDE A VÍTIMA IRIA SE ENCONTRAR COM UMA PESSOA COM A INTENÇÃO DE ALUGAR UM KITINET DESSA "PESSOA"; QUE NÃO ENCONTRARAM TAL PESSOA; QUE RETORNARAM PARA A CIDADE DE FELIZ NATAL-MT; QUE PROXIMO A FELIZ NATAL-MT, A MOTO QUE TRAFAGAVAM ACABOU A GASOLINA; QUE AMBOS PASSARAM A EMPURRAR A MOTO, PARA CHEGAREM ATÉ FELIZ NATAL-MT; QUE A UNS 4 KMS DO MUNICIPIO, APROXIMOU-SE DE AMBOS OUTRA MOTO E QUE DESSA MOTO PARTIRAM DISPAROS DE ARMA DE FOGO; QUE NESSE MOMENTO, COMUNICANTE E VITIMA, CORRERAM PARA O MATO; QUE O COMUNICANTE SEPAROU-SE DA VÍTIMA; QUE O COMUNICANTE VEIO A PÉ ATÉ A CIDADE DE FELIZ NATAL-MT; QUE INFORMOU PARA A MÃE DA VITIMA O CORRIDO E PARA A POLICIA MILITAR, QUE PASSARAM A PROCURAR A VÍTIMA; QUE O CORPO SÓ FOI ENCONTRADO NESTA DATA, POR VOLTA DAS 09:30HRS; QUE FORAM FEITOS OS PROCEDIMENTOS DE PRAXE NO LOCAL DO CRIME, BEM COMO PERICIA TÉCNICA; QUE FORAM APREENDIDOS 3 CAPSULAS DEFLAGRADAS DE CALIBRE 38 QUE FORAM ENCONTRADAS NO LOCAL.</t>
  </si>
  <si>
    <t>2019.272371</t>
  </si>
  <si>
    <t>JOSE LOPES DE OLIVEIRA</t>
  </si>
  <si>
    <t>FOMOS ACIONADOS VIA 190 DE FORMA ANÔNIMA DE QUE HAVIA UM HOMICÍDIO NA LINHA SÃO ROQUE PRÓXIMO DO RIO SETE; DE IMEDIATO A GUPM DESLOCOU AO LOCAL DO CRIME E CONSTATOU A VERACIDADE DO FATO, E FEZ O ISOLAMENTO COM CONES E FITAS ZEBRADAS PARA PRESERVAR O LOCAL DO CRIME. AGUARDAMOS ATÉ A CHEGADA DOS INVESTIGADORES DA POLICIA CIVIL: FRANCISCO CARLOS, JEAN ADRIANO MEIRA TEIXEIRA, WASHINGTON KESTER E O PERITO DA POLITEC MARIO. A VITIMA SE ENCONTRAVA DENTRO DE UM CAMINHÃO M.BENZ/1111, PLACA ACR - 3323, CASTANHEIRA -MT, CHASSI: 34400711017710, COR AZUL, ANO 1967 EM NOME DE NORBERTO BOTTCHER. FICANDO SOB RESPONSABILIDADE DA POLICIA CIVIL E POLITEC PARA AVERIGUAÇÃO E OBTENÇÃO DE PROVAS, POR SE TRATAR DO LOCAL ONDE O CRIME OCORREU.</t>
  </si>
  <si>
    <t xml:space="preserve">ESTRADA LINHA SÃO ROQUE </t>
  </si>
  <si>
    <t>2019.273086</t>
  </si>
  <si>
    <t>DISTRITO DE GUARIBA</t>
  </si>
  <si>
    <t>FOMOS ACIONADOS VIA 190, PELA DRA. EVELIN(CRM 6364-MT), MÉDICA DA UNIDADE BÁSICA DE SAÚDE DE GUARIBA, NOS INFORMANDO QUE HAVIA UMA VÍTIMA DE UMA TENTATIVA DE HOMICÍDIO LOCALIZADO NA AVENIDA BRASIL(PRÓXIMO AO ARNALDO CABELEIREIRO), QUE FORA ALVO DE DISPAROS DE ARMA DE FOGO. PORÉM, POR ESSE NÚCLEO POLICIAL MILITAR NÃO DISPOR DE VIATURA NA PRESENTE DATA, O QUAL ESTÁ EM OPERAÇÃO PARA O DISTRITO DO TRÊS FRONTEIRAS, CONFORME ORDEM DE SERVIÇO Nº010/2019, NÃO FOI POSSÍVEL COMPARECER NO LOCAL DOS FATOS. APOS ALGUNS INSTANTES AO RETORNAR NESTE NPM, A DRA. EVELIN INFORMOU QUE TERIA DESLOCADO ATÉ O LOCAL, PORÉM JÁ TERIA CONSTADO O ÓBITO DA VITIMA. DIANTE DO OCORRIDO FOI ELABORADO O B.O PM PARA DAR CIÊNCIA AO CASO E POSTERIORMENTE ENCAMINHADO PARA A DELEGACIA DE POLÍCIA PARA AS MEDIDAS CABÍVEIS AO CASO.</t>
  </si>
  <si>
    <t>NI NAO INFORMADO s/n</t>
  </si>
  <si>
    <t>2019.273752</t>
  </si>
  <si>
    <t>JOÃO PAULO GOMES DA SILVA</t>
  </si>
  <si>
    <t xml:space="preserve">QUE FOI INFORMADO AO PLANTONISTA DESTA DELEGACIA PELO SGT PM WILLIAM QUE PRÓXIMO AO MERCADO BARRETO TINHA UM CORPO NA RUA, QUE DESLOCAMOS ATÉ O LOCAL E FOI VERIFICADO QUE TINHA UM CORPO NA RUA PIRAIM, QUE O CORPO ESTA ESTIRADO AO CHÃO NA POSIÇÃO DECÚBITO DORSAL E COM UMA PERFURAÇÃO NA REGIÃO TORÁCICA E NA REGIÃO DO PESCOÇO, QUE FOI INFORMADO A AUTORIDADE POLICIAL E FOI COMUNICADO A POLITEC DE TANGARA DA SERRA PARA FAZER PERICIA NO LOCAL. QUE LOGO EM SEGUIDO CHEGOU AO LOCAL O SENHOR SIDNEI PAULO COSTA QUE AO VER O CORPO DA VITIMA ESTE DIZE SER SEU PRIMO JOÃO PAULO. QUE O IRMÃO DA VITIMA JOÃO PAULO DIZE QUE DE MADRUGADA FORAM ATÉ A RESIDENCIA DELE AONDE A SUSPEITA SIMONE JUNTO COM OUTRO HOMENS CONHECIDO COMO BENILDO E O FILHO DA SUSPEITA FORAM NA RESIDENCIA DO JOÃO PAULO E TIVERAM UMA DISCUSSÃO COM O JOÃO PAULO SOBRE UMA CADEIRA E ENTRARAM EM VIAS DE FATOS, QUE A SUSPEITA ESTAVA DE POSSE DE UMA FOICE, QUE DEPOIS QUE SECARAM OS AMINOS, FORAM EMBORA, DEPOIS DE UM TEMPO FOI ATE A RESIDENCIA DA VITIMA TRÊS HOMENS PROCURANDO A VITIMA QUE O SENHOR ANDRÉ GOMES DA SILVA CONHECEU UM SENDO O POTECA (VANDER LÚCIO). </t>
  </si>
  <si>
    <t xml:space="preserve">RUA PIRAIM </t>
  </si>
  <si>
    <t>2019.274306</t>
  </si>
  <si>
    <t>EDVALDO UMBELINA DE SOUZA</t>
  </si>
  <si>
    <t>PORTO ESTRELA</t>
  </si>
  <si>
    <t>POR VOLTA DAS 21 HS E 00 MIN DESTA DATA,PELO SENHOR (ROQUE PERÓN)PROPRIETÁRIO DA CALCÁRIO RP NESTE MUNICÍPIO SITUADO NA MT 343 APROXIMADAMENTE A 25 KM DA SEDE DESTE MUNICÍPIO,INFORMANDO TERIA ACONTECIDO UM DESENTENDIMENTO NO REFEITÓRIO DA EMPRESA ENTRE SEUS FUNCIONÁRIOS E UM DOS FUNCIONÁRIOS ENVOLVIDOS NA CONFUSÃO TERIA SIDO ESFAQUEADO E CONDUZIDO PELO SENHOR JOELSON DE TAL (MECÂNICO) EM ESTADO GRAVE PARA A UNIDADE DE SAÚDE DE PORTO ESTRELA - MT,MAIS SEGUNDO INFORMAÇÕES O MESMO JÁ CHEGOU AO PRONTO ATENDIMENTO SEM VIDA SEGUNDO OS PLANTÕES DA UNIDADE DE SAUDE A VITIMA TINHA (05) CINCO PERFURAÇÕES NA ALTURA DO TORAX LADO ESQUERDO,DIANTE DE TAIS INFORMAÇÕES ESTA GUPM DE IMEDIATO SE DESLOCOU PARA O LOCAL DO OCORRIDO NO INTUITO DE LOCALIZAR E FAZER A DETENÇÃO DO SUSPEITO,QUE AO CHEGARMOS AO LOCAL (CALCÁRIO)AVISTAMOS O SUSPEITO ONDE FOI DADA VOZ DE PARADA MAIS O MESMO EMPREENDEU FUGA POR UM TERRENO DE DIFÍCIL ACESSO ONDE ESTA GUPM FEZ ALGUNS DISPAROS DE MUNIÇÃO NÃO LETAL NO INTUITO DE SANAR A FUGA NÃO OBTENDO EXCITO POIS O MESMO DESAPARECEU NA ESCURIDÃO,ESTA GUPM FEZ ALGUMAS DILIGENCIAS NO MATAGAL NÃO OBTENDO EXCITO EM LOCALIZA-LO,DIANTE DE TAIS SITUAÇÕES ESTA GUPM SE DESLOCOU PARA A SEDE DESTE MUNICÍPIO ONDE NAS PROXIMIDADES JA DA CIDADE FOMOS INFORMADOS VIA TELEFONE QUE O SUSPEITO TERIA VOLTADO E SE ENCONTRAVA NA GUARITA DA REFERIDA EMPRESA (CALCÁRIO RP) DIANTE DE TAIS INFORMAÇÕES ESTA GUPM RETORNOU E COM ESTRATÉGIAS CONSEGUIMOS LOGRAR EXITO EM FAZER A DETENÇÃO DO SUSPEITO,ONDE O MESMO ESTARIA COM ALGUMAS ESCORIAÇÕES PROVENIENTE DA LUTA CORPORAL QUE O MESMO TEVE COM A VITIMA,PERGUNTADO PRO SUSPEITO O QUE TERIA ACRRIDO O MESMO NOS INFORMOU QUE TERIA SE DESENTENDIDO COM VITIMA E TERIA RECEBIDO UMA CADEIRADA E TERIA PERDIDO O CONTROLE DE SI, TESTEMUNHA DONA RESINEI NEVES SCHWARTZ NOS RELATOU QUE SE ENCONTRAVA NO INTERIOR DO RESTAURANTE QUANDO OUVIU BARULHO VINDO DO LADO EXTERNO DO ESTABELECIMENTO QUE QUANDO SAIU PRA FORA O SUSPEITO E A VITIMA JA SE ENCONTRARÃO EM LUTA CORPORAL A MESMA NOS INFORMOU QUE NÃO SABE OS REAL MOTIVOS QUE LEVARÃO A TAL DESENTENDIMENTO, O SUSPEITO FORA ENCAMINHADO PRA A UNIDADE DE SAÚDE DESTE MUNICÍPIO PARA CUIDADOS MÉDICOS POIS O MESMO SE ENCONTRAVA COM UMA LESÃO NA CABEÇA OCASIONADO PELA LUTA</t>
  </si>
  <si>
    <t>2019.275706</t>
  </si>
  <si>
    <t>LEONARDO DELBEM RODRIGUES SALLES</t>
  </si>
  <si>
    <t>DISTRITO INDUSTRIAL</t>
  </si>
  <si>
    <t>ESTA GUPM FOI ACIONADA VIA COPOM PARA ATENDER UM ACIDENTE DE TRÂNSITO COM VÍTIMA FATAL. AO CHEGARMOS NO LOCAL DOS FATOS O SAMU SE FAZIA PRESENTE E JÁ HAVIA CONSTATADO O ÓBITO DA VÍTIMA. FOI FEITO ISOLAMENTO DO LOCAL E ACIONADO A POLITEC, A QUAL FEZ-SE PRESENTE PARA A REALIZAÇÃO DA PERÍCIA E REMOÇÃO DO CADÁVER. SEGUNDO TESTEMUNHAS HAVIA UMA AGLOMERAÇÃO DE PESSOAS AS MARGENS DA RODOVIA MT 130, O LOCAL É CONHECIDO POR SER FREQUENTADO PARA O USO DE BEBIDAS ALCOÓLICAS E EVENTOS DE SOM AUTOMOTIVO. SEGUNDO A TESTEMUNHA ARROLADA NESTE BO, O V2 (AUTOMÓVEL) E O V1 (MOTOCICLETA) SEGUIAM NA MESMA DIREÇÃO, MOMENTO EM QUE O CONDUTOR DO AUTOMÓVEL FEZ UMA MANOBRA DE RETORNO PROIBIDA SOBRE A VIA, OCUPANDO AS DUAS FAIXAS DA REFERIDA, SENDO QUE O CONDUTOR DA MOTOCICLETA QUE TRAFEGAVA NO MESMO SENTIDO NÃO CONSEGUIU FREAR A TEMPO, COLIDINDO NA LATERAL DO AUTOMÓVEL. SEGUNDO O CONDUTOR DO AUTOMÓVEL, O MESMO AFIRMA QUE TRAFEGAVA NA MT 130, SENTIDO PRIMAVERA-PARANATINGA, QUANDO PROCEDEU UMA MANOBRA DE RETORNO SOBRE A VIA. O REFERIDO CONDUTOR AFIRMAR NÃO TER VISUALIZADO A MOTOCICLETA PELO RETROVISOR. FOI OFERECIDO AO CONDUTOR DO V2 O TESTE DO ÊTILOMETRO, O QUAL ACEITOU, SENDO CONSTATADO O ESTADO DE EMBRIAGUEZ DO MESMO, VISTO QUE O RESULTADO DO TEOR ALCOÓLICO FOI DE 0.62 MG/L, BEM COMO, O MESMO AFIRMA TER INGERIDO BEBIDA ALCOÓLICA. AMBOS OS VEÍCULOS ENVOLVIDOS PERMANECERAM NO LOCAL POR NÃO TEREM CONDIÇÕES MECÂNICAS DE TRAFEGAR. DIANTE DOS FATOS O CONDUTOR DO V2 FOI CONDUZIDO PARA A DELPOL, SEM LESÕES CORPORAIS, PARA AS PROVIDÊNCIAS CABÍVEIS. OBS.:CERCA DE 500MTS ANTES DE CHEGAR AO LOCAL DOS FATOS, FOMOS PARADOS PELO CONDUTOR DO V2, O QUAL ESTAVA DE CARONA COM UM TERCEIRO. ESTE ALEGOU QUE TINHA SE ENVOLVIDO NO ACIDENTE DE TRÂNSITO EM QUESTÃO E TEVE QUE FUGIR DO LOCAL POIS OS AMIGOS E PARENTES DA VÍTIMA, ESTAVAM AMEAÇANDO-O, BEM COMO, OS MESMO TERIAM DEPREDADO SEU VEÍCULO E O AGREDIDO. NESSE MOMENTO, TAMBÉM ESTAVA PRESENTE DOIS INDIVÍDUOS EM DUAS MOTOCICLETAS, SENDO QUE UM DELES AFIRMOU SER IRMÃO DA VÍTIMA. ESTE AFIRMOU TAMBÉM QUE ESTAVAM SEGUINDO O CONDUTOR DO V2 POIS ELE ESTARIA FUGINDO DO LOCAL DOS FATOS.</t>
  </si>
  <si>
    <t xml:space="preserve">RODOVIA MT 130 </t>
  </si>
  <si>
    <t>2019.275961/2019.275988</t>
  </si>
  <si>
    <t>MARIA LUCIA LUSTOSA SABINO</t>
  </si>
  <si>
    <t>FOMOS ACIONADO PELO CIOSP, PARA DESLOCARMOS ATE A AVENIDA ARTHUR BERNARDES DO BAIRRO JARDIM AEROPORTO, ONDE SE ENCONTRAVA UMA MULHER EM ÓBITO E QUE O AUTOR DO FATO SERIA SEU NAMORADO. NO LOCAL ENCONTRAMOS UMA VIATURA DO SAMU E QUE A EQUIPE JÁ TERIA CONFIRMADO O ÓBITO DA VÍTIMA, QUE TERIA SIDO OCASIONADO POSSIVELMENTE POR ASFIXIA. EM CONTATO COM O SOBRINHO DA VÍTIMA, KAIRO SABINO PARIS, DISSE QUE TERIA IDO ATÉ A RESIDENCIA DA VÍTIMA, E QUE AO BATER NA PORTA DO APARTAMENTO NÃO OBTEVE RESPOSTA, VINDO O MESMO A ARROMBAR A PORTA E ENCONTROU A SUA TIA EM ÓBITO EM CIMA DA CAMA. NO LOCAL ENCONTRAMOS TAMBÉM UMA OUTRA TESTEMUNHA DE NOME PAULO CESAR DA SILVA NUNES, O QUAL INFORMOU QUE POR VOLTA DAS 03:00HS RECEBEU UMA MENSAGEM DO SEU FUNCIONÁRIO VALDIR GOMES DE LIMA, VIA WHATZZAP, O QUAL DESCREVEU A SEGUINTE FRASE: "MATEI A LUCIA E VOU ME MATAR". TESTEMUNHAS DISSERAM QUE VIRAM O SUSPEITO SAINDO DO LOCAL EM UMA MOTOCICLETA HONDA TWISTER DE COR VERMELHA E PLACA NÃO IDENTIFICADA, VINDO A TOMAR RUMO IGNORADO. NO LOCAL SE FEZ PRESENTE AS EQUIPES DA DHPP, IML E POLITEC, QUE TOMARAM PROVIDENCIAS SOBRE O FATO. SENDO ASSIM FOI LAVRADO ESTE BOLETIM PARA REGISTRO E DEMAIS PROVIDENCIAS.</t>
  </si>
  <si>
    <t xml:space="preserve">AVENIDA ARTHUR BERNARDES </t>
  </si>
  <si>
    <t>2019.276017</t>
  </si>
  <si>
    <t>EDUARDO ACACIO DE OLIVEIRA</t>
  </si>
  <si>
    <t>ESTA GUPM FOI SOLICITADA VIA FONE 190, ONDE INFORMARAM QUE NA RUA PEDRO ALVARES CABRAL N° 1327 UM HOMEM TINHA SIDO ALVEJADO POR DISPAROS DE ARMA DE FOGO , DESLOCAMOS PARA O LOCAL , ESTA GUPM FOI INFORMADA PELA TESTEMUNHA QUE ELE E A VITIMA VULGO " CEARA " PROPRIETÁRIO DA MERCEARIA , ESTAVA SENTADO NA FRENTE DO COMERCIO , QUE A TESTEMUNHA SAIU PARA IR EMBORA E A VITIMA TINHA FICADO SOZINHO , QUE A TESTEMUNHA LOGO QUE SAIU ESCUTOU DISPAROS DE ARMA DE FOGO E VOLTOU NO LOCAL , ONDE VISUALIZOU A VITIMA CAÍDA DENTRO DA MERCEARIA COM FERIMENTOS NO TORAX E SANGRANDO , QUE SEGUNDO A TESTEMUNHA TERCEIROS VISUALIZARAM A AMBULÂNCIA PASSANDO NA RUA PRÓXIMA E PEDIRAM SOCORRO . QUE A VITIMA ENTÃO FOI RETIRADA DO LOCAL PELA EQUIPE MEDICA E LEVADO PARA O HOSPITAL REGIONAL , POREM SEGUNDO O MEDICO DE PLANTÃO A VITIMA JA CHEGOU EM ÓBITO , QUE A VITIMA FOI ATINGIDA POR TRÊS DISPAROS DE ARMA DE FOGO NA REGIÃO DO TORAX , E UM NO BRAÇO . ESTA GUPM EM CONVERSA COM A TESTEMUNHA " NERCI " ELE FALOU QUE NÃO VIU NINGUÉM SUSPEITO NAS PROXIMIDADES , ESTA GUPM EM CONVERSA COM A FUNCIONARIA DA MERCEARIA " MARIA DINAR DA SILVA DA COSTA " ELA RELATOU QUE NÃO ESTAVA NO MOMENTO DO FATO NO LOCAL , POREM VERIFICOU QUE APOS O FATO NÃO DEU FALTA DE OBJETOS OU VALORES EM DINHEIRO DO COMERCIO POIS A CAIXA REGISTRADORA ESTAVA COM O DINHEIRO DAS VENDAS DO DIA . FOI FEITO DILIGENCIAS NO BAIRRO LIBERDADE E JERUZALEM POREM NÃO FOI LOCALIZADO SUSPEITO NAS PROXIMIDADES DO LOCAL . FICA O PRESENTE BOPM REGISTRADO NA DELPOL CIVIL LOCAL PARA AS DEMAIS PROVIDENCIAS .</t>
  </si>
  <si>
    <t>RUA PEDRO ALVARES CABRAL 1327</t>
  </si>
  <si>
    <t>2019.276225</t>
  </si>
  <si>
    <t>RAFAEL FERNANDO MARTINS BATISTA</t>
  </si>
  <si>
    <t>JARDIM ARCO IRIS</t>
  </si>
  <si>
    <t>FOMOS SOLICITADOS VIA CELULAR DE PLANTÃO ACERCA DE UM HOMICÍDIO OCORRIDO NO ENDEREÇO JÁ QUALIFICADO. AO CHEGARMOS NO LOCAL ACIMA MENCIONADO CONSTATAMOS A VERACIDADE DOS FATOS, ENCONTRAMOS A VITIMA CAÍDO AO SOLO.AO INDAGAR A TESTEMUNHA (VALERIA SILVA ROCHA DE SOUZA) SOBRE OS FATOS, ONDE FOI RELATADO QUE: POR VÁRIOS DIAS SEU ESPOSO VINHA SOFRENDO AMEAÇAS POR PARTE DA VITIMA.NA DATA DE HOJE, QUANDO SEU ESPOSO CHEGOU DA FAZENDA, A VITIMA SE ENCONTRAVA EM SUA CONVENIÊNCIA. A TESTEMUNHA TERIA PRESENCIANDO QUANDO A VITIMA TERIA DITO: 'VOU EM CASA BUSCAR ALGO, PORQUE HOJE VAI MORRER GENTE''. FOI QUANDO A TESTEMUNHA SAIU PARA OS FUNDOS DO COMERCIO, EM SEGUIDA TERIA OUVIDO ALGUNS DISPAROS DE ARMA DE FOGO. AO VERIFICAR OQUE HAVIA OCORRIDO, A TESTEMUNHA NOTOU QUE SEU ESPOSO HAVIA ATIRADO CONTRA A VITIMA. EM SEGUIDA O SUSPEITO SE EVADIU DO LOCAL TOMANDO RUMO IGNORADO. FOI REALIZADO DILIGENCIAS PELAS PROXIMIDADES, POREM O MESMO NÃO FOI ENCONTRADO. O LOCAL DO FATO FOI ISOLADO E REALIZADO A COLETA DE TODOS OS DADOS PRESENTE NESTE B.O. FOI ACIONADA A POLICIA JUDICIARIA CIVIL, A POLITEC TAMBÉM ESTEVE PRESENTE NO LOCAL DO FATO. QUE DIANTE DOS FATOS NARRADOS ESTE BO FOI CONFECCIONADO E REGISTRADO NA DELPOL LOCAL PARA SEREM TOMADAS AS DEVIDAS PROVIDENCIAS CABÍVEIS QUE O CASO REQUER.</t>
  </si>
  <si>
    <t>RUA JOAO QUINTINO 16</t>
  </si>
  <si>
    <t>2019.276271</t>
  </si>
  <si>
    <t>MIGUEL DO AMARAL</t>
  </si>
  <si>
    <t>NESTA PRESENTE DATA E HORA SUPRACITADA ACIMA ESTA GUPM FOI ACIONADA PELO COMUNICANTE ONDE O MESMO ALEGOU QUE HAVIA UM INDIVIDUO CAIDO AO SOLO NA RUA PROXIMO A SUA RESIDENCIA. DIANTE DESTE FATO ESTA GUPM DESLOCOU ATÉ O REFERIDO LOCAL E DEPAROU-SE COM A VÍTIMA QUE NÃO APRESENTAVA SINAIS VÍTAIS CAÍDA AO SOLO APARENTAVA ESTAR COM UMA LESÃO NA CABEÇA EM ATO CONTINUO FOI FEITO O ISOLAMENTO DO LOCAL DO CRIME E SOLICITADO A PRESENÇA DO PRONTO SOCORRO MUNICIPAL E DA PJC PARA REALIZAR OS PROCEDIMENTOS DE PERICIA. DIANTE DESTE FATOS FOI CONSTATADO PELO MEDICO PLANTONISTA DOUTOR RAFAEL ROSA FERREIRA NETO CRM 5795/RO O ÓBITO DA VÍTIMA. EM CONVERSA COM O COMUNICANTE O MESMO ALEGOU PARA ESTA GUPM QUE ESTAVA DENTRO DE SUA RESIDENCIA DORMINDO QUANDO FOI ACORDADO POR UM BARRULHO ADVINDO DO LADO DE FORA NA RUA QUE APARENTAVA SER 03 BARRULHO DE PANCADA E LOGO EM SEGUIDA O BARRULHO DE UMA MOTOCICLETA DESLOCANDO SENTIDO O CENTRO DA CIDADE, ABRIU A PORTA DA RESIDENCIA E PERCEBEU UM CORPO CAIDO AO SOLO, ONDE SOLICITOU A PRESENÇA DA PM NO LOCAL.</t>
  </si>
  <si>
    <t>2019.276337</t>
  </si>
  <si>
    <t>ADERSON LIMA DA SILVA</t>
  </si>
  <si>
    <t>FOMOS INFORMADOS VIA 190 QUE OCORREU UMA BRIGA NA FESTA DO SALÃO DA BOATE ARENA MIX E QUE AO SAÍREM COLOCADOS PARA FORA CONTINUARAM AS AGRESSÕES EM FRENTE AO RESTAURANTE PAULISTA, TIVEMOS INFORMAÇÕES DE PESSOAS QUE ESTAVAM NO LOCAL, ONDE NOS RELATARAM QUE HOUVE UMA VITIMA E QUE UM HOMEM SOFREU FACADAS DURANTE A CONFUSÃO. A GUPM QUE ESTAVA EM RONDAS DESLOCOU ATE O LOCAL PORÉM A VITIMA JÁ HAVIA SIDO SOCORRIDO. FOMOS ATE O HOSPITAL LOCAL DE CONFRESA E CONSTATAMOS A VERACIDADE DOS FATOS, QUE SEGUNDO AS PRIMEIRAS PESSOAS QUE SOCORRERAM A VITIMA O MESMO RELATOU QUE UM HOMEM CONHECIDO COMO CORSINO HAVERIA EFETUADO GOLPES DE CANIVETE NO MESMO E QUE O SUSPEITO ESTARIA TRAJADO DE CALÇA JEANS E CAMISETA VERMELHA. A GUPM ESTAVA EM RONDAS MOMENTO EM QUE FOI INFORMADO VIA 190 PELO COMUNICANTE O QUAL INFORMOU QUE O SUSPEITO ESTAVA TRANSITANDO PELA AV. INDUSTRIAL SENTIDO XINGU, NA GARUPA DE UMA MOTOCICLETA FAN DE COR VERMELHA E O CONDUTOR ESTARIA DE CAMISETA BRANCA E BERMUDA, LOGO APOS O MESMO RETORNOU A LIGAÇÃO INFORMANDO QUE O SR QUE TERIA DADO APOIO PARA O SUSPEITO, ESTARIA EM UMA RESIDENCIA PRÓXIMO AO POSTO BEGE. AO CHEGAR NO LOCAL FOI ENCONTRADO O SR CARLOS O QUAL INFORMOU QUE ESTARIA EM SUA RESIDENCIA MOMENTO EM QUE O SUSPEITO O CHAMOU E PEDIU PARA QUE O MESMO O LEVASSE NA CASA DO SR ABEL, ONDE DEVIDO OS DOIS SE CONHECEREM O MESMO DE IMEDIATO O LEVOU NAS PROXIMIDADES DO BAIRRO SUDOESTE, POREM NÃO RECORDA O LOCAL EXATO. A VITIMA SE ENCONTRA NO HOSPITAL EM ESTADO "GRAVE" SEGUNDO A MEDICA DE PLANTÃO TENDO EM VISTA QUE OS FERIMENTOS FORAM PROFUNDOS. 01 CORTE PROFUNDO NA CABEÇA PRÓXIMO DA NUCA E 01 FURO PROFUNDO NO PEITO COM TRÊS PONTO.</t>
  </si>
  <si>
    <t xml:space="preserve">AVENIDA AV INDUSTRIAL </t>
  </si>
  <si>
    <t>2019.276473</t>
  </si>
  <si>
    <t>ODAMIR DA CRUZ</t>
  </si>
  <si>
    <t>ESTA GUPM FOI INFOMRADA VIA CIOSP QUE NO BAIRRO JARDIM DAS OLIVEIRAS, RUA MADRID, PROXIMO AO BAR DA VERA, O SENHOR ODAMIR DA CRUZ TERIA SIDO VITIMA DE ARMA BRANCA, QUE ESTA GUPM DESLOCOU-SE ATE O LOCAL PARA VERIFICAR A VERACIDADE DOS FATOS, QUE AO CHEGAR NA RESIDENCIA OS FAMILIARES INFORMARAM QUE O SENHOR ODAMIR ESTARIA SOB INGESTAO DE ALCOOL, FAZENDO AMEAÇAS E TENTANDO AGREDIR SUA ESPOSA E SUA FILHA( ANA MARIA SOARES DA COSTA), E QUE PARA SE PROTEGER, ESTA PEGOU UMA FACA E DESFERIU UM GOLPE NA REGIAO DO ABDOMEN DO SENHOR ODAMIR, QUE CAIU AO SOLO COM SANGRAMENTOS, PERGUNTADO AOS FAMILIARES SOBRE A AUTORA DO CRIME, INFORMARAM QUE A MESMA EVADIU-SE DO LOCAL, E QUE NAO FOI POSSIVEL LOCALIZAR TAMBEM A ARMA DO CRIME, QUE O CORPO DE BOMBEIROS SE FEZ PRESENTE NO LOCAL PARA OS PRIMEIROS SOCORROS E ENCAMINHOU A VITIMA PARA O HOSPITAL AINDA COM SINAIS VITAIS, QUE ESTA GUPM ESTAVA EM DELIGENCIA TENTANDO ENCONTRAR O SUSPEITO POREM SEM EXITO, E AO CHEGAR NA DELEGACIA PARA A CONFECAO DO BOLETIM DE OCORRENCIA A GUPM FOI INFORMADA PELA RECEPÇÃO DO HOSPITAL REGIONAL QUE A VITIMA FOI A OBITO. ESTE BOLETIM FOI REGISTRADO E ENCAMINHADO PARA A DELPOL DE CACERES PARA AS PROVIDENCIAS CABIVEIS</t>
  </si>
  <si>
    <t xml:space="preserve">RUA MADRI </t>
  </si>
  <si>
    <t>2019.276532</t>
  </si>
  <si>
    <t>JAELSON FERREIRA DA LUZ</t>
  </si>
  <si>
    <t xml:space="preserve">MEDIANTE LIGAÇÃO DO SENHOR SUBTENENTE HERNANES NA FUNÇÃO DE COMANDANTE DO NÚCLEO DE POLICIA MILITAR DE SERRA NOVA DOURADA TOMOU CONHECIMENTO QUE NA VILA TRINDADE TINHA ACABADO DE OCORRER UM HOMICÍDIO E QUE A SOLICITANTE POR LIGAR PARA ELE DE SE TRATAR DE OUTRO MUNICÍPIO DE IMEDIATO LIGOU PARA O PLANTONISTA DO NÚCLEO DE POLICIA MILITAR DE DE NOVO SANTO ANTONIO INFORMANDO SOBRE O FATO E PASSOU TAMBÉM O CONTATO DA SOLICITANTE DISPONIBILIZANDO APOIO DA GUPM DE SERRA NOVA DOURADA ONDE DE IMEDIATO FOI REALIZADO CONTATO COM NUMERO E PESSOA CITADA PELO SENHOR SUBTENENTE HERNANE, ONDE SE TRATAVA DA SENHORA MAQUIANE DE BRITO ARRUDA, ONDE ELA CONFIRMOU QUE REALMENTE TINHA ACONTECIDO UM HOMICÍDIO NA VILA TRINDADE INFORMANDO TAMBÉM QUE O ATO DELITUOSO OCORREU NO BAR DA EVA. DIANTE DE TAIS FATOS PLANTONISTA ACIONOU O SOBREAVISO E EFETUOU DESLOCAMENTO PARA O LOCAL INFORMADO PELA SOLICITANTE. PROVIDENCIAS: GUPM CHEGANDO NO REFERIDO LOCAL  BAR DA EVA E CONSTATANDO A VERACIDADE DA NOTICIA CRIME FOI REALIZADO O ISOLAMENTO DO LOCAL CONFORME PRECONIZA MANUAL DE PROCEDIMENTO OPERACIONAL PADRÃO DA POLICIAL MILITAR DO ESTADO DE MATO GROSSO PARA PRESERVAR POSSÍVEIS PROVAS DO DELITO. ONDE FOI ACIONADO A POLICIA JUDICIARIA DA CIDADE DE ALTO BOA VISTA DANDO CIÊNCIA DO FATO. POSTERIORMENTE FOI COLHIDAS MAIS INFORMAÇÕES SOBRE O REFERIDO DELITO ONDE FOI CONSTATANDO QUE A VITIMA SE TRATA DO SENHOR JAELSON FERREIRA DA LUZ E QUE ELE RESIDIA A POUCO MAIS DE 60 DAIS NA VILA TRINDADE E VEIO DA CIDADE DO MARANHÃO PARA TRABALHAR NA FIRMA DE ASFALTO DOIS IRMÃOS </t>
  </si>
  <si>
    <t>NI NAO INFORMADO S/N</t>
  </si>
  <si>
    <t>2019.276579</t>
  </si>
  <si>
    <t>JOELSON ALVES MARTINS</t>
  </si>
  <si>
    <t>FOI NOS REPASSADO VIA ANONIMATO A INFORMAÇÃO DE QUE TERIA ACONTECIDO UM HOMICÍDIO NO BAIRRO TESSELE JÚNIOR MAIS PRECISAMENTE NO CAMPO DE FUTEBOL PRÓXIMO AO BATALHÃO DO CORPO DE BOMBEIRO MILITAR. DESLOCAMOS ATÉ O LOCAL INFORMADO, AO CHEGAR CONSTATAMOS A VERACIDADE DO FATO, E DE PRONTO FOI FEITO O ISOLAMENTO DO LOCAL DO CRIME PELA EQUIPE POLICIAL, A VITIMA JOELSON ALVES MARTINS SE ENCONTRAVA CAÍDA AO SOLO COM PERFURAÇÃO PELO CORPO PROVENIENTE DE ARMA DE FOGO. SEGUNDO POPULARES QUE SE ENCONTRAVAM NO LOCAL, NOS PASSARAM A INFORMAÇÃO DE QUE O SUSPEITO QUE TERIA COMETIDO O HOMICÍDIO APÓS REALIZAR OS DISPAROS TOMOU SENTIDO A MATA NA LATERAL DO CAMPO DE FUTEBOL. OBS 01; O BOMBEIRO MILITAR SE FEZ PRESENTE NO LOCAL ONDE CONSTATOU QUE A VITIMA SE ENCONTRAVA EM ÓBITO. OBS 02; A POLICIA JUDICIARIA CIVIL SE FEZ PRESENTE NO LOCAL E DEU PROCEDIMENTO AS DEMAIS MEDIDAS QUE O CASO REQUER.</t>
  </si>
  <si>
    <t xml:space="preserve">AVENIDA ANEL VIARIO </t>
  </si>
  <si>
    <t>2019.276741</t>
  </si>
  <si>
    <t>GILMAR ARAUJO DE AVILA</t>
  </si>
  <si>
    <t>DANDO CONTINUIDADE AO B O N° 2019.273111 DE NATUREZA SEQUESTRO, HOJE POR VOLTAS DAS 18:00 HORAS AS TESTEMUNHAS QUALIFICADAS ACIMA NOS PROCUROU RELATANDO QUE POR VOLTAS DAS 15:00 HORAS SAÍRAM EM COMPANHIA DOSA SUSPEITOS COM A FINALIDADE DE ENCONTRAR O CORPO DA VITIMA E QUE APÓS ANDAR POR CERCA DE UMA HORA E MEIA CHEGARAM NUMA ÁREA DE MATA NA FAZENDA SANTO EXPEDITO 1 MAS ESPECIFICAMENTE PRÓXIMO AO CÓRREGO PADRE INÁCIO. E QUE AO ADENTRAREM NA MATA SENTIRAM UM MAL CHEIRO E AINDA NOTARAM QUE HAVIA URUBUS SOBREVOANDO A REGIÃO QUE APOS PROCURAREM POR UM CERTO TEMPO CONSEGUIRAM LOCALIZAR O CADÁVER DA VITIMA PRÓXIMO A UM CHIQUEIRO DE PORCO, JÁ EM UM AVANÇADO ESTADO DE DECOMPOSIÇÃO. FOI ENTÃO QUE A PESSOA DE ROBERTO NASCIMENTO FERREIRA QUESTIONOU OS SUSPEITOS SOBRE A MORTE DA VITIMA; FOI ENTÃO QUE O SUSPEITO FABRICIO CONFIRMOU QUE ELE EM COMPANHIA DO OUTRO SUSPEITO JACKSON COMETERAM O HOMICÍDIO COM REQUINTE DE CRUELDADE CONTRA O SENHOR GILMAR. DECLAROU AINDA QUE COMETEU TAL ATO DEVIDO UMA DISCUSSÃO NO LOCAL. RELATA AINDA QUE PEGOU A ARMA DE CALIBRE 22 ARTESANAL E EFETUOU UM DISPARO NA REGIÃO DO PESCOÇO DA VITIMA E QUE ESTA VEIO A CAIR AO SOLO, E QUE EM SEGUIDA O SUSPEITO JACKSON DESFERIU MAIS DOIS GOLPES DE FAÇÃO NA NUCA DA VITIMA E QUE NOVAMENTE SUSPEITO FABRICIO NÃO CONFORMADO DESFERIU MAS DOIS GOLPES DE FAÇÃO NA CABEÇA DE GILMAR, QUE APÓS O FATO OCORRIDO ARRASTARAM O CORPO POR CERCA DE 60 METROS DO LOCAL DO FATO COM A INTENÇÃO DE ESCONDE-LO E AINDA COBRIRAM O CORPO COM PALHAS DE BABAÇU. OS SUSPEITOS TAMBÉM RELATARAM A ESTA GUPM QUE APÓS EXECUTAR A VITIMA JOGARAM O FAÇÃO E A ARMA ARTESANAL DENTRO DO CÓRREGO, E APÓS ISSO RETORNARAM PARA O DISTRITO DE CARAMUJO. EM SEGUIDA PROCURARAM A POLICIA LOCAL E COMUNICARAM O SEQUESTRO DA VITIMA. AMBOS FORAM ENTREGUES PELOS COMUNICANTES E TESTEMUNHA A ESTA GUPM SEM LESÕES CORPORAIS E EM SEGUIDA FORA ACIONADO A POLITEC PARA REALIZAR A PERICIA DO LOCAL DO CRIME JUNTAMENTE COM A POLICIA CIVIL DE CÁCERES. FOI DADA VOZ DE PRISÃO AO SUSPEITO JACKSON E FORA APRENDIDO O MENOR INFRATOR FABRICIO QUE FORA CONDUZIDO ATE ESTE CISC PELA GUPM DO SGT PM CESAR E SD PM FONSECA.</t>
  </si>
  <si>
    <t>2019.276783</t>
  </si>
  <si>
    <t>ESTA EQUIPE DE PLANTÃO FOI ACIONADO VIA CIOSP PARA ATENDER UMA OCORRENCIA DE HOMICIDIO OCORRIDO NA ESTRADA DA CASCALHEIRA NOS FUNDOS DO BAIRRO JARDIM NADAF NESTA CAPITAL. SEGUNDO RELATO DE UM MORADOR QUE RESIDE NAS PROXIMIDADES DO FATO, ESTE OUVIU TRES DISPAROS DE ARMA DE FOGO E LOGO EM SEGUIDA UM VEICULO DE COR BRANCA PASSANDO EM ALTA VELOCIDADE NA AVENIDA QUE FICA AO LADO ONDE O CORPO FORA LOCALIZADO. A VITIMA FORA ALVEJADO POR PAF NA REGIAO DO CRANIO. NÃO HAVIA NENHUMA DOCUMENTAÇÃO JUNTO AO CORPO DA VITIMA.O CORPO DA VITIMA FORA ENCONTRADO NO MATAGAL AO LADO DA ESTRADA DE CHÃO QUE LIGA O BAIRRO AO LIXÃO DA CAPITAL.A VITIMA APARENTA TER UNS 20 ANOS DE IDADE. COOR: 0603648/ 8283301</t>
  </si>
  <si>
    <t>RESIDENCIAL JAMIL BOUTROS NADAF</t>
  </si>
  <si>
    <t>2019.276350</t>
  </si>
  <si>
    <t>FAGNER MELO DA PURIFICACAO</t>
  </si>
  <si>
    <t>JARDIM NOVA BARRA DO GARÇAS</t>
  </si>
  <si>
    <t xml:space="preserve">FOMOS ACIONADOS VIA COPOM PARA ATENDERMOS UMA SOLICITAÇÃO NO BAIRRO JARDIM NOVA BARRA DO GARÇAS, ONDE SR. MARCELO INFORMAVA QUE ALGUÉM TENTAVA INVADIR SUA RESIDÊNCIA , ESTA GUARNIÇÃO PM AO CHEGAR NO LOCAL, A GUARNIÇÃO DA FORÇA TÁTICA JÁ SE ENCONTRADA PRESENTE, ONDE AVISTAMOS A VITIMA AO SOLO. DIANTE DA SITUAÇÃO, FOI ACIONADO DE IMEDIATO A GUARNIÇÃO DO CORPO DE BOMBEIROS, QUE SE FEZ PRESENTE E CONSTATOU QUE A VITIMA JÁ SE ENCONTRAVA EM ÓBITO. O SR. MARCELO(SUSPEITO) NOS INFORMOU QUE SE ENCONTRAVA DORMINDO EM SUA RESIDENCIA JUNTAMENTE COM SUA ESPOSA E FILHA, QUANDO OS CACHORROS COMEÇARAM A LATIR MUITO, E O MESMO ACORDOU ABRIU A JANELA E AVISTOU UM CIDADÃO PULANDO O INTERIOR DO SEU QUINTAL PARA FORA, E QUE LOGO EM SEGUIDA AVISTOU O MESMO PULANDO DE VOLTA, VINDO DE IMEDIATO NA DIREÇÃO Á SUA PORTA E COMEÇOU A CHUTAR A PORTA, MOMENTO QUE ACIONOU A POLICIA MILITAR VIA 190, QUE A TODO MOMENTO O MESMO CONVERSAVA COM A VITIMA DIZENDO QUE ESTAVA FALANDO COM A POLICIA, PARA ESTE PARAR E IR EMBORA E QUANDO A PORTA CHEGOU A SER ARROMBADA O SR. MARCELO(SUSPEITO) SAIU PARA FORA EM POSSE DE UMA FACA E DESFERIU UM GOLPE CONTRA FAGNER(VITIMA), ACERTANDO A REGIÃO PROXIMO Á CLAVICULA, ONDE A FACA VEIO A QUEBRAR E EM SEGUIDA VIERAM Á ENTRAR EM LUTA CORPORAL, MOMENTO EM QUE MARCELO PEGOU UM RODO E A SR.ª IZABEL(ESPOSA) PEGOU UM PATINETE PARA TENTAR SE DEFENDER E AJUDAR MARCELO, ONDE VIERAM A DESFERIR ALGUNS GOLPES NA CABEÇA DE FAGNER(VITIMA), MOMENTO EM QUE O CABO DO RODO VEIO A QUEBRAR, E LOGO EM SEGUIDA O SR. MARCELO(SUSPEITO) PEDIU A SUA ESPOSA IZABEL PEGASSE PARA ELE ALGO PARA SE DEFENDER, POIS O SR. FAGNER CONTINUAVA VINDO PARA CIMA DO MESMO, MOMENTO EM QUE A SR.ª IZABEL TROUXE PARA O MESMO UMA OUTRA FACA, FOI QUANDO O SR.MARCELO (SUSPEITO) VEIO A DESFERIR UM OUTRO GOLPE DE FACA, VINDO ATINGIR AS COSTAS COM ISSO O MESMO CESSOU AS AGRESSÕES E FICOU DEITADO AO CHÃO. OBS:A GUARNIÇÃO DO OFICIAL DE DIA (2°TEN PM CABALHEIRO E SD PM TIMÓTEO) TAMBÉM ESTEVE PRESENTE NO LOCAL, POR SE TRATAR DE VITIMA COM ÓBITO. CONFORME DECLARAÇÕES DO SR.WAGNER ANDRE DA SILVA, SE ENCONTRAVA ACAMPADO NA PRAIA DO BOSQUE, NOS INFORMOU QUE VIU UM CIDADÃO ATRAVESSANDO O RIO, E QUE CONVERSAVA SOZINHO E APARENTAVA ESTAR TRANSTORNADO, ENCONTRAVA SE SÓ DE BERMUDA , SEM CAMISETA E DESCALÇO E QUE AS CARACTERÍSTICAS CONFEREM COM A DA VITIMA (FAGNER). OBS: CONFORME INFORMAÇÕES DA SRA SILVANA, CUNHADA DA VÍTIMA, O MESMO TEM PROBLEMAS MENTAIS, E QUE NÃO PODE INGERIR BEBIDAS ALCOÓLICAS. </t>
  </si>
  <si>
    <t>AVENIDA CRISTAL S/Nº</t>
  </si>
  <si>
    <t>2019.277288</t>
  </si>
  <si>
    <t>RICARDO DOS SANTOS GOMES</t>
  </si>
  <si>
    <t>A EQUIPE DO CARTÓRIO B1, APÓS ACIONAMENTO DO CIOSP DILIGENCIOU ATÉ A UPA MORADA DO OURO PARA REALIZAR A LIBERAÇÃO DE CADÁVER, NOS PRONTUÁRIOS (ANEXOS) VERIFICOU-SE QUE A VÍTIMA RICARDO DOS SANTOS GOMES DEU ENTRADA NAQUELA UPA ÀS 19H12MIN DO DIA 14/09/2019 COM QUADRO DE VIOLÊNCIA FÍSICA, A VÍTIMA TEVE UMA PARADA CARDIO RESPIRATÓRIA-PCR MAS A EQUIPE DE ATENDIMENTO MÉDICO CONSEGUIRAM REANIMÁ-LO, PORÉM ÀS 05H45MIN DO DIA 16/09/2019, RICARDO TEVE OUTRA PCR, MESMO COM VÁRIAS TENTATIVAS DE REANIMAÇÃO, NÃO RESISTIU E VEIO A ÓBITO.</t>
  </si>
  <si>
    <t xml:space="preserve">RUA MARANGUA </t>
  </si>
  <si>
    <t>2019.278419</t>
  </si>
  <si>
    <t>JOELSON ADIVINEI ALVES DE SA</t>
  </si>
  <si>
    <t>ESTA GU PM FOI INFORMADA VIA 190 QUE HAVIA OCORRIDO UM HOMICÍDIO NO BAIRRO JARDIM SÃO PAULO EM FRENTE A SERRARIA DO PEDRO, NO LOCAL FOI LOCALIZADO UM INDIVIDUO CAÍDO AO SOLO EM DECÚBITO VENTRAL E APARENTEMENTE JÁ EM ÓBITO, FOI REALIZADO O ISOLAMENTO DO LOCAL DO CRIME E FEITO CONTATO COM A POLÍCIA JUDICIARIA CIVIL DE MIRASSOL D'OESTE, COMPARECENDO O IPC BRAGA QUE REALIZOU O ACIONAMENTO DOS PERITOS DO MUNICÍPIO DE CÁCERES PARA DEMAIS PROCEDIMENTOS CABÍVEIS.</t>
  </si>
  <si>
    <t xml:space="preserve">RUA RUA 10 </t>
  </si>
  <si>
    <t>2019.279801</t>
  </si>
  <si>
    <t>ADAILTON SILVA AMBROZIO</t>
  </si>
  <si>
    <t xml:space="preserve">A POLÍCIA MILITAR FORA SOLICITADA PELO SENHOR VAILTON MARIANO SANTIAGO A COMPARECER NUMA ESTRADA RURAL PRÓXIMO À CURVA DA COMUNIDADE MARCO AMARELO, POIS SEGUNDO O SOLICITANTE, HAVIA UMA PESSOA DO SEXO MASCULINO CAÍDA NA ESTRADA, AO LADO DE UMA MOTOCICLETA APERENTEMENTE EM ÓBITO. APÓS ACIONAMENTO DA AMBULÂNCIA, OS POLICIAIS MILITARES FORAM ATÉ O LOCAL E ENCONTROU O COMUNICANTE QUE LEVOU OS POLICIAIS ATÉ O CORPO, SENDO CONSTATADO O ÓBITO DA VÍTIMA ADAILTON SILVA AMBROZIO. QUE VERIFICAMOS QUE O CORPO ESTAVA CAIDO NA LATERAL DA ESTRADA E A MOTO NO MEIO DA PISTA DE ROLAMENTO; O CORPO DA VITIMA APRESENTAVA VARIAS CORTES POSSIVELMETE PROVENIENTES DE ARMA BRANCA. FORA COMUNICADA O FATO À POLÍCIA CIVIL QUE ACIONOU A PERÍCIA CRIMINAL. QUE DURANTE O AGUARDO DA PERICIA POUCAS INFORMAÇÕES FORAM PASSADAS A GU PM; NÃO FOI POSSIVEL VERIFICAR TESTEMUNHAS DO FATO, SOMENTE A TESTEMUNHA EMERSON TERIA VISTO A VITIMA POUCO TEMPO ANTES DO CRIME; EMERSON NOS RELATOU QUE TRABALHA JUNTO COM A VITIMA NA SOROTECA E QUE TERIA VINDO DE CARONA COM A VITIMA QUE O DEIXOU EM SUA CASA E SEGUIU DESTINO AO SITIO ONDE MORAVA E QUE FICOU SABENDO LOGO DEPOIS O QUE TINHA OCORRIDO POR MEIO DE TERCEIROS QUE LHE FORAM AVISAR; FOI VERIFICADO PRELIMINARMENTE COM CURIOSOS E POPULARES QUE A VITIMA EM PRINCIPIO NÃO TINHA DESAFETOS BEM COMO NÃO SE TINHA NOTICIA DE PASSAGENS PELA POLICIA. FORA COMUNICADA O FATO À POLÍCIA CIVIL QUE ACIONOU A PERÍCIA CRIMINAL SENDO O LOCAL ISOLADO E FEITO A SEGURANÇA DO LOCAL DO CRIME ATÉ A CHEGADA DOS PERITOS E PJC. SE FEZ PRESENTE NO LOCAL DO CRIME O IRMÃO DA VÍTIMA, SENHOR JOSÉ DA SILVA AMBROSIO QUE ACOMPANHOU E FICOU COM A MOTOCICLETA DA VITIMA APÓS O LOCAL SER LIBERADO PELA POLITEC. DIANTE DOS FATOS FORA ELABORADO O PRESENTE BOLETIM E ENCAMINHADO À DELEGACIA DE POLÍCIA CIVIL LOCAL PARA DEMAIS PROVIDÊNCIAS LEGAIS. </t>
  </si>
  <si>
    <t xml:space="preserve">ESTRADA DO MARCO AMARELO </t>
  </si>
  <si>
    <t>2019.279806</t>
  </si>
  <si>
    <t>ALESSANDRO BARBOSA GEORGETTE</t>
  </si>
  <si>
    <t>NESTA DATA POR VOLTA DAS 18:00H RECEBEMOS DIVERSAS LIGAÇÕES INFORMANDO QUE NA RUA AMÁLIA OMETTO ESTAVA HAVENDO UMA BRIGA E QUE UMA DAS PARTES ESTAVA COM UMA FACA EM MÃOS TENTANDO DESFERIR GOLPES CONTRA A OUTRA, QUE DURANTE A BRIGA O SUSPEITO CONSEGUIU ACERTAR ALGUNS GOLPES CONTRA A VITIMA QUE NÃO CONSEGUIU SE DEFENDER. QUE DE IMEDIATO APOS O CHAMADO VIA 190 A GU DO CB PM ANDRÉ DESLOCOU ATÉ AO LOCAL DO FATO PARA SOCORRER A VITIMA E FAZER CESSAR A AGRESSÃO, MAS JÁ SE DEPAROU COM A VITIMA ESFAQUEADA, CAÍDA NA CALÇADA EM FRENTE A CASA N° 115. ASSIM ACIONOU O SAMU QUE AO CHEGAR NO LOCAL CONSTATOU O ÓBITO CONFORME LAUDO EM ANEXO! DESTA FORMA A REFERIDA GU FEZ O ISOLAMENTO E A PRESERVAÇÃO DO LOCAL DO CRIME ATÉ A CHEGADA DA POLITEC E POSTERIORMENTE DA DIVISÃO DE HOMICÍDIOS DA POLICIA CIVIL. APÓS RENDER A GU ANTERIOR, ESTA GU DEU SEGUIMENTO AOS TRABALHOS NO LOCAL TENTANDO COLHER INFORMAÇÕES DE QUEM SERIA O AUTOR DO CRIME, BEM COMO DE ALGUMA TESTEMUNHA QUE PRESENCIOU O FATO, UMA VEZ QUE A VITIMA SERIA IDENTIFICADA PELA POLITEC. ASSIM CONSEGUIMOS FALAR COM A TESTEMUNHA "HUGLEYS" QUE NOS RELATOU, QUE MORA NA MESMA QUITINETE ONDE OCORREU O FATO E É SOBRINHO DA ESPOSA DO SUSPEITO, ELE AFIRMA QUE O AUTOR DO CRIME FOI SEU TIO "GERALDINO" E QUE APÓS O CRIME ESTE FUGIU TOMANDO RUMO IGNORADO. JÁ A OUTRA TESTEMUNHA "MAIANE" QUE É ESPOSA DA VITIMA E FILHA DO SUSPEITO, LOGO APÓS SER ATENDIDA E LIBERADA NA UPA, FOI OUVIDA POR ESSA GU E NOS RELATOU O SEGUINTE, QUE DESDE CEDO O SEU ESPOSO ESTARIA LHE IMPORTUNANDO POR CIUMES, ASSIM ELA TERIA IDO PRA CASA DE SUA MÃE (LOCAL DO FATO) E QUE O MESMO DISSE A ELA QUE IRIA TOMAR CAFÉ NUM BAR, QUE NO FINAL DA TARDE O MESMO RETORNOU AO LOCAL DO FATO VISIVELMENTE BÊBADO E JÁ PASSOU A LHE AGREDIR COM SOCOS SEM FALAR NADA, E ASSIM UMA VIZINHA VENDO ALESSANDRO BATER EM MAIANE CHAMOU O SUSPEITO GERALDINO (SEU PAI) QUE MORA NA QUITINETE AO LADO PARA QUE ESTE IMPEDISSE FIZESSE CESSAR A AGRESSÃO SOFRIDA POR MAIANE, QUE DAÍ EM DIANTE INICIOU A BRIGA ENTRE A VITIMA E O SUSPEITO. MAIANE AFIRMA QUE SE ESCONDEU DENTRO DE CASA ANTES DE SEU PAI CHEGAR E POR ISSO NÃO VIU SE ELE VEIO JÁ COM A FACA EM PUNHOS. ESSA GU PERMANECEU PRESERVANDO O LOCAL ATÉ O ENCERRAMENTO DOS TRABALHOS DA POLITEC, ENQUANTO AS DEMAIS REALIZAVAM DILIGENCIAS PELA CIDADE NA TENTATIVA DE PRENDER O SUSPEITO, MAS NÃO CONSEGUIMOS LOGRAR EXITO NAS BUSCAS. QUE APÓS FINALIZADO O TRABALHO DA PERICIA TÉCNICA, FORA INFORMADO PRELIMINARMENTE QUE A VITIMA LEVOU 10 FACADAS, SENDO A MAIORIA NA REGIÃO DO ABDÔMEN. TODO O MATERIAL DA VITIMA COLETADO PELA POLITEC FOI ENTREGUE A ESTA GU NUM ENVELOPE PLASTICO DE COLETA LACRADO E NUMERADO (06002992) QUE FOI ENTREGUE NA DEL POL LOCAL JUNTAMENTE COM O BOLETIM DE OCORRÊNCIA. A GU APÓS COLHER A DECLARAÇÃO DA TESTEMUNHA PRESTOU APOIO A MESMA ATÉ A AVENIDA 14 DE MARÇO, RESIDENCIA DE SEU IRMÃO, ONDE A MESMA FICOU COM SEUS FAMILIARES.</t>
  </si>
  <si>
    <t>RUA AMALIA OMETO 115</t>
  </si>
  <si>
    <t>2019.281101</t>
  </si>
  <si>
    <t>ANDRE CONCEIÇAO OLIVEIRA</t>
  </si>
  <si>
    <t>UNIVERSITARIO</t>
  </si>
  <si>
    <t>FOMOS COMUNICADO PELA PM QUE O CORPO DE BOMBEIROS HAVIA SOCORRIDO UMA VITIMA PROVALVELMENTE ATINGIDA POR ARMA BRANCA PARA O HOSPITAL REGIONAL ALBERT SABIN DE ALTA FLORESTA. POREM SEGUNDO O RELATORIO MEDICO ASSINADO PELO DR EVERALDO GOMES CRM10059 A VITIMA CHEGOU EM OBITO COM APARENTIMENTE DUAS PERFURAÇOES PROVALVELMENTE CAUSADAS POR ARMA BRANCA</t>
  </si>
  <si>
    <t>RUA CARLOS CHAGAS 187</t>
  </si>
  <si>
    <t>2019.281174</t>
  </si>
  <si>
    <t>CÂNDIDO ALVES DOS SANTOS</t>
  </si>
  <si>
    <t>NA DATA E HORA SUPRACITADAS ESTA GUPM DO NPM DE DECIOLÂNDIA FOI ACIONADA PELO COPOM DE TANGARÁ DA SERRA-MT, ONDE NOS RELATARAM QUE O COMUNICANTE HAVIA ENTRADO EM CONTATO VIA 190 INFORMANDO SOBRE O ENCONTRO DE UM CADÁVER EM UMA PROPRIEDADE RURAL PRÓXIMO A SERRA DE DECIOLÂNDIA, ONDE DE IMEDIATO FIZEMOS O DESLOCAMENTO ATÉ O LOCAL, ONDE EM CONTATO COM O COMUNICANTE, ESTE RELATOU TRABALHAR NA EMPRESA "ZIANI MUDAS NATIVAS", E QUE AO FAZER UMA INSPEÇÃO NA FAZENDA BARIVIERA 2, QUE PERTENCE A EMPRESA CITADA ANTERIORMENTE, LOCALIZOU O CORPO DA VÍTIMA RELACIONADA NESTE BOLETIM DE OCORRÊNCIA, SENDO INFORMADO PELO COMUNICANTE QUE CONHECIA A VÍTIMA PELA ALCUNHA DE "BIN LADEN", E QUE ERA DO SEU CONHECIMENTO QUE O MESMO NÃO POSSUÍA FAMILIARES CONHECIDOS, E QUE PELO FATO DO MESMO NÃO TER FAMÍLIA NEM ONDE MORAR, HAVIAM PERMITIDO QUE A VÍTIMA ALOJASSE NUMA CASA QUE HAVIA NA FAZENDA E EM CONTRAPARTIDA A VÍTIMA REALIZAVA ALGUNS TRABALHOS NA PROPRIEDADE. O COMUNICANTE RELATOU QUE NA DATA DE HOJE FORA VISTORIAR A FAZENDA, EM VIRTUDE DAS QUEIMADAS RECENTES NA REGIÃO, E A UNS CEM METROS APROXIMADAMENTE DISTANTE DA CASA NA PROPRIEDADE RURAL, AVISTOU A VÍTIMA CAÍDA AO SOLO E COM MANCHAS DE SANGUE NAS COSTAS, APARENTANDO ESTAR EM ÓBITO, E QUE DE PRONTO LIGOU 190 INFORMANDO A OCORRÊNCIA. DESLOCAMOS ATÉ O LOCAL INDICADO PELO COMUNICANTE, CONSTATANDO A VERACIDADE DAS INFORMAÇÕES, ONDE IMEDIATAMENTE INFORMAMOS A POLÍCIA JUDICIÁRIA CIVIL DE DIAMANTINO-MT, E SENDO ACIONADO A POLITEC DE TANGARÁ DA SERRA-MT, ONDE ESTA GUPM AGUARDOU A CHEGADA DA POLITEC E POSTERIORMENTE DA POLÍCIA CIVIL DE DIAMANTINO-MT, ONDE OS MESMOS PERMANECERAM PELO LOCAL PARA AS MEDIDAS DE PRAXE, E ESTA GUPM CONFECCIONOU ESTE BOLETIM DE OCORRÊNCIA PARA AS PROVIDÊNCIAS CABÍVEIS. OBS.: O PROVÁVEL NOME DA VÍTIMA FOI PROVENIENTE DE UM DOCUMENTO LOCALIZADO PELOS PERITOS DA POLITEC, ONDE CONSTAVA O NOME RELACIONADO NESTE BOLETIM DE OCORRÊNCIA E A DATA DE NASCIMENTO. A PRIORI NÃO FORA LOCALIZADO NENHUM DOCUMENTO OFICIAL COM FOTO E IDENTIFICAÇÃO POSITIVA DA VÍTIMA. BOLETIM EDITADO PARA ACRESCENTAR QUE A EQUIPE DE PLANTÃO DA POLÍCIA JUDICIÁRIA CIVIL SE FEZ PRESENTE NO LOCAL APÓS SE ACIONADA PELA POLÍCIA MILITAR, QUE PELAS OBSERVAÇÕES FEITAS NO CORPO DA VÍTIMA ESTA APRESENTAVA PERFURAÇÕES QUE APARENTAVA SER PROVENIENTE DE ARMA DE FOGO, QUE TAMBÉM FOI ENCONTRADO NO RECINTO ONDE MORAVA A VÍTIMA UM CELULAR QUE FOI APREENDIDO E ANEXADO A ESTE BOLETIM DE OCORRÊNCIA.</t>
  </si>
  <si>
    <t>2019.281180</t>
  </si>
  <si>
    <t>ESTA GUPM FOI ACIONADA VIA FONE 190, INFORMANDO QUE NA RUA DO COMERCIO TINHA UM HOMEM CAÍDO AO SOLO ATINGIDO POR ARMA DE FOGO . DESLOCAMOS PARA O LOCAL ONDE FOI VISUALIZADO A VITIMA CAÍDA NA RUA DO COMERCIO EM FRENTE A RESIDENCIA DE NUMERO 178 , FOI ACIONADO A AMBULÂNCIA NO LOCAL , ONDE A EQUIPE MEDICA INFORMOU QUE A VITIMA ESTAVA EM ÓBITO . A TESTEMUNHA OZIEL MARQUES PEREIRA INFORMOU A ESTA GUPM QUE A VITIMA SE ENCONTRAVA NA ESQUINA DA RUA FREDERICO CAMPOS COM O CALÇADÃO , QUE ENTÃO PASSOU UMA MOTOCICLETA TIPO BROS DE COR VERMELHA COM DOIS HOMENS , QUE A TESTEMUNHA ENTÃO ESCUTOU VÁRIOS DISPAROS DE ARMA DE FOGO , E QUE A VITIMA SAIU CORRENDO PELO CALÇADÃO SENTIDO RUA DO COMERCIO , QUE ENTÃO OS SUSPEITOS AINDA FORAM ATRAS DA VITIMA . QUE SEGUNDO A TESTEMUNHA OS SUSPEITOS ATIRARAM NOVAMENTE NA VITIMA NA RUA DO COMERCIO QUE FICA NA RUA ABAIXO DA RUA FREDERICO CAMPOS , ONDE A VITIMA FOI CAIR AO SOLO EM FRENTE A RESIDENCIA DE NUMERO 178 , QUE APOS OS DISPAROS OS SUSPEITOS FORAGIRAM PELA RUA DO COMERCIO SENTIDO BAIRRO MAE DE DEUS .SEGUNDO A TESTEMUNHA A VITIMA NÃO ERA DE PEIXOTO POIS ELE TEM UM BAR NAS PROXIMIDADES E SO TINHA VISTO A VITIMA NA DATA DE HOJE , QUE AINDA A VITIMA FOI ATE O SEU BAR MAIS CEDO PARA PEDIR COMIDA E FALOU QUE ESTAVA PARANDO EM UM POSTO DE COMBUSTÍVEL, ESTA GUPM ACIONOU A POLICIA CIVIL , ONDE COMPARECEU O AGENTE SOSTENES E O EGENTE DA POLITEC LEANDRO , QUE FOI VERIFICADO QUE A VITIMA NÃO PORTAVA DOCUMENTOS PESSOAIS E QUE A VITIMA FOI ATINGIDA POR DOIS DISPAROS UM PROXIMO DO OLHO ESQUERDO E OUTRO NA REGIÃO DA AXILA ESQUERDA . APOS FOI FEITO DILIGENCIAS PARA LOCALIZAR OS SUSPEITOS POREM SEM EXITO . FOI CONFECCIONADO O PRESENTE BOPM E REGISTRADO NA DELPOL CIVIL LOCAL PARA OUTRAS PROVIDENCIAS .</t>
  </si>
  <si>
    <t xml:space="preserve">RUA DO COMERCIO </t>
  </si>
  <si>
    <t>2019.281377</t>
  </si>
  <si>
    <t>CARLOS VINICIUS BISPO PEREIRA</t>
  </si>
  <si>
    <t>DONA JULIA</t>
  </si>
  <si>
    <t>FOMOS ACIONADOS PELA POLÍCIA MILITAR PARA ATENDER A UMA OCORRÊNCIA DE HOMICÍDIO OCORRIDO NO BAIRRO DONA JULIA. DILIGENCIAMOS AO LOCAL DOS FATOS E ENCONTRAMOS A VÍTIMA CAÍDA AO SOLO NO MEIO DA RUA, COM DISPAROS PROVENIENTES DE ARMA DE FOGO. A EQUIPE DA POLITEC (RAILEY E DAVILSON) CONSTATOU NO LOCAL QUE A VÍTIMA FOI ALVEJADA COM SEIS DISPAROS, SENDO DOIS NA CABEÇA, UM NA ORELHA, UM EM CADA LADO DO OMBRO E UM NAS COSTAS. TUDO INDICA QUE A VÍTIMA ESTAVA EMPURRANDO UMA BICICLETA QUE ESTAVA DE PNEU MURCHO QUANDO FOI ALVEJADO. E QUE SEGUNDO COMENTÁRIOS DE POPULARES O SUSPEITO ESTARIA RESIDINDO A POUCO TEMPO NESTE MUNICÍPIO, E QUE TERIA VINDO DA CIDADE DE ARENÁPOLIS AMEAÇADO DE MORTE POR TER PRATICADO CRIMES NAQUELE MUNICÍPIO. CONVERSAMOS COM A ESPOSA DA VÍTIMA LUANA STEFANY RODRIGUES MOREIRA, FILHA DE SANDRA DA COSTA RODRIGUES,NASCIDA EM 11/11/2002, TELEFONE DE CONTATO 65 99615 3329,NO QUAL, RELATOU NOS QUE O SEU ESPOSO ERA USUÁRIO DE ENTORPECENTE QUÍMICO E QUE TERIA VINDO RESIDIR EM TANGARÁ EM DECORRÊNCIA DE AMEAÇAS SOFRIDAS NO MUNICÍPIO DE ARENAPÓLIS. EM PESQUISAS REALIZADAS JUNTO AO BANCO DE DADOS DA POLÍCIA JUDICIÁRIA CIVIL, A VÍTIMA POSSUI DIVERSAS PASSAGENS POR ROUBO, AMEAÇA E TRÁFICO, NOS MUNICÍPIOS DE ARENAPÓLIS, PRIMAVERA DO LESTE E NOVA MUTUM, SENDO QUALIFICADO COMO INTEGRANTE DO COMANDO VERMELHO. NÃO CONFIRMAMOS O FATO DO(S) SUSPEITO(S) ESTAREM DE MOTOCICLETA. SENDO QUE ATÉ O PRESENTE NÃO FORAM IDENTIFICADOS O(S) AUTOR (ES) DESTE CRIME.</t>
  </si>
  <si>
    <t xml:space="preserve">RUA VITORIA </t>
  </si>
  <si>
    <t>2019.281761</t>
  </si>
  <si>
    <t>JOSE DIOCLECIO MARQUES MOURA</t>
  </si>
  <si>
    <t>ESTA GU PM EM RONDAS POR ESTA URBE, QUANDO FOMOS INFORMADOS SOBRE UM HOMICÍDIO NO LOCAL SUPRA CITADO. DE IMEDIATO FOI ACIONADO A EQUIPE DO SAMU E ESTÁ GU PM DESLOCOU AO LOCAL, ONDE FOI CONFIRMADO A VERACIDADE DOS FATOS E QUE PRÓXIMO AO CORPO DA VITIMA, FOI ENCONTRADO UMA ARMA DE FABRICAÇÃO ARTESANAL, TIPO CARRUNCHA, APARENTANDO SER CALIBRE.22, QUE POSSIVELMENTE POSSA TER SIDO UTILIZADA PARA COMETER O HOMICÍDIO E FICOU SOBRE OS CUIDADOS DA PJC PARA SER PERICIADA. EM CONVERSA COM POPULARES, FORAM REPASSADAS AS CARACTERÍSTICAS DO SUSPEITO, COR MORENA, TRAJANDO CALÇA JEANS, CAMISETA CINZA E SUA ALCUNHA DE "BETO GRAIA". QUE APÓS O FATO, SAIU CORRENDO PELA RUA 10 DE MAIO SENTIDO SAÍDA DO BALNEÁRIO CORGÃO. COM A PRESENÇA DA EQUIPE DO SAMU, FOI ATESTADO O ÓBTO DA VITIMA NO LOCAL, SENDO ASSIM, ACIONADO A PJC LOCAL, QUE SE FEZ PRESENTE , REPRESENTADA PELO INVESTIGADOR SÉRGIO, ASSUMINDO A OCORRÊNCIA. POSTERIORMENTE, ESTA GU PM REALIZOU RONDAS NAS PROXIMIDADES DO LOCAL DOS FATOS, COM INTUITO DE LOCALIZAR O SUSPEITO, NÃO LOGRANDO EXITO. RETORNAMOS NOVAMENTE AO LOCAL, ONDE FOMOS INFORMADOS POR POPULARES A POSSÍVEL CASA DO SUSPEITO, CITO RUA 10 DE MAIO, VILA CONCÓRDIA, NÚMERO 1175, PRÓXIMO AO LOCAL DOS FATOS. ESTÁ GU PM DILIGENCIOU AO ENDEREÇO INDICADO, ONDE FOMOS RECEBIDOS PELA SENHORITA "VICTORIA LOPES FERREIRA, FILHA DO SUSPEITO; GEN: GRASIELI LOPES FERREIRA; DN 16/01/2001; TEL:66.9 8434.4599; END: RUA ARNALDO PAULINO, Nº 1186, TESTEMUNHA DA DILIGÊNCIA NO R. ENDEREÇO, BEM COMO, AUTORIZOU E ACOMPANHOU A ENTRADA DESTA GU PM NA RESIDÊNCIA DO SUSPEITO, ONDE NADA DE ILÍCITO FOI LOCALIZADO.</t>
  </si>
  <si>
    <t>RUA ARNALDO PAULINO S/N</t>
  </si>
  <si>
    <t>REGIELTON ARRUDA LUIZ DA SILVA</t>
  </si>
  <si>
    <t>QUE FOI INFORMADO, VIA CIOSP, PARA AS GUPM DO 1° BPM UM ROUBO A VEICULO EM FRENTE O ESTABELECIMENTO TOP FEST, NA AV. BEIRA RIO, BAIRRO SÃO MATEUS, EM CUIABÁ/MT; QUE GUPM DO SD PM LEONARDO E SD PM DOMINGOS (VTR 4998) VISUALIZARAM UM VEICULO COM CARACTERÍSTICAS SEMELHANTES EM ALTA VELOCIDADE SENDO CONDUZIDO DE FORMA PERIGOSA A DEMAIS VEICULOS E
TRANSEUNTES; QUE FOI INFORMADO A VIA E SENTIDO DE DESLOCAMENTO PARA A CIDADE DE VARZEA GRANDE PELA PONTE SERGIO MOTTA; QUE DE FORMA CONCOMITANTE A GUPM DE FORÇA 90 (VTR 0828)
ESTAVA EM PATRULHAMENTO PELA ALAMEDA JULIO MULLER E FOI EM APOIO AO CERCO POLICIAL; QUE NO CRUZAMENTO DESTA COM A AV. DR. PARANA A BARCA VISUALIZOU O VEICULO PRODUTO DE ROUBO
PELO SEU FLANCO ESQUERDO, QUE APOS ACIONAMENTO DE DISPOSITIVOS LUMINOSOS E SONOROS FORAM DE ENCONTRO AOS SUSPEITOS; QUE EM MOMENTO OPORTUNO DA APROXIMAÇÃO DURANTE O DESEMBARQUE DOS POLICIAIS E ORDEM DE PARADA DADA A SITUAÇÃO DE FLAGRANTE, FOI VISUALIZADO QUE 02 (DOIS) HOMENS ABANDONARAM O VEICULO NA PISTA DE ROLAGEM E EMPREENDERAM FUGA PELA
REGIÃO DE MATA QUE HAVIA EM SEU LADO DIREITO; QUE UM DOS INDIVÍDUOS (REGIELTON) PORTAVA UMA ARMA FOGO E DURANTE SUA FUGA PELO BARRANCO APONTOU ESTA EM DIREÇÃO AOS POLICIAIS
MILITARES, QUE PARA CESSAR A AÇÃO CRIMINOSA E RESPONDER A AMEAÇA FORAM REALIZADOS DISPAROS QUE VIERAM A ATINGI-LO; QUE O OUTRO INDIVIDUO SEGUIU EM FUGA; QUE NESTE MOMENTO
O FORÇA COMANDO SE FAZIA PRESENTE NO LOCAL E DETERMINOU PARA SER ACIONADO O SAMU ATRAVÉS DO TELEFONE 192, QUE DEVIDO A SITUAÇÃO DE PRESTAR SOCORRO, E INDISPONIBILIDADE
IMEDIATA DE AMBULANCIA, FOI DETERMINADO SUA REMOÇÃO DO LOCAL ATÉ O PSMVG, QUANTO AO OUTRO INDIVIDUO (RENATO) FOI DETIDO EM OUTRO PONTO DA REGIÃO DE MATA APOS O CONFRONTO
INICIAL, QUE DEVIDO SUA AÇÃO DE FUGA EM MATA FECHADA E REAÇÃO A ABORDAGEM POLICIAL FOI REALIZADO DE TÉCNICAS DE CONTROLE E SUBMISSÃO PARA IMOBILIZAÇÃO E ALGEMAMENTO QUE
APRESENTA VERMELHIDÃO NA PERNA ESQUERDA, REGIÃO DA CLAVÍCULA E FACE DIREITA; QUE APOS SUA DETENÇÃO E ACOMODAÇÃO NO COMPARTIMENTO DA VTR ESTE FOI RECONHECIDO COMO AUTOR DO
ROUBO PELA VITIMA (NOERCY) E INFORMOU QUE O SUSPEITO (REGIELTON) FOI QUEM ANUNCIOU O ROUBO DO VEICULO, TENDO APONTADO O REVOLVER EM DIREÇÃO SEU ROSTO AINDA DETERMINOU A
ENTREGA DE CELUAR E ANEIS QUE A VITIMA PORTAVA; QUE O VEICULO RECUPERADO FORD RANGER DE COR BRANCO PLACA QBC-4659 FOI ENCAMINHADO A CENTRAL DE FLAGRANTES JUNTAMENTE COM
AS TESTEMUNHAS PARA CONFECÇÃO DO BO; QUE DURANTE O REGISTRO DO FATO A GUPM DO CB PM JOÃO LUIZ E SD PM FERMIANO (VTR 1738) ABORDARAM O VEICULO CORSA WIND BRANCO PLACA
JZH-4430, QUE TAMBÉM FOI RECONHECIDO PELA VITIMA (NOERCY) COMO TENDO SIDO UTILIZADO NO MOMENTO INICIAL DO ROUBO. OBS1: QUE DURANTE O REGISTRO DA OCORRENCIA OBTIVE A INFORMAÇÃO
ATRAVES DO PRONTUARIO DE ATENDIMENTO MEDICO, ASSINADO PELA DRA. TELMA DE MELLO FURQUIM MARRA (CRM-MT 1240), QUE O SUSPEITO REGIELTON ARRUDA LUIZ DA SILVA (VULGO FUMACINHA),
VEIO A ÓBITO. OBS2: QUE O REVOLVER UTILIZADO NO ROUBO NÃO APRESENTA REGISTRO QUANDO CONSULTADO NA PLATAFORMA INFOSEG. OBS3: QUE O VEICULO CORSA WIND BRANCO PLACA JZH-4430
FOI REMOVIDO CONFORME AUTO DE APREENSÃO 154769. OBS 4: QUE A 3 SGT PM MONTEIRO (RG 883500 PMMT) SE FEZ PRESENTE NA CENTRAL DE FLAGRANTE E INFORMOU SER TESTEMUNHA OCULAR
DO MOMENTO DO ROUBO, FUGA ENTRE AS CIDADES DE CUIABÁ À VARZEA GRANTE, TENDO INCLUSIVE INFORMADO O CIOSP E ATRAVES DE RECONHECIMENTO POR FOTO APONTA QUE O SUSPEITO PAULO
VITOR LEITE QUEIROZ (VULGO CABEÇA DE OVO) ERA QUEM ESTAVA DIRIGINDO O VEICULO CORSA WIND BRANCO PLACA JZH-4430 NO MOMENTO DO ROUBO. OBS 5: QUE A VITIMA (NOERCY) DECLARA DOR
NO DEDO MEDIO ESQUERDO DEVIDO AÇÃO VIOLENTA DE RETIRADA DO ANEL POR PARTE DE REGIELTON.</t>
  </si>
  <si>
    <t>AVENIDA DR PARANA</t>
  </si>
  <si>
    <t>O B.O. FOI REGISTRADO COMO ROUBO</t>
  </si>
  <si>
    <t>2019282482/2019282789</t>
  </si>
  <si>
    <t>ELTON FERREIRA MARQUES</t>
  </si>
  <si>
    <t>AGROVILA DAS PALMEIRAS</t>
  </si>
  <si>
    <t>A GU FOI ACIONADA PELA 3ªCIPM VIA CELULAR PARA ATENDIMENTO DE OCORRÊNCIA NO ENDEREÇO SUPRA CITADO ONDE SUPOSTAMENTE TERIA OCORRIDO UM HOMICÍDIO, CHEGANDO NO LOCAL A GENITORA DA VÍTIMA SENHORA ERNA PASSOU A RELATAR QUE NO INICIO DA NOITE OUVIU DISPAROS DE ARMA DE FOGO PRÓXIMO A SUA RESIDÊNCIA E QUE QUANDO SAIU À PORTA DA FRENTE DE SUA RESIDÊNCIA, AVISTOU A V¿TIMA, QUE É SEU FILHO, CAÍDO AO SOLO TODO ENSANGUENTADO E QUE SE APROXIMOU DO MESMO E PERGUNTOU QUEM TERIA FEITO AQUILO E A VÍTIMA DISSE QUE TERIA SIDO O VULGO "GARRINCHA" E QUE EM SEGUIDA SOLICITOU SOCORRO DA AMBULÂNCIA DE AGROVILA QUE SE FEZ PRESENTE PRESTANDO SOCORRO E QUE A VÍTIMA SAIU AINDA COM VIDA DO LOCAL MAS QUE NO TRAJETO ATÉ O PSM DE CUIABÁ A V¿TIMA VEIO A ÓBITO. DIANTE DOS RELATOS A GU DESLOCOU ATÉ A RESIDÊNCIA DO SUSPEITO E LA CHEGANDO LOCALIZOU A SENHORA CRISTIANE, ESPOSA DO SUSPEITO, E A MESMA DISSE QUE NÃO ESTAVA SABENDO DE NADA E QUE NÃO SABIA ONDE O SUSPEITO ESTAVA E AUTORIZOU A GU A ENTRAR NA RESIDÊNCIA PARA VERIFICAR SE O SUSPEITO ESTAVA NO LOCAL, FOI FEITA A VISTORIA MAS O SUSPEITO NÃO SE ENCONTRAVA NO LOCAL, ENTÃO A GU CONTINUOU EM DILIGÊNCIAS INDO EM DOIS OUTROS LOCAIS ONDE O SUSPEITO PODERIA ESTAR ESCONDIDO, PORÉM SEM ÊXITO.POSTERIORMENTE, NA IMPOSSIBILIDADE DE LOCALIZAR O SUSPEITO, A GU REGISTROU O PRESENTE BO PARA AS DEVIDAS PROVIDÊNCIAS.</t>
  </si>
  <si>
    <t>2019.282593</t>
  </si>
  <si>
    <t>EQUIPE ACIONADA PARA ATENDIMENTO DE ENCONTRO DE CADAVER NA REGIAO DE CHACARAS DO BAIRRO BARREIRO BRANCO, CUIABA MT. NO LOCAL FOMOS RECEBIDOS PELO PROPRIETARIO DA CHACARA ESTANCIA PARAISO, SENHOR RAI BRUNO VALERIO CARDOSO (65-999825155) E NOS RELATOU QUE O SEU FUNCIONARIO, SENHOR CATARINO OLEGARIO DE CAMPOS (65-996958874), AVISTOU UM BRACO ESQUERDO E MAO DIREITA PARA FORA DA TERRA E O CORPO ENTERRADO, UM POUCO MAIS AFASTADO ACERCA DE 10 METROS DE DISTANCIA ESTAVA PARTE DA PERNA (TIBIA) PROVAVELMENTE LEVADA POR ALGUM ANIMAL. PERITO OFICIAL DO ESTADO UTILIZOU FERRAMENTAS PARA ESCAVAR O CORPO QUE ESTAVA ENTERRADO EM UMA VALETA APROXIMADAMENTE 50 CENTIMETROS DE PROFUNDIDADE, AVANCADO ESTADO DE DECOMPOSIÇAO E CARBONIZADO. NÃO FOI POSSIVEL IDENTIFICAR O SEXO DA VITIMA.OS RESTOS MORTAIS FORAM ENCAMINHADOS PARA O IML PARA DEVIDAS PROVIDENCIAS E POSSIVEL IDENTIFICAÇAO. COORDENADAS -15.531882; -56.062647.</t>
  </si>
  <si>
    <t>2019.282559</t>
  </si>
  <si>
    <t>ESTER MARIA DE CARVALHO</t>
  </si>
  <si>
    <t>JARDIM ZEFERINO II</t>
  </si>
  <si>
    <t>ESTA EQUIPE POLICIAL FOI SOLICITADA VIA 190 PARA COMPARECER NO LOCAL SUPRAMENCIONADO, ONDE ESTAVA ACONTECENDO UMA DISCUSSÃO ENTRE A VITIMA FATAL E O SUSPEITO MIGUEL TAVARES, QUE DURANTE A LIGAÇÃO PODE SE ESCUTAR BARULHO DE DISPARO DE ARMA DE FOGO, DE IMEDIATO A GU PM DESLOCOU ATE O LOCAL DO FATO, ENCONTRANDO A VITIMA ESTER MARIA DE CARVALHO NEVES JA EM ÓBITO COM VARIAS PERFURAÇÕES NO TRONCO, REGIÃO DAS COSTAS, E AS VITIMAS GISELE COM FERIMENTOS NA VIRILHA E ANTONIO FAUSTINO ALVES COM FERIMENTO NA FACE, TODOS PROVENIENTES DE DISPARO DE ARMA DE FOGO, SENDO ENCAMINHADAS PARA O PRONTO ATENDIMENTO MUNICIPAL, QUE A VITIMA GISELE FOI ENCAMINHADA PARA O HOSPITAL REGIONAL DE CÁCERES DEVIDO A GRAVIDADE DOS FERIMENTOS, FOI FEITO O ISOLAMENTO DO LOCAL ATE A PRESENÇA DA EQUIPE PJC COMPOSTA PELA IPC ALZIRA E IPC LEMES, QUE ACIONARAM A POLITEC, QUE SE FIZERAM PRESENTES O PERITO CRIMINAL LUIZ AUGUSTO E DEISE (NECROPSIA). NO LOCAL HAVIA 01 MUNIÇÃO CALIBRE 22 SOBRE A MESA DA COZINHA, 02 MUNIÇÕES INTACTAS CALIBRE 12 CAÍDAS AO CHÃO DA COZINHA, 03 CAPSULAS DEFLAGRADAS NA ÁREA E 01 CÁPSULA DEFLAGRADA NA CALÇADA LADO EXTERNO.</t>
  </si>
  <si>
    <t>RUA MARECHAL CASTELO BRANCO 1876</t>
  </si>
  <si>
    <t>2019.283452</t>
  </si>
  <si>
    <t>JOAQUIM CARLOS DE OLIVEIRA</t>
  </si>
  <si>
    <t>NO REFERIDO DIA E HORÁRIO RECEBEMOS UMA LIGAÇÃO DO SD PM CARIELO NOS INFORMANDO QUE HAVIA OCORRIDO UM HOMICIDIO NO BAIRRO NOSSA SENHORA APARECIDA, RUA SEVERINO DE LIMA ESQUINA COM RUA SÃO LUIZ. DESLOCAMOS ATÉ O LOCAL ONDE LÁ ESTAVA A GU DO 3ºSGT PM RONDON O QUAL NOS INFORMOU QUE A VÍTIMA SE TRATAVA DE UM MORADOR DE RUA E EX-PRESIDIÁRIO, MAS QUE NÃO SABIA O NOME OU ALGUM APELIDO, NOS INFORMOU TAMBÉM QUE AO CHEGAR AO LOCAL CONVERSOU COM UM POPULAR QUE NÃO QUIS SE IDENTIFICAR, ELE TERIA DITO QUE VIU SAINDO DO LOCAL UM HOMEM DE BICICLETA AO QUAL ELE SABIA QUE ESTE TRABALHAVA COMO GUARDA NOTURNO. AFIM DE OBTER MAIS INFORMAÇÕES UMA EQUIPE DE INVESTIGADORES E A GU PM REALIZARAM DILIGÊNCIAS, ONDE FORAM INFORMADOS QUE A VÍTIMA SE TRATAVA DO SENHOR JOAQUIM CARLOS DE OLIVEIRA, VULGO "MATA GRANDE" E O SUSPEITO O SENHOR GENIVALDO JOSÉ.</t>
  </si>
  <si>
    <t xml:space="preserve">RUA SEVERINO DE LIMA </t>
  </si>
  <si>
    <t>2019.283556</t>
  </si>
  <si>
    <t>ALBERTO MAJELA DA COSTA</t>
  </si>
  <si>
    <t>JARDIM RONDÔNIA</t>
  </si>
  <si>
    <t>FOMOS ACIONADOS A COMPARECER NO LOCAL ONDE UM INDIVÍDUO TERIA SIDO ESFAQUEADO. NO LOCAL DEPARAMOS COM O CIDADÃO AO SOLO COM UMA PERFURAÇÃO NA REGIÃO DAS COSTAS. O SAMU SE FEZ PRESENTE E ENCAMINHOU O MESMO ATÉ A UNIDADE HOSPITALAR. NO LOCAL SEGUNDO UMA FONTE ANÔNIMA RELATOU QUE A SUSPEITA ESTARIA NO ESTABELECIMENTO COMERCIAL ONDE A VÍTIMA CHEGOU E TERIA DESFERIDO TAPAS NA SUSPEITA E TERIA ARRASTADO A MESMA ATÉ A SUA RESIDÊNCIA, ONDE A SUSPEITA SE APOSSOU DE UMA FACA E DESFERIU UM GOLPE CONTRA A VÍTIMA. AO VERIFICAR NO QUINTAL DA RESIDÊNCIA FOI ENCONTRADO A FACA SUJA DE SANGUE USADA NO CRIME. APÓS DESFERIR A FACADA EM SEU AMÁSIO A SUSPEITA FUGIU DO LOCAL TOMANDO RUMO IGNORADO. O CIOSP MANTEVE CONTATO COM O INVESTIGADOR JESUS, ONDE O MESMO DISSE QUE NÃO IRIA ATE AO LOCAL, POIS SE TRATAVA DE UMA TENTATIVA DE HOMICÍDIO. AO CHEGAR ATE A UNIDADE HOSPITALAR UPA NO BOX DE EMERGÊNCIA A VÍTIMA JÁ TERIA DADO ENTRADA EM ÓBITO. BOLETIM REGISTRADO PARA PROVIDENCIAS.</t>
  </si>
  <si>
    <t>AVENIDA CENTRAL 1662</t>
  </si>
  <si>
    <t>2019.284319</t>
  </si>
  <si>
    <t>JOSIEL DOS REIS BISPO</t>
  </si>
  <si>
    <t>COMPARECEU NESTA UNIDADE DE POLÍCIA CIVIL OS POLICIAIS MILITARES SD RIATO E SD GAMES, NARRANDO QUE O SUSPEITO FABIO JUNIOR STRINGARI, COMPARECEU VOLUNTARIAMENTE NO QUARTEL DE POLÍCIA MILITAR DESTA CIDADE POR VOLTA DAS 02:40 HORAS RELATANDO SER AUTOR DE UM HOMICÍDIO CONTRA JOSIEL DOS REIS BISPO NA ZONA RURAL DESTE MUNICÍPIO, RELATA O AUTOR QUE AMBOS FORAM CAÇAR ANIMAIS NA FAZENDA ITANHANGÁ, O QUAL A VITIMA COMEÇOU A OFENDER A SUA INTEGRIDADE FISICA E MORAL, USANDO UM PEDAÇO DE MADEIRA PARA TENTAR DESFERIR GOLPES, O SUSPEITO RELATA QUE PARA SE DEFENDER DEU UM DISPARO DE ARMA DE FOGO CALIBRE 28, MOMENTO QUE O SR JOSIEL CAIU AO SOLO E O SUSPEITO ACABOU DESFERINDO GOLPES DE FACÃO NA PARTE INFERIOR DA CABEÇA DE JOSIEL, QUASE A DECEPANDO DO CORPO. FOI ACIONADO A FUNERÁRIA QUE ACOMPANHOU ATÉ O LOCAL, PARA RECONHECIMENTO DOS FATOS E DE IMEDIATO DESLOCOU A VITIMA ATRAVÉS DE VEÍCULO DA FUNERÁRIA PARA QUE SE REALIZE O EXAME DE NECROPSIA NA CIDADE DE JUINA. FORA CONFECCIONADO ESTE B.O., PARA PROVIDÊNCIAS MEDIDAS QUE O CASO REQUER.</t>
  </si>
  <si>
    <t xml:space="preserve">ESTRADA FAZENDA ITANHANGA </t>
  </si>
  <si>
    <t>PAULO ROBSON FERREIRA DO NASCIMENTO</t>
  </si>
  <si>
    <t>COHAB VELHA</t>
  </si>
  <si>
    <t xml:space="preserve">HOMICIDIO DOLOSO </t>
  </si>
  <si>
    <t>O SD PM MARCELO CHEGOU NO 6º BPM DIRIGINDO SEU VEÍCULO, E SOLICITOU APOIO NA GUARDA DO QUARTEL INFORMANDO TER SIDO VÍTIMA DE UM ROUBO E QUE HAVIA ALVEJADO UM DOS SUSPEITOS, E QUE NO MOMENTO EM QUE CHEGAVA EM SUA RESIDÊNCIA, FOI ABORDADO POR TRÊS SUSPEITOS E QUE UM DELES ESTAVA ARMADO COM UM REVÓLVER DE COR PRETA, DOIS HOMENS E UMA MULHER, SENDO UM HOMEM BRANCO E MAGRO (QUE ESTAVA ARMADO), UM OUTRO HOMEM BAIXO E NEGRO E UMA MULHER BRANCA MAGRA. AINDA SEGUNDO O SD PM MARCELO, APÓS TER SIDO RENDIDO PELOS TRÊS SUSPEITOS, O SOLDADO ACOMPANHOU OS SUSPEITOS ATÉ UMA RUA PRÓXIMA A SUA CASA, E QUANDO PERCEBEU UM MOMENTO DE DESCUIDO SACOU SUA ARMA DE FOGO, UM REVÓLVER TAURUS (Nº 781031) CAL .38 CROMADO DE 7 MUNIÇÕES, E DISPAROU CONTRA O SUSPEITO PAULO ROBSON (PAULO ZULU), VINDO A ALVEJÁ-LO NA REGIÃO DA CABEÇA. SEGUNDO O RELATO DO SOLDADO, APÓS O DISPARO OS OUTROS SUSPEITOS COMEÇARAM A AGREDI-LO COM MORDIDAS E TIJOLADAS, E QUE APÓS A LUTA CORPORAL, OS SUSPEITOS CONSEGUIRAM TOMAR SUA ARMA DE FOGO E EVADIRAM DO LOCAL, MOMENTO EM QUE O SD PM MARCELO CORREU E EMBARCOU EM SEU VEÍCULO SEGUINDO IMEDIATAMENTE PARA O 6ºBPM PARA SOLICITAR APOIO. AO CHEGAR NO LOCAL DA OCORRÊNCIA, AS GUPM#S CONSTATARAM QUE O SR. PAULO SE ENCONTRAVA ALVEJADO, AO SOLO, E SOLICITOU A PRESENÇA DO CORPO DE BOMBEIROS PARA PRESTAR OS PRIMEIROS SOCORROS AO INDIVÍDUO ALVEJADO.</t>
  </si>
  <si>
    <t>RUA DOS AMETISTAS</t>
  </si>
  <si>
    <t>O B.O. FOI REGISTRADO COMO HOMICIDIO TENTADO, PORÉM A VITIMA VEIO A FALECER NO HOSPITAL REGIONAL</t>
  </si>
  <si>
    <t>2019.284337</t>
  </si>
  <si>
    <t>JOAO LUCAS OBINO</t>
  </si>
  <si>
    <t>JARDIM INDUSTRIAL</t>
  </si>
  <si>
    <t>RECEBEMOS INFORMAÇÃO A RESPEITO DE UM HOMICIDIO OCORRIDO EM FRENTE A NEW HOLAND; CHEGANDO NO LOCAL FOI CONSTATADO QUE A VÍTIMA FOI ALVEJADA POR DISPAROS DE ARMA DE FOGO E ESTAVA CAÍDA AO LADO DE SEU VEÍCULO FIAT STRADA PLACA AYV7737. A PERICIA TECNICA FOI ACIONADA E FEZ O TRABALHO DE LOCAL DE CRIME. SEGUNDO INFORMAÇÕES, NAQUELAS MEDIAÇÕES É COMUM ALGUMAS PESSOAS UTILIZAREM DO ESPAÇO PARA FAZER FESTAS COM BAGUNÇAS E BEBIDAS ALCOOLICAS. ESSES EVENTOS SÃO CONHECIDOS NA CIDADE COMO "COLINA". DENTRO DO VEÍCULO FORAM ENCONTRADOS OS DOCUMENTOS DE VANESSA PAIVA DA SILVA, QUE SEGUNDO RELATOS É A NAMORADA DA VÍTIMA E ESTAVA AO LADO DA VÍTIMA NA HORA. OS SUSPEITOS AINDA NÃO FORAM LOCALIZADOS;</t>
  </si>
  <si>
    <t>2019.284521</t>
  </si>
  <si>
    <t>BAZELAIS VERNELUS</t>
  </si>
  <si>
    <t>FOMOS INFORMADOS VIA CIOSP PARA COMPARECER NO LOCAL ACIMA CITADO, ONDE A SOLICITANTE TERIA OUVIDO DISPAROS DE ARMA DE FOGO AO LADO DE SUA RESIDÊNCIA. AO CHEGAR NO LOCAL, FOI VERIFICADO UMA VÍTIMA CAÍDA NO INTERIOR DA CONVENIÊNCIA, PROVENIENTE DOS DISPAROS DE ARMA DE FOGO, E OS POPULARES INFORMARÃO À ESTA GUARNIÇÃO QUE JÁ HAVIA SIDO ACIONADO O SAMU. NESTE MOMENTO A EQUIPE DO SAMU COMPARECEU NO LOCAL, E REALIZOU OS PROCEDIMENTOS MÉDICOS, SEM ÊXITO. ONDE O MÉDICO GERSON VITOR PEREIRA LIMA PORTADOR DO CRM-MT 5249 CONSTATOU ÓBITO, E O LOCAL FOI ISOLADO E ACIONADO A POLICIA CIVIL E A POLITEC. FOMOS INFORMADOS PELOS MORADORES QUE UMA MOTOCICLETA TITAN DE COR VERMELHA COM UM INDIVÍDUO DE COR PARDA, DE ESTATURA BAIXA, VESTINDO CAMISETA PRETA COM SHORT ESCURO E CAPACETE AZUL, PAROU EM FRENTE A CONVENIÊNCIA BAZI E ESTACIONANDO A MOTOCICLETA E ADENTRANDO AO ESTABELECIMENTO COMERCIAL, ONDE A VIZINHA SENHORA DALVA DA SILVA RODRIGUES OUVIU OS TRÊS DISPAROS, SENDO ASSIM A MESMA SAIO PARA FRENTE DE SUA RESIDÊNCIA E VIU O SUSPEITO SAINDO PELA RUA DOMINGOS DE LIMA NA CONTRAMÃO. E ATRAVÉS DESSAS INFORMAÇÕES FOI REPASSADO VIA REDE RADIO AS CARACTERÍSTICAS, ONDE ALGUNS MINUTOS APÓS AS GUARNIÇÕES CENTRAL 02 E SALMEN 01 E 02 SAIRÃO EM SATURAÇÃO NO INTUITO DE LOCALIZAR O SUSPEITO. ATRAVÉS DE INFORMAÇÕES REPASSADAS VIA CIOSP, QUE NA AVENIDA OTAVIANO MUNIZ, UM INDIVÍDUO HAVIA ABANDONADO UMA MOTOCICLETA COM AS MESMAS CARACTERÍSTICAS DE PLACA JZC-9526 NA LATERAL ESQUERDA DA PONTE E ADENTRADO O TERRENO DE MATA NA BEIRA DO RIO. OBS: HA CAMERAS NA DECORALA, HIDROTEC, ATALAIA E AGROSERVE.</t>
  </si>
  <si>
    <t>RUA DOMINGOS DE LIMA 413</t>
  </si>
  <si>
    <t>2019.284740</t>
  </si>
  <si>
    <t>MANOEL DOS SANTOS LOPES PINTO</t>
  </si>
  <si>
    <t>AO REALIZARMOS RONDAS PELO CENTRO DESTA URBE, FOMOS SOLICITADOS VIA FUNCIONAL, PELO COMUNICANTE NOS INFORMANDO QUE EM UM EVENTO DENOMINADO TORNEIO DE FUTEBOL SOCIETY, NA REGIÃO DA BORDOLÂNDIA, MAIS PRECISAMENTE NO CAMPO DOS "BAMBUS", O SUSPEITO HAVIA DESFERIDO ALGUNS GOLPES DE FACA NA VÍTIMA POR MOTIVOS FÚTEIS, FUGINDO LOGO EM SEGUIDA COM RUMO IGNORADO E QUE A VÍTIMA SE ENCONTRAVA NO PRONTO ATENDIMENTO NA CIDADE DE BOM JESUS RECEBENDO OS PRIMEIROS ATENDIMENTOS HOSPITALARES. QUE DE IMEDIATO NOS DESLOCAMOS ATÉ O LOCAL, ONDE FOI CONSTATADO ATRAVÉS DA MÉDICA PLANTONISTA, A SRA. DANIELLA MOREIRA COELHO, O ÓBITO DA VÍTIMA, PELO FATO DO MESMO TER SIDO VÍTIMA DE VÁRIAS AGRESSÕES POR MEIO DE OBJETO CORTANTE OU PENETRANTE. QUE DURANTE A COLETA DE INFORMAÇÕES, ESTA GU SE DESLOCOU ATÉ A CIDADE DE SERRA NOVA DOURADA/MT, ONDE SE ENCONTRAVA A ESPOSA DA VÍTIMA, A QUAL, JUNTAMENTE OUTRAS PESSOAS QUE ALI SE ENCONTRAVAM, REPASSARAM A INFORMAÇÃO SOBRE A AUTORIA DO HOMICÍDIO, ONDE SE TRATAVA DO SUSPEITO GERALDO JULIO, FILHO DO PRIMEIRO MARIDO DA ESPOSA DA VÍTIMA.</t>
  </si>
  <si>
    <t>ESTRADA BORDOLANDIA S/N</t>
  </si>
  <si>
    <t>2019.286294/2019.286361</t>
  </si>
  <si>
    <t>RONIEL FERREIRA DE OLIVEIRA</t>
  </si>
  <si>
    <t>QUE FOI NOS IRRADIADA A INFORMAÇÃO DE QUE UM HOMEM ACABARA DE SER ESFAQUEADO NO LOCAL DO FATO. FRENTE A ISSO, ACIONAMOS DE PRONTO A EQUIPE MÉDICA E DESLOCAMOS PARA O LOCAL DO INDICADO, E LOGO QUE CHEGAMOS NOS DEPARAMOS COM A EQUIPE DO SAMU (MARCIO ANTÔNIO DA SILVA E EDINALDO MAGALHÃES FRANÇA) QUE CONTATARAM QUE A VÍTIMA JÁ ESTAVA EM ÓBITO. DESSA FORMA, PROVIDENCIAMOS O ISOLAMENTO INICIAL DO PERÍMETRO E ACIONAMOS O INVESTIGADOR E POLÍCIA MOURA, QUE APOS A SUA CHEGADA, JUNTAMENTE COM A INVESTIGADORA DE POLÍCIA FERNANDA, ASSUMIRAM A INCUMBÊNCIA DO ISOLAMENTO. EM ATO CONTÍNUO A OCORRÊNCIA, CONVERSAMOS COM A TESTEMUNHA, QUE É FUNCIONÁRIA DA DISTRIBUIDORA DESTAK, QUE NOS RELATOU QUE SUSPEITO E VÍTIMA ESTAVA JUNTOS NO LOCAL DO FATO JÁ HAVIA ALGUMAS HORAS, INGERINDO BEBIDA ALCOÓLICA, QUE INCLUSIVE JANTARAM JUNTOS. NARROU QUE FALOU COM O SUSPEITO, QUANDO ELE FOI NO MERCADO E VERIFICOU QUE SE TRATA E UM HOMEM DE ESTATURA MEDIANA, MAGRO, CABELOS ONDULADOS, COR PARDA, COM UMA TATUAGEM DE TIME NA BARRIGA E ESTAVA TRAJANDO CALÇA JEANS, SEM CAMISETA E BONÉ VERMELHO. RELATOU AINDA QUE FLAGROU O EXATO MOMENTO EM QUE O SUSPEITO SAIU CORRENDO ATRÁS DE UM OUTRO HOMEM (NÃO IDENTIFICADO, MAS QUE VESTIA UMA CAMISETA PRETA COM ESTAMPA DE NÚMERO 33) E QUE EM RAZÃO DESTE TER CONSEGUIDO SE EVADIR, VOLTOU PARA ONDE A VÍTIMA ESTAVA, E ENQUANTO ELE ESTAVA SENTADO, DESFERIU VÁRIOS GOLPES DE FACA EM SEU DESFAVOR, SOBRETUDO NA REGIÃO TORÁCICA. APOS ISSO, SAIU EM UMA BICICLETA DE COR BRANCA, MODELO FEMININO, COM CESTA E GARUPA, AINDA COM A FACA DO CRIME NA MÃO, E PEGOU A RUA DA ALEGRIA, SENTIDO BAIRRO ALVORECER. POR DERRADEIRO A TESTEMUNHA NOS DISSE QUE A SENHORA JULIANA XAVIER ESTAVA BEM PRÓXIMO A VÍTIMA NO MOMENTO DO ACONTECIMENTO. REALIZAMOS DILIGÊNCIAS COM O FITO DE LOCALIZAR O SUSPEITO, ENTRETANTO ATÉ O MOMENTO NÃO OBTIVEMOS ÊXITO.</t>
  </si>
  <si>
    <t xml:space="preserve">AVENIDA XAVANTE </t>
  </si>
  <si>
    <t>2019.286451</t>
  </si>
  <si>
    <t>EDUARDO MENDES DE ANDRADE</t>
  </si>
  <si>
    <t>CPA 1</t>
  </si>
  <si>
    <t xml:space="preserve">ESTA EQUIPE DE INVESTIGADORES DE PLANTÃO DESTA ESPECIALIZADA FOI ACIONADO PARA ATENDER UMA OCORRÊNCIA DE HOMICÍDIO NO BAIRRO CPA 1 EM CUIABÁ. NO LOCAL, CONSTATAMOS A VÍTIMA CAÍDA JÁ EM ÓBITO NA RUA NA BEIRA DA CALÇADA PRÓXIMO A CASA ONDE MORA SUA FILHA, COM UM FERIMENTO DE ARMA BRANCA NA REGIÃO DO PESCOÇO. SEGUNDO INFORMAÇÕES DE TESTEMUNHAS A VÍTIMA ESTAVA NA CASA ONDE MORA SUA FILHA MAISSA OLIVEIRA DE ANDRADE E WESLEY EVERALDO GOMES ALVES E NA CASA HAVIA MUITA DISCUSSÃO ENTRE A VÍTIMA E O SUSPEITO QUANDO SAIRAM PARA FRENTE DA CASA E ENTRARAM EM LUTA CORPORAL QUANDO O SUSPEITO DESFERIU UM GOLPE NA REGIÃO DO PESCOÇO DA VÍTIMA E DEVIDO AO FERIMENTO FOI A ÓBITO NO LOCAL. </t>
  </si>
  <si>
    <t>RUA RIBEIRAO PRETO 13</t>
  </si>
  <si>
    <t>2019.287404</t>
  </si>
  <si>
    <t>RENECLEIA APARECIDA BISPO</t>
  </si>
  <si>
    <t>VILLAGE DO CERRADO</t>
  </si>
  <si>
    <t>POR MEIO DE INFORMAÇÃO VIA CIOSP QUE NO CONDOMÍNIO VILLAGE DO CERRADO HAVIA UMA OCORRÊNCIA DE TENTATIVA DE HOMICÍDIO, SENDO QUE NO LOCAL FOI ENCONTRADO DIVERSOS FUNCIONÁRIOS DO CONDOMÍNIO QUE INFORMARAM QUE O SEGURANÇA ARMADO DA EMPRESA INTEGRAL SEGURANÇA QUE PRESTA SERVIÇO NO LOCAL, HAVIA EFETUADO DIVERSOS DISPAROS CONTRA A VITIMA QUE É FUNCIONARIA DA PORTARIA DO CONDOMÍNIO E ESTA ESTAVA CAÍDA AO SOLO NO LOCAL AINDA COM VIDA, TAMBÉM NO CHÃO DA SALA DE PORTARIA ESTAVA SEIS CAPSULAS DEFLAGRADAS E OS FUNCIONÁRIOS INFORMARAM QUE O SUSPEITO HAVIA SAÍDO EM UMA MOTOCICLETA SENTIDO AO BAIRRO JD. ATLÂNTICO, QUE TRAJAVA UNIFORME DE COR AZUL E ESTAVA SEM CAPACETE, LOGO EM SEGUIDA FOI INFORMADO VIA CIOSP QUE UM INDIVIDUO COM AS MESMAS CARACTERÍSTICAS HAVIA COLIDIDO COM UMA CAMINHONETE NA MT 270 SAÍDA PARA GUIRATINGA, CERCA DE 1 KM DE DISTÂNCIA DA PONTE DA VILA PAULISTA, NO LOCAL AS GUARNIÇÕES VISUALIZARAM A MOTOCICLETA HONDA FAN 150, COR PRATA , PLACA QBJ 0329, COM DIVERSOS DANOS, CAÍDA AS MARGENS DA RODOVIA SENDO QUE ALGUNS POPULARES INFORMARAM QUE UM VEICULO TERIA ABALROADO A MOTOCICLETA, FORÇANDO SUA QUEDA, SENDO QUE NESTE MOMENTO O SUSPEITO ENTROU NO PASTO AS MARGENS DA RODOVIA SENTIDO AO RIO VERMELHO, ABANDONANDO PARA TRÁS A ARMA DO CRIME, UM REVOLVER FORJAS TAURUS, CALIBRE 38, NUMERAÇÃO NJ124795, COM UMA MUNIÇÃO INTACTA E UMA CAPSULA, A PARTIR DAI FOI REALIZADO O CERCO COM VARIAS VIATURAS DE ÁREA E DA FORÇA TÁTICA SENDO VISUALIZADO O SUSPEITO POR UMA GUPM, ATRAVESSANDO O RIO VERMELHO, MOMENTO QUE UMA GUARNIÇÃO DE FORÇA TÁTICA REALIZOU A TRAVESSIA DO RIO COM EMBARCAÇÃO E CONTINUOU NO ENCALÇO DO INDIVIDUO, PORÉM ESTE NÃO FOI LOCALIZADO E POSSIVELMENTE SE ENCENDEU EM ÁREA DE VEGETAÇÃO DENSA PERTENCENTE A ALDEIA TADARIMANA. A VITIMA FOI SOCORRIDA PELO SAMU E VEIO A ÓBITO A CAMINHO DO HOSPITAL. A PERICA CRIMINAL JUNTAMENTE COM A POLICIA CIVIL COMPARECEU AO LOCAL PARA PROCEDIMENTOS DE PRAXE.</t>
  </si>
  <si>
    <t>RODOVIA DOS ESTUDANTES S/N</t>
  </si>
  <si>
    <t>2019.291153</t>
  </si>
  <si>
    <t>ANANIAS BARROS</t>
  </si>
  <si>
    <t>NARRA A COMUNICANTE QUE HOJE 27/09/2019 POR VOLTA DAS 19H00MIN SE ENCONTRAVA EM SUA RESIDÊNCIA NA CHACARA ROSA NA ESTRADA LINHA TELES PIRES (AO LADO DO RIO TELES PIRES) JUNTAMENTE COM O SEU ESPOSO SR. ANANIAS BARROS (VITIMA) E POR VOLTA DAS 19:30 (HORA) FORAM SURPREENDIDOS POR DUAS PESSOAS EM UM VEÍCULO NÃO IDENTIFICADO, POIS NO MOMENTO ESTAVA MUITO ESCURO, SENDO QUE ELES CHAMARAM "ANANIAS VEM AQUI FORA" NESSE MOMENTO O SEU ESPOSO ANANIAS FOI ATÉ A ONDE ELES ESTAVAM, E AO CHEGAR PRÓXIMO DELES, UM DELES COM UMA ARMA NA MÃO DETERMINARAM QUE O SEU ESPOSO SENTASSE NA CADEIRA, UM DOS SUSPEITOS FALOU "VOCÊ LEMBRA DAQUELE DIA QUE VOCÊ APONTOU A CARABINA PRA MIM, QUE VOCÊ COLOCOU NA CARABINA NA MINHA CARA" E EM SEGUIDA EFETUOU DISPAROU UMA ARMA DE FOGO TIPO REVÓLVER NO ROSTO DO SR. ANANIAS, A COMUNICANTE LIGOU PARA A PM E PARA O SUA PASTORA (SUELI DE JESUS AMARÕES DA SILVA DE CARVALHO) QUE SE FEZ PRESENTE E AJUDOU A ENCAMINHAR A VITIMA AINDA RESPIRANDO PARA O HOSPITAL REGIONAL DE SORRISO E AO DAR ENTRADA A VITIMA VEIO A ÓBITO. A COMUNICANTE SÓ CONSEGUIU VER UM DOS ELEMENTOS QUE ERA BAIXO E MORENO. A COMUNICANTE ACREDITA QUE ESSA SITUAÇÃO (HOMICIDIO) TEM A VER DE UMA INVASÃO QUE TEVE NUMA FAZENDA ONDE A VITIMA FOI RETIRADO DA ÁREA E HOUVE BASTANTE DESENTENDIMENTO.</t>
  </si>
  <si>
    <t xml:space="preserve">ESTRADA LINHA TELES PIRES </t>
  </si>
  <si>
    <t>RECANTO SEGURO</t>
  </si>
  <si>
    <t>FOMOS ACIONADOS VIA COPOM, 190, PELA EMPRESA DE MONITORAMENTO INVIOLÁVEL, QUE PASSOU A NARRAR QUE HAVIA SIDO ACIONADO O "BOTÃO DO PÂNICO" DA CASA Nº 56 ALAMEDA SOLAR DOS PÁSSAROS BAIRRO RECANTO SEGURO, QUE AO ENTRAR EM CONTATO TELEFÔNICO COM A RESIDÊNCIA A VÍTIMA LUCIANA DECESARO GALEAZZI QUE AO RESPONDER O CÓDIGO DE SEGURANÇA DA EMPRESA, SENHA E CONTRA SENHA, RESPONDEU DE FORMA DIFERENTE DO COMBINADA, INDICANDO QUE ESTARIA OCORRENDO UM CRIME NO LOCAL, QUE MUNIDO DESSAS INFORMAÇÕES O COPOM ACIONOU AS GUARNIÇÕES POLICIAIS QUE DESLOCARAM PARA O LOCAL, QUE O SD PM MONTEIRO PODE VER ATRAVÉS DE UMA PAREDE DE VIDRO QUE HAVIA 01 (UMA) PESSOA APONTANDO UMA ARMA PARA UM REFÉM DO SEXO MASCULINO, HERMES GALEAZZI, E HAVIAM AO MENOS MAIS 03 (TRÊS) SAINDO DOS CÔMODOS DA CASA COM OBJETOS NA MÃO INDO EM DIREÇÃO AO CORREDOR, QUE ENTÃO FOI ACIONADO O INTERFONE DA RESIDÊNCIA E O SD PM MONTEIRO VISUALIZOU O MOMENTO EM QUE O ACUSADO QUE ESTAVA APONTANDO A ARMA PARA O REFÉM TROCOU DE REFÉM PEGANDO A VÍTIMA LUCIANA DECESARO GALEAZZI PARA ATENDER O INTERFONE, ONDE A EQUIPE POLICIAL MILITAR PODE CONSTATAR QUE TRATAVA-SE DE UM ROUBO EM ANDAMENTO, QUE ENTÃO AS EQUIPES FORAM DISPOSTAS NO TERRENO DE MODO A FAZER O CERCO, QUE ENTÃO OS PERPETRADORES DO ROUBO PERCEBERAM A PRESENÇA DA POLÍCIA MILITAR E EMPREENDERAM FUGA PULANDO O MURO DOS FUNDOS DA RESIDÊNCIA ADENTRANDO NO TERRENO DO CONDOMÍNIO COMODITÁ, EM IMPLANTAÇÃO, QUE ENTÃO O SGT PM ALMEIDA; SD PM JOSÉ ANTÔNIO; SD PM LOPES E SD PM COPPETTI INICIARAM DILIGÊNCIAS NO TERRENO E O 3º SGT PM FABRINI E SD PM MONTEIRO ADENTRARAM NA RESIDÊNCIA, LOCALIZANDO AS VÍTIMAS TRANCADAS DENTRO DE UM QUARTO, QUE ENTÃO PULARAM O MURO SEGUINDO OS PASSOS DOS AUTORES DO ROUBO E MANTENDO CONTATO VIA RADIO COM AS DEMAIS EQUIPES, QUE ENTÃO AS GUARNIÇÕES SE REUNIRAM EM UM CANTO DO MURO, LOCAL DE ONDE PUDERAM VISUALIZAR ALGUNS VULTOS CORRENDO NO TERRENO, QUE ENTÃO A EQUIPE POLICIAL PODE CONSTATAR QUE ERAM 04 (QUATRO) PESSOAS DO SEXO MASCULINO, QUE A EQUIPE POLICIAL MILITAR SE IDENTIFICOU E DEU ORDEM DE PARADA PARA OS QUATRO, QUE DESOBEDECERAM TAL ORDEM E EMPREENDERAM FUGA, ONDE 02 (DOIS) DOS QUATRO INDIVÍDUOS APONTARAM AS ARMAS DE FOGO APREENDIDAS PARA A EQUIPE POLICIAL, ENTÃO DIANTE DA INJUSTA E GRAVE AMEAÇA A EQUIPE POLICIAL MILITAR REALIZOU DISPAROS DE ARMA DE FOGO, FINS DE CONTER A AÇÃO DOS ACUSADOS, QUE NESSE MOMENTO 02 (DOIS) INDIVÍDUOS CAÍRAM NO LOCAL E OUTROS 02 (OIS) CONTINUARAM A FUGA JUNTOS CORRENDO EM PARALELO AO MURO QUE EXISTE NO LOCAL, QUE ENTÃO O SGT PM ALMEIDA, SD PM JOSÉ ANTÔNIO E O SD PM COPPETTI REALIZARAM A ABORDAGEM DOS DOIS INDIVÍDUOS QUE HAVIAM DEITADO NO CHÃO, SENDO ENCONTRADO EM PODER DO SUSPEITO 01 UM REVOLVER TAURUS CALIBRE 38 Nº 2159647, MUNICIADO COM 04 (QUATRO) MUNIÇÕES, SENDO 02 (DUAS) INTACTAS, 01 (UMA) PERCUTIDA, POREM NÃO DEFLAGRADA E 01 (UMA) DEFLAGRADAS, QUE FOI DESARMADO PELO SENDO O MESMO DESARMADO E FOI CONSTATADO QUE ELE E O SUSPEITO 02 ESTAVAM FERIDOS, SENDO ACIONADO O CORPO DE BOMBEIRO MILITAR PARA REALIZAR O RESGATE, QUE NESSE ÍNTERIM OS DEMAIS POLICIAIS MILITARES FORAM ATRÁS DOS OUTRO (02) DOIS QUE HAVIAM CORRIDO, SENDO VERBALIZADO PARA QUE OS MESMOS SE DEITASSEM NO CHÃO E EM DADO
MOMENTO O SUSPEITO 03 APONTOU UM REVOLVER PARA A EQUIPE QUE DIANTE DA INJUSTA AMEAÇA OS POLICIAIS MILITARES REALIZARAM DISPAROS DE ARMA DE FOGO EM DIREÇÃO AOS SUSPEITOS, QUE
ESTAVAM JUNTOS, ONDE ELE DEITARAM NO SOLO, SENDO REALIZADA A ABORDAGEM DOS MESMOS E LOCALIZADO O REVOLVER TAURUS CALIBRE 38 DE NUMERAÇÃO RASPADA, MUNICIADO COM 06 (SEIS)
SENDO 03 (TRÊS) INTACTAS E 03 (TRÊS) DEFLAGRADAS, QUE ENTÃO FOI FEITO O ALGEMAMENTO DO SUSPEITO 03, ENTÃO FOI CONSTATADO QUE AMBOS ESTAVAM FERIDOS E OS 04 (QUATRO) FORAM
SOCORRIDOS PELO CORPO DE BOMBEIRO MILITAR ENCAMINHADOS PARA O HOSPITAL REGIONAL DE SORRISO, ENTÃO FORAM REALIZADAS DILIGÊNCIAS A PROCURA DO QUINTO INDIVÍDUO QUE TERIA
PARTICIPADO DA ROUBO, NÃO SENDO LOCALIZADO, ENTÃO FOI FEITA UMA VARREDURA NO LOCAL POR ONDE OS SUSPEITOS HAVIAM PASSADO SENDO  LOCALIZADA A MOCHILA APREENDIDA CONTENDO OS DOIS LAPTOP APREENDIDOS E A CHAVE DE UM VEÍCULO DE MARCA TOYOTA. DIANTE DOS FATOS NARRADOS FOI REGISTRADO O PRESENTE BOLETIM DE OCORRÊNCIA PARA A ADOÇÃO DAS MEDIDAS CABÍVIES. DEIXO DE
APRESENTAR AS ARMAS DE FOGO E AS MUNIÇÕES APREENDIDAS COM OS ACUSADOS, POIS ELAS FORAM DEIXADAS A DISPOSIÇÃO DA AUTORIDADE POLICIAL MILITAR, FINS DE SUBSIDIAR OS TRABALHOS DO
COMPETENTE INQUÉRITO POLICIAL MILITAR QUE SERÁ INSTAURADO. EM ANEXO AUTO DE RESISTÊNCIA</t>
  </si>
  <si>
    <t>ALAMEDA SOLAR DOS PASSAROS Nº 56</t>
  </si>
  <si>
    <t>N.I. 034</t>
  </si>
  <si>
    <t>N.I. 035</t>
  </si>
  <si>
    <t>N.I. 036</t>
  </si>
  <si>
    <t>2019.291635</t>
  </si>
  <si>
    <t>EDSON LUIS DA FONSECA</t>
  </si>
  <si>
    <t>QUE ESTA EQUIPE DE PLANTÃO FOI ACIONADA VIA CIOSP POR VOLTA DAS 11H:55MIN PARA REALIZAR UMA LIBERAÇÃO DE CADÁVER NA SANTA CASA DA CAPITAL, QUE A VÍTIMA DEU ENTRADA NO DIA 22/09/2019 APRESENTANDO O HISTÓRICO DE PAFS (PERFURAÇÃO POR ARMA DE FOGO) ADVINDO DA CIDADE DE POCONÉ ONDE OCORREU O FATO, QUE FOI LEVADO POR TERCEIROS ATÉ O PRONTO ATENDIMENTO DE POCONÉ, QUE EM SEGUIDA FOI ENCAMINHADO AO PRONTO SOCORRO DE VÁRZEA GRANDE E LOGO DEPOIS REGULADO PARA A SANTA CASA ONDE VEIO A ÓBITO ÁS 08H:20MIN DEVIDO O AGRAVAMENTO DAS LESÕES. QUE NA SANTA CASA ESTAVA UMA PRIMA DA VÍTIMA, A SENHORA SÔNIA MARIA CURVO (65) 9.8404 - 5339 - QUE MORA EM CUIABÁ E NÃO SOUBE DAR MAIORES DETALHES DO OCORRIDO, APENAS QUE OUVIU DIZER QUE A VÍTIMA TERIA SAÍDO DE MOTO DO TRABALHO, UMA "MINERADORA" ONDE ESTE SERIA SEGURANÇA, NO DIA 16/09/2019, E QUE NO TRAJETO TERIA SIDO ALVEJADA NAS PROXIMIDADES DO ESTABELECIMENTO CONHECIDO NA REGIÃO COMO "PEQUIZEIRO" POR DUAS PESSOAS NÃO IDENTIFICADAS, QUE ESTARIAM TAMBÉM EM UMA MOTOCICLETA, SEM SABER PRECISAR AS CARACTERÍSTICAS DO VEÍCULO, RELATANDO APENAS ESSAS INFORMAÇÕES PRELIMINARES E NÃO SABENDO APONTAR NAQUELE MOMENTO ALGUÉM QUE PUDESSE DAR MAIORES INFORMAÇÕES A CERCA DO OCORRIDO, JÁ QUE A VÍTIMA ATUALMENTE MORAVA SOZINHA. QUE FOI VERIFICADO VIA SROP SE FOI CONFECCIONADO ALGUM BOLETIM REFERENTE Á OCORRÊNCIA NO DIA DO FATO PARA MAIORES DETALHES E PREENCHIMENTO DAS INFORMAÇÕES COM MAIOR PRECISÃO EM RELAÇÃO AO LOCAL DA TENTATIVA, QUE FOI VERIFICADO O BOLETIM DA PM NÚMERO 2019.278613 DE NATUREZA TENTATIVA DE HOMICÍDIO COM MAIORES INFORMAÇÕES E RELAÇÃO DE TESTEMUNHAS. REALIZADA A LIBERAÇÃO E ENCERRADA A OCORRÊNCIA ÁS 14H:10 MIN.</t>
  </si>
  <si>
    <t>RUA BELA VISTA S/N</t>
  </si>
  <si>
    <t>2019.291852</t>
  </si>
  <si>
    <t>ALEX SANDRO DOS SANTOS ANTONIO DE CAMARGO</t>
  </si>
  <si>
    <t>O PLANTONISTA DESTA UNIDADE POLICIAL FOI ACIONADO PELA GUARNIÇÃO DA POLICIA MILITAR NA PESSOA DO SARGENTO DA SILVA E SOLDADO BATISTÃO PARA COMPARECER A LOCAL ONDE HAVIA UM INDIVÍDUO CAÍDO AO SOLO QUE ESTAVA EM ÓBITO ATESTADO PELO SAMU QUE TAMBÉM ESTEVE NO LOCAL. DESLOCAMOS ATÉ O LOCAL E CONSTATAMOS A VERACIDADE DOA FATOS. EM CONVERSA COM O AMIGO DA VÍTIMA DENOMINADO JOSÉ CARLOS SILVA DE MORAES, ESTE DISSE QUE RESIDIA COM A VÍTIMA E PRESENCIOU QUANDO O SUSPEITO DESFERIU VÁRIAS FACADAS EM SEU AMIGO E QUE NUM ATO DE DESESPERO PARA FUGIR, AMBOS SAÍRAM CORRENDO EM DIREÇÃO A AVENIDA ISMAEL JOSÉ DO NASCIMENTO, VINDO CAIR DE FRENTE A ENTRADA DA EMPRESA FORT AGRÍCOLA ONDE VEIO A ÓBITO. DISSE QUE CHAMOU O SAMU MAS FOI VERIFICADO O ÓBITO NO LOCAL. INFORMOU QUE O SUSPEITO RESIDE NO MESMO IMÓVEL ONDE OCORREU O FATO E ERA VIZINHO DA VÍTIMA. DISSE QUE ANTES DO OCORRIDO A VÍTIMA E SUSPEITO HAVIA SAÍDO PARA BEBER E LOGO QUE CHEGARAM O SUSPEITO PEGOU UMA FACA EM SUA CASA E COMEÇOU A ESFAQUEAR A VÍTIMA, PARECENDO QUE FOI PREMEDITADO. RELATOU AINDA QUE NÃO PRESENCIOU DISCUSSÃO ENTRE AMBOS ANTES DO CRIME. FOI DILIGENCIADO ATÉ O LOCAL DO FATO ONDE OCORREU O CRIME E O SUSPEITO JÁ HAVIA FORAGIDO PARA LUGAR INCERTO E NÃO SABIDO E SEU PRIMO CARLOS JUNTAMENTE COM ESPOSA E FILHA TAMBÉM NÃO ESTAVAM NO LOCAL. SEGUNDO A TESTEMUNHA MENCIONADA O SUSPEITO RESIDE COM CARLOS E FAMÍLIA. O SARGENTO JUNIOR COMPARECEU AO LOCAL E INFORMOU QUE CONVERSOU COM O PRIMO DO SUSPEITO E ESTE REPASSOU O PRIMEIRO NOME DO SUSPEITO COMO SENDO "FÁBIO".</t>
  </si>
  <si>
    <t xml:space="preserve">RUA 42 A </t>
  </si>
  <si>
    <t>2019.291932</t>
  </si>
  <si>
    <t>CLALDIMIR MANSANO</t>
  </si>
  <si>
    <t>FOMOS ACIONADOS PELO COMPOM, QUE NOS REPASSOU UMA OCORRÊNCIA DE DISPARO DE ARMA DE FOGO COM VÍTIMA AO SOLO. CHEGAMOS AO LOCAL DA OCORRÊNCIA ONDE DEPARAMOS COM A VÍTIMA AO SOLO, ONDE A FAMÍLIA NÃO QUIS AGUARDAR A CHEGADA DO CORPO DE BOMBEIROS MILITAR, VINDO A SRA. MARCIA CARDOSO TAKAHASHI MANSANO, E O SR. CLAUDIMIR MANSANO JUNIOR A SOCORRER A VÍTIMA CLALDIMIR MANSANO QUE ESTAVA ALVEJADO COM DISPARO APARENTEMENTE NA CABEÇA. NO LOCAL HAVIA ALGUNS ESTOJOS DE ARMA DE FOGO CAIDOS NA VIA. FOI FEITO O ISOLAMENTO DO LOCAL QUE JÁ HAVIA SIDO CONTAMINADO POR TESTEMUNHAS QUANDO DA CHAGADA DA GUARNIÇÃO DO OFICIAL DE DIA. FOI ACIONADA GUARNIÇÃO DO GRADUADO DE DIA QUE SE FEZ PRESENTE SENDO POSSÍVEL FAZER O ISOLAMENTO COM CONES, ATÉ A CHEGADA DA POLICIA JUDICIÁRIA CIVIL DO IPJC GILDO E IPJC JUNIOR, QUE ASSUMIRAM O LOCAL DA OCORRÊNCIA. SEGUNDO SRA. MARCIA CARDOSO TAKAHASHI MANSANO QUE ESTAVA COM A VÍTIMA O SUSPEITO TINHA CERCA DE 1,70M, COR MORENO CLARO, BONÉ PRETO, CALÇA JEANS ESCURA, CAMISA COM BOTÃO PRETA, O SUSPEITO CHEGOU PRÓXIMO A VÍTIMA E ATIROU PELO MENOS QUATRO VEZES, E EMPREENDEU FUGA A PÉ. SEGUNDO TESTEMUNHA QUE NÃO QUIS SE IDENTIFICAR VIA 190, INFORMOU QUE O SUSPEITO CORREU A PÉ ATÉ O ESTABELECIMENTO KELLYS BAR NA RUA MARANHÃO, ONDE OUTRO SUSPEITO EM UMA HONDA BROZ VERMELHA DEU APOIO A FUGA. DIANTE DOS FATOS FOI REGISTRADO O BOLETIM DE OCORRÊNCIA PARA AS DEMAIS PROVIDÊNCIAS NECESSÁRIAS AO CASO.</t>
  </si>
  <si>
    <t>AVENIDA TEODOMIRO RODRIGUES DE SOUZA S/N</t>
  </si>
  <si>
    <t>2019.292209</t>
  </si>
  <si>
    <t>CONHECIDO POR GABRIEL</t>
  </si>
  <si>
    <t>ESSA GUPM RECEBEU UMA SOLICITAÇÃO VIA FONE"190", NOS INFORMANDO QUE NO BAR RECANDO DA PRAÇA NO BAIRRO VILA NOVA ESTARIA ACONTECENDO UMA BRIGA, QUE EM SEGUIDA O COPOM NOS INFORMOU QUE JÁ MATARA O HOMEM, QUE DE POSSE DAS INFORMAÇÕES ESSA GUPM EM RONDAS NO REFERIDO BAIRRO LOGROU EXITO EM ENCONTRAR O SUSPEITO QUALIFICADO NESTE B.O. COM UMA FACA NAS MÃOS, SUBINDO A RUA "A", QUE FOI FEITA A ABORDAGEM NO MESMO, QUE FOI DIVIDO A EQUIPE, SENDO ACIONADO A POLICIA CIVIL E A AMBULÂNCIA LOCAL, ONDE O SD PM HUMBERTO FICOU ISOLANDO O LOCAL DE CRIME, ONDE SE ENCONTRAVA O CORPO DA VÍTIMA SUPRACITADA EM CIMA DA CALÇADA ATÉ A CHEGADA DA POLICIA CIVIL E O SUB TEN PM TIAGO FICOU COM O SUSPEITO DETIDO NO LOCAL ESPERANDO A AMBULÂNCIA PARA OS PRIMEIROS SOCORROS, HAJA VISTA, O MESMO SE ENCONTRAVA COM O CORTE PROFUNDO NA MÃO ESQUERDA E COM MANCHAS DE SANGUE NA CAMISA E NA CALÇA, QUE EM SEGUIDA A AMBULÂNCIA CHEGOU NO LOCAL DO CRIME E CONFIRMOU O ÓBITO DA VÍTIMA, EM SEGUIDA DESLOCAMOS PARA O PRONTO ATENDIMENTO PARA OS PRIMEIROS SOCORROS DO SUSPEITO, QUE POSTERIORMENTE FOI CONDUZIDO O SUSPEITO PARA A CONFECÇÃO DO PRESENTE B.O. E POSTERIORMENTE PARA A DEL POL LOCAL PARA AS PROVIDENCIAS QUE O CASO REQUER. EM TEMPO: SEGUNDO A TESTEMUNHA: TONALIA GUIMARÃES VASCONCELOS DE CARVALHO, VIZINHA DO REFERIDO BAR NA RUA "Q" O SUSPEITO EM TELA ESTAVA AGREDINDO A VITIMA "GABRIEL" COM UM PEDAÇO DE PAU, PORÉM NÃO PRESENCIOU MAS NADA.</t>
  </si>
  <si>
    <t xml:space="preserve">RUA Q </t>
  </si>
  <si>
    <t>2019.292263</t>
  </si>
  <si>
    <t>WEBER PEREIRA DOS SANTOS</t>
  </si>
  <si>
    <t xml:space="preserve">ESTA GUPM FOI ACIONADO VIA 190, RECEBENDO A INFORMAÇÃO DE QUE NA RUA PARÁ DO BAIRRO LIBERDADE, TERIA OCORRIDO UM HOMICÍDIO. DIANTE DOS FATOS, DE IMEDIATO DESLOCAMOS AO LOCAL, ONDE FOI POSSÍVEL ENCONTRAR A VÍTIMA (WEBER PEREIRA DOS SANTOS), CAÍDO AO SOLO NA PORTA DO COMÉRCIO (MERCEARIA COMPRE MAIS). A GUPM AO INDAGAR POPULARES QUE SE ENCONTRAVA NO LOCAL, RELATARAM QUE TERIA UMA SEGUNDA VITIMA QUE FOI ATINGIDO E SOCORRIDO POR TERCEIROS E LEVADA AO HOSPITAL REGIONAL DE PEIXOTO DE AZEVEDO. ESTA GUPM NO INTUITO DE COLHER INFORMAÇÕES DO FATO, AO PERGUNTAR OS POPULARES SOBRE O OCORRIDO, RELATARAM QUE NÃO VIRAM COMO FOI, QUE SOMENTE ESCUTARAM CERCA DE 06 DISPAROS DE ARMA DE FOGO E QUE NO LOCAL ESTARIA SOMENTE AS DUAS VÍTIMAS. DIANTE DOS FATOS FOI CONFECCIONADO ESTE BOPM E ENCAMINHADO À DELEGACIA DE POLÍCIA CIVIL, PARA CONHECIMENTO E DEMAIS PROVIDÊNCIAS QUE O CASO REQUER. </t>
  </si>
  <si>
    <t>RUA PARÁ 900</t>
  </si>
  <si>
    <t>2019.292279/2019.291430</t>
  </si>
  <si>
    <t>NEURIVAN AGUIAR DO NASCIMENTO</t>
  </si>
  <si>
    <t>MORADA DO BOSQUE</t>
  </si>
  <si>
    <t>APOS INFORMAÇÕES RECEBIDA DE POPULARES OS QUAIS INFORMARAM QUE EM UMA ESTRADA VICINAL LOCALIZADA NA FAZENDA SANTA ROSA A APROXIMADAMENTE 5 KM DISTANTE DO DISTRITO DE BOA ESPERANÇA DO NORTE, HAVIA UM VEICULO CAPOTADO, SENDO NOS INFORMADOS A NUMERAÇÃO DA PLACA DO MESMO, SENDO UM VEÍCULO GOL 1.0 TRACK DE COR BRANCA PLACA OAS 6293, APOS CHECAGEM OBTIVEMOS A INFORMAÇÃO DE QUE O VEICULO EM DESTAQUE SE TRATAVA DE PRODUTO DE UM POSSÍVEL LATROCÍNIO NA DATA DE 27/09/2019 NA CIDADE DE SORRISO/MT. DIANTE DESTA INFORMAÇÕES DESLOCAMOS ATE O POSTO DE SAÚDE LOCAL FINS OBTERMOS INFORMAÇÕES A RESPEITO DE ENTRADA DE VITIMAS DE ACIDENTE AUTOMOBILÍSTICO, ONDE FOMOS INFORMADOS PELA ENFERMEIRA PLANTONISTA QUE NA MANHÃ DE 28/09/2019 DERA ENTRADA UMA PESSOA DO SEXO MASCULINO ALEGANDO TER SOFRIDO UM ACIDENTE AUTOMOBILÍSTICO, A QUAL NOS INFORMOU SE TRATAR DE MARCIANO DA CONCEIÇÃO DIAS. DIANTE DESTA INFORMAÇÃO, E POR MARCIANO SER CONHECIDO DA POLICIA MILITAR DESTE DISTRITO, ESTA GUPM SAIU EM DILIGENCIAS FINS LOCALIZA LO, ONDE OBTIVEMOS EXITO EM LOCALIZA LO EM ESTABELECIMENTO TIPO BAR DENOMINADO "BAR DA CLEONICE" ONDE EM ENTREVISTA AO SUSPEITO O MESMO INFORMOU SER AUTOR DO HOMICÍDIO DO SENHOR NEURIVAN AGUIAR DO NASCIMENTO, OCORRIDO COMO JÁ RELATADO NA DATA DE 27/09/2019. AINDA EM ENTREVISTA AO SUSPEITO, O MESMO INFORMOU QUE SE ENCONTRAVA EM UM BAR EM COMPANHIA DE UMA OUTRA PESSOA, NOA SABENDO IDENTIFICA LO. NA CIDADE DE SORRISO, NÃO SABENDO INFORMAR O NOME NEM O LOCAL DO ESTABELECIMENTO, SOMENTE QUE O PROPRIETÁRIO E UMA PESSOA CALVA, QUANDO A VITIMA SE APROXIMOU E PEDIU PARA SENTAR A MESMA COM OS MESMOS, FICANDO POR CERTO TEMPO NO LOCAL INGERINDO BEBIDA ALCOÓLICA, QUE O SUSPEITO POR VEZES FOI ATE O BALCÃO DO ESTABELECIMENTO BUSCAR BEBIDAS E AS TRAZIA EM UMA ESPECIE DE BALDE COM GELO, SENDO QUE EM SEGUIDA, POR SUGESTÃO DA VITIMA, O SUSPEITO E A VITIMA SAÍRAM DO DO ESTABELECIMENTO INDO ATE UM LOCAL ERMO, FINAL DE UMA VIA, PRÓXIMO A UMA REGIÃO DE MATA, SENDO QUE AO CHEGAREM NESTE LOCAL, SEGUNDO O SUSPEITO, AMBOS DESCERAM DO VEICULO, SENTARA NO MEIO FIO DA VIA ONDE FICARAM POR UM TEMPO INGERINDO BEBIDA ALCOÓLICA, MOMENTO EM QUE O SUSPEITO LEVANTOU PARA URINAR, MOMENTO ESTE QUE A VITIMA AGARROU O SUSPEITO, ENTRANDO EM LUTA CORPORAL, MOMENTO ESTE QUE O SUSPEITO FORA IMOBILIZADO PELA VITIMA, EM SEGUIDA SUAS TEVE SUAS MÃOS AMARRADAS, LEVADO ATE O VEICULO ONDE FOI OBRIGADO A FAZER SEXO COM O MESMO. APOS O TERMINO DO ATO SEXUAL, A VÍTIMA SE AFASTOU DO VEICULO PROVAVELMENTE PARA URINAR, MOMENTO ESTE QUE O SUSPEITO CONSEGUIU SE DESAMARRAR E TOMOU POSSE DE UM PEDAÇO DE MADEIRA SE APROXIMOU DA VITIMA E DESFERIU VÁRIOS GOLPES EM SUA CABEÇA, EM SEGUIDA O SUSPEITO SE APROPRIOU DO CARRO DA VITIMA, DEIXANDO A NO LOCAL. EM ATO SUBSEQUENTE, O SUSPEITO SE ENCONTROU NOVAMENTE COM UMA TERCEIRA PESSOA, NÃO IDENTIFICADA, OS QUAIS DESLOCARAM DE SORRISO PARA ESTE DISTRITO, ONDE VIERAM, APOS PERDER O CONTROLE DO VEICULO, CAPOTÁ-LO. AINDA SEGUNDO INFORMAÇÃO REPASSADA PELO SUSPEITO, ESTA TERCEIRA PESSOA CONSEGUIU UMA CARONA, TOMANDO SENTIDO O MUNICÍPIO DE SANTA RITA DO TRIVELATO/MT DIZENDO QUE IRIA PARA O MUNICÍPIO DE CUIABA/MT, SENDO O SUSPEITO APOS AJUDA, INDO ATE O POSTO DE SAÚDE ONDE RECEBEU AUXILIO MEDICO. DIANTE DOS FATOS FORA DADA VOZ DE PRISÃO AO SUSPEITO, EM SEGUIDA APOS A CONFECÇÃO DESTE BOLETIM DE OCORRÊNCIA, FORA ENCAMINHADA A DELEGACIA DE POLICIA JUDICIARIA CIVIL DE SORRISO PARA PROVIDENCIAS CABÍVEIS. EM REVISTA PESSOAL AO SUSPEITO, FORA ENCONTRADO EM SUA POSSE DOIS CARTÕES DO BANCO CAIXA ECONÔMICA FEDERAL EM NOME DA VITIMA. O SUSPEITO NOS LEVOU ATE A RESIDENCIA ONDE SE ENCONTRAVA HOSPEDADO, LOCAL ONDE FOI LOCALIZADO UMA PEÇA DE ROUPA DA VITIMA, PEÇA ESTA QUE O MESMO SUBTRAIU DA VITIMA JÁ EM ÓBITO.</t>
  </si>
  <si>
    <t xml:space="preserve">RUA JAIME BARRICHELLO </t>
  </si>
  <si>
    <t>VALDENICE DOS SANTOS</t>
  </si>
  <si>
    <t>2019.292484</t>
  </si>
  <si>
    <t>RUAN JOSE DIMAS BARBOSA RAMOS</t>
  </si>
  <si>
    <t>A EQUIPE DHPP DE PLANTÃO FOI ACIONADA PARA FAZER LIBERAÇÃO DE CADÁVER NO PSM DE CUIABA, VITIMA SUPOSTAMENTE SERIA RUAN JOSE DIMAS BARBOSA RAMOS, DEU ENTRADA DIA 29/09/2019 PSM, VINDO DA POLICLINICA DO VERDÃO COM HISTÓRICO DE ESPANCAMENTO,MAS TERIA INFORMADO QUE SEU NOME SERIA BRUNO DE SOUZA RIBEIRO, E QUE A PESSOA DE ANGELA (99296-3521) TERIA IDO VISITA-LO NO PSM E INFORMOU QUE SEU NOME VERDADEIRO SERIA RUAN; A VITIMA TERIA SIDO DEIXADO NA UNIDADE POR PESSOA DESCONHECIDA COM LESÕES NO TORAX , HEMATOMAS NO DORSO E APOS PRIMEIROS SOCORROS , FOI ENCAMINHADO AO PSM DE CUIABA ONDE VEIO A ÓBITO AS 02:15 HS DO DIA 30/09/2019. EM CONTATO COM SRA. ANGELA, ELA NOS INFORMOU QUE O RUAN NAO POSSUI DOCUMENTOS E NEM FAMILIARES EM CUIABA, TENDO PARENTES SOMENTE NO ESTADO DO TOCANTINS.</t>
  </si>
  <si>
    <t>2019.293682</t>
  </si>
  <si>
    <t>MARCELO LEITE FERRAZ</t>
  </si>
  <si>
    <t>BOSQUE DA SAÚDE</t>
  </si>
  <si>
    <t>A EQUIPE DE PLANTÃO DESTA DELEGACIA ESPECIALIZADA FOI ACIONADA VIA CIOSP PARA ATENDIMENTO DE OCORRÊNCIA DE ENCONTRO DE CADÁVER NUM TERRENO BALDIO NA RUA ESMERALDA NO BAIRRO BOSQUE DA SAÚDE, NESTA CAPITAL. QUE DILIGENCIARAM ATÉ AO LOCAL DO FATO, ONDE CONSTATARAM A VERACIDADE DA OCORRÊNCIA, ONDE O CADÁVER SE ENCONTRAVA NA POSIÇÃO DECÚBITO LATERAL DIREITO, COM LESÕES CAUSADAS POR OBJETO CONTUNDENTE NA REGIÃO CRANIANA E FACE, TRAJANDO CALÇA JEANS, CAMISETA BRANCA, CUECA E CALÇANDO SAPA TÊNIS. ESTEVE PRESENTE NO LOCAL O SENHOR JOSE AUGUSTO FERRAZ O QUAL O RECONHECEU COMO SENDO SEU FILHO QUE ENCONTRAVA-SE DESPARECIDO DESDE O DIA 28/09/2019, CONFORME REGISTRADO NO BO 2019.292526. GPS 21L 0598419 - 8276260. NADA MAIS DECLAROU.</t>
  </si>
  <si>
    <t xml:space="preserve">RUA ESMERALDA </t>
  </si>
  <si>
    <t>2019.293905</t>
  </si>
  <si>
    <t>THIAGO HENRIQUE DA SILVA LOPES</t>
  </si>
  <si>
    <t>A EQUIPE DE PLANTÃO DESTA DELEGACIA ESPECIALIZADA FOI ACIONADA VIA CIOSP PARA ATENDIMENTO DE OCORRÊNCIA NO INTERIOR DO ESTACIONAMENTO DO SUPERMERCADO ATACADÃO DA RODOVIA 251 NO BAIRRO JARDIM UBIRAJARA, NESTA CAPITAL. QUE DILIGENCIARAM ATÉ AO LOCAL DO FATO ONDE TOMARAM CONHECIMENTO DO TEOR DA REFERIDA OCORRÊNCIA, SENDO QUE UMA EQUIPE DA POLÍCIA MILITAR HAVIA LOCALIZADO O VEÍCULO ROUBADO NA MESMA DATA NO BAIRRO DUQUE DE CAXIAS, SENDO UM FORD KA SEDAN BRANCA PLACAS QCR-2495, QUE AO FAZER A VERREDURA VISUALIZARAM UM OUTRO VEÍCULO PARADO ATRÁS DE FORD KA, SENDO UM VW GOL PLACAS NTX-0908. QUE UM DOS SUSPEITOS DESCEU DO GOL E ADENTROU NO FORD KA, RESOLVERAM FAZER A ABORDAGEM, MOMENTO EM QUE O SUSPEITO QUE ESTAVA NO FORD KA SACOU DE UMA ARMA DE FOGO VINDO A APONTÁ-LA PARA OS POLICIAIS, QUE DE IMEDIATO REVIDOU A INJUSTA AGRESSÃO, VINDO A DISPARAR E ATINGIR O REFERIDO SUSPEITO, ESTE QUE FICOU LESIONADO NO INTERIOR DO FORD KA. NESTE MESMO INSTANTE OS POLICIAIS MILITARES TENTARAM EFETUAR A ABORDAGEM DOS SUSPEITOS QUE ESTAVAM NO VEÍCULO GOL, PORÉM ESTES NÃO ACATARAM A ORDEM DE PARADA, APONTANDO UM ARMAMENTO DE FOGO EM DIREÇÃO AOS POLICIAIS QUE NOVAMENTE REVIDARAM A INJUSTA AGRESSÃO E EFETUARAM DISPAROS EM DIREÇÃO AOS OCUPANTES DO VEÍCULO, MAS OS OCUPANTES DO GOL CONSEGUIRAM EVADIR-SE DO LOCAL TOMANDO RUMO IGNORADO. QUE DE IMEDIATO ACIONARAM O SAMU QUE ESTEVE PRESENTE E CONDUZIRAM O SUSPEITO DAVI DE SOUZA BENEVIDES PARA O PSM DA CAPITAL. POSTERIORMENTE FOI IRRADIADO QUE UM VEÍCULO GOL COM AS MESMAS CARACTERÍSTICAS DO ENVOLVIDO NA OCORRÊNCIA HAVIA SIDO ABANDONADO PRÓXIMO AO PRONTO SOCORRO DE CUIABÁ E NO BANCO TRASEIRO ESTARIA UM SUSPEITO SANGRANDO E APARENTEMENTE EM ÓBITO. QUE DILIGENCIARAM ATÉ A RUA MANOEL GARCIA VELHO, EM FRENTE AO NÚMERO 321, BAIRRO BANDEIRANTES NESTA CAPITAL, ONDE LOCALIZARAM O REFERIDO VEÍCULO, COM VÁRIAS AVARIAS E NO BANCO TRASEIRO ESTAVA O SUSPEITO THIAGO HENRIQUE DA SILVA LOPES, COM UMA LESÃO NO CRÂNIO CAUSADO POR DISPARO DE ARMA DE FOGO E EM ÓBITO. DURANTE A REALIZAÇÃO DA PERÍCIA TÉCNICA FORAM APRENDIDOS VÁRIOS ESTOJOS, VÁRIOS FRAGMENTOS DE PROJÉTEIS E UM SIMULACRO DE ARMA DE FOGO QUE ESTAVA NO ASSOALHO DO FORD KA. GPS 21L 0597318 - 8275034. NADA MAIS DECLAROU.</t>
  </si>
  <si>
    <t xml:space="preserve">RODOVIA MT 251 </t>
  </si>
  <si>
    <t>2019.295076</t>
  </si>
  <si>
    <t>OUTUBRO</t>
  </si>
  <si>
    <t>WEVERTON DIVINO DA SILVA AJALA</t>
  </si>
  <si>
    <t>ESTA GUPM FOI ACIONADO VIA CENTRAL DE OPERAÇÕES COPOM (190), PARA ATENDER UMA TENTATIVA DE HOMICIDIO NA RUA JOAO PEDRO MOREIRA DE CARVALHO EM FRENTE A DISTRIBUIDORA DE COMBUSTIVEL SIMARELLI, E QUE HAVERIA UM SEGUNDO INDIVIDUO ALVEJADO TAMBÉM POR DISPAROS DE ARMA DE FOGO NA RUA ENIO PIPINO EM FRENTE AO POSTO BUFALO, DENTRO DE UM ONIBUS COLETIVO DE TRANSPORTE. AO CHEGARMOS NO LOCAL, NOS DEPARAMOS COM O SR. ROMARIO, COM O BRAÇO DIREITO ALVEJADO, FORA ACIONADO O CORPO DE BOMBEIROS MILITAR, QUE ENCAMINHO O MESMO AO HOSPITAL REGIONAL DE SINOP, CONFORME PRONTUÁRIO Nº 3024301. DIANTE DISTO, DESLOCAMOS ATÉ, BAIRRO ALTO DA GLORIA, AO CHEGARMOS NO LOCAL FORA ENCONTRADO O SR. WEVERTON, CAIDO AO SOLO, FORA ACIONADO O CORPO DE BOMBEIROS MILITAR, QUE CONSTATOU O ÓBITO DO MESMO. FORA REALIZADO O ISOLAMENTO E A PRESERVAÇÃO DO LOCAL DO DELITO, ATÉ A CHEGADA DA POLICIA JUDICIÁRIA CIVIL E A POLITEC. SEGUNDO TESTEMUNHAS, QUE SE ENCONTRAVA NO ONIBUS COLETIVO, AO REALIZAR UMA PARADA PARA DESCER ALGUNS PASSAGEIROS, O SR. WEVERTON, ENTROU NO ONIBUS, PORTANDO UMA ARMA DE FOGO, E PERGUNTOU QUEM ERA "ROMARIO", APÓS IDENTIFICAR A VITIMA, EFETUOU UM DISPARO EM DIREÇÃO AO SR. ROMARIO, MOMENTO EM QUE OS PASSAGEIROS, ENTROU EM LUTA CORPORAL CONTRA O SUSPEITO, SUBTRAINDO-LHE SUA ARMA DE FOGO E QUE POSTERIORMENTE TERIA EFETUARAM DISPAROS EM DIREÇÃO DO SR. WEVERTON. DIANTE DISTO, O SR. WEVERTON SAIU CORRENDO EM DIREÇÃO A DISTRIBUIDORA SIMARELLI, VINDO A CAIR AO SALO EM FRENTE AO PORTÃO. NÃO FORA IDENTIFICADO O AUTOR DOS DISPAROS CONTRA O SR. WEVERTON. DIANTE DISTO, FORA CONFECCIONADO O PRESENTE B.O. REGISTRA-SE.</t>
  </si>
  <si>
    <t xml:space="preserve">AVENIDA JOAO PEDRO MOREIRA DE CARVALHO </t>
  </si>
  <si>
    <t>2019.298485/2019.298719</t>
  </si>
  <si>
    <t>MAURICIO GONCALVES DA SILVA</t>
  </si>
  <si>
    <t>UNIPARK</t>
  </si>
  <si>
    <t xml:space="preserve">ESTA GU PM FOI ACIONADO PELO CIOSP, PARA ATENDERMOS UMA OCORRÊNCIA DE DISPAROS DE ARMA DE FOGO NA AVENIDA 31 DE MARÇO DO BAIRRO UNIPARK. NO LOCAL ENCONTRAMOS A VÍTIMA CAÍDA AO SOLO, COM PERFURAÇÕES NA REGIÃO DA CABEÇA E POSSIVELMENTE JÁ EM ÓBITO. FOI ENTÃO ACIONADO A EQUIPE DO SAMU, QUE FOI AO LOCAL E CONFIRMOU QUE A VÍTIMA ESTAVA SEM VIDA. FOI FEITO CONTATO COM A EQUIPE DE MONITORAMENTO DE TORNOZELEIRAS, QUE INFORMOU QUE NO LOCAL DO CRIME HAVIA ESTADO UM SUSPEITO DE NOME LIUZ MARQUES DA SILVA, PORTADOR DA TORNOZELEIRA ELETRONICA DE Nº 0317105049, E QUE ESTE SUSPEITO TERIA SEGUIDA EM DIREÇÃO A UMA RESIDENCIA, ONDE PULOU O MURO E EM SEGUIDA ADENTROU AO TERRENO DE UMA CERÂMICA ABANDONADA, E QUE EM SEGUIDA SAIU DO LOCAL E SE HOMIZIOU DENTRO DE UM ÔNIBUS. DIANTE DAS COORDENADAS INFORMANDO O DESLOCAMENTO DO SUSPEITO LIUZ, ESTA EQUIPE COM APOIO DAS DEMAIS GUS PM DO 25ºBPM SAÍMOS EM DILIGENCIAS E LOGO ENCONTRAMOS O SUSPEITO LIUZ NO INTERIOR DE UM ÔNIBUS QUE ESTAVA PARADO NO PONTO FINAL, SENDO ENTÃO FEITO A DETENÇÃO DO MESMO, O QUAL ESTAVA SENTADO NA ESCADA QUE DÁ ACESSO AO INTERIOR DO ÔNIBUS. NO LOCAL DA DETENÇÃO DO SUSPEITO LIUZ ESTAVA PRESENTE O COMANDANTE DO CRII, CORONEL SOVINSK, O QUAL AO FAZER BUSCAS NAS PROXIMIDADES ENCONTROU O SUSPEITO PAULO VICTOR ESCONDIDO NUMA MOITA, SENDO O MESMO TAMBÉM DETIDO E ENCAMINHADO JUNTAMENTE COM O SUSPEITO LIUZ ATÉ ESTA DELEGACIA, ONDE FOI LAVRADO ESTE BOLETIM DE OCORRÊNCIA. OS SUSPEITOS FORAM ENTREGUES SEM LESÕES CORPORAIS AO DELEGADO PLANTONISTA DA DHPP, SENHOR OLÍMPIO, E EQUIPE, PARA DEMAIS PROVIDENCIAS. </t>
  </si>
  <si>
    <t xml:space="preserve">AVENIDA 31 DE MARÇO </t>
  </si>
  <si>
    <t>2019.298740</t>
  </si>
  <si>
    <t>AIRTON DOS SANTOS</t>
  </si>
  <si>
    <t>POR VOLTA DAS 18:00HS DESTA DATA A GUARNIÇÃO DO SD PM JOBSON E SD MARCOS ANTONIO FOI ACIONADA VIA 190 (COPOM), A COMUNICANTE INFORMOU QUE NA ZONA RURAL, BR 158, CHACARA DO SENHOR JOSE ROSA, PRÓXIMO AO LOCAL CONHECIDO COMO CACHORRO SENTADO, TERIA ACONTECIDO UM HOMICÍDIO DE UM HOMEM. QUE A GUARNIÇÃO AO CHEGAR NO LOCAL SE DEPAROU COM UM HOMEM AO SOLO E QUE HAVIA FERIMENTOS, A TESTEMUNHA (DANIEL), INFORMOU QUE UM SUSPEITO DE VULGO (TOINHO) TERIA ALVEJADO A VITIMA COM DOIS DISPAROS DE ARMA DE FOGO E POSTERIORMENTE SE EVADIU E TERIA IDO ATÉ A RESIDÊNCIA DE AGUINALDO. A GUARNIÇÃO DE IMEDIATO SOLICITOU REFORÇOS, QUE COMPARECERAM LOGO APÓS OS DEMAIS POLICIAIS MILITARES, QUE AS EQUIPES INICIARAM OS TRABALHOS DE PRESERVAÇÃO DO LOCAL DE CRIME E VARREDURAS NO INTUITO DE LOCALIZAR O SUSPEITO, QUE AS TESTEMUNHAS INFORMARAM QUE O SUSPEITO TRAJAVA CALÇA JEANS E QUE TERIA FUGIDO APÉ EM DIREÇÃO A UMA CASA LOCALIZADA PRÓXIMA, PROPRIEDADE DE UM RESIDENTE (AGUINALDO), QUE NO LOCAL COMPARECERAM POLICIAIS CIVIS E JUNTAMENTE COM AS GUARNIÇÕES PM REALIZAMOS BUSCAS NA REGIÃO MAS O SUSPEITO NÃO FOI ENCONTRADO, QUE NA CASA ONDE SUPOSTAMENTE MORA O SUSPEITO NÃO HAVIA NINGUÉM, PORÉM FOI ENCONTRADA E APREENDIDA UMA ESPINGARDA APARENTEMENTE DE CAL 5.5. QUE O LOCAL ONDE SE ENCONTRAVA A VITIMA FOI PRESERVADA ATÉ A CHEGADA DA POLITEC LOCAL. QUE A TESTEMUNHA DANIEL DISSE QUE O SUSPEITO PORTAVA UMA ARMA (GARRUNCHA) E QUE VIU O SUSPEITO FUGINDO DO LOCAL, QUE A TESTEMUNHA INFORMOU QUE ERA NAMORADA DA VITIMA E QUE ESTAVA PRÓXIMA AO LOCAL DO FATO E TERIA OUVIDO DOIS BARULHOS PARECIDOS COM DISPAROS DE ARMA DE FOGO, E LOGO EM SEGUIDA TERIA VISTO O SUSPEITO PASSANDO CORRENDO. A TESTEMUNHA MÁRCIA AFIRMA TER IDO BUSCAR SUA FILHA NO PONTO DE ÔNIBUS (BR 158), E QUE, NESTE MOMENTO VIU SILVANA (EX MULHER DE OSVALDO LUCIANO) CORRENDO EM SENTIDO AO OUTRO LADO DA BR 158 E GRITANDO "ABELHA, ABELHA, TEM ABELHA NA MINHA CASA". E LOGO EM SEGUIDA OUVIU DOIS DISPAROU, DISSE QUE, NO MOMENTO DOS DISPAROS ESTAVA EM SUA COMPANHIA, SUA FILHA, AGNALDO, MARIZETE E SILVANA. A TESTEMUNHA MÁRCIA DISSE QUE AGNALDO NO MOMENTO DOS DISPAROS FALOU QUE ERA BOMBINHA. QUE VIRAM O SUSPEITO TOINHO CORRENDO SENTIDO A CASA DE AGNALDO E ESTE FEZ SINAL COM A MÃO PARA AGNALDO.</t>
  </si>
  <si>
    <t xml:space="preserve">RODOVIA BR-158 </t>
  </si>
  <si>
    <t>2019.299378</t>
  </si>
  <si>
    <t>JOAQUIM LIMA DE FARIAS JÚNIOR</t>
  </si>
  <si>
    <t>FOMOS INFORMADO QUE EM FRENTE AO MERCADO PAGUE MENOS DO BAIRRO VENEZA, QUATRO PESSOAS ESTAVAM NO CANTEIRO CENTRAL INGERINDO BEBIDA ALCOÓLICA E SE DESENTENDERAM E ENTRARAM EM VIAS DE FATO ONDE UM DELES EM POSSE DE UMA ARMA BRANCA DESFERIU TRÊS OU QUATRO GOLPES DE FACA NA VITIMA QUANDO OS ENVOLVIDOS SE EVADIRAM DO LOCAL, APOS TERCEIROS ACIONARAM A EQUIPE DO CORPO DE BOMBEIRO QUE SOCORREU A VITIMA E O CONDUZIU AO HOSPITAL SÃO LUCAS PARA ATENDIMENTO MEDICO. SENDO ASSIM DESLOCAMOS AO LOCAL DO FATO E NINGUÉM QUIS PRESTAR ESCLARECIMENTO SOBRE O OCORRIDO. NO HOSPITAL A VITIMA SE ENCONTRAVA RECEBENDO ATENDIMENTO DE EMERGÊNCIA NÃO SENDO POSSÍVEL COLHER MAS INFORMAÇÕES. CONFORME OCORRIDO FOI REGISTRADO O BOLETIM DE OCORRÊNCIA PARA QUE SEJA TOMADAS AS DEVIDAS PROVIDENCIAS. OBS: NESTE DIA 06/10/2019 ESTE INVESTIGADOR SUBSCREVE, EDITA E FAZ MENCIONAR QUE SEGUNDO A SENHORA LUCÉIA SANTA DE CAMPOS (ESPOSA DA VÍTIMA) QUE ACABA DE COMPARECER NESTA DELEGACIA DE POLÍCIA, APESAR TER SIDO SOCORRIDA, A VÍTIMA EM QUESTÃO VEIO A ÓBITO NO HOSPITAL SÃO LUCAS, NESTA CIDADE, EM DECORRÊNCIA DOS FERIMENTOS OCASIONADOS. QUE ADUZ LUCÉIA QUE O ÓBITO SE DEU JÁ POR VOLTA 20:30. ACRESCENTO QUE FIZ A MUDANÇA DA NATUREZA DO BO PM DE TENTADO PARA CONSUMADO.</t>
  </si>
  <si>
    <t>AVENIDA ANTONIO ANGELO DALL" ALBA S/N</t>
  </si>
  <si>
    <t>2019.299431</t>
  </si>
  <si>
    <t>DELCINEI FERNANDES DA SILVA</t>
  </si>
  <si>
    <t>CONFORME DATA E HORA ESTA GUPM SE ENCONTRAVA NO PRONTO ATENDIMENTO LOCAL QUANDO FOMOS INFORMADOS QUE HAVIA OCORRIDO UM ACIDENTE DE TRANSITO PRÓXIMO AO MOTEL DO BILU E QUE UMA EQUIPE DO PRONTO ATENDIMENTO HAVIA SE DESLOCA PARA O LOCAL DO FATO. DIANTE DO FATO ESTA GUPM TAMBÉM SE DESLOCOU PRA AVERIGUAR O FATO E DEPARAMOS COM O CORPO DA VITIMA E UMA MOTOCICLETA HONDA CG FAN DE PLACA QBV-1513 DE DIAMANTINO CAÍDOS EM UMA RIBANCEIRA AS MARGENS DA PISTA. PORÉM AO CHEGAR NO LOCAL FOMOS INFORMADOS PELA EQUIPE QUE PRESTAVA O SOCORRO DE QUE NO CORPO DA VITIMA HAVIA PERFURAÇÕES, APARENTEMENTE CAUSADOS POR DISPAROS DE ARMA DE FOGO. DIANTE DA INFORMAÇÃO ESTA GUPM FEZ UMA OBSERVAÇÃO VISUAL E AVERIGUAMOS QUE DE FATO NO CORPO DA VITIMA HAVIA UMA PERFURAÇÃO NA REGIÃO DA COSTA LADO ESQUERDO APARENTEMENTE PROVOCADAS POR DISPAROS DE ARMA DE FOGO E LOGO EM SEGUIDA ISOLAMOS O LOCAL E ACIONAMOS A POLICIA JUDICIARIA CIVIL DE DIAMANTINO. APÓS A CHAGADA A PJC DE DIAMANTINO REALIZAMOS UMA OBSERVAÇÃO VISUAL A PISTA DE ROLAMENTO E LOCALIZAMOS VARIAS CAPSULAS DE ARMA DE FOGO TIPO PISTOLA 9MM; QUE FOI ACIONADO A PERICIA TECNICA OFICIAL PARA PERICIAR O LOCAL DO CRIME; A MOTOCICLETA EM QUE ESTAVA A VÍTIMA NÃO FOI CONDUZIDA PARA A DELEGACIA DE POLÍCIA PORQUE ESTAVA EM UM BARRANCO INGRIME E DE DIFÍCIL RETIRADA, PORÉM, A PERÍCIA TÉCNICA ESTEVE NO LOCAL E REALIZOU OS EXAMES NECESSÁRIOS, BEM COMO, FOTOGRAFIAS E DEMAIS OBSERVAÇÕES A SEREM CONSTADAS E LAUDO TÉCNICO A SER EXPEDIDO; A FAMÍLIA DA VÍTIMA FICOU RESPONSÁVEL PELA MOTOCICLETA, SENDO QUE NÃO HAVIAM MEIOS PARA A RETIRADA DA MESMA DO LOCAL; QUE HOUVE TENTATIVA DE ACIONAR O GUINCHO, PORÉM, SEM ÊXITO; QUE HOUVE A TENTATIVA DE CONSEGUIR UM VEÍCULO PARA A RETIRADA DO LOCAL E TRANSPORTE, ENTRETANTO, NÃO HOUVE ÊXITO TAMBÉM.</t>
  </si>
  <si>
    <t>2019.299469</t>
  </si>
  <si>
    <t>WEMERSON SOUZA MORAES</t>
  </si>
  <si>
    <t>ESTA GUARNIÇÃO DA POLICIA MILITAR, COMPOSTA PELOS POLICIAIS MILITARES, 2º TEN PM NEGRÃO, CB PM GERALDO, SD PM XAVIER E SD PM ANDRADE, FORA ACIONADA VIA 19O E INFORMADA SOBRE POSSÍVEIS DISPAROS DE ARMA DE FOGO, NO BAIRRO BELA VISTA, EM PEIXOTO DE AZEVEDO. AO CHEGAR NO LOCAL, FOI POSSÍVEL CONSTATAR, QUE SE TRATAVA DE UMA TENTATIVA DE HOMICÍDIO, POIS MORADORES DA LOCALIDADE RELATARAM QUE AVISTARAM UM HOMEM CORRENDO E PASSANDO PELAS PROXIMIDADES DE SUA RUA, NO BAIRRO BELA VISTA. AO DESEMBARCAR DA VIATURA PARA REALIZAR ABORDAGEM PREVENTIVA, FOI NOTÓRIO ALGUNS GRITOS NA RUA PEDREIRAS, PRÓXIMO DE ONDE A GUARNIÇÃO ESTAVA. AO CHEGAR NO LOCAL ONDE FORAM OUVIDOS OS GRITOS, FOI CONSTATADO QUE SE TRATAVA DA MÃE DA VÍTIMA, SENHORA (LUCILEUDE BORGES SOUZA), GRITANDO POR SOCORRO, COM O CORPO DE SEU FILHO CAÍDO AO SOLO, NA RUA PEDREIRAS, BAIRRO BELA VISTA. DE IMEDIATO FORA ACIONADO A POLÍCIA JUDICIÁRIA CIVIL DE PEIXOTO DE AZEVEDO, A QUAL SE FEZ PRESENTE NO LOCAL, E FOI ACIONADO TAMBÉM A AMBULÂNCIA DE PEIXOTO DE AZEVEDO, QUE ESTEVE NO LOCAL, E CONSTATOU O ÓBITO POR MEIO DO ENFERMEIRO PAULO, E POSTERIORMENTE FOI ACIONADA A POLITEC DE GUARANTÃ DO NORTE PARA DEMAIS FINS. DURANTE RONDAS PELAS PROXIMIDADES DO LOCAL DO FATO, ATRAVÉS DE DENUNCIA VIA 190 FOI LOCALIZADO A TESTEMUNHA DO FATO, CUJO CONDUZIA A MOTOCICLETA NO MOMENTO DOS DISPAROS DE ARMA DE FOGO, O QUAL AO SER INDAGADO SOBRE O OCORRIDO, RELATOU QUE PILOTAVA A REFERIDA MOTOCICLETA COM A VITIMA NA GARUPA, E QUE TRAFEGAVA NA RUA DA ESCOLA DOM ÉLDER, BAIRRO BELA VISTA EM SENTIDO AO BAIRRO SANTA IZABEL, QUANDO UM VEICULO NÃO IDENTIFICADO O TERIA SEGUIDO E DADO INÍCIO AOS DISPAROS DE ARMA DE FOGO AINDA PERTO DA ESCOLA DOM ELDER, ALVEJANDO A VITIMA COM PELO MENOS (01) UM TIRO NA ALTURA DA NUCA, RESULTANDO NA MORTE DA VITIMA LOGO ADIANTE NA RUA PEDREIRAS, BAIRRO SANTA IZABEL, LOCAL ESTE ONDE O PILOTO DA MOTO E A VITIMA CAÍRAM DEVIDO AO DISPAROS EFETUADOS. DIANTE DOS FASTOS QUE DERAM ORIGEM A ESTE BOLETIM DE OCORRÊNCIA, FORAM TOMADAS TODA AS PROVIDENCIAS INICIAIS, FICANDO PORTANTO, ESTE BOLETIM DE OCORRÊNCIA REGISTRADO E ENCAMINHADO A DEL POL DE PEIXOTO DE AZEVEDO PARA DEMAIS FINS.</t>
  </si>
  <si>
    <t>RUA PEDREIRAS S/N</t>
  </si>
  <si>
    <t>2019.299915</t>
  </si>
  <si>
    <t>ROBERTO CANDIDO MATEUS</t>
  </si>
  <si>
    <t>POR ESTA ESCALADO PARA O SERVIÇO DE PLANTÃO DO DIA 06/10/2019; FUI ACIONADO PELA POLICIA MILITAR DE TABAPORÃ, COMPOSTA PELOS POLICIAIS SDPM HENRIQUE E SDPM THALES, POR VOLTA DAS 21:00H ME RELATANDO QUE HAVIA OCORRIDO UM HOMICÍDIO NA ESTRADA QUE LIGA TABAPORÃ-MT PARA JUARA-MT A APROXIMADAMENTE 12KM DA CIDADE DE TABAPORÃ. DIANTE DA SITUAÇÃO ME DESLOQUEI ATÉ O LOCAL MENCIONADO, ONDE AO CHEGAR CONSTATEI QUE HAVIA UM VEICULO MODELO: SIENA, COR: BRANCO, PLACA: NJI-9817 PARADO NO MEIO DA PISTA VOLTADO SENTIDO JUARA-MT E NO INTERIOR SE ENCONTRAVA UM HOMEM SENTADO NO BANCO DO MOTORISTA, COM A JANELA DO LADO ESQUERDO/MOTORISTA ABERTA E O VEICULO DESLIGADO, E AO CHECAR CONSTATEI QUE A PESSOA NO INTERIOR DO VEICULO JÁ ESTAVA SEM VIDA E COM PERFURAÇÕES PELO ROSTO/CABEÇA APARENTANDO SER DE DISPARO DE ARMA DE FOGO, HAVIA TAMBÉM BASTANTE SANGUE PELO VEICULO. DIANTE DA SITUAÇÃO DE IMEDIATO ISOLEI O LOCAL, E INICIEI O ACIONAMENTO DA POLITEC/SINOP, ONDE FUI ATENDIDO PELOS PERITOS WILSON E NAYARA, QUE ME INFORMARAM QUE NÃO IRIAM DESLOCAR PARA A CIDADE DE TABAPORÃ-MT PARA REALIZAR PERICIA NO LOCAL DE CRIME POIS NÃO HAVIAM SIDO OFICIADOS A RESPEITO DE REALIZAREM PERICIAS NA CIDADE DE TABAPORÃ-MT. DIANTE DA NEGATIVA DA POLITEC ENTREI EM CONTATO COM O ESCRIVÃO DE POLICIA RODRIGO LOPES QUE DE IMEDIATO FEZ CONTATO COM O DELEGADO PLANTONISTA CARLOS HENRIQUE ENGELMANN, QUE ME DEU A ORDEM PARA PROCEDER COM A PERICIA AD HOC DO LOCAL E PROCEDIMENTOS CABÍVEIS PARA O DESFECHO DO ACONTECIDO. APÓS AUTORIZAÇÃO DA AUTORIDADE POLICIAL PLANTONISTA INICIEI PERICIA AD HOC NO LOCAL DOS FATOS E CONSTATEI QUE A VITIMA SE TRATAVA DE ROBERTO CÂNDIDO MATEUS, QUE SE ENCONTRAVA COM O VEICULO ACIMA MENCIONADO PARADO NO MEIO PISTA DE TRAFEGO COM O VIDRO DO MOTORISTA ABERTO; ANALISANDO O VEICULO PERCEBI QUE A PORTA DO PASSAGEIRO TINHA MARCAS DE DISPARO DE ARMA DE FOGO, PROVAVELMENTE QUE ATINGIU O CORPO DA VITIMA E ATRAVESSOU O VEICULO VINDO A ATINGIR O VIDRO E PORTA DO LADO DIREITO/PASSAGEIRO DO VEICULO; NO INTERIOR DO VEICULO LOCALIZEI DOIS PROJETIS DE CALIBRE NÃO IDENTIFICADO, LOCALIZEI AINDA DUAS PARTES PEQUENAS DE OSSOS, APARENTADO SER DENTE E PEDAÇO DE CRANIO. AINDA EM PERICIA NO LOCAL, COM APOIO DA FUNERÁRIA DESTE MUNICÍPIO, CONSTATEI QUE NO CORPO DA VITIMA HAVIA 04 PERFURAÇÕES NO ROSTO E CABEÇA APARENTANDO SER DE DISPARO DE ARMA DE FOGO. POR FIM, APÓS CONSTAR PRELIMINARMENTE OS FATOS NARRADOS ACIMA, PROCEDI COM A LIBERAÇÃO DO CORPO PARA A FUNERÁRIA DESTE MUNICÍPIO QUE IRÁ REALIZAR O TRANSLADO ATÉ A POLITEC DE SINOP-MT PARA REALIZAÇÃO DE EXAME DE NECROPSIA. O VEICULO ACIMA MENCIONADO FOI CONDUZIDO PARA ESTA DELEGACIA DE POLICIA JUDICIARIA CIVIL E FICARÁ AGUARDANDO PROVIDENCIAS CABÍVEIS QUE A AUTORIDADE POLICIAL ACHAR PERTINENTE. OBS: EM BUSCA DE OBJETOS PESSOAIS DA VITIMA, LOCALIZEI O VALOR TOTAL EM ESPECIE DE 90,00$ NOVENTA REAIS E TODOS OS SEUS DOCUMENTOS PESSOAIS QUE SE ENCONTRAVAM EM SUA CARTEIRA NO BOLSO DE TRÁS DA SUA CALÇA, LOCALIZEI AINDA SEU APARELHO CELULAR DE MARCA SAMSUNG, MODELO J4 , DE COR: DOURADO (APREENDIDO).</t>
  </si>
  <si>
    <t>2019.300557</t>
  </si>
  <si>
    <t>VALDIVINO RODRIGUES DA SILVA</t>
  </si>
  <si>
    <t>AYMORES</t>
  </si>
  <si>
    <t>RECEBERMOS UMA DENUNCIA VIA CIOSP ONDE RELATA O COMUNICANTE QUE O BATISTA FILHO SRº DORVALINO, HAVIA DISPARADO UM TIRO CONTRA O VALDIVINO, QUE A VITIMA ESTA CAIDA NA ÁREA DA RESIDENCIA DO SRº DORVALINO. RELATA O COMUNICANTE QUE O SUSPEITO FUGIU DO LOCAL EM UMA BICICLETA SENTIDO ESTRADA DA MATA. DE IMEDIATO ESSA GUPM DESLOCOU ATE O LOCAL DOS FATOS ONDE ENCONTRAMOS A VITIMA AO SOLO SEM VIDA. A ARMA DO CRIME ESTAVA DENTRO DE UM GUARDA ROUPA, FOI ENCONTRADO TAMBÉM NO LOCAL 02 (DUAS) MUNIÇÕES CALIBRE .12, 06 (SEIS) MUNIÇÕES CALIBRE .22 ONDE UMA ESTAVA PERCUTIDA MAS NÃO DEFLAGRADA, 01 (UMA) MUNIÇÃO CAL.22 DEFLAGRADA DENTRO DO RIFLE, 01 (UMA) CAPSULA MUNIÇÃO CALIBRE .32 DEFLAGRADA, 18 (DEZOITO) MUNIÇÕES DE CHUBINHO CAL. .5.5 E 01 (UMA) ESPINGARDA DE PRESSÃO QGK14MD 5.5 MM (22) N°2317229956247122J, MODIFICADA PARA CAL. 22.01 COLDRE 38-2-5T "COURO CRU" MANUFATURADOS. O PAI DO SUSPEITO RELATA QUE SEU FILHO POSSA ESTAR NA BEIRA DO CORGÃO DAS 3 PONTES POIS ELE PASSA SEMANAS PARA ESSE LOCAL SEM DAR NOTICIAS.</t>
  </si>
  <si>
    <t xml:space="preserve">RUA HERMINIA QUITERIA DE JESUS </t>
  </si>
  <si>
    <t>2019.301381</t>
  </si>
  <si>
    <t>FRANCISCO DE ASSIS LEONCIO DE SOUSA</t>
  </si>
  <si>
    <t>ESTA GUPM FOI ACIONADA VIA 190, PARA COMPARECER NO LOCAL ACIMA INFORMADO, RECEBENDO A INFORMAÇÃO DE QUE TERIA UM HOMEM MORTO NA BEIRA DA ESTRADA E SUA MOTOCICLETA TERIA SIDO QUEIMADA. DIANTE DOS FATOS DESLOCAMOS ATÉ O LOCAL, ONDE FOI POSSÍVEL CONSTATAR A VERACIDADE DOS FATOS, ENCONTRANDO A VITIMA CAÍDO AO SOLO COM SINAIS DE DISPARO DE ARMA DE FOGO E UMA MOTOCICLETA DE PLACA QBK - 9809, QUEIMADA PRÓXIMO AO CORPO DA VITIMA. DIANTE DOS FATOS FOI FEITO O ISOLAMENTO DO LOCAL DO CRIME E ACIONADO A POLICIA CIVIL E POLITEC, A QUAL SE FEZ PRESENTE NO LOCAL. A VITIMA NÃO FOI IDENTIFICADA PELO FATO DE NÃO ESTAR PORTANDO DOCUMENTOS PESSOAIS OU ALGO QUE POSSA IDENTIFICA-LA. DIANTE DOS FATOS FOI CONFECCIONADO ESTE BOPM E ENCAMINHADO A PJC DESTA URBE, JUNTAMENTE COM A MOTOCICLETA.</t>
  </si>
  <si>
    <t xml:space="preserve">ESTRADA GARIMPO DA CUANBA </t>
  </si>
  <si>
    <t>2019.302632</t>
  </si>
  <si>
    <t>JOÃO BATISTA</t>
  </si>
  <si>
    <t>MARCANA</t>
  </si>
  <si>
    <t>FOI NOS REPASSADA A INFORMAÇÃO VIA RADIO, DE UMA MULHER QUE HAVIA ADENTRADO A CASA DE UM SENHOR E SEM JUSTO MOTIVO, HAVIA LHE ESFAQUEADO. FRENTE AO EXPOSTO, ACIONAMOS A EQUIPE E SAMU E SIMULTANEAMENTE DILIGENCIAMOS EM BUSCA DA SUSPEITA, NORTEADOS POR INFORMAÇÕES REPASSADAS VIA 190, QUE DAVAM CONTA QUE A SUSPEITA SE TRATA DE UMA MULHER DE ESTATURA BAIXA, DE PELE MORENA, CABELOS CACHEADOS,PORTE FÍSICO MÉDIO E TRAJAVA UMA ROUPA DE COR MARROM, E QUE HAVIA UTILIZADO UMA BICICLETA DE COR AMARELA PARA EMPREENDER FUGA. ASSIM, COM BASE NAS ALUDIDAS INFORMAÇÕES, LOGRAMOS ÊXITO EM LOCALIZAR A SUSPEITA NA RUA DIACUÍ, NA CASA DE SUA GENITORA. CONSIGNE QUE NO QUINTAL DA CASA ENCONTRAMOS UMA BICICLETA DE COR AMARELA, DA MARCA MORMAII, COM MANCHAS DE SANGUE NO ASSENTO. NO BANHEIRO QUE FICA DO LADO EXTERNO DA CASA, ENCONTRAMOS UMA SAIA DE COR MARROM, MOLHADA E COM MANCHAS DE SUBSTÂNCIA COM COR SIMILAR A SANGUE. FEITA A DETENÇÃO DA SUSPEITA, DESLOCAMOS PARA O LOCAL DO FATO, MOMENTO EM QUE A EQUIPE DO SAMU JÁ FAZIA OS PRIMEIROS ATENDIMENTOS À VÍTIMA E PROVIDENCIAVA SEU DESLOCAMENTO PARA O PRONTO ATENDIMENTO LOCAL; QUE EM CONVERSAS COM A TESTEMUNHA (SR. SINÉSIO), QUE É VIZINHO DOS FUNDOS DA VÍTIMA, ELE NARRA QUE ESCUTOU QUANDO A VÍTIMA PEDIA SOCORRO, E NESTE MOMENTO ELE SUBIU NO MURO PARA VERIFICAR O QUE ESTAVA ACONTECENDO, FOI QUANDO ELE FLAGROU A VÍTIMA CAÍDA AO CHÃO E A SUSPEITA SE EVADINDO DO LOCAL EM UMA BICICLETA DE COR AMARELA; QUE A TESTEMUNHA KAREN TAMBÉM RELATA QUE VIU A SUSPEITA SAIR DA CASA CORRENDO, PEGOU UMA BICICLETA DE COR AMARELA E TOMOU RUMO IGNORADO. EM ATO SEGUINTE, FOI REALIZADA A BUSCA NA RESIDÊNCIA DOS FATOS, OCASIÃO EM QUE FOI LOCALIZADA QUATRO 04 FACAS DE COZINHA, SENDO 03 DE LÂMINA LISA E LONGA E 01 DE LÂMINA CURTA E CERRILHADA, AMBAS EM BAIXO DO COLCHÃO NO QUARTO. POR DERRADEIRO, É SALUTAR REGISTRAR QUE DURANTE A CONFECÇÃO DESTE B.O FOMOS INFORMADOS A RESPEITO DO ÓBITO DA VÍTIMA. DESTA FEITA, A SUSPEITA FOI ENCAMINHADA A DELEGACIA LOCAL, SEM LESÕES CORPORAIS PARA AS DEMAIS PROVIDÊNCIAS QUE O CASO REQUER. OBSERVAÇÃO 01: TODO O FATO FOI INFORMADO AO PLANTÃO DA POLÍCIA JUDICIARIA CIVIL PARA CIÊNCIA E ADOÇÃO DAS PROVIDÊNCIAS ULTERIORES; OBSERVAÇÃO 02: NO TOCANTE A BICICLETA, DEVIDO A IMPOSSIBILIDADE DE ENCAMINHA-LA NO PRIMEIRO MOMENTO, QUANDO RETORNAMOS A CASA, A MÃE DA SUSPEITA JÁ HAVIA LAVADO O SEU ASSENTO, REMOVENDO ASSIM AS MARCAS DE SANGUE; OBSERVAÇÃO 03: O CONTATO DO FILHO DA VÍTIMA, SENHOR MANOEL JOÃO DE JESUS É O 65 996249221.</t>
  </si>
  <si>
    <t>RUA ALEGRIA 51</t>
  </si>
  <si>
    <t>2019.302860</t>
  </si>
  <si>
    <t>MANOEL FLAVIANO DA SILVA</t>
  </si>
  <si>
    <t>FOMOS ACIONADOS PELA POLICIAL MILITAR DE NOVA MARILÂNDIA, EM VIRTUDE DE TER RECEBIDO UMA DENUNCIA DE UM HOMICÍDIO OCORRIDO NA ZONA RURAL DA REFERIDA CIDADE. DIANTE DISSO ENTRAMOS EM CONTATO COM A AUTORIDADE POLICIAL, POR TELEFONE, DETERMINOU QUE FOSSE ACIONADO A CRIMINALÍSTICA E AO IML. ESSE ULTIMO ALEGOU QUE NÃO PODERIA COMPARECER. POR ISSO MANDOU A FUNERÁRIA DE NORTELANDIA PARA RECOLHER O CORPO DA VITIMA QUE PASSARA POR PERICIA - NECROPSIA. A TESTEMUNHA JEFERSON DISSE QUE A SUSPEITA SAIU DE DENTRO DA CASA DIZENDO EU MATEI O MEU MARIDO. ESSA FOI IMEDIATAMENTE A CASA DO ENCARREGADO. DISSE AINDA QUE A SUSPEITA E A ARMA DO CRIME, NÃO ESTAVAM MAIS NO LOCAL QUANDO VOLTOU.</t>
  </si>
  <si>
    <t>2019.304132</t>
  </si>
  <si>
    <t>MANOEL DE TAL...</t>
  </si>
  <si>
    <t>ESTA GUARNIÇÃO FOI ACIONADA VIA COPOM PARA ATENDER UM CHAMADO DE LESÃO CORPORAL ONDE A VITIMA TINHA RECEBIDO UM GOLPE DE FACA E QUANDO NO LOCAL VERIFICAMOS QUE O ESTADO DA VITIMA ERA GRAVE SOLICITADO DA EQUIPE DO BOMBEIROS QUE ESTEVE PRONTAMENTE NO LOCAL E SOCORREU A VITIMA AO PRONTO SOCORRO E A PRIMEIRO MOMENTO A VITIMA APRESENTAVA UM CORTE(PERFURAÇÃO) NO PEITO ESQUERDO NA ALTURA DO CORAÇÃO E ESTA GUARNIÇÃO E RADIOU PARE AS DEMAIS VTR'S AS QUAIS SEGUIRAM EM DILIGENCIA PARA LOCALIZAR O SUSPEITO, SENDO POPULARES INFORMARAM O SENTIDO QUE O SUSPEITO SEGUIU, QUE ERA EM DIREÇÃO A RUA 21 DE NOVEMBRO SUBINDO PELO RUA GOIAS E NA DILIGENCIA OBTIVEMOS EXITO EM LOCALIZA- LO NA BR- 070 EM FRENTE AS LOJAS HAVAN SENDO LHE DADO VOZ DE ABORDAGEM E DURANTE A BUSCA PESSOAL FOI LOCALIZADO EM SUA CINTURA UMA FACA TIPO PUNHA COM UM DOS LADO COM SERRILHA FACA ESTE QUE ESTAVA SUJA DE SANGUE E O SUSPEITO CONFESSOU SER A FACA USADA NO LESÃO CORPORAL AINDA FOI LOCALIZADO NO BOLSO DO SUSPEITO UMA PORÇÃO DE SUSTÂNCIA APARENTANDO SER MACONHA SENDO NA SEQUENCIA LHE DADO VOZ DE PRISÃO E FEITO USO DE ALGEMAS POR RECEIO DE FUGA E RESGUARDAR A INTEGRIDADE FÍSICA DO MESMO E DA GUARNIÇÃO E DESLOCAMOS COM O MESMO PARA A 1ª DELEGACIA E QUANDO DESLOCAMOS PARA COLETA DE DADOS DA VITIMA NOS FOI INFORMADO PELO MEDICO PLANTONISTA QUE A VITIMA JÁ HAVIA ENTRADO EM ÓBITO.</t>
  </si>
  <si>
    <t>RUA MOREIRA CABRAL 152</t>
  </si>
  <si>
    <t>2019.305633</t>
  </si>
  <si>
    <t>JOÃO FERREIRA LEITE</t>
  </si>
  <si>
    <t>NESTA DATA RECEBEMOS UMA NOTICIA CRIME, ONDE FOI NARRADO VIA COPOM 190, QUE NAS PROXIMIDADES DA ESCOLA NOVO HORIZONTE HAVIA OCORRIDO DISPAROS DE ARMA DE FOGO, AS GUARNIÇÕES RAPIDAMENTE DESLOCOU ATE O LOCAL DO FATO ONDE FOI ENCONTRADO UM VEICULO PALIO DE COR PRATA PLACA NLC-0380 E UM MASCULINO DENTRO DO VEICULO ALVEJADO POR ARMA DE FOGO, ONDE APARENTEMENTE JÁ ENCONTRAVA-SE EM ÓBITO. PRONTAMENTE ESSA GUARNIÇÃO ACIONOU O SAMU QUE LOGO COMPARECEU NO LOCAL E CONFIRMOU O ÓBITO. QUE APÓS A CONFIRMAÇÃO ESSA GUARNIÇÃO FEZ O ISOLAMENTO DO LOCAL ASSIM COMO A PRESERVAÇÃO DO CRIME, ONDE FOI ACIONADO A POLITEC E PJC ONDE ESTEVE PRESENTES. QUE OS AGENTES DA POLITEC RECOLHEU APROXIMADAMENTE CINCO CAPSULAS DE 9MM E ALGUNS PROJETEIS. QUE AS PERFURAÇÕES NA VITIMA FORAM PRATICAMENTE TODAS NA CABEÇA E NUCA. INFORMAÇÕES PRELIMINARES VERSAM QUE DOIS SUSPEITOS EM UMA MOTOCICLETA DE COR VERMELHA PARARAM AO LADO DO VEICULO AUTOMÓVEL QUE A VITIMA DIRIGIA EFETUANDO OS DISPAROS DE ARMA DE FOGO E EM SEGUIDA EMPREENDERAM FUGA TOMANDO RUMO IGNORADO, DILIGENCIA FORAM REALIZADAS, PORÉM ATÉ A CONFECÇÃO DESTA PEÇA INFORMATIVA NÃO FORAM LOCALIZADOS. O VEICULO QUE A VITIMA TRAFEGAVA FOI ENTREGUE PARA RUBENS CESAR ALVES MOREIRA, CPF: 004.022.081-88, RESIDENTE NA RUA ARROIO N° 30, PONCHO VERDE. A CARTEIRA PESSOAL DA VITIMA CONTENTO SEUS DOCUMENTOS PESSOAIS E SEU CELULAR FICOU SOB A RESPONSABILIDADE DOS INVESTIGADORES: ANA, WESLEY FRANCO E MARLON. DIANTE DO EXPOSTO BOLETIM REGISTRADO PARA CIÊNCIA DA AUTORIDADE COMPETENTE.</t>
  </si>
  <si>
    <t>RUA NITEROI SN</t>
  </si>
  <si>
    <t>2019.306234/2019.306315</t>
  </si>
  <si>
    <t>SERGIO CIRILO DOS SANTOS</t>
  </si>
  <si>
    <t>NOVA VACARI</t>
  </si>
  <si>
    <t>NO DIA E HORA ACIMA CITADO, FOMOS SOLICITADO PELO COPOM DE COMODORO QUE NA RUA ATRAS DO MERCADO PATINHO DA ÁREA VERDE, ESTARIA UMA PESSOA CAÍDA NO CHÃO E QUE TERIAM OUVIDO BARULHO DE TIROS. DESLOCAMOS ATE O LOCAL E CONSTAMOS QUE O SENHOR SERGIO CIRILO DOS SANTOS, ESTAVA CAÍDO AO CHÃO COM VARIAS LESÕES NA CABEÇA, ACIONAMOS A AMBULÂNCIA QUE COMPARECEU NO LOCAL E CONFIRMOU O ÓBITO DA VITIMA SERGIO, DE IMEDIATO ISOLAMOS O LOCAL E LIGAMOS PARA A POLICIA CIVIL QUE FOI ATE O DEVIDO LOCAL PARA FAZER AS DEVIDAS PROVIDENCIAS.</t>
  </si>
  <si>
    <t xml:space="preserve">RUA CILAS WALTER DE ALENCAR </t>
  </si>
  <si>
    <t>N.I. 038</t>
  </si>
  <si>
    <t xml:space="preserve">APOS RECEBERMOS INFORMAÇÕES QUE RODRIGO DANTAS, VULGO "CAPETÃO " CONHECIDO POR SER UM INDIVIDUO DE ALTA PERICULOSIDADE POR TER ENVOLVIMENTO COM TRAFICO DE DROGAS E TENTATIVA DE HOMICIDO NA REGIÃO, E SER FACCIONADO NA ORGANIZAÇÃO CRIMINOSA DENOMINADA COMANDO VERMELHO, ELE JUNTAMENTE COM DOIS COMPARSAS TERIAM RECEBIDO ORDENS DA FACÇÃO PARA EXECUTAREM UMA PESSOA AQUI NA CIDADE, E QUE AMBOS ESTARIAM FORTEMENTE ARMADOS, DE POSSE DESSAS INFORMAÇÕES APOS VERIFICAÇÕES PRELIMINARES CONSTATANDO POSSÍVEL VERACIDADE, DESLOCAMOS JUNTAMENTE COM O INVESTIGADOR DE POLICIA CIVIL ANDRÉ PARA O LOCAL INFORMADO E NO MOMENTO DA ABORDAGEM, FOMOS SURPREENDIDOS COM DISPAROS DE ARMA DE FOGO CONTRA GUARNIÇÃO, ATO CONTINUO REPELIMOS A GRAVE E ATUAL AMEAÇA EM LEGITIMA DEFESA. FOI NECESSÁRIO O USO DE FORÇA LETAL PARA NEUTRALIZARMOS OS SUSPEITOS, OS QUAIS DISPARARAM VARIAS VEZES CONTRA A GUARNIÇÃO ACERTANDO UM DISPARO NO PARA-BRISA DA VIATURA DA POLICIA JUDICIARIA CIVIL, APÓS TOMARMOS TODAS AS MEDIDAS DE SEGURANÇA, AFASTANDO AS ARMAS DE FOGO DE PERTO DOS LESIONADOS QUE ESTAVAM CAÍDOS NO CHÃO, ENTRAMOS EM CONTATO COM A EQUIPE DO SAMU LOCAL O QUAL SE FEZ PRESENTE E APÓS VERIFICAÇÃO CONSTATANDO O ÓBITO DOS SUSPEITOS, EM SEGUIDA A POLICIA JUDICIARIA CIVIL TOMOU AS MEDIDAS DE PRAXE.FORAM ACIONADOS A EQUIPE DO SAMU, O DELEGADO DE POLICIA CIVIL, O CMT DA 16º CIPM DE
CAMPO NOVO DO PARECIS, ACIONADO A POLITEC.
</t>
  </si>
  <si>
    <t>RUA FORTALEZA S/N</t>
  </si>
  <si>
    <t>N.I. 039</t>
  </si>
  <si>
    <t>2019.306808</t>
  </si>
  <si>
    <t>N.I. 037</t>
  </si>
  <si>
    <t>PALMITEIRA</t>
  </si>
  <si>
    <t>ESTA GUPM FOI ACIONADA PARA ATENDER A UMA OCORRÊNCIA DE HOMICÍDIO QUE TERIA OCORRIDO NO BAIRRO PALMITEIRA, AVENIDA JOINVILLE, EM UM ESTABELECIMENTO DENOMINADO "CONDOMÍNIO DO ZÉ". AO CHEGAR NO LOCAL ESTA GUPM SE DEPAROU COM A SENHORA JESSICA CRISTINA RIBEIRO (TESTEMUNHA NESTE DOCUMENTO) E LOGO A FRENTE, CAÍDO DE BRUÇOS AO CHÃO UM HOMEM COM MUITO SANGUE E JÁ SEM SINAIS VITAIS. A TESTEMUNHA RELATOU QUE É INQUILINA NAQUELE "HOTEL" E QUE A VÍTIMA SE TRATA DO "ZÉ GARIMPEIRO" PROPRIETÁRIO DO ESTABELECIMENTO. SOBRE O OCORRIDO A TESTEMUNHA RELATA CONHECER OS SUSPEITOS (ADRIANO E NEGO DRAMA) QUE TAMBÉM ESTAVAM HOSPEDADOS NAQUELE LOCAL E QUE NA DATA DE HOJE ALUGARAM UMA CASA NO BAIRRO PADRE DUILIO, AO LADO DA PRAÇA. A TESTEMUNHA RELATA QUE ESCUTOU QUATRO DISPAROS DE ARMA DE FOGO E QUE OS SUSPEITOS UTILIZARAM PARA FUGA UMA MOTOCICLETA CG TITAN DE COR ROXA, MODELO ANTIGO, QUE ESTA MOTOCICLETA TERIA SIDO ADQUIRIDA EM TROCA DE 02 CAIXAS DE DROGAS COM UM HOMEM POR NOME MAURÍLIO. A TESTEMUNHA RELATOU AINDA QUE O OCORRIDO É UM "ACERTO" ADVINDO DE FACÇÃO CRIMINOSA. ESTA GUPM REALIZOU A O ISOLAMENTO DO LOCAL ATÉ A CHEGADA DA EQUIPE PJC/POLITEC, NA PRESENÇA DO DELEGADO DR. MARCOS. A TESTEMUNHA FOI CONDUZIDA PARA A DELEGACIA DE POLÍCIA CIVIL POR ESTA GUPM EM COMPANHIA DO INVESTIGADOR PJC JHONI QUE IRÁ COLETAR MAIORES INFORMAÇÕES SOBRE O CASO. ATÉ O MOMENTO NÃO FOI POSSÍVEL SABER MAIORES DADOS DA VÍTIMA, SENDO QUE O LOCAL PERMANECE SOB CUIDADOS DA PJC/POLITEC.</t>
  </si>
  <si>
    <t xml:space="preserve">AVENIDA JOINVILE </t>
  </si>
  <si>
    <t>2019.307310</t>
  </si>
  <si>
    <t>ELCIO VICENTE LIMA DA COSTA</t>
  </si>
  <si>
    <t>COMPARECEU NESTE NÚCLEO POLICIAL MILITAR O COMUNICANTE RELATANDO QUE CONFORME DATA E HORA QUALIFICADAS, FICOU SABENDO QUE SEU IRMÃO FOI VÍTIMA DE PERFURAÇÕES DE ARMA BRANCA, FOI SOCORRIDO PELA AMBULÂNCIA E PRIMEIRAMENTE ENCAMINHADO PARA O HOSPITAL DE NOVA MARINGA POSTERIORMENTE PARA O HOSPITAL REGIONAL DE SORRISO ONDE VEIO A ÓBITO NESTA DATA DIA 13/10/2019 POR VOLTA DAS 14H. O COMUNICANTE RESSALTA AINDA QUE FICOU SABENDO QUE NO MOMENTO DA BRIGA, ENCONTRAVAM-SE NA CASA DO FATO, O SR. ONIVALDO VICENTE COSTA, PAI DA VÍTIMA, O CASAL SR. DE ALCUNHA GOTA E SUA ESPOSA SOLANGE LIMA DA COSTA.</t>
  </si>
  <si>
    <t>RUA FRANÇA NI</t>
  </si>
  <si>
    <t>2019.307345</t>
  </si>
  <si>
    <t>AIRTON MARCOS DA SILVA</t>
  </si>
  <si>
    <t>ZOONA RURAL</t>
  </si>
  <si>
    <t>NARRA O IPC MARCELO MELO QUE NO DIA SUPRACITADO, RECEBEU PELO GEFRON INFORMAÇÃO VIA TELEFONE FUNCIONAL DA DELEGACIA QUE HOUVERA UM HOMICÍDIO NA COMUNIDADE BOM JESUS BAR DA DONA CARMEM); QUE O INVESTIGADOR FEZ CONTATO COM O TENENTE GALVÃO DO EXÉRCITO BRASILEIRO, QUE FICOU NO LOCAL (BAR DA DONA CARMEM) ATÉ A EQUIPE DE IPC (MARCELO MELO E ADAIR COELHO) E POLITEC; QUE NO LOCAL ,O TENENTE GALVÃO SEPAROU ALGUMAS TESTEMUNHAS NO LOCAL DOS FATOS; O INVESTIGADOR CONVERSOU COM A DONA DO BAR (CARMEM SUPEPI VALERIANO); QUE CARME DISSE NÃO TER VISTO AO CERTO O QUE HOUVERA, POIS FOI TUDO MUITO RÁPIDO E QUE APENAS ESCUTOU BARULHOS TIPO DE "FOGOS"; DISSE AINDA QUE A VÍTIMA SERIA AIRTON E O SUSPEITO, ORESTES; DISSE TAMBÉM QUE ORESTES ESTAVA NO LOCAL E AIRTON CHEGOU MINUTOS DEPOIS E FOI EM DIREÇÃO A ORESTES; DISSE QUE DEPOIS ESCUTOU APENAS OS BARULHOS (POIS O SOM DA CAIXA AMPLIFICADA ESTAVA ELEVADO) E NOTOU QUE ORESTES COLOCOU UM CORPO NA CAMIONETE E SAIU; QUE MINUTOS DEPOIS CHEGOU UMA CAMIONETE PRATA (COM O VIDRO TRASEIRO QUEBRADO E UM PARA-LAMA DIANTEIRO DANIFICADO), FICOU ALGUNS MINUTOS E SAIU TAMBÉM; QUE EM CONVERSA COM A VIÚVA, SIUMARA DISSE QUE AIRTON MARCOS FICOU EM CASA NO PERÍODO DA TARDE, INGERIU BEBIDA ALCOÓLICA E DEPOIS SAIU EM DIREÇÃO AO BAR DA DONA CARMEM JUNTO COM JOÃOZINHO; QUE NA MANHÃ DO DIA 13/10/2019 EM CONTINUIDADE DAS DILIGÊNCIAS, OS INVESTIGADORES MARCELO MELO E ANTONIO COELHO FORAM ATÉ A CASA DE ACACIO NICOLA, POIS A RANGER, SEGUNDO INFORMAÇÕES SERIA DELE; QUE OS INVESTIGADORES INDAGARAM A RESPEITO DOS FATOS E ACACIO CONFIRMOU OS FATOS, DIZENDO INCLUSIVE QUE É SÓCIO DE ORESTES, PORÉM NÃO SOUBERA O QUE HOUVE COM EXATIDÃO; QUE ACACIO APÓS O HOMICÍDIO FOI ATÉ O LOCAL PARA SABER O QUE TINHA ACONTECIDO, ONDE FORA INFORMADO SOBRE OS FATOS E DEPOIS FOI EMBORA; QUE ACACIO CONTOU AOS IPC'S, QUE ORESTES QUERIA SE ENTREGAR , PORÉM NÃO SABIA O PARADEIRO; QUE ACACIO SE DISPONIBILIZOU E SE DESLOCOU ATÉ O LOCAL DOS FATOS COM OS INVESTIGADORES; QUE NO LOCAL, FOMOS INFORMADOS POR UM DOS FUNCIONÁRIOS DE ORESTES (DARLEI), QUE O SUSPEITO SE MANIFESTOU EM SE ENTREGAR, ESTAVA DESARMADO E ARREPENDIDO; QUE ORESTES VEIO EM DIREÇÃO DOS POLICIAIS E CONFESSOU O CRIME; QUE ORESTES DISSE QUE IRIA PRESTAR TODAS INFORMAÇÕES POSSÍVEIS; DISSE QUE AIRTON MARCOS FOI QUEM COMEÇOU A DISCUSSÃO POR MOTIVO FÚTIL E POSTERIORMENTE SACOU O REVOLVER E APONTOU PARA O SUSPEITO E DEMAIS PESSOAS QUE ALI ESTAVAM; QUE ORESTES CONTA QUE MATOU E COLOCOU O CORPO NA HILUX (PLACA FFJ-5960), JUNTAMENTE COM "JOÃOZINHO", RONALDO E JONATHAN (QUE PEDIU PARA QUE AMBOS O AJUDASSEM); QUE NOS LEVOU ATÉ O LOCAL ONDE ESTAVA AS ARMAS; QUE ORESTES DEIXOU AS ARMAS DENTRO DE SEU VEÍCULO HILUX; QUE O VEÍCULO FICOU NA PROPRIEDADE RETIRO CAMPO ALEGRE DOIS; QUE APÓS NOS MOSTRAR AS ARMAS, ORESTES LEVOU OS POLICIAIS ATÉ O LOCAL ONDE DESOVARAM O CORPO (RETIRO BAHIA - FAZENDA DO SENHOR ODAIR); QUE ORESTES TEVE O AUXÍLIO DE JONATHAN E RONALDO; QUE AMBOS CONFESSARAM QUE AJUDARAM ORESTES A COLOCAR O CORPO DA VÍTIMA NA CARROCERIA DA CAMIONETE E LEVAR PARA O MATAGAL NO RETIRO BAHIA (A PEDIDO DO SUSPEITO); QUE DEIXARAM O CORPO NO MATAGAL E COBRIRAM COM FOLHAS; QUE ORESTES LEVOU OS IPC'S AO LOCAL DO CORPO; QUE ORESTES APRESENTOU PARA OS POLICIAIS O CERTIFICADO DE REGISTRO FEDERAL DE ARMA DE FOGO - N° DO REGISTRO 000784387 / DATA VALIDADE 18/05/2012 / PROPRIETÁRIO: PAULO ITABIRA MARQUES DE MATOS, CPF: 247.390.570-34, RG: 7008774718 SSP/RS - REVOLVER TAURUS CALIBRE 38 OXIDADO COM CAPACIDADE PARA 05 (CINCO TIROS); O REVOLVER TAURUS FOI CONSTATADA PELO IPC MARCELO, ONDE NOTOU QUE HAVIA 03 (TRÊS) MUNIÇÕES DEFLAGRADAS E 01 (UMA) INTACTA; QUE JUNTAMENTE COM O REVOLVER DE ORESTES, O MESMO ENTREGOU O REVOLVER UTILIZADO POR AIRTON MARCOS (REVOLVER TAURUS CANO LONGO, CALIBRE 32, COM UMA MUNIÇÃO INTACTA, NUMERAÇÃO RASPADA); QUE ORESTES DIZIA QUE ATIROU EM AIRTON MARCOS POR LEGÍTIMA DEFESA, POIS A VÍTIMA TINHA SACADO O REVOLVER EM DIREÇÃO AO SUSPEITO; QUE OCULTOU O CORPO POIS FICOU DESESPERADO E COM MEDO.</t>
  </si>
  <si>
    <t>2019.306999</t>
  </si>
  <si>
    <t>JOSE FERNANDES DA SILVA</t>
  </si>
  <si>
    <t>INFORMA-SE QUE O PLANTÃO DESTA DELEGACIA, NA DATA E HORA ACIMA, FOI INFORMADO PELA POLÍCIA MILITAR DE QUE HAVERIA UM HOMICÍDIO NO BAR MODA DE VIOLA. IMEDIATAMENTE O PLANTONISTA QUE SUBSCREVE DILIGENCIOU AO LOCAL PARA VERIFICAR A VERACIDADE DOS FATOS. NO LOCAL, A POLÍCIA MILITAR FAZIA O ISOLAMENTO DO PERÍMETRO, CONTUDO, POR SE TRATAR DE UM AMBIENTE COM GRANDE QUANTIDADE DE PESSOAS, A CENA DO CRIME ESTAVA TOTALMENTE PREJUDICADA. INFORMA-SE QUE, AO CHEGAR NO LOCAL, FOI ENCONTRADO O CORPO NA CALÇADA DA RUA, EM FRENTE O BAR MODA DE VIOLA, NA POSIÇÃO DORSAL, TRAJANDO SHORTS JEANS, CAMISETA REGATA E CALÇANDO TÊNIS, PODENDO SER VISUALIZADO DUAS PERFURAÇÕES POR ARMA BRANCA NA ALTURA DO TÓRAX. O CORPO FOI IDENTIFICADO COMO SENDO JOSE FERNANDES DA SILVA, VULGO FAXA. CERCA DE 03 A 04 METROS DE ONDE O CORPO FOI ENCONTRADO, FOI APREENDIDO A LÂMINA DE UMA FACA COM APROXIMADAMENTE 17 CM DE COMPRIMENTO E O APARELHO CELULAR SAMSUNG DE COR PRETA. PARA O CASO EM TELA, MESMO E UM AMBIENTE REPLETO DE PESSOAS, NÃO FOI IDENTIFICADA NENHUMA TESTEMUNHA QUE PUDESSE CONTRIBUIR COM A PRISÃO EM FLAGRANTE DO SUSPEITO, NÃO SABENDO INFORMAR CARACTERÍSTICAS FÍSICAS, VESTIMENTA QUE USAVA NO MOMENTO DO CRIME, VEÍCULO UTILIZADO PARA FUGA, DIREÇÃO QUE TOMOU DEPOIS DE COMETER O CRIME. NENHUMA DESSAS PERGUNTAS FORAM RESPONDIDAS. POR FIM, DEPOIS DE REALIZAR OS PROCEDIMENTOS DA PRAXE, O CORPO FOI LEVADO PELA AMEA ATÉ O HOSPITAL MUNICIPAL PARA REALIZAÇÃO DE NECROPSIA E POSTERIOR LIBERAÇÃO AOS FAMILIARES.</t>
  </si>
  <si>
    <t xml:space="preserve">RUA PARANA (JP07) </t>
  </si>
  <si>
    <t>2019.307091</t>
  </si>
  <si>
    <t>ARINALDO BATISTA DA SILVA</t>
  </si>
  <si>
    <t>OS INVESTIGADORES ANDRESSON E LUIZ GUSTAVOS RECEBERAM A INFORMAÇÃO DOS POLICIAIS MILITARES ELISIO E ADELIANO QUE HAVIA OCORRIDO UM HOMICÍDIO NA VIA PUBLICA, DESTA FORMA OS INVESTIGADORES DESLOCARAM ATE O LOCAL JUNTAMENTE COM O PERITO ROGÉRIO, E NO LOCAL FOI CONSTATADO QUE A VITIMA VEIO A ÓBITO DEVIDO A UM DISPARO DE ARMA DE FOGO NO LADO ESQUERDO NA ALTURA DO PEITO E QUE TAMBÉM A VITIMA NÃO PORTAVA DOCUMENTO PESSOAL, E NO LOCAL TAMBÉM FOMOS INFORMADOS PELOS POLICIAS MILITARES QUE CHEGARAM PRIMEIRO NO LOCAL QUE A VITIMA ESTAVA ACOMPANHADO DE UMA SEGUNDA PESSOA QUE CONSEGUIU FUGIR, MAS COMO ESTAVA COM ALGUMAS LESÕES PELO CORPO FOI ENCAMINHADO PARA O HOSPITAL SÃO LUCAS, DIANTE DESTA NOVA INFORMAÇÃO OS INVESTIGADORES E FORAM ATE O HOSPITAL E EM CONVERSA O O SENHOR JOSAFA BOMFIM DA SILVA O MESMO DISSE QUE ESTARIA NO LOCAL A PROCURA DE UMA SERESTA E QUE VIU OS AUTORES DO DISPARO MAS AO VER UM DOS EXECUTORES SACAR UMA ARMA DE FOGO EMPREENDEU FUGA. E LOGO APOS COMPARECEU NESTA DELEGACIA A ESPOSA DA VITIMA O QUAL O RECONHECEU E APRESENTOU O DOCUMENTO DE IDENTIDADE DA VITIMA</t>
  </si>
  <si>
    <t>2019.307296</t>
  </si>
  <si>
    <t>NIVALDO FERREIRA DE QUEIROZ</t>
  </si>
  <si>
    <t>NESTA DATA POR VOLTA DAS 13:00 HORAS RECEBEMOS UMA LIGAÇÃO NO FONE DE EMERGÊNCIA 190, ONDE A SOLICITANTE QUE SE APARENTAVA BASTANTE NERVOSA NOS RELATOU AINDA QUE DE FORMA NÃO BASTANTE CLARA, QUE UM DOS FUNCIONÁRIOS DA FAZENDA "SANTA CLARA" HAVIA EXECUTADO A TIROS OUTRO FUNCIONÁRIO, A FAZENDA FICA SITUADA A APROXIMADAMENTE CERCA DE 35 KM DO PERÍMETRO URBANO DESTE MUNICÍPIO. DESLOCAMOS PARA O LOCAL DO FATO E AO CHEGAR NOS DEPARAMOS COM A VITIMA O SRº NIVALDO FERREIRA DE QUEIROZ CAÍDO AO SOLO PRÓXIMO À SEDE DA PROPRIEDADE, E APARENTAVA FERIMENTOS NA REGIÃO DA CABEÇA, E APÓS O SRº CASSIO "TRABALHA NA PROMOTORIA" CHECAR SEUS SINAIS VITAIS NOTOU-SE QUE HAVIA PULSAÇÃO, E ENTÃO ORIENTAMOS QUE SE EFETUASSE O SOCORRO DA VITIMA ATÉ O PRONTO ATENDIMENTO DESTE MUNICÍPIO, PORÉM CONFORME NOS DISSE A MÉDICA QUE O ATENDEU A DRª RENATA MAGIONI CRM 8434, O MESMO JÁ CHEGOU SEM VIDA. AS TESTEMUNHAS RELATAM QUE TODOS ESTAVAM EM UM MOMENTO DE DESCONTRAÇÃO, POIS O PATRÃO O SRº EUJACIO E TODOS OS OUTROS ESTAVAM COMEMORANDO O ANIVERSÁRIO DO SUSPEITO, E CONFORME RELATOU O SRº EUJACIO O SUSPEITO CHAMOU A VITIMA PARA FORA DA PRESENÇA DOS DEMAIS, E LOGO APÓS CONFORME AS TESTEMUNHAS OUVIRAM-SE TRÊS DISPAROS, E QUANDO CORRERAM PARA VER O QUE TINHA ACONTECIDO, VIRAM A VITIMA CAÍDA AO SOLO E O SUSPEITO QUE SAIU CORRENDO DO LOCAL DO FATO, TOMANDO RUMO EM MEIO A PASTAGEM.</t>
  </si>
  <si>
    <t>2019.309671</t>
  </si>
  <si>
    <t>JOVIANO MARTINS DE LIMA</t>
  </si>
  <si>
    <t>QUE ESTA DELEGACIA DE POLICIA RECEBEU UMA LIGAÇÃO DO COMUNICANTE INFORMANDO QUE HAVIA UM CORPO EM UM QUINTAL ABANDONADO NO DISTRITO DE GUATÁ COM PERFURAÇÕES A FACA NA BARRIGA, PEITO E UM CORTE PROFUNDO NA GARGANTA. DIANTE DESTA NOTICIA, ESTE INVESTIGADOR LIGOU PARA O DELEGADO TITULAR DESTA DELEGACIA E DELEGADO REGIONAL, REPASSANDO AS INFORMAÇÕES PARA ANALISE E DELIBERAÇÕES QUE O CASO REQUER. QUE OS INFORMOU QUE UMA DAS VIATURAS ESTA EM DILIGENCIA PARA A CIDADE DE JUINA PARA SUBSTITUIR A EQUIPE QUE ESTA REFORÇANDO ESTA DELEGACIA, E A OUTRA QUE SE ENCONTRA NESTE MUNICÍPIO, ESTA SEM CONDIÇÕES DE FAZER DILIGENCIAS NA ZONA RURAL, ESTA DANIFICADA, SEU USO É SÓ PARA CIRCULAR DENTRO DA CIDADE POR FALTA DE MANUTENÇÃO. QUE O DELEGADO OFICIOU A POLITEC INFORMANDO SOBRE O HOMICÍDIO PEDIDO PROVIDENCIAS PARA O TRANSLADO DO CORPO DA VITIMA.</t>
  </si>
  <si>
    <t>NI NAO INFORMADO 00000</t>
  </si>
  <si>
    <t>2019.311444</t>
  </si>
  <si>
    <t>JOAO COSTA FILHO</t>
  </si>
  <si>
    <t>RECEBEMOS INFORMAÇÃO DA EQUIPE DO HOSPITAL ANDRÉ MAGGI, QUE HAVIA UMA PESSOA VÍTIMA DE DISPAROS DE ARMA DE FOGO, DE IMEDIATO DESLOCAMOS ATÉ O HOSPITAL, AO CHEGAR JÁ DEPARAMOS COM A VÍTIMA, IDENTIFICADA COMO JÕAO COSTA FILHO, QUE JÁ SE ENCONTRAVA EM ÓBITO NA SALA DE EMERGÊNCIAS, ENTÃO ESTA GUPM INFORMOU A POLÍCIA JUDICIÁRIA CIVIL DO OCORRIDO, QUE ESTES COMPARECERAM PRONTAMENTE PARA REALIZAR OS PROCEDIMENTOS INICIAIS DE INVESTIGAÇÃO. SEGUNDO AS TESTEMUNHAS VILSON DA COSTA (IRMÃO DA VÍTIMA) E RODRIGO LIMA DOS SANTOS, QUE SOCORRERAM A VÍTIMA AINDA COM VIDA, ENCONTRARAM O MESMO CAÍDO AO LADO DA MOTO NA BEIRA DA ESTRADA, QUE IMAGINARAM SE TRATAR DE UM ACIDENTE DE MOTO, ENTÃO O COLOCARAM EM UMA CAMINHONETE E TROUXERAM ATÉ O HOSPITAL, PORÉM QUANDO FOI RETIRADA A CAMISA DA VÍTIMA A EQUIPE MÉDICA PODE VISUALIZAR AS PERFURAÇÕES CARACTERÍSTICAS DE ARMA DE FOGO, QUE DIANTE DISSO ENTRARAM EM CONTATO COM A POLÍCIA MILITAR.</t>
  </si>
  <si>
    <t>ESTRADA LINHA 32 P.A NATAL KM 06</t>
  </si>
  <si>
    <t>2019.311528</t>
  </si>
  <si>
    <t>WELLINGTON ALVES DA COSTA</t>
  </si>
  <si>
    <t>A GUARNIÇÃO POLICIAL MILITAR (GUPM) FOI ACIONADA VIA RÁDIO, ONDE NO BAIRRO TÉSSELE JÚNIOR MAIS ESPECIFICAMENTE NA RUA DIAMANTE, POPULARES ESCUTARAM DISPAROS DE ARMA DE FOGO. NO LOCAL A GUPM ENCONTROU UM HOMEM E A MOTOCICLETA YBR DE COR VERMELHA E PLACA JZT-6490 AO SOLO. O HOMEM MUITO FERIDO, APARENTAVA TER SIDO ATINGIDO POR DISPAROS DE ARMA DE FOGO. O CORPO DE BOMBEIROS MILITAR, QUE JÁ TINHA SIDO ACIONADO, CHEGOU NO LOCAL E SOCORREU O HOMEM, O TRANSPORTANDO ATÉ O HOSPITAL SÃO LUCAS. A GUPM AINDA ACIONOU A GUARDA MUNICIPAL DE TRÂNSITO, PARA LEVAR A MOTOCICLETA ATÉ A DEL POL, UMA VEZ QUE O VEÍCULO ESTAVA COM O HOMEM QUE FOI ATENDIDO PELO CORPO DE BOMBEIROS MILITAR. A MOTOCICLETA POSSUI VÁRIOS DANOS , NO TANQUE, PEDAIS, MANETAS E CARENAGEM. A GUPM AINDA FOI NO HOSPITAL, PORÉM NÃO CONSEGUIU A IDENTIFICAÇÃO DO CIDADÃO QUE FOI SOCORRIDO. NO LOCAL QUANDO A GUPM CHEGOU, EXISTIAM VÁRIOS POPULARES, MAS NINGUEM PRESENCIOU O FATO E NEM CONHECIA O CIDADÃO QUE ESTAVA AO SOLO.</t>
  </si>
  <si>
    <t xml:space="preserve">RUA DIAMANTE </t>
  </si>
  <si>
    <t>2019.311553</t>
  </si>
  <si>
    <t>RUBENS DAVID SOUZA CANDIDO</t>
  </si>
  <si>
    <t>VOLUNTARIOS DA PATRIA</t>
  </si>
  <si>
    <t>A EQUIPE DE INVESTIGADORES DO CARTÓRIO C2 FOI ACIONADA ÀS 22H08MIN PELO PLANTONISTA DA DHPP PARA ATENDER OCORRÊNCIA DE HOMICÍDIO. NO LOCAL CONSTATAMOS A VERACIDADE DO FATO, DEPARAMOS COM O CORPO DE UMA PESSOA DO SEXO MASCULINO NO CHÃO, NA POSIÇÃO DECÚBITO LATERAL DIREITO, TRAJANDO CAMISETA BRANCA DE TIME E BERMUDA TACTEL PRETA. A VÍTIMA ESTAVA DESCALÇA E PRÓXIMO A ELA ENCONTRAVA-SE UM PAR DE CHINELO. NO LOCAL FOI REALIZADO ANÁLISE PRELIMINAR DO CADÁVER JUNTAMENTE COM O PERITO E TÉCNICOS EM NECROPSIAS. CONSTATAMOS PRELIMINARMENTE QUE A VÍTIMA FOI ALVEJADA POR QUATROS DISPAROS DE ARMA DE FOGO, SENDO TRÊS PAF¿S NA CABEÇA E UM NO TÓRAX. PRÓXIMO A VÍTIMA FOI ENCONTRADO UM PROJÉTIL DE MUNIÇÃO, O QUAL FOI RECOLHIDO PELO PERITO. ALGUNS FAMILIARES DA VÍTIMA ENCONTRAVAM-SE NO LOCAL, ENTRETANTO SOMENTE QUISERAM INFORMAR ALGUNS DADOS PESSOAIS DA VÍTIMA. OCORRÊNCIA FOI FINALIZADA ÀS 01H00MIN. LOCALIZAÇÃO 21L 0612094 8272618.</t>
  </si>
  <si>
    <t>RUA J 3</t>
  </si>
  <si>
    <t>2019.311731</t>
  </si>
  <si>
    <t>JEILSON APARECIDO DA SILVA</t>
  </si>
  <si>
    <t>ESTA UNIDADE POLICIAL, TEVE CONHECIMENTO ATRAVÉS DO HOSPITAL REGIONAL DE ALTA FLORESTA, POR MEIO DO SETOR DE ASSISTÊNCIA SOCIAL, NESTA DATA, QUE VITIMA, DEU ENTRADA NA DATA DE 16/10/2019, CONDUZIDO PELO CORPO DE BOMBEIRO MILITAR, VITIMA DE ARMA BRANCA. DECORRE QUE A VITIMA NESTA DATA VEIO A ÓBITO.</t>
  </si>
  <si>
    <t xml:space="preserve">AVENIDA ARIOSTO DA RIVA </t>
  </si>
  <si>
    <t>2019.312079</t>
  </si>
  <si>
    <t>WELLINGTON DOS ANJOS SOARES</t>
  </si>
  <si>
    <t>CONCEIÇÃO</t>
  </si>
  <si>
    <t>FOMOS SOLICITADOS VIA TELEFONE 190, ONDE FOMOS INFORMADOS POR POPULARES DE QUE HAVIAM UMA TENTATIVA DE HOMICÍDIO NO BAIRRO CONCEIÇÃO NO LAVA-JATO DO WELITON. AO CHEGARMOS NO LOCAL ENCONTRAMOS A VITIMA CAÍDA COM PERFURAÇÕES NO TÓRAX. NO LOCAL FOMOS INFORMADOS POR POPULARES QUE DOIS INDIVÍDUOS ONDE UM DELES TRAJAVA UMA CAMISETA DE COR CINZA, AMBOS CHEGARAM EM UMA MOTO BROS DE COR VERMELHA APARENTANDO SER UMA MOTOCICLETA USADA, QUE OS SUSPEITO DESCERAM E COMEÇARAM A ATIRAR NA VITIMA QUE ESTAVA DENTRO DE UM CARRO, A VITIMA ESTAVA LAVANDO O CARRO QUANDO OS SUSPEITOS CHEGARAM E DESCERAM DA MOTOCICLETA E COMEÇARAM A ATIRAR NA VITIMA AINDA DENTRO DO CARRO, QUE A VITIMA SAIU E FOI ALVEJADO NO TÓRAX CAINDO NO CHÃO. AINDA NO LOCAL FOMOS INFORMADOS POR POPULARES QUE NÃO QUISERAM SE IDENTIFICAR, POR MEDO DE SOFREREM REPRESÁRIAS, DE QUE OS SUSPEITOS ESTARIAM EM UMA MOTOCICLETA HONDA BROZ USADA, DE COR VERMELHA, PLACA JZU 8705. QUE APÓS O OCORRIDO OS SUSPEITOS SAÍRAM TRANQUILAMENTE COM A MOTOCICLETA SENTIDO CENTRO, SEGUNDO INFORMAÇÕES DE TERCEIROS UM DOS SUSPEITOS, SUPOSTAMENTE, SE TRATA DO INDIVIDUO CONHECIDO COMO VULGO 'MATEUS PERÓ", SUSPEITO DE TER PRATICADO A TENTATIVA DE HOMICÍDIO NO BAIRRO BURITI NO DIA 07/10/2019, CONFORME BOPM NUMERO 2019.301463. FEZ SE PRESENTE NO LOCAL A AMBULÂNCIA DO PRONTO ATENDIMENTO ONDE OS ENFERMEIROS CONFIRMARAM O ÓBITO. DIANTE DOS FATOS E DOS RELATOS FOI REGISTRADO O BOLETIM E ENCAMINHADO PARA A DELEGACIA MUNICIPAL. O LOCAL FOI ISOLADO E REPASSADO A POLICIA CIVIL, A QUAL ISOLOU O LOCAL ATÉ A CHEGADA DA POLITEC. DIANTE DAS INFORMAÇÕES SAÍMOS EM RONDAS E ATÉ O PRESENTE MOMENTO NÃO LOCALIZAMOS OS SUSPEITOS.</t>
  </si>
  <si>
    <t>RUA ALUISIO SCHMIT 310</t>
  </si>
  <si>
    <t>2019.312538</t>
  </si>
  <si>
    <t>OTAVIO FERREIRA RIBEIRO</t>
  </si>
  <si>
    <t>NO LOCAL DA OCORRÊNCIA A GUARNIÇÃO DEPAROU COM A EQUIPE DO CORPO DE BOMBEIROS MILITAR ESTAVA ENCAMINHANDO A VITIMA PARA O HOSPITAL REGIONAL DE SORRISO, EM ENTREVISTA COM AS TESTEMUNHAS RELATARAM QUE DOIS HOMEM CHEGARAM NA FRENTE DA RESIDENCIA E CHAMARAM PELA VITIMA E QUANDO ELE SE APROXIMOU OS DOIS HOMENS EFETUARAM VÁRIOS DISPAROS DE ARMA DE FOGO CONTRA A VITIMA E FUGIRAM TOMANDO RUMO IGNORADO, A VITIMA FOI ATE A REDE QUE ESTAVA NA ÁREA DA RESIDENCIA E ALI FICOU A ATE A CHEGADA DO SOCORRO, PERGUNTADO PARA AS TESTEMUNHAS SE CONHECIAM OS SUSPEITOS INFORMARAM QUE NÃO, POIS CORRERAM QUANDO OUVIRAM OS DISPAROS E NÃO VIRAM MAS NADA DO FATO. POSTERIORMENTE ESSA EQUIPE DESLOCOU ATÉ O HOSPITAL REGIONAL ONDE FOI INFORMADO QUE A VITIMA JÁ ESTAVA EM ÓBITO. BOLETIM DE OCORRÊNCIA CONFECCIONADO PARA DEMAIS PROVIDENCIAS.</t>
  </si>
  <si>
    <t>RUA SAO GABRIEL 31</t>
  </si>
  <si>
    <t>2019.312923</t>
  </si>
  <si>
    <t>EDVALDO PEREIRA DOS SANTOS</t>
  </si>
  <si>
    <t>O PLANTÃO DESTA DELEGACIA DE POLÍCIA FOI INFORMADO POR POLICIAIS MILITARES DE QUE HAVIA OCORRIDO UM HOMICÍDIO E UMA HOMICÍDIO TENTADO EM UMA RESIDÊNCIA LOCALIZADA NA RUA 19 DE NOVEMBRO, NO BAIRRO CIDADE ALTA, NESTA URBE. IMEDIATAMENTE ESTE PLANTONISTA DESLOCOU ATÉ O LOCAL INFORMADO, ONDE HAVIA UMA GUARNIÇÃO DA POLÍCIA MILITAR COMANDADA PELO SGTº ARRUDA, HA QUAL JÁ HAVIA SOLICITADO SOCORRO, SENDO A VÍTIMA DO HOMICÍDIO TENTADO SOCORRIDO POR UMA VIATURA DO SAMU ATÉ O HOSPITAL MUNICIPAL. NO LOCAL FOI CONSTATADO UM CADÁVER DE UM HOMEM CAÍDO NA POSIÇÃO DECÚBITO VENTRAL, NO INTERIOR DE UM DOS QUARTOS PRÓXIMO A PORTA E COM MUITO SANGUE EM VOLTA DE SUA FACE E TÓRAX, SENDO IDENTIFICADO COMO EDVALDO PEREIRA DOS SANTOS, POPULARMENTE CONHECIDO COMO "JAQUELINE", APRESENTANDO UM FERIMENTO PERFURO CORTANTE NA BARRIGA. A TESTEMUNHA E PROPRIETÁRIA DA RESIDÊNCIA SENHOR PAULO SOBRINHO DE SOUZA, POPULARMENTE CONHECIDO COMO "GOIANO", DISSE QUE "JAQUELINE" RESIDIA EM SUA CASA E QUE A VÍTIMA DO HOMICÍDIO TENTADO, CONHECIDO COMO "JUARA" E IDENTIFICADO COMO LUIZ RODRIGUES DA SILVA, ESTAVA PARANDO EM SUA CASA. SEGUNDO O SENHOR PAULO, POR VOLTA DAS 23:00H OUVIU A VOZ DE UM HOMEM CHAMANDO POR "JUARA" E DIZENDO QUE ERA SEU "TRUTA" ADALTO. QUE "JUARA ABRIU A PORTA DOS FUNDOS DA CASA E SAIU PARA FORA, MOMENTO QUE OUVIU DOIS DISPAROS DE ARMA DE FOGO E EM ATO CONTINUO ""JUARA" ENTROU CORRENDO PARA DENTRO DIZENDO QUE ESTAVA FERIDO SE ESCONDENDO EM UM DOS QUARTOS. QUE ALGUNS MINUTOS DEPOIS A TESTEMUNHA SENHOR PAULO SAIU E PEDIU PARA QUE UMA VIZINHA LIGASSE PARA A POLÍCIA. QUE COM A PRESENÇA DA POLÍCIA FOI CONSTATADO O CORPO DE "JAQUELINE" PRÓXIMO A PORTA DA FRENTE DA RESIDÊNCIA, A QUAL APRESENTAVA SINAIS DE ARROMBAMENTO. EM ENTREVISTA COM A VÍTIMA LUIZ RODRIGUES DA SILVA, O "JUARA", QUE JÁ HAVIA RECEBIDO OS PRIMEIROS ATENDIMENTOS MÉDICOS, ESTE RELATOU QUE REALMENTE O ADALTO APARECEU NA RESIDÊNCIA E O CHAMOU E QUE AO SAIR VIU ADALTO EMPUNHADO UMA ESPINGARDA CARTUCHEIRA, ACOMPANHADO DE UM OUTRO HOMEM CONHECIDO POR "CÍCERO MANDIOCA", O QUAL EMPUNHAVA UM RIFLE CAL. .22, MOMENTO EM QUE ADALTO DISSE: "OLHA AQUI PRA VOCÊ VÊ COMO É QUE FAZ! LEMBRA O QUE VOCÊ FEZ PRA KELY?", SENDO QUE AMBOS DISPARAM SUAS ARMAS EM SUA DIREÇÃO. QUE SAIU CORRENDO PARA DENTRO, FECHANDO A PORTA POR ONDE HAVIA SAÍDO, CONSTATANDO QUE ESTAVA FERIDO NA TÓRAX, SE ESCONDENDO DENTRO DO QUARTO. QUE AINDA OUVIU ADALTO DIZER: "VAMOS PEGAR O OUTRO AGORA!" SEGUNDO A VÍTIMA PAULO, ESTE ESTAVA TRABALHANDO EM EMPREITADAS NA FAZENDA DOS ROSSETTOS, JUNTAMENTE COM ADALTO, "CÍCERO MANDIOCA" E "NEGUINHO DOS ÍNDIOS", QUE O MOTIVO POR TEREM TENTADO CONTRA SUA VIDA SERIA POR CAUSA DE KELY, ENTEADA DE ADALTO, COM A QUAL HAVIA MANTIDO UM RELACIONAMENTO AMOROSO. DURANTE O LEVANTAMENTO DE LOCAL DE CRIME FOI ENCONTRADO AO NO CHÃO AO LADO DA RESIDÊNCIA UM CARTUCHO CAL. .32 DEFLAGRADO E NO INTERIOR DA RESIDÊNCIA UM FACÃO E DUAS FACAS DE COZINHA, SENDO EM SEGUIDA REMOVIDO O CADÁVER DE "JAQUELINE"PARA EXAME DE NECRÓPSIA.</t>
  </si>
  <si>
    <t xml:space="preserve">RUA 19 DE NOVEMBRO  </t>
  </si>
  <si>
    <t>2019.313873</t>
  </si>
  <si>
    <t>ELDER RIBEIRO DE OLIVEIRA</t>
  </si>
  <si>
    <t>PARQUE ATALAIA</t>
  </si>
  <si>
    <t>ACIONADOS VIA CIOSP PARA OCORRÊNCIA HOMICÍDIO, DE IMEDIATO ESTA EQUIPE DE PLANTÃO SE DESLOCOU ATÉ O BAIRRO PARQUE ATALAIA ONDE ENCONTRAMOS A VÍTIMA EM ÓBITO TENDO SIDO ATINGIDA POR VÁRIOS DISPAROS DE ARMA DE FOGO, CONFORME LEVANTAMENTO NO LOCAL ACONTECIA UMA FESTA QUE FOI ORGANIZADA DE ULTIMA HORA E QUANDO OS FREQUENTADORES BEBIAM NO LOCAL UMA MOTOCICLETA COM DOIS OCUPANTES PARARAM EM FRENTE AO LOCAL DESCERAM E SE DIRIGIRAM A VÍTIMA E EFETUARAM VÁRIOS DISPAROS CONTRA A VÍTIMA EM SEGUIDA MONTARAM NA MOTOCICLETA E TOMARAM RUMO IGNORADO. COORDENADAS 0601135 E 8267893.</t>
  </si>
  <si>
    <t xml:space="preserve">RUA R 03 </t>
  </si>
  <si>
    <t>2019.313951</t>
  </si>
  <si>
    <t>DAVI PEREIRA JESUS SANTOS</t>
  </si>
  <si>
    <t>PARQUE NOVA ESPERANCA II</t>
  </si>
  <si>
    <t>ACIONADOS VIA CIOSP PARA OCORRÊNCIA DE TRIPLO HOMICÍDIO, NO LOCAL ENCONTRAMOS AS VÍTIMAS EM SEUS LEITOS ONDE FORAM EXECUTADOS POR DISPAROS DE ARMA DE FOGO, TODAS AS VÍTIMAS APRESENTAVAM SINAIS DE TEREM SIDOS ALVEJADOS POR VÁRIOS DISPAROS DE ARMA DE FOGO, AINDA NO LOCAL FOMOS INFORMADOS QUE AS VÍTIMAS TERIAM SIDO AMEAÇADAS POR MEMBROS DA FACÇÃO COMANDO VERMELHO QUE AFIRMAVAM QUE AS VÍTIMAS E SEUS COLEGAS DE TRABALHO FARIAM PARTE DA FACÇÃO PCC, POIS SÃO MORADORES DA CIDADE DE SÃO PAULO NO ESTADO DE SÃO PAULO E QUE NA SEGUNDA FEIRA DIA 14/10/2019 EM HORÁRIO APROXIMADO DAS 21H30MIN FORAM ABORDADOS POR VÁRIOS ELEMENTOS QUE SERIAM APROXIMADAMENTE EM NUMERO DE DEZ PESSOAS, SENDO QUE UM DELES USAVA TORNOZELEIRA ELETRÔNICA E OUTRO SERIA O VIZINHO DO LOCAL EM QUE ESTAVAM RESIDINDO DE NOME FERNANDO FILHO DO SENHOR MÁRCIO. COORDENADAS0609450 E 8269138. DUAS VÍTIMAS NÃO PORTAVAM DOCUMENTOS E FORAM CITADAS COMO SENDO DAVI PEREIRA JESUS MATOS E NICOLAS RIAN VAZ DOS SANTOS.</t>
  </si>
  <si>
    <t xml:space="preserve">RUA 01 40 </t>
  </si>
  <si>
    <t>LIOMAR PEREIRA VIDAL</t>
  </si>
  <si>
    <t>NIKOLAS RAYAN DOS SANTOS VAZ</t>
  </si>
  <si>
    <t>2019.314157</t>
  </si>
  <si>
    <t>FRANCISCO DE SOUZA PINTO</t>
  </si>
  <si>
    <t>NOSSA EQUIPE DE INVESTIGAÇÃO RECEBEU UMA LIGAÇÃO DA POLÍCIA MILITAR, NA QUAL INFORMAVAM UMA DENUNCIA DE HOMICÍDIO, ENTÃO SOLICITAMOS O ENDEREÇO DO FATO E DILIGENCIAMOS ATÉ O LOCAL, CHEGANDO LÁ CONSTATAMOS QUE SE TRATAVA DE UM DUPLO HOMICÍDIO DOLOSO, CONVERSANDO COM O IRMÃO DE UMA DAS VÍTIMAS, QUE MORA NA MESMA CASA, ESTE NOS DISSE QUE SÓ VIU OS CORPOS QUANDO ACORDOU, TAMBÉM NÃO OUVIU NENHUM BARULHO DIFERENTE, POIS SEU IRMÃO SEMPRE VIRAVA A MADRUGADA COM SEUS AMIGOS EM CONVERSAS REGADAS A MUITAS BEBIDAS ALCOÓLICAS, A RESIDÊNCIA POSSUI UM CORREDOR AOS FUNDOS QUE DÁ ACESSO A UM QUARTO PEQUENO, DENTRO DO QUARTO ESTAVAM OS DOIS CORPOS AO CHÃO, COM MUITO SANGUE AO REDOR DE AMBOS, HAVIA NO LOCAL DO CRIME TAMBÉM UMA MARRETA SUJA DE SANGUE, UMA BITUCA DE CIGARRO MANCHADA DE BATOM E VÁRIAS GARRAFAS DE CACHAÇA VAZIAS, PERGUNTADO PARA POPULARES QUE MORAM PRÓXIMO AO LOCAL, NINGUÉM DISSE QUE SUSPEITAVAM DE ALGUÉM OU QUE VIRAM ALGO DIFERENTE NAQUELA NOITE, ENTÃO PRESERVAMOS O LOCAL PARA A PERÍCIA DA POLITEC, ESTA NOS CONFIDENCIOU QUE AMBOS OS CORPOS RECEBERAM VÁRIAS FACADAS E UMA DAS VÍTIMAS ESTAVA COM UMA ABERTURA NA TESTA, DEVIDO A MARRETADA QUE FOI DESFERIDA NELE, APÓS ISSO OS CORPOS FORAM RETIRADOS DO LOCAL PELO IML, UMA DAS VÍTIMAS ESTÁ SEM DOCUMENTOS PESSOAIS, A PRÓPRIA FAMÍLIA DA VÍTIMA RELATA QUE O ELEMENTO NÃO POSSUIA DOCUMENTAÇÃO, EM NOVA INVESTIGAÇÃO APÓS A RETIRADA DOS CORPOS, NOSSA EQUIPE ENCONTROU UM APARELHO CELULAR I PHONE NO QUARTO DO CRIME, OS PARENTES DAS DUAS VÍTIMAS DISSERAM QUE O APARELHO NÃO PERTENCIA A NENHUM DELES. APÓS ISSO NOSSA EQUIPE RETORNOU PARA A DELEGACIA E TOMOU OS DEVIDOS PROCEDIMENTOS NECESSÁRIO QUE O CASO REQUER.</t>
  </si>
  <si>
    <t xml:space="preserve">RUA PAPAGAIO 180 </t>
  </si>
  <si>
    <t>GLEIMAR DIAS DE SALES</t>
  </si>
  <si>
    <t>2019.314464</t>
  </si>
  <si>
    <t>EVERTON RAFAEL DE MORAES</t>
  </si>
  <si>
    <t>JARDIM PRIMAVERAS II</t>
  </si>
  <si>
    <t>QUE ESTANDO DE PLANTÃO NESTA UNIDADE POLICIAL ESTA EQUIPE DE POLICIAIS FOMOS INFORMADOS PELA PM VIA 197 DE QUE NO BAIRRO JD PRIMAVERA RUA YPE EM FRENTE AO NUMERO 69E AO LADO DO SUPERMERCADO PRIMAVERA HAVIA OCORRIDO UM HOMICÍDIO. QUE DE IMEDIATO DESLOCAMOS IN LOCO E CONSTATAMOS A VERACIDADE DO FATO, TÃO LOGO CONTATAMOS O SERVIÇO DE PERICIA TÉCNICA OFICIAL QUE ESTEVE NO LOCAL REALIZANDO OS TRABALHO DE PRAXE.A VITIMA SE TRATA DE EVERTON RAFAEL DE MORAES 31 ANOS DE IDADE MORADOR DO BAIRRO ALVORADA. QUE O SERVIÇO DE CORPO DE BOMBEIROS MILITAR ESTEVE PRESENTE NO LOCAL E CONSTATOU ÓBITO.QUE NO MOMENTO DA REALIZAÇÃO DA PERÍCIA NO LOCAL E NO CORPO VERIFICAMOS QUE A VITIMA LEVOU UM GOLPE POSSIVELMENTE DE ARMA BRANCA TIPO FACA NA REGIÃO DAS COSTELAS LADO ESQUERDO DO ABDOME. EM CONVERSA COM O SOLDADO CORREA ESTE REVELOU QUE O POSSÍVEL AUTOR SERIA SEU PRÓPRIO CUNHADO CASADO COM SUA IRMÃ, QUE SEU CUNHADO ADRIANO DE SOUSA OLIVEIRA, DIAS ATRAS TINHA TIDO UMA DESAVENÇA COM A IRMÃ QUE ACABOU EM AGRESSÃO FÍSICA, ENTÃO A VITIMA QUANDO SOUBE DO OCORRIDO COM SUA IRMÃ A MAIS DE VINTE DIAS DEPOIS FOI TIRAR SATISFAÇÃO COM O AGRESSOR, E A QUE TUDO INDICA DEVIDO AS DESAVENÇAS FAMILIARES ACABOU POR TERMINAR EM TRAGEDIA. NADA MAIS.....</t>
  </si>
  <si>
    <t xml:space="preserve">RUA YPE  </t>
  </si>
  <si>
    <t>2019.314570</t>
  </si>
  <si>
    <t>FELIPE PARA IAROSESKI</t>
  </si>
  <si>
    <t>ESTÁ GUPM FOI INFORMADO VIA FONE EMERGENCIAL (190) QUE NO BAIRRO LIBERDADE NA RUA ZÉ DOCA AO LADO DE UMA PORTEIRA EM UM PLANTIO DE SOJA ESTARIA UMA PESSOA DEITADA E QUE PROVAVELMENTE ESTARIA MORTA. DIANTE DAS INFORMAÇÕES ESTÁ GUARNIÇÃO SE FEZ PRESENTE NO LOCAL ONDE CONSTATOU A VERACIDADE DOS FATOS, FORA INFORMADO A POLICIA CIVIL DE PEIXOTO DE AZEVEDO E A POLÍCIA TÉCNICA (POLITEC) DE GUARANTÃ DO DO NORTE PARA DAR INÍCIO AOS PROCEDIMENTOS LEGAIS. APÓS OS PROCEDIMENTOS, FOI LOCALIZADO COM A VITIMA, SEU DOCUMENTO COM FOTO. FELIPE PARA IAROSESK, FILIAÇÃO ANA CLEIA CUNHA PARA. DIANTE DOS FATOS, FOI CONFECCIONADO O BOPM E POSTERIORMENTE ENCAMINHADA A PJC DE PEIXOTO DE AZEVEDO PARA DEMAIS PROCEDIMENTOS LEGAIS QUE A LEI REQUER.</t>
  </si>
  <si>
    <t xml:space="preserve">RUA ZÉ DOCA S/N </t>
  </si>
  <si>
    <t>2019.314634</t>
  </si>
  <si>
    <t>DOUGLAS WILLIAN GOMES DE ARRUDA</t>
  </si>
  <si>
    <t>APÓS SOLICITAÇÃO VIA 190 DA TESTEMUNHA LUCIANO PERREIRA DE SOUZA O MESMO FOI INFORMADO POR POPULARES QUE TERIA UM CORPO CAÍDO EM TERRENO BALDIO AO LADO DO SEU LOTE COM VARIAS PERFURAÇÃO NO CORPO NO BAIRRO JARDIM DAS PALMEIRAS. A GU PM ESTEVE PRESENTE NO LOCAL E CONSTATOU A VERACIDADE DO FATO E ENCONTRAMOS A VITIMA NO LOCAL DO CRIME DESPIDO E COM VARIAS PERFURAÇÕES NA REGIÃO DA BARRIGA E BRAÇO, FOI PERGUNTADO PARA POPULARES E TESTEMUNHA QUE SE ENCONTRAVA NO LOCAL DA OCORRÊNCIA SE CONHECIA A VITIMA OS MESMO RELATARÃO QUE NÃO O CONHECIA. DE PRONTO A GU PM SOLICITOU A PRESENÇA DO SAMU QUE SE FEZ PRESENTE E CONSTATOU O ÓBITO. DIANTE DA SITUAÇÃO FOI PRESERVADO O LOCAL DO CRIME E COMUNICADO A PJC LOCAL NO QUAL SE FEZ PRESENTE OS POLICIAIS CIVIS PATRICIA E FELIPE NO QUAL TOMARAM AS MEDIDAS CABÍVEIS.</t>
  </si>
  <si>
    <t xml:space="preserve">RUA SANTA LUZIA S/N° </t>
  </si>
  <si>
    <t>2019.314655</t>
  </si>
  <si>
    <t>JOELSON MESQUITA DE OLIVEIRA</t>
  </si>
  <si>
    <t>VILA UNIAO</t>
  </si>
  <si>
    <t>FOMOS INFORMADO PELO SR ROGÉRIO, RELATANDO QUE O VULGO BAIANO FOI ATÉ A RESIDÊNCIA DO SR CÉLIO E TINHA EFETUADO DISPAROS DE ARMA D FOGO CONTRA O SR VULGO CAXIAS E O SR CÉLIO, QUE O LOCAL DO OCORRIDO FICAVA EM FRENTE AO CAMPO DE FUTEBOL NA VILA UNIÃO. FOI ACIONADO O POLICIAL DE SOBREAVISO E COM O APOIO DO 3° SGT PM JOÃO PAULO, DESLOCAMOS ATÉ O LOCAL DO FATO E LOCALIZAMOS O SR CÉLIO EM FRENTE A SUA RESIDÊNCIA COM FERIMENTOS NO BRAÇO E DENTRO DO LOTE DA RESIDÊNCIA ESTAVA CAÍDO NO CHÃO O SR JOELSON DE ALCUNHA CAXIAS COM VISÍVEIS FERIMENTOS NA REGIÃO DA CABEÇA, IMEDIATAMENTE FOI ACIONADO O HOSPITAL MUNICIPAL PARA PRESTAR OS PRIMEIROS SOCORROS ONDE SE FEZ PRESENTE O MEDICO BRUNO QUE CONSTATOU QUE O CORPO DO VULGO CAXIAS JÁ NÃO ENCONTRAVA-SE COM SINAIS VITAIS. O SR CÉLIO RELATOU QUE POR VOLTA DAS 04:00 HORAS DA PRESENTE DATA ENCONTRAVA-SE EM SUA RESIDÊNCIA, JUNTAMENTE DE SEU SOBRINHO POR NOME RANIEL E UM COLEGA DE TRABALHO POR NOME LENO, QUE RESIDE NA RUA ALBANO MARMET, BAIRRO VILA UNIÃO, ACERCA DE 02 ANOS E DIVIDE A MORADIA COM TAIS PESSOAS; QUE EM DETERMINADO MOMENTO, UM INDIVÍDUO CONHECIDO PELA ALCUNHA CAXIAS, AMIGO DE LENO SE FEZ PRESENTE NA RESIDÊNCIA, NA OCASIÃO ENCONTRAVA-SE DESCALÇO E PARECIA PREOCUPADO COM ALGO E PEDIU PARA PASSAR A NOITE EM SUA CASA, MOMENTO ESTE O SR CÉLIO RELATA QUE OUVIU SEU PRIMO POR NOME CLEUDEIR ALCUNHA DEIR, LHE CHAMANDO NA PORTA DE SUA RESIDÊNCIA, E AO ABRIR A PORTA RECONHECEU A VOZ DO PARENTE, ESTE QUE ESTAVA ACOMPANHADO DE UMA MULHER POR NOME DE PAULA, PORÉM FOI SURPREENDIDO POR SINDOMÁRIO DE ALCUNHA BAIANO, ESTE QUE DESFERIU UM EMPURRÃO CONTRA O DECLARANTE VINDO A ADENTRAR O RECINTO; QUE O SR CÉLIO AFIRMA QUE BAIANO FOI EM DIREÇÃO DA VÍTIMA ALCUNHA CAXIAS E EFETUOU UM DISPARO DE ARMA DE FOGO VINDO ATINGI-LO; QUE, BAIANO E CAXIAS ENTRARAM EM LUTA CORPORAL, QUANDO BAIANO EFETUOU UM SEGUNDO DISPARO QUE VEIO ATINGIR O BRAÇO DO SR CÉLIO. O SR CÉLIO RELATOU AINDA QUE O SR RANIEL E O SR LENO SE ABRIGARAM EM CÔMODO SEPARADO, ENQUANTO BAIANO E CAXIAS SEGUIRAM EM LUTA CORPORAL E SE RETIRANDO PARA PARTE EXTERNA DO RECINTO, MOMENTO EM QUE O DECLARANTE OUVIU UM TERCEIRO DISPARO DE ARMA DE FOGO E AFIRMA QUE O BAIANO APÓS O OCORRIDO SE EVADIU DO LOCAL TOMANDO RUMO IGNORADO, MOMENTO EM QUE O MESMO SE DEPARA COM CAXIAS CAÍDO AO SOLO NA PARTE EXTERNA DA RESIDÊNCIA, ALVEJADO POR DISPAROS DE ARMA DE FOGO, QUE CAXIAS ENCONTRAVA-SE INCONSCIENTE; QUE FEZ CONTATO TELEFÔNICO COM SEU IRMÃO ROGÉRIO E SOLICITOU SOCORRO, QUE O IRMÃO PRESTOU AUXÍLIO O LEVANDO ATÉ O PRONTO ATENDIMENTO MUNICIPAL; CÉLIO AFIRMA QUE BAIANO QUANDO CHEGOU EM SUA RESIDÊNCIA NÃO APRESENTAVA COM LESÕES CORPORAIS; QUE BAIANO POSSIVELMENTE FOI ALVEJADO POR GOLPES DE FACA NO MOMENTO DA LUTA CORPORAL COM CAXIAS, PORÉM NÃO PODE DIZER AO CERTO, POIS ENCONTRAVA-SE ABRIGADO E NÃO TESTEMUNHOU TAL SITUAÇÃO; CÉLIO AFIRMA QUE BAIANO É PROPRIETÁRIO DE UM BAR SITUADO NO BAIRRO VILA UNIÃO, SOUBE POSTERIORMENTE QUE CAXIAS E BAIANO HAVIAM DISCUTIDO NO REFERIDO ESTABELECIMENTO COMERCIAL, MOTIVAÇÃO DESCONHECIDA POR ELE; AFIRMA QUE CLEUDEIR AGIU DE MÁ FÉ QUANDO CHAMOU O MESMO EM SUA RESIDÊNCIA, QUE A INTENÇÃO DE CLEUDEIR ERA FAZER BAIANO ADENTRAR O RECINTO; QUE AFIRMA QUE QUANDO SE DEPAROU COM CAXIAS ESTIRADO AO SOLO CLEUDEIR E PAULA SE FAZIAM PRESENTES. EM SEGUIDA FOMOS INFORMADO QUE O VULGO BAIANO ESTAVA NO HOSPITAL MUNICIPAL COM FERIMENTOS, O 3° SGT PM JOÃO PAULO COM O APOIO DO IPC LUCIANO FORAM ATÉ O HOSPITAL E LOCALIZOU O SUSPEITO QUE RELATOU QUE TINHA SIDO AGREDIDO PELO VULGO CAXIAS, FOI DADO VOZ DE PRISÃO E POSTERIORMENTE O SUSPEITO PERMANECEU RECEBENDO ATENDIMENTO MÉDICO.</t>
  </si>
  <si>
    <t xml:space="preserve">RUA ODEMIO MARMET  </t>
  </si>
  <si>
    <t>2019.315015</t>
  </si>
  <si>
    <t>MARCOS DOUGLAS DOS SANTOS VECH</t>
  </si>
  <si>
    <t>INTERLAGOS</t>
  </si>
  <si>
    <t>ESTA EQUIPE POLICIAL RECEBEU DIVERSAS DENÚNCIAS VIA 190 ONDE RELATAVAM QUE NAS IMEDIAÇÕES DA PRAÇA DA LAGOA, LOCALIZADA NO BAIRRO INTERLAGOS, HAVIA OCORRIDO POSSIVELMENTE UM HOMICÍDIO DOLOSO, ONDE A VITIMA QUE NO PRIMEIRO MOMENTO AINDA NÃO HAVIA SIDO IDENTIFICADA HAVIA RECEBIDO DIVERSOS DISPAROS DE ARMAS DE FOGO, VINDO AINDA CONSEGUIR CORRER POR UMA CERTA DISTÂNCIA MAS CAINDO LOGO EM SEGUIDA PRÓXIMO AO PORTÃO DE ENTRADA DA PRAÇA, MOMENTO ESTE QUE O SUSPEITO NÃO IDENTIFICADO TERIA SE APROXIMADO E EFETUADO MAIS DOIS DISPAROS NA REGIÃO DA CABEÇA DA VITIMA E EM SEGUIDA TOMADO RUMO IGNORADO UTILIZANDO-SE DE UMA MOTO ESCURA POSSIVELMENTE DE MARCA HONDA BIZ. DIANTE DESSA CIRCUNSTÂNCIA ESTA GUARNIÇÃO POLICIAL SE FEZ PRESENTE E CONSTATOU A VERACIDADE DOS FATOS E TOMOU TODAS AS MEDIDAS ACERCA DA PRESERVAÇÃO DO LOCAL DE CRIME E EM ATO CONTÍNUO COMUNICOU A POLÍCIA JUDICIÁRIA CIVIL PARA QUE ASSIM SE FIZESSE PRESENTE NO LOCAL DO FATO BEM COMO, REALIZASSE OS DEVIDOS PROCEDIMENTOS PARA O ACIONAMENTO DA POLITEC. NO MOMENTO EM QUE A POLITEC ESTAVA FAZENDO AS ANÁLISES PRELIMINARES COMPARECERAM NO LOCAL FAMILIARES DA VITIMA O QUAL O IDENTIFICARAM COMO SENDO A PESSOA DE NOME MARCOS DOUGLAS DOS SANTOS VECH.</t>
  </si>
  <si>
    <t xml:space="preserve">AVENIDA JOAQUIM CUNHA  </t>
  </si>
  <si>
    <t>2019.315691</t>
  </si>
  <si>
    <t>RODRIGO ALMEIDA DOS SANTOS</t>
  </si>
  <si>
    <t>FOMOS ACIONADOS VIA TELEFONE DE EMERGÊNCIA 190 PELO ENFERMEIRO DO HOSPITAL MUNICIPAL DE CONFRESA MT, O MESMO NOS INFORMOU QUE CHEGOU UM RAPAZ VITIMA DE ARMA DE FOGO JÁ EM ÓBITO, DIANTE DAS INFORMAÇÕES A GUPM FOI ATÉ O HOSPITAL E LOCALIZOU AS DUAS PESSOAS QUE SOCORRERAM A VITIMA, APÓS A GUPM INDAGAR AS TESTEMUNHAS SOBRE O FATO AS MESMAS INFORMARAM QUE OUVE UMA DISCUSSÃO ENTRE O SUSPEITO E A VITIMA, E QUE A VITIMA TERIA RECEBI CONTAS DA FAZENDA PORÉM ELE FICOU INDIGNADO COM A SITUAÇÃO E COMEÇOU A DISCUTIR COM O SUSPEITO, AS TESTEMUNHAS NÃO SOUBERAM EXPLICAR MAIS DETALHES POR QUE ELES ESTAVA NA OFICINA E SÓ VIRAM NA HORA QUE O PATRÃO (ZECA VIANA) PEDIU PARA ELES TRAZER A VITIMA PARA O HOSPITAL MUNICIPAL. O COMUNICANTE SENHOR RICARDO, RELATOU QUE A VITIMA ERA BASTANTE AGRESSIVA E QUE BRIGAVA COM TODO MUNDO E QUE SEGUNDO RELATOU O COMUNICANTE E TESTEMUNHA PROVAVELMENTE A VITIMA TERIA USADO ALGUM TIPO DE DROGAS.</t>
  </si>
  <si>
    <t xml:space="preserve">ESTRADA FAZENDA PRIMAVERA  </t>
  </si>
  <si>
    <t>2019.320046</t>
  </si>
  <si>
    <t>ALEX BRUNO BARBOSA " BIRU BIRU"</t>
  </si>
  <si>
    <t>ESTA EQUIPE DE FORÇA TÁTICA MOTO PATRULHAMENTO, EM PATRULHAMENTO TÁTICO NO JARDIM PRIMAVERA, QUANDO CONVERGIU NA TRAVESSA DOS LÍRIOS, VISUALIZOU O CONDUZIDO ALISSON, CONTUMAZ PRATICANTE DO CRIME DE TRÁFICO DE DROGAS E ROUBO, QUE ESTAVA SENTADO NA CALÇADA, QUE QUANDO VISUALIZOU ESSA EQUIPE POLICIAL EMPREENDEU FUGA PARA O INTERIOR DE UMA RESIDENCIA EM FUNDADA SUSPEITA A TODO MOMENTO OLHANDO PARA A EQUIPE POLICIAL, ONDE ESSA EQUIPE DE IMEDIATO DESEMBARCOU E FEZ O ACOMPANHAMENTO A PÉ , ONDE LOGROU ÊXITO NA ABORDAGEM AOS FUNDO DA RESIDENCIA. ONDE FOI REALIZADA A REVISTA PESSOAL PELO SD PM NERES QUE LOCALIZOU NO BOLSO DO SHORT DO REVISTADO UMA PORÇÃO ANÁLOGA A COCAÍNA, ONDE NA VARREDURA PELA RESIDENCIA, FOI ENCONTRADO MAIS DUAS PORÇÕES ANÁLOGAS A COCAÍNA PELO SD PM DOS SANTOS, NO CHÃO (NO PERCURSO QUE O CONDUZIDO PERCORREU), AINDA NA RESIDENCIA FOI LOCALIZADO UMA BICICLETA COLLI DE COR LARANJA QUE ESTARIA EM POSSE DO MESMO, ONDE A ORIGEM DO VEICULO É DUVIDOSA UMA VEZ QUE FOI REMOVIDO UMA PARTE ONDE FICA A MARCAÇÃO DA NUMERAÇÃO DO QUADRO, E O SUSPEITO ALEGA TER COMPRADO UM DIA ANTES DE UM USUÁRIO DE DROGAS NO VALOR DE CINQUENTA REAIS. EM SEGUIDA ALISSON CONFESSOU QUE TERIA ADQUIRIDO A DROGA EM UMA RESIDENCIA NO BAIRRO SÃO JOSE 1, MAS PRECISAMENTE NA RUA SÃO BERNARDO Nº1899, COM O MORADOR DA RESIDENCIA QUE ATENDE PELO VULGO DE ANDY, ENDEREÇO ESSE ONDE A AGÊNCIA LOCAL DE INTELIGÊNCIA - ALI HAVIA RECEBIDO DENÚNCIAS DE QUE SERIA PONTO DE TRÁFICO DE ENTORPECENTES E QUE NESSE ENDEREÇO AS PESSOAS CONHECIDAS PELA ALCUNHA DE ANDY, BIRO BIRO E OUTRAS PESSOAS ESTARIAM REUNIDAS MUNIDAS DE ARMAS DE FOGO, QUE SERIAM EMPREGADAS PARA A PRATICA DE CRIMES. EM ATO CONTINUO FOI FEITA A DILIGENCIA PELA EQUIPE DE FORÇA TÁTICA MOTOPATRULHAMENTO, GUPM DA ZONA OESTE E O SD RIBEIRO DA ALI, ATÉ O REFERIDO ENDEREÇO QUANDO A EQUIPE CHEGOU AO LOCAL O SUSPEITO ANDY E OUTRO DE ALCUNHA BIRO BIRO EMPREENDERAM FUGA PARA O QUINTAL DA RESIDENCIA ( QUE DÁ ACESSO A ÁREA DE MATA), SENDO QUE O SD PM DOS SANTOS E SD PM DINIZ FORAM ATRÁS DOS SUSPEITOS, SENDO QUE O SD PM RIBEIRO TAMBÉM FOI PARA O QUINTAL DA RESIDÊNCIA PELO OUTRO LADO DA CASA , FAZENDO O CERCO, LADO OPOSTO AO SD PM DINIZ E SD PM DOS SANTOS. ENTÃO NESSE MOMENTO O SD PM RIBEIRO DEPAROU-SE DE FRENTE COM O SUSPEITO BIRO BIRO, QUE BIRO BIRO ESTAVA COM A ARMA APRENDIDA EM PUNHO, QUE ENTÃO O SD PM RIBEIRO DEU ORDEM PARA QUE ELE LARGASSE A ARMA E SE DEITASSE NO CHÃO, SENDO TAL ORDEM DESOBEDECIDA , E BIRO BIRO AINDA APONTOU A ARMA NA DIREÇÃO DO SD PM RIBEIRO, ENTÃO DIANTE DESSA INJUSTA E EMINENTE AMEAÇA O SD PM RIBEIRO EFETUOU DISPAROS DE ARMA DE FOGO CONTRA O SUSPEITO BIRO BIRO , PARA CESSAR ESSA INJUSTA E EMINENTE AMEAÇA, SENDO O SUSPEITO BIRO BIRO ATINGIDO PELOS DISPAROS EFETUADOS PELO SD PM RIBEIRO, CAINDO AO SOLO, SENDO ENTAO SOLICITADO APOIO DO CORPO DE BOMBEIROS PARA EFETUAR SOCORRO. AINDA, AO MESMO TEMPO, O SD PM DINIZ E SD PM DOS SANTOS, ESTAVAM ATRÁS DO SUSPEITO ANDY, SENDO QUE O SUSPEITO ANDY EFETUOU DISPAROS CONTRA A EQUIPE, ENTÃO O SD PM DOS SANTOS E SD PM DINIZ, ABRIGARAM-SE E EFETUARAM DISPAROS CONTRA A DIREÇÃO DE ANDY, PORÉM O SUSPEITO ANDY NÃO FOI LOCALIZADO, COMO TAMBÉM NÃO SE PODE CONFIRMAR SE FOI ATINGIDO POR DISPAROS OU NÃO. NESSE ÍNTERIM O SD PM NERES E O SD PM MONTEIRO FICARAM NA FRENTE DA CASA ONDE ACONTECERAM OS FATOS, COM O INTUITO DE REALIZAR A ABORDAGEM DAS DEMAIS PESSOAS QUE ESTAVAM NO LOCAL NO MOMENTO DA CHEGADA DA EQUIPE POLICIAL MILITAR, QUE ENTÃO INICIOU-SE UMA AGLOMERAÇÃO DE PESSOAS QUE PASSARAM A TENTAR INTERFERIR NA AÇÃO POLICIAL, COM FINS APARENTEMENTE OFENSIVOS CONTRA AS GUARNIÇÕES,QUE ENTÃO A TURBA QUE SE FORMOU PASSOU A DESACATAR OS POLICIAIS MILITARES SD PM NERES E SD PM MONTEIRO, BEM COM PASSOU A AMEAÇAR OS MESMO E ENSAIOU TENTAVA DE AGREDIR OS POLICIAIS MILITARES, SENDO NECESSÁRIO QUE O SD PM NERES, QUE ESTAVA NA CONTENÇÃO NA FRENTE DA CASA, EFETUASSE DISPAROS DE ELASTÔMERO COM A ESPINGARDA GALGE 12, QUE APÓS A TURBA DISPERSAR .....</t>
  </si>
  <si>
    <t xml:space="preserve">RUA SANTA ANASTACIA 1128 </t>
  </si>
  <si>
    <t>2019.320257</t>
  </si>
  <si>
    <t>FERNANDO GOIS DA SILVA</t>
  </si>
  <si>
    <t>COMPARECEU A ESTA DEL POL A COMUNICANTE ACIMA CITADA, PARA NOS RELATAR QUE SEU IRMÃO ORA 'VITIMA' SEGUNDO CONSTA NO 'BOPM 2019.320046 DE 24/10/2019' FOI ALVEJADO POR DISPAROS DE ARMA DE FOGO NO BAIRRO SÃO JOSE, A MESMA INFORMA QUE SEU IRMÃO FOI SOCORRIDO PELO CORPO DE BOMBEIROS ATÉ O HOSPITAL REGIONAL FICOU SOB CUIDADOS MÉDICOS PORÉM NÃO RESISTIU AOS FERIMENTOS E VEIO A ÓBITO ALGUMAS HORAS DEPOIS, A COMUNICANTE NÃO SABE DAR MAS INFORMAÇÕES HA CERCA DO FATO HAJA VISTA NAO RESIDIR NO MESMO BAIRRO QUE IRMÃO MORA, INCLUSIVE NÃO SOUBE INFORMAR O LOCAL DO FATO NOME DA RUA, QUE REGISTRAM OCORRENCIA PARA PROVIDENCIAS.</t>
  </si>
  <si>
    <t>2019.321313</t>
  </si>
  <si>
    <t>ELDES FERNANDO DOS SANTOS</t>
  </si>
  <si>
    <t>A POLÍCIA MILITAR FOI ACIONADA VIA 190, ONDE FOI INFORMADO QUE HAVIA OCORRIDO DISPAROS DE ARMA DE FOGO NO INTERIOR DA AUTO ESCOLA GLOBO, EM FRENTE A CIRETRAN. NO LOCAL, OS MILITARES DEPARARAM COM DUAS VÍTIMAS CAÍDAS COM PERFURAÇÕES DE PROJÉTEIS DE ARMA DE FOGO. LOGO, COMPARECEU A EQUIPE MÉDICA DO PRONTO ATENDIMENTO E CONFIRMOU O ÓBITO DOS DOIS INDIVIDUOS. AS TESTEMUNHAS RELATARAM QUE AS VÍTIMAS ESTAVAM NO LOCAL CONVERSANDO COM O PROPRIETÁRIO DA AUTO ESCOLA GLOBO, QUANDO INICIARAM UMA DISCUSSÃO E O SUSPEITO EFETUOU VÁRIOS DISPAROS DE ARMA DE FOGO CONTRA AS VÍTIMAS E EM SEGUIDA FUGIU DO LOCAL TOMANDO RUMO IGNORADO. AINDA ESTÃO SENDO LEVANTADAS INFORMAÇÕES E REALIZADA DILIGÊNCIAS EM BUSCA DO SUSPEITO.</t>
  </si>
  <si>
    <t>AVENIDA IRMAO MIGUEL ABIB s/nº</t>
  </si>
  <si>
    <t>THIAGO LUIZ DA SILVA CAMPOS</t>
  </si>
  <si>
    <t>2019.321408</t>
  </si>
  <si>
    <t>SETOR NORTE</t>
  </si>
  <si>
    <t>ESTA GUPM FOI SOLICITADA VIA 190 SENDO INFORMADA QUE UM HOMEM TERIA SIDO ESFAQUEADO E ESTARIA CAÍDO AO SOLO NO BAR ALVORADA, QUE DE IMEDIATO ESTA GUPM JÁ DESLOCOU ATE O LOCAL DA OCORRÊNCIA E DURANTE O DESLOCAMENTO JÁ FOI ACIONANDO A AMBULÂNCIA PARA PRESTAR SOCORRO A VITIMA, QUE AO CHEGAR NO LOCAL SE DEPAROU COM A VITIMA DEITADA NO CHÃO, QUE NA MESMA HORA A AMBULÂNCIA CHEGOU AO LOCAL TRAZENDO O MEDICO DR. ARTHUR QUE CONSTATOU O ÓBITO DA VITIMA, QUE FOI ACIONADA A POLICIA CIVIL PARA QUE ACIONASSE A POLITEC, QUE A GUPM FEZ A SEGURANÇA E O ISOLAMENTO DO LOCAL ATE A CHEGADA DA POLICIA CIVIL, QUE DURANTE A OCORRÊNCIA POPULARES LIGARAM 190 RELATANDO QUE UM HOMEM COM AS CARACTERÍSTICAS DO SUSPEITO ESTARIA PASSANDO EM ALGUMAS RESIDENCIAS PEDINDO INFORMAÇÃO DE ONDE FICAVA A RODOVIÁRIA E QUE ESSE INDIVIDUO ESTARIA COM AS MÃOS, PÊS E ROUPAS SUJAS DE SANGUE, QUE A GUPM DEIXOU POLICIAIS NO ISOLAMENTO DO LOCAL E DESLOCOU PARA LOCALIZAR O SUSPEITO, QUE A GUPM OBTEVE EXITO E LOCALIZOU O SUSPEITO COM AS MESMAS CARACTERÍSTICAS PASSADAS POR POPULARES, QUE O SUSPEITO SE TRATAVA DO SR. EDUARDO ALVES MOURA QUE CONFESSOU O CRIME RELATANDO QUE ESTARIA INGERINDO BEBIDA ALCOÓLICA JUNTAMENTE COM A VITIMA DURANTE TODO O DIA E QUE EM UM DADO MOMENTO A VITIMA TERIA FALADO PARA O SUSPEITO O SR. EDUARDO QUE NÃO ERA MAIS PARA ELE BEBER DA GARRAFA QUE A VITIMA TERIA COMPRADO, QUE NO MOMENTO O SUSPEITO SE ENCHEU DE FÚRIA E DISSE QUE IRIA BEBER SIM, QUE NESSE MOMENTO O SUSPEITO PEGOU UMA FACA SEGUNDO ELE TERIA CERCA DE 30 CENTÍMETROS E DESFERIU UM GOLPE NA REGIÃO DO ABDOME DA VITIMA QUE CAIU AO SOLO AGONIZANDO, QUE NESSE MOMENTO O SUSPEITO SE EVADIU DO LOCAL ABANDONANDO A FACA EM UM TERRENO BALDIO, QUE A GUPM FEZ BUSCAS EM ALGUNS TERRENOS APONTADOS PELO SUSPEITO POREM NÃO FOI POSSÍVEL LOCALIZAR A FACA, QUE O SUSPEITO FOI ENCAMINHADO AO 23°BPM PARA A CONFECÇÃO DO PRESENTE B.O. OBS: EM TEMPO E IMPORTANTE SALIENTAR QUE SE FEZ PRESENTE NO 23°BPM ACOMPANHANDO POR ALGUM MOMENTO A CONFECÇÃO DO B.O O SR. DELEGADO DE POLICIA E OS INVESTIGADORES MURILO E ANDRE, QUE O SR. TEN PM REGINALDO OFICIAL DE DIA ACOMPANHOU TODA A CONFECÇÃO DO B.O. EM TEMPO O SUSPEITO AINDA RELADA QUE PRATICOU O CRIME POIS TERIA SIDO AMEAÇADO PELA VITIMA. QUE O DONO DO ESTABELECIMENTO ONDE A VITIMA E SUSPEITO ESTARIAM HOSPEDADOS O SR. NILSON FELIX DE PAIVA RECONHECEU O SUSPEITO E CONFIRMOU QUE O MESMO ESTAVA HOSPEDADO EM UM DOS QUARTOS QUE ELE ALUGA. O SUSPEITO FOI ALGEMADO DEVIDO RECEIO DE FUGA, E PARA PRESERVAR A INTEGRIDADE FÍSICA DO SUSPEITO E DA GUPM. QUE NÃO FOI POSSÍVEL A IDENTIFICAÇÃO DA VITIMA POIS NÃO POSSUÍA NENHUM DOCUMENTO PESSOAL.</t>
  </si>
  <si>
    <t>2019.321933</t>
  </si>
  <si>
    <t>KLIDIO HENRIQUE RICHIERI PEREIRA</t>
  </si>
  <si>
    <t>POR VOLTA DAS 17:00H DO DIA 26/10/2019, O PLANTÃO DESTA DELEGACIA DE POLÍCIA FOI INFORMADO DE QUE HAVIA OCORRIDO UM TRIPLO HOMICÍDIO NO GARIMPO ILEGAL DE ARIPUANÃ, LOCALIZADO APROXIMADAMENTE 14KM DA DESTA URBE, NA ZONA RURAL. APÓS REUNIR A EQUIPE DE POLÍCIAS DESTA UNIDADE, COM O APOIO DE DUAS GUARNIÇÕES DA FORÇA TÁTICA DA POLÍCIA MILITAR, COM AUXILIO DA FUNERÁRIA AMEA, DILIGENCIAMOS ATÉ O GARIMPO E, POR VOLTA DAS 18:45, LOCALIZAMOS A CENA DO CRIME, SENDO CONSTATADO A VERACIDADE DOS FATOS. NO LOCAL HAVIA UMA CAMINHONETE DA MARCA HILUX, CABINE DUPLA, DE COR BRANCA, NA QUAL HAVIAM TRÊS CADÁVERES DO SEXO MASCULINO, TODOS ENSANGUENTADOS E COM FERIMENTOS CAUSADOS POR PROJÉTEIS DE ARMA DE FOGO (PAF). O MOTORISTA FOI ENDENTIFICADO COMO SENDO OSMIR ZEFERINO, DE 48 ANOS DE IDADE, AO SEU LADO, NO ASSENTO DO CARONA DA FRENTE, SEU FILHO, IDENTIFICADO COMO MATHEUS PAES ZEFERINO, DE 20 ANOS DE IDADE, E NO ASSENTO TRASEIRO, A VÍTIMA FOI IDENTIFICADA COMO SENDO KLIDIO HENRIQUE RICHIERI PEREIRA, GENRO DA VÍTIMA OSMIR. PELA ANÁLISE DO LOCAL DE CRIME, AS VÍTIMAS NÃO TIVERAM QUALQUER CHANCE DE PROTEGER SUAS VIDAS, LEVANDO-SE A CRER QUE NO MOMENTO DOS DISPAROS ESTAVAM FALANDO COM O(S) AUTOR(ES) DO CRIME. APÓS O LEVANTAMENTO FOTOGRÁFICO DA CENA DO CRIME, QUE JÁ ESTAVA PREJUDICADA, OS CORPOS DAS VÍTIMAS FORAM REMOVIDOS PARA EXAME DE NECROPSIA, SENDO LIBERADOS AOS FAMILIARES PARA AS PROVIDÊNCIAS FÚNEBRES.</t>
  </si>
  <si>
    <t>MATHEUS PAES ZEFERINO</t>
  </si>
  <si>
    <t>OSMIR ZEFERINO</t>
  </si>
  <si>
    <t>2019.321969</t>
  </si>
  <si>
    <t>VALDECI ALVES FERREIRA</t>
  </si>
  <si>
    <t>ALTOS DE PEDRA PRETA</t>
  </si>
  <si>
    <t>FOMOS SOLICITADOS VIA TELEFONE FUNCIONAL POR PESSOA QUE NÃO QUIS IDENTIFICAR-SE, INFORMANDO QUE UMA PESSOA HAVIA SIDO VÍTIMA DE ESFAQUEAMENTO E ESTAVA PERDENDO MUITO SANGUE. DIANTE DA INFORMAÇÃO DESLOCAMOS ESTA EQUIPE, COMCOMITANTEMENTE, ENTRAMOS EM CONTATO COM A EQUIPE MÉDICA DE PLANTÃO COMPOSTA PELO SENHOR LUIZ FÁBIO TIAL, ENFERMEIRO, E ILIZANDRO LOPES REINOSO, MÉDICO  CRM/4650; AO CHEGARMOS, IDENTIFICAMOS A VÍTIMA, SENHOR VALDECI ALVES FERREIRA SENTADO EM UMA CADEIRA DE FIO COM FERIMENTO NA REGIÃO PEITORAL ESQUERDA, APARENTEMENTE CAUSADO POR ARMA CORTANTE E COM MUITO SANGUE PELO CORPO, BEM COMO NO SOLO. A EQUIPE MÉDICA PODE CONSTATAR QUE A VÍTIMA NÃO APRESENTAVA SINAIS VITAIS, SENDO CONSTATADO O ÓBITO PELO MÉDICO RESPONSÁVEL. EM SEGUIDA REALIZAMOS O ISOLAMENTO DO LOCAL DO CRIME E ACIONAMOS, VIA TELEFONE FUNCIONAL, A POLÍCIA JUDICIÁRIA CIVIL DESTA COMARCA, REPRESENTADA PELO SENHOR HERNANDES DE OLIVEIRA CAMPOS, INVESTIGADOR DE POLÍCIA, QUE, TÃO LOGO CONTACTOU A AUTORIDADE POLCIAL INFORMANDO A RESPEITO DO FATO BEM COMO SOLICITOU A PRESENÇA DA POLÍCIA TÉCNICA (POLITEC). APÓS MEDIDAS PRELIMINARES, ESTA EQUIPE FOI EM BUSCA DE INFORMAÇÕES SOBRE O (A) POSSÍVEL SUSPEITO (A) DO CRIME, SENDO POSSÍVEL COLHER INFORMES JUNTO A POPULARES DE QUE A VÍTIMA CONVIVE COM UMA MULHER CONHECIDA POR ROSA. ESTA SERIA A PRINCIPAL SUSPEITA DO FATO, HAJA VISTA, SEGUNDO TESTEMUNHAS QUE SE RECUSARAM DISPOR, TEREM OUVIDO GRITOS DE SOCORRO E, AO SAIREM PARA FORA, VISUALIZARAM A SENHORA ROSA, TRAJANDO BLUSA PRETA E SHORTE DE COR ROSA, CORRENDO COM UMA FACA EM MÃOS, TOMANDO RUMO SENTIDO VILA SÃO MARCOS. EM POSSE DESSAS INFORMAÇÕES, O SUBTENETE PM BATISTA, JUNTAMENTE COM O SOLDADO PM LIMA SANTOS, SAÍRAM EM DILIGÊNCIAS EM BUSCA DA POSSÍVEL SUSPEITA E, AO PASSAREM PELA RUA DO JUDICIÁRIO ABORDARAM A SENHORA ROSILENE VIEIRA DE LIMA, ORA SUSPEITA, COM APOIO DO INVESTIGADOR DE POLÍCIA CAMPOS. QUESTIONADA SOBRE O FATO, ESTA CONFESSOU TER PRATICADO O CRIME CONTRA A VÍTIMA E QUE A ARMA UTILIZADA TERIA SIDO DISPENSADA EM UMA FOSSA SANITÁRIA AO LADO DO LOCAL DO CRIME. SEGUNDO NARRATIVA DA SUSPEITA, ESTA AFIRMA TER CONVIVIDO COM A VÍTIMA APROXIMADAMENTE CERCA DE 9 (NOVE) ANOS; OCORRE QUE O CASAL VIVIA EM CONFLITO EM VIRTUDE DO USO DE ENTORPECENTE POR PARTE DA VÍTIMA, PORÉM, NO DIA DE HOJE, AS PARTES ENTRARAM EM DISCUSSÃO EM VIRTUDE DA SUSPEITA NÃO ACEITAR O USO DE ENTORPECENTE DENTRO DA CASA ONDE CONVIVIAM. NARRA, AINDA, QUE A VÍTIMA PEGOU UMA FACA DE MESA (TIPO DE SERRA) E COLOCOU-A EM SUA CINTURA, EMPURROU A SUSPEITA E DESFERIU TAPA EM SEU ROSTO, TÃO LOGO, A SUSPEITA AVANÇOU CONTRA O SUSPEITO, TOMOU A FACA, DESFERIU UM GOLPE CONTRA A VÍTIMA E FUGIU DO LOCAL. DIANTE DO FATO, CONDUZIMOS A SUSPEITA, COM O USO DE ALGEMAS, PORÉM SEM LESÃO CORPORAL, À DELEGACIA DE POLÍCIA JUDICIÁRIA CIVIL DESTA COMARCA PARA PROVIDÊNCIAS QUE CASO REQUER. A PERÍCIA TÉCNICA ESTEVE PRESENTE NO LOCAL E REALIZOU OS TRABALHOS PERTINENTES AO FATO.</t>
  </si>
  <si>
    <t>AVENIDA ARTHUR ORLATO S/N</t>
  </si>
  <si>
    <t>2019.322096</t>
  </si>
  <si>
    <t>SAO FRANCISCO</t>
  </si>
  <si>
    <t>NA MADRUGADA DO DIA 27/10, POR VOLTA DAS 01H E 00MIN A EQUIPE DE SOBREAVISO DESTA UNIDADE DE POLÍCIA JUDICIÁRIA CIVIL FOI ACIONADA PELO PLANTONISTA ACERCA DE UM HOMICÍDIO OCORRIDO NA CIDADE. A INFORMAÇÃO CHEGOU ATRAVÉS DA POLÍCIA MILITAR QUE DISSE QUE A VÍTIMA HAVIA SIDO SOCORRIDA, MAS NÃO RFESISTIU AO FERIMENTOS. A EQUIPE DILIGENCIOU ATÉ AO LOCAL PARA CONSTATAÇÃO DOS FATOS E LÁ ESTAVA A POLÍCIA MILITAR. INFORMOU QUE A VÍTIMA FOI ALVEJADA QUANDO IA SAIR COM SUA MOTOCICLETA YAMAHA/YBR 125ED-2007/2007 - PRETA- PLACA DVW-2867 DE SÃO JOSÉ DO RIO PRETO/SP, QUE ESTAVA ESTAVA ESTACIONADA PRÓXIMA AO MEIO FIO, AO LADO DA CÂMARA MUNICIPAL, SISMUC (SINDICATO DOS SERVIDORES MUNICIPAIS), EM FRENTE AO BAILÃO GALPÃO GAÚCHO. QUE A VÍTIMA, APÓS SER ATINGIDA, SAIU CORRENDO POR DOIS QUARTEIRÕES, VINDO A CAIR AO SOLO PRÓXIMO À SERRALHERIA DO "PEZÃO", RUA PERNAMBUCO, 728N. NO LOCAL AONDE HOUVE OS DISPAROS HAVIA VÁRIAS MARCAS DE TIROS, INCLUSIVE, UMA RESIDÊNCIA EM FRENTE TEVE SUA JANELA QUEBRADA DECORRENTE DE UMA DAS BALAS PERDIDAS. TAMBÉM UMA MOTONETA DE TERCEIROS FOI ATINGIDA (PLACA OAP-2322). ENTRETANTO, A CENA DO CRIME HAVIA SIDO DESFEITA. CONTUDO, FORAM RECOLHIDOS DOIS PROJÉTEIS ENCONTRADOS NA PISTA DE ROLAMENTO E, DOIS ESTOJOS ENCONTRADOS DENTRO DO PÁTIO DO SINDICATO, ATRÁS DO MURO DE ENTRADA, AO LADO DO ESCRITÓRIO DA SISMUC. EM BUSCA DE TESTEMUNHAS FOI REALIZADA UMA ENTREVISTA COM UM DOS SEGURANÇAS DO BAILÃO QUE INFORMOU QUE SÓ VIU QUANDO TAVA SAINDO TIROS PRÓXIMO AO MURO DO CLUBE, MAS NÃO VIU QUEM ERA OU QUANTOS ERAM. A POLÍCIA MILITAR INFORMOU QUE PRESTOU SOCORRO À VÍTIMA, ACIONOU A AMBULÂNCIA QUE A ENCAMINHOU ATÉ AO HOSPITAL REGIONAL, PORÉM JÁ DEU ENTRADA SEM OS SINAIS VITAIS. NÃO FOI POSSÍVEL IDENTIFICAR A VÍTIMA, POIS NÃO PORTAVA NENHUM TIPO DE DOCUMENTO DE IDENTIFICAÇÃO, APENAS FOI INFORMSADO PELO SEGURANÇA DO FORRÓ QUE ELE ERA COMNHECIDO POR NEGÃO. TAMBÉM NÃO APARECEU NENHUM PARENTE.</t>
  </si>
  <si>
    <t>RUA BAHIA S/N</t>
  </si>
  <si>
    <t>2019.322213,2019.321914</t>
  </si>
  <si>
    <t>WELLINGTON DIAS FERREIRA</t>
  </si>
  <si>
    <t>ESTA EQUIPE DE INVESTIGADORES DESTA DELEGACIA ESPECIALIZADA PARA ATENDER A UMA OCORRÊNCIA DE LIBERAÇÃO DE CADÁVER DO SEXO MASCULINO, NO PRONTO SOCORRO DE CUIABÁ. DE POSSE DO PRONTUÁRIO MÉDICO OBSERVAMOS QUE A VÍTIMA FOI LEVADA PARA O PRONTO SOCORRO POR FAMILIARES, E COM FERIMENTOS NA REGIÃO AXILAR ESQUERDA, FLANCO ESQUERDO, OMBRO DIREITO, REGIÃO OCCIPITAL, OTORRAGIA ESQUERDA, CHEGANDO NO PRONTO SOCORRO ÀS 18:45 JÁ SEM VIDA. NO LOCAL DO FATO EM CONVERSA COM O SENHOR NILTON FERREIRA MARTINS (PAI DA VÍTIMA WELLINGTON DIAS FERREIRA), NOS RELATOU QUE SEU FILHO RECEBEU UMA MENSAGEM VIA WATTS APP E LOGO SE LEVANTOU E FOI ATÉ A FRENTE DA CASA, QUE SAIU PARA VER COM QUEM SEU FILHO IRIA CONVERSAR, RELATA QUE VIU O SEU FILHO CONVERSANDO COM O "FELIPE" MORADOR DE PRÓXIMO A SUA RESIDÊNCIA, RELATA QUE RETORNOU PARA DENTRO DA CASA, MINUTOS DEPOIS OUVIU DISPAROS, QUE SAIU PARA VER OBSERVOU QUE UMA PESSOA ESTAVA ATIRANDO NA CABEÇA DE OUTRA QUE ESTAVA CAÍDA NO CHÃO, QUE CITADA PESSOA SAIU CORRENDO, QUE QUANDO FOI ATÉ A PESSOA QUE HAVIA LEVADO OS TIROS, PERCEBEU QUE ERA SEU FILHO QUE ESTAVA ALI NO CHÃO, QUE LEVOU ATÉ O PRONTO SOCORRO, PORÉM SEU FILHO NÃO RESISTIU AOS FERIMENTOS E JÁ CHEGOU SEM VIDA AO PRONTO SOCORRO. ESTA EQUIPE DE INVESTIGADORES ESTEVE NO LOCAL DO FATO, E COM AUTORIZAÇÃO DOS FAMILIARES ARRECADOU O CELULAR DA VÍTIMA PARA POSTERIOR ENVIO À PERICIA.</t>
  </si>
  <si>
    <t>RUA ARTUR PROBEST 244</t>
  </si>
  <si>
    <t>2019.322214</t>
  </si>
  <si>
    <t>BRUNO HENRIQUE ALVARENGA DE CARVALHO</t>
  </si>
  <si>
    <t>ESTA EQUIPE DE INVESTIGADORES, JUNTAMENTE COM O SENHOR DELEGADO GUILHERME FACHINELLI, FOI ACIONADO PARA ATENDIMENTO DE LOCAL DE CRIME ONDE HAVIA OCORRIDO UM CONFRONTO ENTRE UMA GUARNIÇÃO DA POLICIA MILITAR E A VÍTIMA BRUNO, NO LOCAL HAVIAM ALGUMAS EQUIPES DA POLICIA MILITAR PERTENCENTES AO QUARTO BATALHÃO, DE ACORDO COM OS MORADORES DA RESIDÊNCIA A VÍTIMA ESTARIA FUGINDO DA POLICIA MILITAR E QUE TERIA PULADO MURO DA VÁRIAS RESIDÊNCIAS ATÉ CHEGAR NO LOCAL DO FATO, QUE A VÍTIMA ESTAVA AGITADA E PEDIU QUE NÃO O DENUNCIASSEM, EM SEGUIDA UMA DAS EQUIPES DA PM INFORMADOS POR MORADORES, ADENTROU AO IMÓVEL E PEDIU QUE OS MORADORES SAÍSSEM PARA FORA, EM SEGUIDA SE DIRIGIRAM AO QUARTO ONDE A VÍTIMA ENCONTRAVA-SE HOMIZIADA, EM SEGUIDA OS MORADORES JÁ OUVIRAM O DISPARO DE ARMA DE FOGO QUE ATINGIU A VÍTIMA, DIANTE DO OCORRIDO A PRÓPRIA GUARNIÇÃO CONDUZIU A VÍTIMA ATÉ O PRONTO SOCORRO MUNICIPAL DE VÁRZEA GRANDE. DURANTE OS TRABALHOS REALIZADOS PELA PERÍCIA TÉCNICA OFICIAL, DEVIDAMENTE ACOMPANHADO PELA AUTORIDADE POLICIAL PRESENTE NO LOCAL, APRESENTOU-SE UM POLICIAL MILITAR CHAMADO DIOGO PEREIRA SANTINO DA SILVA, RELATANDO QUE O LOCAL DE CRIME ENVOLVENDO GUARNIÇÃO DA POLICIA MILITAR PERTENCIA A ELES, QUE TODAS AS REQUISIÇÕES DO LOCAL DE CRIME, E A LIBERAÇÃO DO CORPO NO PRONTO SOCORRO SERIA PRERROGATIVA DELE POR SER OFICIAL DE DIA NAQUELA UNIDADE E TAMBÉM FARIA A APREENSÃO DA ARMA QUE ENCONTRAVA-SE EM POSSE DA VÍTIMA E QUE ESTA NÃO SERIA APRESENTADA NA DELEGACIA DE POLICIA, FICARIA SOB CUSTÓDIA DA POLICIA MILITAR. APÓS ESTE FATO O CITADO CAPITÃO SANTINO RETIROU-SE DO LOCAL DE CRIME DESLOCANDO-SE PARA O PRONTO SOCORRO PARA A REALIZAÇÃO DA LIBERAÇÃO DO CORPO PARA O IML. DURANTE A REALIZAÇÃO DO LOCAL DE CRIME FOI FEITO A APREENSÃO DE UMA CÁPSULA DE MUNIÇÃO CALIBRE .40 QUE SE ENCONTRAVA DENTRO DO QUARTO ONDE A VITIMA ESTAVA. APÓS A REALIZAÇÃO DOS TRABALHOS PERICIAIS, ESTA EQUIPE DESLOCOU-SE ATÉ AO PRONTO SOCORRO PARA REALIZAR A LIBERAÇÃO DO CORPO, QUE NA UNIDADE HOSPITALAR NOS FOI APRESENTADO CÓPIA DE UM DOCUMENTO ASSINADO PELO CAPITÃO SANTINO, QUE ESTE DETERMINOU AO HOSPITAL QUE FOSSE FEITA A LIBERAÇÃO COM BASE NO DOCUMENTO QUE ELE HAVIA APRESENTADO, QUE UMA CÓPIA DESTE DOCUMENTO ENCONTRA-SE APRENDIDA JUNTAMENTE COM A CÁPSULA. OBS: LOCALIZAÇÃO POR GEORREFERENCIAMENTO NA UNIDADE UTM. 21L593350 8270364</t>
  </si>
  <si>
    <t>RUA MANOEL OLIMPIO CURVO 369</t>
  </si>
  <si>
    <t>2019.322229</t>
  </si>
  <si>
    <t>BRUNO MARCIO DE OLIVEIRA</t>
  </si>
  <si>
    <t>ESTA EQUIPE DE INVESTIGADORES DESTA DELEGACIA ESPECIALIZADA, FOI ACIONADA PARA ATENDER UMA OCORRÊNCIA DE HOMICÍDIO NO BAIRRO NOVO TERCEIRO NA RUA BENEDITO DANDI. DESLOCAMOS ATÉ O LOCAL E OBSERVAMOS QUE A VÍTIMA ESTAVA EM DECÚBITO DORSAL SOBRE A VIA PÚBLICA, NA RUA BENEDITO DANDI EM FRENTE A CASA N:539, A VÍTIMA TRAJAVA SHORTS AZUL E CAMISETA BRANCA, A VÍTIMA ESTAVA COM FERIMENTOS PROVOCADOS POR PROJETEIS DE ARMA DE FOGO NA REGIÃO DA CABEÇA, TÓRAX, ABDOMEM, COSTA. POPULARES DISSERAM QUE UMA PESSOA DE DENTRO DE UM VEÍCULO ONIX BRANCO, PASSOU E EFETUOU OS DISPAROS. TONI PAI DA VÍTIMA FONE 65 9 9266 3675. NO LOCAL DO FATO FOI REGISTRADO COORDENADAS QUE SÃO: 21L 0592823 8273588</t>
  </si>
  <si>
    <t>RUA BENEDITO DANDI 541</t>
  </si>
  <si>
    <t>2019.322230</t>
  </si>
  <si>
    <t>CACILDO VAZ SOUTO</t>
  </si>
  <si>
    <t>JARDIM DOS IPÊS</t>
  </si>
  <si>
    <t>FOMOS INFORMADOS VIA 197, SOB UM POSSIVEL HOMICIDIO OCORRIDO NESTA URBE, COM BASE NESSAS INFORMAÇÕES OS INVESTIGADORES WILLIAN KRISMAN E GETULIO CONRADO MACHADO, DESLOCARAM-SE ATÉ O LOCAL, NELE ENCONTRAVA-SE UMA GUARNIÇÃO DA POLICIA MILITAR QUE FAZIA A PRESERVAÇÃO DO LOCAL. EM CONVERSA COM TERCEIROS QUE ENCONTRAVAM-SE LÁ E PRESENCIARAM O FATO, MARGARETE THEREZINHA ARALDI E REGINALDO MOISÉS DOS SANTOS, RELATARAM QUE A VÍTIMA, CACILDO VAZ SOUTO HAVIA PEDIDO CERVEJA NO DISTRIBUIDOR PONTO ALTO, QUE O ENTREGADOR CHEGOU PARA ENTREGA E CACILDO DISCORDOU, FALANDO QUE TERIA PEDIDO OUTRA MARCA, QUANDO O ENTREGADOR CHEGOU DA SEGUNDA VEZ COM AS CERVEJAS ELE RECONHECEU A VITIMA E FALOU QUE A VITIMA TERIA MATADO SEU IRMÃO TEMPO ATRAS, E COM ISSO O ENTREGADOR JÁ DESCEU DA MOTO COM UMA ARMA NA MÃO EFETUANDO ALGUNS DISPAROS NA VITIMA, QUE FOI ATINGIDA NA ALTURA DO TÓRAX, NÃO RESISTINDO VEIO A ÓBITO NO LOCAL. DESLOCAMO-SE ATÉ A DISTRIBUIDORA PONTO ALTO ONDE IDENTIFICAMOS O SUSPEITO COMO ISMAEL MARIANO DIAS, NO LOCAL HAVIA UMA CARTEIRA COM DOCUMENTOS PESSOAIS QUE ELE HAVIA DEIXADO, E AINDA FOMOS INFORMADOS QUE ELE ENCONTRA-SE COM A MOTOCICLETA HONDA/CG 125 FAN, DE COR PRETA E PLACA NJJ-9247.</t>
  </si>
  <si>
    <t xml:space="preserve">AVENIDA BLUMENAU </t>
  </si>
  <si>
    <t>2019.322233</t>
  </si>
  <si>
    <t>PAULO CEZAR DOS SANTOS</t>
  </si>
  <si>
    <t>ESTA EQUIPE DE INVESTIGADORES JUNTAMENTE COM O SENHOR DELEGADO GUILHERME FACHINELLI, FOI ACIONADO PARA ATENDIMENTO DE OCORRÊNCIA DE SUICÍDIO NAS DEPENDÊNCIAS DA PENITENCIÁRIA CENTRAL DO ESTADO, QUE UM DOS REEDUCANDOS HAVIA SE SUICIDADO DURANTE A MADRUGADA, NO LOCAL ENCONTRAMOS NO RAIO 05B (CINCO B), CUBÍCULO 21, A VÍTIMA DEPENDURADA PELO PESCOÇO JUNTO A GRADE DO BANHEIRO DO CUBÍCULO, QUE A VÍTIMA APRESENTAVA VÁRIAS LESÕES PELO CORPO, QUE DURANTE O TRABALHO PERICIAL PERCEBEMOS QUE A VÍTIMA PROVAVELMENTE FOI SUBMETIDA ÀQUELA SITUAÇÃO, QUE AS LESÕES APARENTES DÃO INDÍCIOS DE QUE HOUVE UMA GRANDE LUTA CORPORAL. DIANTE DESSE CENÁRIO REALIZAMOS O LEVANTAMENTO JUNTO AO SISTEMA PRISIONAL DOS PRESOS QUE ESTAVAM MORANDO COM A VÍTIMA NO CUBÍCULO, QUE ESTES ESTÃO ELENCADOS NO CAMPO APROPRIADO COMO SUSPEITO DO CRIME HORA INVESTIGADO. PASSAMOS A REALIZAR ENTREVISTAS E FOTOGRAFIAS COM OS SUSPEITOS, ONDE ESTES APRESENTAM LESÕES NOS BRAÇOS, PERNAS, CABEÇA, QUE TODOS APRESENTAM ALGUMA LESÃO EM SEU CORPO, DIANTE DISSO A AUTORIDADE POLICIAL REQUISITOU QUE FOSSE REALIZADO EXAME DE CORPO DELITO NOS SUSPEITOS, QUE O SISTEMA PRISIONAL EM POSSE DAS REQUISIÇÕES EMITIDAS PELA AUTORIDADE COMPETENTE, DESLOCOU ATÉ A POLITEC PARA QUE FOSSE REALIZADO O EXAME. OBS: 21L 591677 8270297</t>
  </si>
  <si>
    <t>2019.322407</t>
  </si>
  <si>
    <t>SALVADOR FERREIRA LEAL</t>
  </si>
  <si>
    <t>JARDIM ATLÂNTICO</t>
  </si>
  <si>
    <t>EM ATENDIMENTO VIA CIOSP FOMOS ACIONADOS PARA DESLOCAR ATE O LOCAL DO FATO ONDE DEPARAMOS COM A VITIMA O SENHOR SALVADOR FERREIRA LEAL AO SOLO COM SANGRAMENTO NA CABEÇA APARENTEMENTE SEM SINAIS VITAIS,POPULARES QUE ESTAVAM NO LOCAL NOS INFORMARAM QUE UM RAPAZ USANDO CAMISA DO FLAMENGO REGATA COM UM NUMERO 9 NAS COSTAS TERIA ENTRADO EM LUTA CORPORAL COM A VITIMA QUE PARA SE DEFENDER PEGOU UM PEDRA AO SOLO,E QUE DURANTE A LUTA TERIA LEVADO VÁRIOS GOLPES NA REGIÃO DO ROSTO SENDO JOGADO AO SOLO,VINDO BATER A CABEÇA NO MEIO FIO DA VIA CONFORME IMAGENS DE CÂMERAS DE SEGURANÇAS DO LAVA JATO,UMA TESTEMUNHA QUE VENDE SALGADO PRÓXIMO AO LOCAL INFORMOU QUE O RAPAZ TERIA FORAGIDO EM UMA BIZ CINZA DE PLACA NJB-7187. FOI PASSADO AS CARACTERÍSTICAS VIA REDE RADIO ONDE A VTR AURORA 01 CB CARVALHO E SD GOMES AGUIAR FEZ A ABORDAGEM A UM SUSPEITO (GUILHERME OLIVEIRA DA FONSECA),POREM SOMENTE A PLACA DO VEICULO ESTAVA BATENDO COM AS CARACTERIZARAS PASSADAS E FOI INDAGADO AO SUSPEITO DE QUEM SERIA A MOTO, NOS PASSOU QUE A MOTO SERIA DE UM AMIGO POR NOME LEONARDO DAVINCE RODRIGUES VIEIRA E QUE TERIA PEGO O VEICULO LOGO APOS O MESMO CHEGAR DO SUPERMERCADO POIS LEONARDO ESQUECEU DE COMPRAR UM REFRIGERANTE,FOI FEITO AS DILIGENCIAS NA RESIDENCIA DO SUSPEITO POREM JÁ TINHA SE EVADIDO DO LOCAL.ATRAVÉS DAS FILMAGENS DE CÂMERAS DE SEGURANÇA PRÓXIMO AO LOCAL DO FATO E DE UMA TESTEMUNHA QUE TRABALHA NO CAIXA DO SUPERMERCADO TROPICAL ONDE TERIA SUPOSTAMENTE COMEÇADO UMA DISCUSSÃO ENTRE LEONARDO E A VITIMA ASSIM FOI POSSÍVEL OBTER UMA FOTO DE LEONARDO CONFIRMANDO SER O AGRESSOR.DIANTE DOS FATOS O VEICULO JUNTAMENTE COM O SUSPEITO GUILHERME FORAM CONDUZIDOS PARA A 1ª DP SEM LESÕES CORPORAIS SEM USO DE ALGEMAS PARA DEVIDAS PROVIDENCIAS. OBS.:SEGUE EM ANEXO REGISTRO DE ATENDIMENTO UNIDADE DE SUPORTE AVANÇA (SAMU).</t>
  </si>
  <si>
    <t>RUA EDVALDO FERREIRA DE BRITO S/N</t>
  </si>
  <si>
    <t>2019.322560</t>
  </si>
  <si>
    <t>RONEI ALVES DE OLIVEIRA</t>
  </si>
  <si>
    <t>FOMOS ACIONADOS PARA ATENDER UMA SOLICITAÇÃO DE UM INDIVÍDUO QUE TERIA SIDO VÍTIMA DE GOLPES DE FACA NO RESIDENCIAL SÃO FRANCISCO. PRONTAMENTE DESLOCAMOS NO LOCAL, ONDE A EQUIPE DO CORPO DE BOMBEIROS JÁ TINHA RECOLHIDO O SR° RONEI ENCAMINHANDO-O ATÉ O HOSPITAL REGIONAL DE SINOP. CONVERSAMOS COM TESTEMUNHAS NO LOCAL QUE NARRARAM A GUARNIÇÃO QUE, QUEM DEFERIU O GOLPE DE FACA NA VÍTIMA TERIA SIDO LEONARDO VULGO "BARBA" MORADOR DO RESERVA CELESTE E AMIGO DE RONEI, E QUE APÓS O FATO TOMOU RUMO IGNORADO. FIZEMOS DILIGÊNCIAS NAS IMEDIAÇÕES, PORÉM, SEM ÊXITO EM LOCALIZÁ-LO. POSTERIORMENTE DESLOCAMOS NO HOSPITAL REGIONAL DE SINOP, ONDE NÃO CONSEGUIMOS RELATO DA VÍTIMA DEVIDO SEU ESTADO CRÍTICO DE SAÚDE, QUE FICOU RECEBENDO ATENDIMENTO MÉDICO ATÉ O TÉRMINO DESTE BOLETIM DE OCORRÊNCIA. REGISTRA-SE. OBS. NA DATA DE 28/10/2019, POR VOLTA DE 04:30 H; COMPARECEU NESTA DELEGACIA A MÃE DA VITIMA, SENHORA MARIA DAS GRAÇAS OLIVEIRA, FONE 66-999444902,NOS RELATANDO QUE ALGUMAS HORAS APOS TER OCORRIDO O FATO DE A VITIMA TER SIDO ATINGIDA COM GOLPES DE FACA, FOI SOCORRIDO PELOS BOMBEIROS, ENCAMINHADO PARA O HOSPITAL REGIONAL DE SINOP/MT, PASSADO POR PROCEDIMENTO MEDICO NÃO RESISTIU AOS FERIMENTOS E VEIO A ÓBITO POR VOLTA DE 03 H E 27 MINUTOS DESTA MESMA DATA, CONFORME LAUDO MEDICO FORNECIDO PELO MEDICO PLANTONISTA JOSE RICARDO T. SORIA, CRM/MT 10092, COPIA EM ANEXO A ESTE BO, QUE O CORPO DA VITIMA ENCONTRA-SE NO HOSPITAL REGIONAL A DISPOSIÇÃO DO IML E DO MEDICO LEGISTA DE PLANTÃO PARA O EXAME DE NECROPSIA.</t>
  </si>
  <si>
    <t>RUA SAO PEDRO S/N</t>
  </si>
  <si>
    <t>2019.324953</t>
  </si>
  <si>
    <t>LIDIO PEREIRA DA SILVA</t>
  </si>
  <si>
    <t>INFORMO-VOS QUE APÓS RECEBERMOS LIGAÇÃO DO SR RANDYS INFORMANDO QUE A VÍTIMA, LIDIO PEREIRA DA SILVA, HAVIA FALECIDO EM SUA PROPRIEDADE RURAL LOCALIZADA NA REGIÃO DO ASSENTAMENTO DO PEIXE, POIS ESTA ESTAVA EM SUA CHÁCARA PARA PRESTAR SERVIÇOS DE CONSTRUÇÃO CIVIL. AO CHEGAR NO LOCAL ESTE INVESTIGADOR, JUNTAMENTE COM EPC ADONÍLIO, CONVERSAMOS COM WALISON FREITAS OLIVEIRA DE 11 ANOS DE IDADE, JUNTAMENTE COM SUA GENITORA, ELDA FREITAS SOUZA, O MESMO NOS DISSE QUE, COMO DE COSTUME, FOI ALIMENTAR OS ANIMAIS DAQUELA CHÁCARA NO HOÁRIO DE SEMPRE, QUE COSTUMAVA CONVERSAR COM O SR LIDIO QUANDO IA NO LOCAL, PORÉM NA DATA DO FATO NÃO O ENCONTROU REALIZANDO SEU TRABALHO, ENTÃO FOI PROCURÁ-LO, E O ENCONTROU SEM VIDA NA ÁREA DOS FUNDOS; QUE IMEDIATAMENTE LIGOU PARA SUA TIA, SRA MÁRCIA, QUE AVISOU O SR RANDYS, PROPRIETÁRIO DO IMÓVEL. AO VERIFICAR O LOCAL DO CRIME, ENCONTRAMOS A VÍTIMA, SEM VIDA, DEITADA NO CHÃO, COM UMA PERFURAÇÃO NO TÓRAX, POSSIVELMENTE POR ARMA BRANCA. ENTÃO REALIZAMOS A PRESERVAÇÃO DO LOCAL DO CRIME E ACIONAMOS A PERÍCIA TÉCNICA, QUE ESTEVE PRESENTE NA PESSOA DO PERITO RAMBO, QUE REALIZOU OS PROCEDIMENTOS CABÍVEIS. QUE APÓS CONCLUÍDA A PERÍCIA DE LOCAL DO CRIME, O CORPO FOI ENCAMINHADO AO INSTITUTO MÉDICO LEGAL (IML) PARA REALIZAÇÃO DA NECRÓPSIA. OBS: O CELULAR LG ANALÓGICO DA VÍTIMA FOI APREENDIDO PARA VERIFICAÇÃO DE CHAMADAS/MSG SMS QUE POSSAM AUXILIAR NA ELUCIDAÇÃO DO CASO.</t>
  </si>
  <si>
    <t xml:space="preserve">ESTRADA DA TABOCA </t>
  </si>
  <si>
    <t>2019.324967</t>
  </si>
  <si>
    <t>FABIO DA COSTA FARIAS</t>
  </si>
  <si>
    <t>CONFORME DATA E HORA JA MENCIONADOS NESTE BO,FOMOS ACIONADO VIA CELULAR DE PLANTÃO QUE NA RUA PROGRESSO, ANTIGO BAR DO FABAO,AVIA UM HOMEM FERIDO POR ARMA DE FOGO,QUE AO DESLOCAR AO LOCAL FOI CONSTATADO A VERACIDADE DOS FATOS,QUE A VITIMA SE TRATAVA DE FABIO COSTA FARIAS,QUE ESTAVA AMPARADO POR SUA COMPANHEIRA A TESTEMUNHA IDALINA ALVES,QUE A AMBULÂNCIA MUNICIPAL FOI ACIONADA A PRESTAR OS PRIMEIROS SOCORROS E ENCAMINHAR A VITIMA QUE AINDA SE ENCONTRAVA COM VIDA, AO HOSPITAL MUNICIPAL MAS QUE A MESMA POSTERIORMENTE VEIO A FALECER, SEGUNDO O RELATO DA TESTEMUNHA A MESMA CHEGOU COM A VITIMA DE CARRO A SUA CASA,E QUANDO A MESMA SAIU DO CARRO UM HOMEM DE APARÊNCIA BRANCA OLHOS CLAROS DE CAPACETE,SE APROXIMO E EFETUOU DISPAROS CONTRA A CABEÇA DA MESMA,QUE EM SEGUIDA EVADIU-SE DO LOCAL EM UMA MOTOCICLETA, QUE A VIATURA FEZ VARIAS DILIGENCIAS PELA CIDADE MAS NENHUM SUSPEITO FOI LOCALIZADO, QUE A POLICIA JUDICIARIA CIVIL FOI ACIONADA, QUE DIANTE DE TODOS ESTES FATOS APURADOS O BO FOI CONFECCIONADO E REGISTRADO NA DEL POL LOCAL.</t>
  </si>
  <si>
    <t>RUA PROGRESSO 310</t>
  </si>
  <si>
    <t>2019.326270</t>
  </si>
  <si>
    <t>BRYAN CHRISTIAN RODRIGUES PINHEIRO</t>
  </si>
  <si>
    <t>C. R. RIO MANSO</t>
  </si>
  <si>
    <t>ACIONADOS VIA CIOSP PARA OCORRÊNCIA DE LIBERAÇÃO DE CINCO CADÁVERES NO PSM CUIABÁ, LOGO APÓS VOLTARMOS DO LOCAL DE CRIME NO KM 22,5 DA RODOVIA QUE LIGA CUIABÁ LAGO DE MANSO, ESTA EQUIPE SE DESLOCOU ATÉ O REFERIDO PRONTO SOCORRO ONDE PROCEDEU A LIBERAÇÃO E IDENTIFICAÇÃO DAS VÍTIMAS QUE CONFORME INFORMAÇÕES COLHIDAS NO LOCAL DE CRIME TERIAM ENTRADO EM CONFRONTO ARMADO COM A ROTAM, TENDO AS CINCO VÍTIMAS SIDO ALVEJADAS POR DISPAROS DE ARMA DE FOGO DURANTE O CONFRONTO, OS POLICIAIS ENVOLVIDOS BUSCANDO PRESERVAR A VIDA DE SEUS OPOSITORES PRESTARAM SOCORRO CONDUZINDO-OS AO PRONTO SOCORRO DE CUIABÁ, AINDA EM DESLOCAMENTO ACIONARAM O SAMU QUE NO TRAJETO ENCONTROU COM AS VIATURAS E TRANSFERIRAM DUAS VÍTIMAS PARA A VTR DO SAMU, ENTÃO SE DESLOCARAM ATÉ O PSM CUIABÁ ONDE ATESTARAM O ÓBITO DE TODAS AS VÍTIMAS ENVOLVIDAS. COORDENADAS 0604375 E 8299065.</t>
  </si>
  <si>
    <t>RODOVIA MT 351 km 22</t>
  </si>
  <si>
    <t>FRANCISCO JUNIOR DE CARVALHO</t>
  </si>
  <si>
    <t>KELVIN DIAS NASCIMENTO</t>
  </si>
  <si>
    <t>LUCAS MATHEUS CAMPOS ARCE</t>
  </si>
  <si>
    <t>VANDERSON DA CONCEIÇÃO FERREIRA</t>
  </si>
  <si>
    <t>2019.326940</t>
  </si>
  <si>
    <t>ANTONIO DHONYS PAULINO DA SILVA</t>
  </si>
  <si>
    <t>FRANCISCA GARCETTE</t>
  </si>
  <si>
    <t>FOMOS INFORMADOS PELO CIOSP, ACERCA DE UM HOMICÍDIO OCORRIDO NO BAIRRO FRANCISCA GARCETE, ONDE A VITIMA IDENTIFICADA POR ANTONIO DHONYS PAULINO DA SILVA, FOI ATINGIDA POR DIVERSOS DISPAROS DE ARMA DE FOGO NA ÁREA DA FRENTE DE SUA RESIDENCIA. DESLOCAMOS AO LOCAL DO FATO, ONDE JÁ ESTAVA UMA GUARNIÇÃO DA POLÍCIA MILITAR, FOI ACIONADO O SAMU, POLITEC E IML. APÓS PERÍCIA PRELIMINAR FOI RECOLHIDO 29 CÁPSULAS DE PISTOLA 9MM.</t>
  </si>
  <si>
    <t>RUA 03 30</t>
  </si>
  <si>
    <t>2019.327080- 2019.332327</t>
  </si>
  <si>
    <t>ROBERTO FRANCISCO DA SILVA</t>
  </si>
  <si>
    <t>EM CONTINUIDADE AS DILIGÊNCIAS REFERENTE AO B.O. 2019.327080 POR VOLTA DAS 08:00 DA PRESENTE DATA FIZEMOS UMA NOVA ENTREVISTA COM A SENHORA DALVA VAZ DA SILVA COM RELAÇÃO AO DESAPARECIMENTO DO SEU ESPOSO SENHOR ROBERTO FRANCISCO DA SILVA. DURANTE A ENTREVISTA DALVA DISSE QUE TERIA SIDO ODAIR REALMENTE A PESSOA QUE HAVIA MATADO SEU ESPOSO, PORÉM NÃO FOI COMO HAVIA DITO QUE ROBERTO TERIA SAÍDO COM ODAIR DE MOTOCICLETA E NÃO RETORNADO. NA DATA DE HOJE AO ENTREVISTÁ-LA ELE DISSE QUE NO DIA 05/07/2019 NO PERÍODO DA TARDE ODAIR CHEGOU EM SUA CASA E FICOU ESCONDIDO NA SALA AGUARDANDO A VÍTIMA CHEGAR DA REGIÃO DO ENGANO, LOCAL EM QUE ESTAVA TRABALHANDO DE PEDREIRO. SEGUNDO A SENHORA DALVA, ODAIR A HAVIA ORIENTADO QUE ERA PARA PEDIR PARA ROBERTO ADENTRAR AO QUARTO E REALIZAR UMA LIGAÇÃO, POIS ERA LÁ QUE ELE IRIA MATÁ-LO. NO MOMENTO EM QUE ROBERTO CHEGOU E FOI ATÉ O QUARTO DO CASAL PARA LIGAR PARA DONA NEUZA PARA AVISAR QUE HAVIA CHEGADO, ODAIR JÁ O AGURDAVA NA SALA COM UM MACHADO. EM SEGUIDA DALVA PEDIU PARA A VÍTIMA LIGAR PARA O SENHOR ROBERTO DE OURO BRANCO PARA RESOLVER UMA SITUAÇÃO DE UM GADO. NO MOMENTO EM QUE ROBERTO ADENTROU AO QUARTO PELA SEGUNDA VEZ PARA FAZER A LIGAÇÃO ODAIR DEU UMA MACHADADA NA CABEÇA DE ROBERTO POSSIVELMENTE PELAS COSTAS, LOGO EM SEGUIDA DEU UMA FACADA NA GARGANTA DE ROBERTO. APÓS ROBERTO MORRER NO LOCAL ODAIR O ENROLOU EM COBERTAS E PANOS O COLOCOU EM OUTRO QUARTO DA RESIDÊNCIA. SEGUNDO A SENHORA DALVA MAIS TARDE NO PERÍODO DA NOITE ODAIR A FORÇOU A IR COM ELE PARA DISPENSAR O CORPO EM UMA MATINHA QUE EXISTE NO SÍTIO, OPORTUNIDADE QUE JOGOU GASOLINA E QUEIMOU OS PANOS, QUEIMANDO PARCIALMENTE O CORPO DE ROBERTO. NA DATA DE 08/07/2019 OS IPC VALDEMIR E WILLIAM ESTIVERAM NA PROPRIEDADE FAZENDO ALGUNS LEVANTAMENTOS, OPORTUNIDADE EM ODAIR DESCONFIOU QUE A EQUIPE IRIA LOCALIZAR O CORPO E NOVAMENTE FORÇOU DALVA A ARRASTAR O CORPO ATÉ UMA REGIÃO DE MATA MAIS DISTANTE DA RESIDÊNCIA.</t>
  </si>
  <si>
    <t>2019.328643</t>
  </si>
  <si>
    <t>NOVEMBRO</t>
  </si>
  <si>
    <t>URBINO RIBEIRO RICARDO</t>
  </si>
  <si>
    <t>ESTA EQUIPE DE PLANTÃO FOI ACIONADA PARA REALIZAR UMA LIBERAÇÃO DE CADÁVER NO PSM DE CUIABÁ. NO LOCAL TIVEMOS ACESSO AO PROTUÁRIO MÉDICO QUE RELATA QUE A VÍTIMA FOI TRAZIDA PELO SAMU (ALFA 3) NO DIA 01/11/2019 POR VOLTA DE 23:20H COM 06 PERFURAÇÕES CAUSADAS POR ARMA BRANCA, VINDO A FALECER NA DATA DE HOJE A 01:40. NÃO HAVIA NENHUM FAMILIAR NO HOSPITAL QUE PUDESSE NOS REPASSAR MAIS INFORMAÇÕES, ENTRAMOS EM CONTATO VIA CELULAR COM A FILHA DA VITIMA SRA EVELLYN PATRICIA 993443222, PORÉM NÃO OBTIVEMOS ÊXITO. NÃO FOI POSSÍVEL PRECISAR O LOCAL EXARO DO FATO POIS NÃO CONSTAVA EM NENHUM PRONTUÁRIO DE ATENDIMENTO.</t>
  </si>
  <si>
    <t>2019.329121</t>
  </si>
  <si>
    <t>MAGNO OLIVEIRA RODRIGUES</t>
  </si>
  <si>
    <t>ESTA GUPM RECEBEU SOLICITAÇÃO VIA FONE 190 , INFORMANDO QUE NO BAR DO MALA , NA RUA AEROPORTO , UM CASAL TINHA ATIRADO CONTRA UM HOMEM E ESFAQUEADO OUTRO, DESTA FORMA, A GUPM COMPOSTA PELO 2º TEN PM NEGRAO, SGT PADILHA E SD DAS CHAGAS, DESLOCOU PARA O LOCAL ONDE FOI ENCONTRADO AS VITIMAS CAÍDAS NO CHÃO PRÓXIMO AO BAR DO MALA, DESTA FORMA, FOI ENTRADO EM CONTATO COM A AMBULÂNCIA POREM O PLANTONISTA INFORMOU QUE A AMBULÂNCIA ESTAVA EM UNIÃO DO NORTE , FOI ENTÃO SOCORRIDO AS VITIMA POR TERCEIROS ATE O HOSPITAL REGIONAL DE PEIXOTO DE AZEVEDO . SEGUNDO INFORMAÇÕES DA TESTEMUNHA , QUE E DONA DO BAR DO MALA , RELATOU QUE AS VITIMAS ESTAVAM TOMANDO CERVEJA NA ÁREA EXTERNA DO BAR , QUANDO CHEGOU O CASAL CONHECIDO POR GABRIEL E FLAVIA , ENTÃO FLAVIA FOI DISCUTIR COM A VITIMA JOSE MANOEL SOUTO , QUE ELES FORAM PARA O MEIO DA RUA DISCUTINDO , QUANDO A VITIMA MAGNO OLIVEIRA RODRIGUES FOI INTERVIR , FOI ALVEJADO POR UM DISPARO DE ARMA DE FOGO NO TÓRAX ,PELO SUSPEITO GABRIEL , ENQUANTO ISSO A SUSPEITA FLAVIA PEGOU UMA FERRAMENTA TIPO PICARETA QUE ESTAVA NO CARRO DA VITIMA E DESFERIU VÁRIOS GOLPES NAS COSTAS E CABEÇA DA VITIMA "JOSE MANOEL SOUTO" , QUE APOS O FATO OS SUSPEITOS SAIRAM CORRENDO A PE , TOMANDO RUMO IGNORADO . ESTA GUPM ENQUANTO FAZIA DILIGENCIAS PARA LOCALIZAR OS SUSPEITOS , FOI INFORMADA PELO PLANTONISTA DO COPOM , QUE SEGUNDO INFORMAÇÕES DA EQUIPE MEDICA , A VITIMA "MAGNO OLIVEIRA RODRIGUES" TINHA DADO ENTRADA NO HOSPITAL REGIONAL DE PEIXOTO DE AZEVEDO JÁ EM ÓBITO , COM UM DISPARO DE ARMA DE FOGO NO TÓRAX . ESTA GUPM LOCALIZOU A CASA DA SUSPEITA FLAVIANA GOMES DOS SANTOS , FOI FEITO AS BUSCAS NO LOCAL POREM NÃO FOI ENCONTRADO SUSPEITOS . FOI CONFECCIONADO O PRESENTE BOPM E REGISTRADO NA DEL POL CIVIL LOCAL PARA AS DEMAIS PROVIDENCIAS.</t>
  </si>
  <si>
    <t xml:space="preserve">RUA AEROPORTO </t>
  </si>
  <si>
    <t>2019.329142</t>
  </si>
  <si>
    <t>AFONSO RAFAEL GASPAR TAVARES</t>
  </si>
  <si>
    <t>QUE NESTA DATA ESTANDO DE PLANTÃO (INVESTIGADOR GUSTAVO E INVESTIGADORA SANDRA) NESTA UNIDADE POLICIAL FOMOS INFORMANDO PELA PM DE UM HOMICÍDIO OCORRIDO NO BAIRRO TESSELE JUNIOR NA RUA TURQUESA FUNDOS DA RESIDÊNCIA DE NÚMERO 1094 N, AO CHEGAR NO LOCAL CONSTATAMOS A VERACIDADE DOS FATOS ACIONAMOS A POLITEC QUE SE FEZ PRESENTE (PERITA ALINE E PERITO LUCIANO), BEM COMO COMUNICAMOS A FUNERÁRIA DE PLANTÃO. QUE NO LOCAL TOMAMOS CONHECIMENTO QUE A VÍTIMA FOI IDENTIFICADA COMO AFONSO RAFAEL GASPAR TAVARES MORADOR DA CASA NÚMERO 1074 N, SOMENTE UMA CASA SEPARA A RESIDÊNCIA DA VÍTIMA E O LOCAL DO FATO, QUE A VÍTIMA FOI ATINGIDA POR VÁRIOS DISPAROS DE ARMA DE FOGO NA FACE, CABEÇA, TÓRAX E NA MÃO SOMANDO UM TOTAL DE, PELO MENOS, NOVE PERFURAÇÕES, QUE JUNTO AO CORPO FOI ENCONTRADO UM PROJÉTIL E EM UM DOS BOLSOS DA VÍTIMA UM PINO DE MATERIAL PLÁSTICO TRANSPARENTE CONTENDO SUBSTÂNCIA ESBRANQUIÇADA APARENTANDO SER COCAÍNA (AMBOS RECOLHIDOS PELA POLITEC), QUE A VÍTIMA HAVIA SAÍDO DA PRISÃO E USAVA TORNOZELEIRA ELETRÔNICA QUE SEGUNDO INFORMAÇÕES ESTAVA DESLIGADA, QUE A ESPOSA DA VÍTIMA RELATOU QUE AFONSO HAVIA RECEBIDO UMA LIGAÇÃO E SAIU DA CASA, QUE INSTANTES DEPOIS OUVIU VÁRIOS DISPAROS DE ARMA DE FOGO, QUE O CELULAR DA VÍTIMA NÃO FOI ENCONTRADO. QUE DEVIDO O MAU TEMPO O BAIRRO INTEIRO ESTAVA SEM ENERGIA ELÉTRICA DESDE HORAS ANTES DO FATO CRIMINOSO PERSISTINDO ATÉ O FIM DA PERÍCIA TÉCNICA. DIANTE DO FATO REGISTRA-SE O PRESENTE BOLETIM DE OCORRÊNCIA E ENCAMINHA A AUTORIDADE POLICIAL.</t>
  </si>
  <si>
    <t>RUA TURQUEZA 1094</t>
  </si>
  <si>
    <t>2019.329513</t>
  </si>
  <si>
    <t>ARIANE CAEL DA SILVA</t>
  </si>
  <si>
    <t>RECEBEMOS INFORMAÇÃO DA POLICIA MILITAR A RESPEITO DE OCORRENCIA DE UM HOMÍCIDIO. NO LOCAL CONSTATOU-SE QUE EM UM DESENTENDIMENTO NO CASAL O SUSPEITO EFETUOU TRES DISPAROS DE ARMA DE FOGO CONTRA A COMPANHEIRA QUE FALECEU NA HORA; O SUSPEITO FORAGIU DO LOCAL A PÉ; NA RESIDENCIA FORAM ENCONTRADAS SUBSTANCIAS ANALOGAS A COCAÍNA QUE O CASAL POSSIVELMENTE HAVIA CONSUMIDO; A EQUIPE DE PERÍCIA TECNICA FOI AO LOCAL REALIZAR A ANÁLISE DO LOCAL DE CRIME E O CORPO DA VÍTIMA FOI ENTREGUE AO IML;</t>
  </si>
  <si>
    <t>RUA GAIVOTA 2086</t>
  </si>
  <si>
    <t>2019.330984</t>
  </si>
  <si>
    <t>ANDERSON FERREIRA ROCHA</t>
  </si>
  <si>
    <t>JARDIN RIO CLARO</t>
  </si>
  <si>
    <t>A PM FOI ACIONADA PELO PAM (PRONTO ATENDIMENTO MUNICIPAL), RELATANDO QUE ENTRARAM EM CONTATO PEDINDO A PRESENÇA DA AMBULÂNCIA NO BAIRRO JARDIM RIO CLARO, ONDE UM HOMEM ACABARA DE SER VITIMA DE DISPARA DE ARMA DE FOGO, QUE A GU PM DESLOCOU ATÉ O LOCAL CONSTATADO A VERACIDADE DOS FATOS, ENCONTRANDO VÁRIAS PESSOAS EM FRENTE A RESIDENCIA DA VITIMA E RELATARAM QUE A MESMA FORA SOCORRIDO POR TERCEIROS SENDO ENCAMINHADO PARA O HOSPITAL MUNICIPAL, ESTA GU PM DESLOCOU ATÉ O PAM ONDE FOMOS INFORMADOS PELOS PLANTONISTAS QUE A VITIMA JÁ CHEGOU SEM VIDA. NÃO SENDO POSSÍVEL PRESTAR OS PRIMEIROS SOCORROS, SEGUNDO A ESPOSA DA VITIMA, SENHORA JOSIANE MAGALHÃES,QUE ACOMPANHOU A VITIMA ATÉ O PRONTO ATENDIMENTO, ESTE ESTAVA SENTADO EM FRENTE A RESIDENCIA JUNTAMENTE COM ELA E MAIS VIZINHOS, MOMENTO QUE PAROU UM MOTO COM DOIS OCUPANTES ONDE UM DESCEU JÁ ATIRANDO NA VITIMA E MONTOU NA GARUPA DA MOTO TOMANDO RUMO IGNORADO. QUE EM MEIO O TUMULTO TERCEIROS ACIONARAM A AMBULÂNCIA LOCAL, CONTUDO ESTE FOI SOCORRIDO POR TERCEIROS. A POLICIA CIVIL FOI ACIONADA E SE FEZ PRESENTE DANDO CONTINUIDADE AS DEMAIS PROVIDENCIAS</t>
  </si>
  <si>
    <t>RUA GUMERCINDO RIBEIRO N 56</t>
  </si>
  <si>
    <t>2019.332226</t>
  </si>
  <si>
    <t>ANTONIO FRANCISCO DA SILVA</t>
  </si>
  <si>
    <t>TRANCREDO NEVES</t>
  </si>
  <si>
    <t>APÓS TOMAR CONHECIMENTO DE OCORRÊNCIA DE MORTE POR INTERVENÇÃO DE AGENTE DO ESTADO PRATICADO EM DESFAVOR DA VITIMA ANTONIO FRANCISCO DA SILVA RG Nº 29917808 NO BAIRRO TANCREDO NEVES, AO TOMAR CONHECIMENTO DE OCORRÊNCIA DE LESÃO CORPORAL PRATICADO CONTRA VÍTIMA, ANTONIO FRANCISCO DA SILVA. A GUARNIÇÃO EM SERVIÇO, APÓS SER SOLICITADA PELO SENHOR GILBERTO DO BANCO DO BRASIL, DESLOCOU AO LOCAL INFORMADO LOCALIZANDO A VÍTIMA ANTONIO FRANCISCO DA SILVA, QUE AO PROCEDEREM A ABORDAGEM POLICIAL CONFORME PRECONIZA PROCEDIMENTO OPERACIONAL PADRÃO, VERBALIZOU SOLICITANDO QUE O INDIVÍDUO COLOCASSE AS MÃO NA CABEÇA PARA QUE ESTE FOSSE ABORDADO E CONDUZIDO, CONTUDO, ESTE ESTAVA EM ESTADO DE SURTO, E PARTIU EM DIREÇÃO A GUARNIÇÃO COM A INTENÇÃO DE AGREDIR COM OS PUNHOS SERRADOS CORRENDO EM DIREÇÃO A GUARNIÇÃO, PROFERINDO DIZERES: "VOU MATAR". NESTE INSTANTE A GUARNIÇÃO CONTINUOU A VERBALIZAÇÃO E ESTE FOI EM DIREÇÃO DO SD PM CLAUDEIR QUE DIANTE DA EMINENTE E INJUSTA AGRESSÃO E AINDA PELA COMPLETUDE FÍSICA MAIOR QUE O POLICIAL MILITAR, SENDO DADO ORDEM DE PARADA QUE FOI DESOBEDECIDA SENDO NECESSÁRIO EFETUAR DOIS DISPAROS DE ARMA DE FOGO EM REGIÃO DE MEMBROS INFERIORES, NA COXA ESQUERDA DO INDIVÍDUO, CONFORME PROCEDIMENTO PROCEDIMENTO OPERACIONAL PADRÃO E O ART. 25 DO CÓDIGO PENAL EM LEGITIMA DEFESA. APÓS O FATO FOI ACIONADO O SERVIÇO DE SAÚDE POR MEIO DA AMBULÂNCIA DO PRONTO ATENDIMENTO MUNICIPAL, QUE DESLOCARAM COM A VÍTIMA PARA O PRONTO ATENDIMENTO OSWALDO CRUZ SENDO ATENDIDO PELA MÉDICA PLANTONISTA DR ALINE A. C. FERRAZ, CRM MT 8743, VINDO A ÓBITO DURANTE O ATENDIMENTO. NO LOCAL FOI REALIZADO O ISOLAMENTO DO LOCAL DO FATO, INFORMADO AO OFICIAL RESPONSÁVEL PELA SEÇÃO DE PLANEJAMENTO E OPERAÇÕES, CAP PM BISPO, QUE POR DESPACHO VERBAL DETERMINOU QUE O 1º TEN PM JANEFERSON, QUE ASSUMISSE A FUNÇÃO DE AUTORIDADE DE POLÍCIA JUDICIÁRIA MILITAR. FOI REQUISITADO O EXAME DE PERICIAL OFICIAL NO LOCAL, ATENDIDO PELO PERITO EDUARDO PACHECO, QUE REALIZOU A PERICIA NO LOCAL, BEM COMO FOI LACRADO A ARMA DE FOGO CAUTELADA PELO SD PM CLAUDEIR, UMA PISTOLA TAURUS, PT 100, NÚMERO SDY81815 E UM CARREGADOR DE PISTOLA .40 QUE FICARAM REGISTRADOS SOB A NUMERAÇÃO B55840.</t>
  </si>
  <si>
    <t>RUA URSULINA 258</t>
  </si>
  <si>
    <t>2019.332415</t>
  </si>
  <si>
    <t>JESSSICA PAYERL ANTUNES</t>
  </si>
  <si>
    <t>FOMOS SOLICITADOS VIA 190 POR TRANSEUNTES, RELATANDO QUE NO PROSTÍBULO DO JUSTINO UMA MULHER, ACABARA DE SER ALVEJADA POR ARMA DE FOGO. DE IMEDIATO ACIONAMOS A ESQUIPE DO SAMU, E DESLOCAMOS PARA O LOCAL PARA AVERIGUAÇÃO. AO CHEGAR, A VITIMA ESTAVA CAÍDA EM CIMA DE UMA MESA, NA POSIÇÃO DE DECÚBITO VENTRAL, SANGRANDO BASTANTE, VERIFICAMOS SE A MESMA AINDA TINHA PULSAÇÃO, PORÉM NÃO HAVIA MAIS SINAIS DE VIDA, LOGO EM SEGUIDA, COMPARECEU A EQUIPE DO SAMU NO LOCAL, ONDE A TÉCNICA DE ENFERMAGEM LAUDICÉIA DE OLIVEIRA REALIZOU OS PRIMEIROS SOCORROS, E VERIFICOU QUE A MESMA NÃO TINHA MAIS SINAIS VITAIS; QUE DIANTE DISSO ISOLAMOS O LOCAL E ENTRAMOS EM CONTATO COM OS PLANTONISTAS DA PJC, ONDE SE FEZ PRESENTE OS POLICIAIS CIVIS PAULO CESÁR FRANÇA E ROBERTO FERREIRA, QUE ASSUMIRAM O LOCAL DO CRIME; QUE AO INDAGARMOS SOBRE O OCORRIDO A SENHORA FÁTIMA ROMERO GARCIA RELATOU QUE ESTAVA EM COMPANHIA DA VITIMA, JUNTAMENTE COM A SENHORA VALCENI DIAS SIQUEIRA FERREIRA ALVES, AMBAS SENTADAS EM CIMA DA MESA, CONVERSANDO, QUANDO CHEGOU O SUSPEITO EM UMA MOTOCICLETA DE COR VERMELHA, QUE APARENTAVA SER UMA HONDA BROS, ELE ERA DE ESTATURA ALTA, MAGRO E COR BRANCA, O MESMO TERIA CAMINHADO EM DIREÇÃO A ELAS COM O CAPACETE NA CABEÇA, E TERIA DITO "EU SOU FEIO", E EM SEGUIDA SACADO A ARMA DE FOGO E DESFERIDO CONTRA A VITIMA, LOGO EM SEGUIDA TERIA MONTADO EM SUA MOTOCICLETA E TOMADO RUMO IGNORADO; QUE ERA POSSÍVEL VISUALIZAR TRÊS ORIFÍCIOS, QUE APARENTAVA SER PROVENIENTE DE ARMA DE FOGO, UM EM CADA BRAÇO E UM NO QUEIXO; QUE INDAGAMOS O PROPRIETÁRIO DO LOCAL O SENHOR JUSTINO ANTONIO DE SOUSA SOBRE O OCORRIDO, ELE RELATOU QUE NO MOMENTO DO OCORRIDO ESTAVA DENTRO DE SEU ESTABELECIMENTO, E QUE NÃO TERIA VISTO O SUSPEITO, DISSE QUE APENAS QUE TERIA OUVIDO QUATRO DISPARO DE ARMA DE FOGO; QUE DIANTE DOS RELATOS ESTA GUPM REALIZOU BUSCA NO INTUITO DE LOCALIZAR O SUSPEITO, MAS ATÉ O PRESENTE MOMENTO NINGUÉM FORA LOCALIZADO.</t>
  </si>
  <si>
    <t>RUA DOM JOÃO VI S/N</t>
  </si>
  <si>
    <t>SETEMBRO</t>
  </si>
  <si>
    <t>DEZEMBRO</t>
  </si>
  <si>
    <t>Rótulos de Linha</t>
  </si>
  <si>
    <t>2019.334820</t>
  </si>
  <si>
    <t>ALEONCIR PARTICHELLI DE LIMA</t>
  </si>
  <si>
    <t>POR VOLTA DAS 20H00MIN O SENHOR ARY FERREIRA LOURENCO ENTRO EM CONTATO COM SEU FILHO EDIVALDO QUE TRABALHA NA LINK INFORMÁTICA E PEDIU PARA LIGAR NA POLICIA MILITAR E COMUNICAR UM HOMICÍDIO QUE HAVIA ACABADO DE ACONTECER PRÓXIMO AO SEU SITIO, EDIVALDO LIGOU NO NUMERO DE EMERGÊNCIA (190) E DISSE QUE SEU PAI ARY TINHA MANDADO MENSAGEM PELO WHATSAPP FALANDO QUE TINHA ACONTECIDO UM HOMICÍDIO PRÓXIMO AO SEU SITIO E QUE A ÚNICA CASA QUE TINHA INTERNET (MEIO DE COMUNICAÇÃO) NA REDONDEZA SERIA EM SUA RESIDÊNCIA, QUE POPULARES QUE ESTAVA NO LOCAL DO HOMICÍDIO FOI A SUA RESIDÊNCIA E PEDIU A ELE QUE ENTRASSE EM CONTATO COM ALGUÉM E QUE PEDISSE PARA INFORMAR O ACONTECIDO, ASSIM QUE ESTA GUPM TOMOU CIÊNCIA DO OCORRIDO ENTROU EM CONTATO COM O PLANTONISTA DA POLICIA CIVIL PARA INFORMAR O CASO, LOGO EM SEGUIDA FOI NOTIFICADO OS PLANTONISTA DA FUNERÁRIA PARA QUE FOSSEM JUNTOS PARA RECOLHER O CORPO, POR VOLTA DAS 21:30 DESLOCAMOS ATE O LOCAL INFORMADO, ASSIM QUE CHEGAMOS NO LOCAL ENCONTRAMOS O CORPO DO SENHOR ALEONCIR PARTICHELLI DE LIMA CAÍDO AO SOLO, SEGUNDO TESTEMUNHAS O MESMO FOI ALVEJADO POR UM ÚNICO TIRO, TIRO ESSE QUE FOI DISPARADO PELA JANELA, AS TESTEMUNHAS DISSERAM QUE NÃO VIRAM QUEM FOI QUE DEU O DISPARO, POIS O LOCAL NÃO TEM LUZ EXTERNA E O HORÁRIO JÁ ERA PRÓXIMO AS 20:00, OS INVESTIGADORES PAULO E FERREIRA OUVIRAM ALGUMAS TESTEMUNHAS OS PLANTONISTAS FUNERÁRIA (AMEC) RECOLHERAM O CORPO APÓS A LIBERAÇÃO DOS INVESTIGADORES, SEGUNDO O IRMÃO DA VITIMA O MESMO NÃO TINHA DIVERGÊNCIA COM NINGUÉM, OS INVESTIGADORES TOMARAM NOTA DAS TESTEMUNHAS E RETORNAMOS 00H30MIN PARA CONFECÇÃO DO BOPM.</t>
  </si>
  <si>
    <t>2019.334842</t>
  </si>
  <si>
    <t>JOSE FRANCISCO DA SILVA</t>
  </si>
  <si>
    <t>VILA MORENA</t>
  </si>
  <si>
    <t>ESTÁ GUPM FOI ACIONADA PELA FUNCIONÁRIA DO HOSPITAL MUNICIPAL, RELATANDO QUE O SENHOR JOSÉ FRANCISCO DA SILVA, FOI SOCORRIDO POR FAMILIARES E ACABAVA DE DAR ENTRADA NO HOSPITAL MUNICIPAL, QUANDO ESTA GUPM CHEGOU AO LOCAL CONSTATOU A VERACIDADE DOS FATOS, CONFORME INFORMAÇÕES DO MÉDICO O SENHOR JOSÉ VEIO Á ÓBITO, DIANTE DA SITUAÇÃO ESTA GUPM VERIFICOU COM FAMILIARES E PESSOAS QUE ESTAVA NO HOSPITAL PARA TENTAR ENCONTRAR INFORMAÇÕES SOBRE O SUSPEITO, O SENHOR EDSON MARQUES DE SOUZA ESTAVA NO HOSPITAL E DISSE QUE VIU O OCORRIDO E TAMBÉM INFORMOU O LOCAL DO HOMICÍDIO, DIANTE DAS INFORMAÇÕES ESTA GUPM DESLOCOU ATÉ A VILA MORENA, FORA ENCONTRADO PRÓXIMO A RUA 12 O SENHOR NIVALDO BARBOSA DE SOUZA, ESTE ESTAVA ENSANGUENTADO, COM CAMISA LISTRADA, CONFORME INFORMAÇÕES COLHIDAS NO HOSPITAL, FORA PERGUNTADO ONDE ESTAVA A FACA USADA NO CRIME O SENHOR NIVALDO INFORMOU O LOCAL ONDE A FACA ESTAVA ESCONDIDA, FOI FEITA A ABORDAGEM AO SENHOR NIVALDO, FOI NECESSÁRIO O USO DA ALGEMA, POIS HAVIA RECEIO DE FULGA E PRESANDO PELA SEGURANÇA DO MESMO E DESTA GUPM. FOI FEITA A CONDUÇÃO DO SENHOR EDSON, EDVALDO PROPRIETÁRIO DO BAR 40 GRAUS FOI ATÉ A DEL POL, AMBOS COMO TESTEMUNHA DO FATO, FOI QUESTIONADO O MOTIVO DO CRIME PARA A TESTEMUNHA EDSON, QUE VIU O FATO, O MESMO DISSE QUE O SENHOR JOSÉ E EDVALDO HAVIA SE DESENTENDIDO NO BAR 40 GRAUS, HOUVE GARRAFADA E PEDRADA, OCASIONANDO LESÕES EM AMBOS, FOI SEPARADO POR OUTRAS PESSOAS QUE ESTAVAM NO BAR, PORÉM APÓS SEPARAR JOSÉ E NIVALDO, NIVALDO FOI SENTIDO A SUA CASA A 100 METROS DO BAR, E JOSÉ O ACOMPANHOU COM DUAS PEDRAS NA MÃO, QUANDO NA ESQUINA DA ESCOLA JOSÉ DAVID E PRÓXIMO A CASA DE NIVALDO, JOSÉ ATIROU DUAS PEDRAS EM NIVALDO, UMA VEIO A FERIR O OLHO DIREITO DE NIVALDO, QUANDO JOSÉ CAIU AO CHÃO, POIS ESTAVA EMBRIAGADO, NIVALDO APROVEITOU A OPORTUNIDADE PARA DESFERIR GOLPES DE FACA EM JOSÉ, NA REGIÃO DO TÓRAX, FORAM 6 FACADAS, 2 NA REGIÃO DAS COSTAS E 2 AO LADO ESQUERDO NA REGIÃO DA COSTELA. ANTES DAS DILIGÊNCIAS PARA ENCONTRAR NIVALDO, O MESMO ENTROU EM CONTATO COM ESTA GUPM VIA CELULAR FUNCIONAL, INFORMANDO QUE ACABAVA DE ESFAQUEAR JOSÉ E SE ENCONTRAVA PRÓXIMO AO LAVA JATO DO BAIANO, MOMENTO EM QUE ESTA GUPM UTILIZOU DESTAS INFORMAÇÕES PARA ENCONTRÁ-LO. OBS. O SUSPEITO FOI ENCAMINHADO PARA A DEL POL COM UMA LESÃO NO OLHO DIREITO E VÁRIAS ESCORIAÇÕES NA REGIÃO DO TÓRAX, POIS HAVIA ENTRADO EM VIAS DE FATO COM JOSÉ ANTES NO BAR 40 GRAUS.</t>
  </si>
  <si>
    <t xml:space="preserve">AVENIDA 08 </t>
  </si>
  <si>
    <t>2019.335326</t>
  </si>
  <si>
    <t>ADEMILSON CRUZ DA SILVA</t>
  </si>
  <si>
    <t>LOTEAMENTO UNIÃO</t>
  </si>
  <si>
    <t>ESTA GUPM APOS INFORMADA QUE HAVIA UM CORPO NO BAIRRO DO SETOR UNIÃO. DE IMEDIATO DESLOCAMOS NO LOCAL, ONDE DEPARAMOS COM A VITIMA JÁ SEM VIDA,SENDO QUE ESTA APRESENTAVA VÁRIAS PERFURAÇÕES DE ARMA BRANCA NA REGIÃO DO TÓRAX, BRAÇOS, ROSTO, BEM COMO JUNTO AO CORPO UM PAPEL ESCRITO 'COMANDO' E ALGUMAS NUMERAÇÕES E TAMBÉM UMA BAINHA DE FACA. DIANTE DO FATO FOI ISOLADO O LOCAL E POSTERIORMENTE ACIONADA A POLICIA JUDICIARIA CIVIL, ONDE ESTES ACIONARAM A POLITEC QUE ESTEVE NO LOCAL, E APOS PERICIA O CORPO FOI LIBERADO. DIANTE DO FATO REGISTRA-SE O PRESENTE B.O VIA ONLINE NA DELEGACIA DE POLICIA JUDICIARIA CIVIL, PARA AS DEVIDAS PROVIDENCIAS.</t>
  </si>
  <si>
    <t xml:space="preserve">RUA IRANI </t>
  </si>
  <si>
    <t>2019.336019</t>
  </si>
  <si>
    <t>JULIA BARBOSA DE SOUZA</t>
  </si>
  <si>
    <t>VILA ROMANA</t>
  </si>
  <si>
    <t>FOMOS INFORMADOS VIA COPOM DE QUE UMA MULHER TERIA DADO ENTRADA NO HOSPITAL 13 DE MAIO VÍTIMA DE FERIMENTO DE DISPARO DE ARMA DE FOGO. DIANTE DA INFORMAÇÃO, NOS DESLOCAMOS Á UNIDADE DE SAÚDE, ONDE FOMOS INFORMADOS PELA EQUIPE MÉDICA DE QUE, MESMO REALIZANDO TODO O PROCEDIMENTO MÉDICO DE URGÊNCIA, A VÍTIMA NÃO RESISTIU AOS FERIMENTOS, VINDO A ÓBITO NA UNIDADE DE SAÚDE. AINDA SEGUNDO A EQUIPE MÉDICA, UM HOMEM QUE ESTAVA NO ESTACIONAMENTO DO HOSPITAL TERIA PRESTADO O SOCORRO À VÍTIMA, SENDO QUE ESTE SE IDENTIFICOU COMO NAMORADO DA VÍTIMA. SENDO ASSIM, PASSAMOS A PERGUNTAR AO SUPOSTO NAMORADO ACERCA DOS FATOS, O QUAL NOS INFORMOU QUE ESTAVA COM SUA NAMORADA NO VEÍCULO TOYOTA HILUX, DE PLACAS QPM-6342, DESLOCANDO PELA AVENIDA NATALINO JOÃO BRESCANSIN, QUANDO PERTO DO AUTO POSTO DA VACA, TERIA ULTRAPASSADO UM VEÍCULO VW GOL DE COR PRETA E UMA OUTRA CAMIONETE HILUX DE COR BRANCA, QUE APÓS ESTA ULTRAPASSAGEM, PASSOU A SER SEGUIDO PELA CAMIONETE HILUX, SENDO QUE ESTA A TODO MOMENTO BUZINAVA PARA QUE O DECLARANTE PARASSE E EM NÃO SENDO ATENDIDO, O PERSEGUIU ATÉ PRÓXIMO DO HOSPITAL 13 DE MAIO, ONDE TERIA DISPARADO COM ARMA DE FOGO NA DIREÇÃO DE SUA CAMIONETE, VINDO A FERIR A VÍTIMA. NARRA AINDA O DECLARANTE QUE, APÓS DISPARAR, A CAMIONETE ACELEROU PELA AVENIDA BRASIL, NO SENTIDO A MT-242, NÃO SENDO MAIS VISUALIZADA PELO DECLARANTE. QUE APÓS ISSO, O MESMO PEDIU SOCORRO NO HOSPITAL 13 DE MAIO. DIANTE DAS INFORMAÇÕES, FOI CONFECCIONADO E REGISTRADO O PRESENTE BOPM PARA AS DEVIDAS PROVIDÊNCIAS AO CASO. POR SE TRATAR DE OBJETO DE CRIME, A CAMIONETE PERMANECEU TRANCADA, DEVIDAMENTE ESTACIONADA NO PÁTIO DO HOSPITAL 13 DE MAIO, COM TODOS OS PERTENCES DA VÍTIMA E DO DECLARANTE. O CORPO DA VÍTIMA FICOU AOS CUIDADOS DO HOSPITAL 13 DE MAIO.</t>
  </si>
  <si>
    <t>2019.336616/2019.336611</t>
  </si>
  <si>
    <t>REVERSON WASKIEWICZ SENE</t>
  </si>
  <si>
    <t>ESTA GU PM FOI ACIONADA PELO CORPO DE BOMBEIROS MILITAR NO BAIRRO JARDIM EUROPA NA RUA DAS PETÚNIAS,ONDE UMA PESSOA TERIA SIDO VITIMA DE ARMA BRANCA E ESTARIA SEM SINAIS VITAIS ,CAÍDA AO SOLO . DIANTE DAS INFORMAÇÕES DESLOCAMOS ATÉ O LOCAL, MOMENTO EM QUE ,NOS DEPARAMOS COM A FATÍDICA SITUAÇÃO DA VITIMA CAÍDA AO SOLO JÁ SEM SINAIS VITAIS APARENTES COMO CONSTATADO PELOS BOMBEIROS, FORAM ENTÃO ACIONADAS A POLICIA JUDICIÁRIA CIVIL BEM COMO A POLITEC E TOMADAS TODAS PROVIDENCIAS LEGAIS PARA ISOLAMENTO DA ÁREA . EM CONVERSA COM TESTEMUNHAS QUE MORAM NA RESIDÊNCIA NUMERO 2534W ONDE O INFRATOR E VITIMA ESTAVAM INGERINDO BEBIDA ALCOÓLICA, NOS RELATOU ,QUE OS ENVOLVIDOS ENCONTRAVAM- SE DISCUTINDO NA FRENTE DE SUA RESIDÊNCIA E QUE O SUSPEITO ALEXANDRE,CASADO COM A IRMÃ DA TESTEMUNHA GLEICIANE QUE MORA NA REFERIDA RESIDÊNCIA , DESFERIU UM GOLPE DE ARMA BRANCA(CANIVETE) NO PESCOÇO DA VITIMA REVERSON. OBS: APÓS A PRATICA DO CRIME O SUSPEITO EVADIU-SE DO LOCAL COM SUA ESPOSA EM UM VEICULO LIFAN X 60 PLACA QBQ-6607, TOMANDO RUMO IGNORADO. SENDO ASSIM SÓ APÓS A CHEGADA DO INVESTIGADOR POLICIAL CIVIL MESSIAS ESTA GUARNIÇÃO POLICIAL REALIZOU DILIGENCIAS PELA REGIÃO NO INTUITO DE LOCALIZAR O SUSPEITO,PORÉM NÃO OBTIVEMOS ÊXITO.</t>
  </si>
  <si>
    <t>RUA DAS PETUNIAS 2534</t>
  </si>
  <si>
    <t>2019.336663</t>
  </si>
  <si>
    <t>ANTONIEL DO NASCIMENTO FERNANDES</t>
  </si>
  <si>
    <t>ESTA EQUIPE POLICIAL FOI ACIONADA VIA 190 TENDO EM VISTA UMA OCORRÊNCIA DE HOMICÍDIO DOLOSO PRATICADO CONTRA A VITIMA ACIMA QUALIFICADA A QUAL POSSUI A ALCUNHA DE "LAGOA/MACEIÓ" ONDE O DENUNCIANTE RELATAVA QUE A VITIMA SE ENCONTRAVA SENTADA EM UM BAR DENOMINADO "BAR DA SILVANA" LOCALIZADO NA RUA XV DE NOVEMBRO, MOMENTO QUE TERIA CHEGADO 02 INDIVÍDUOS EM UMA MOTOCICLETA, E EM ATO CONTÍNUO O GARUPA TERIA DESCIDO DA MESMA E IDO EM DIREÇÃO A VITIMA JÁ COM A ARMA EM PUNHO E EFETUADO DIVERSOS DISPAROS VINDO OS PRIMEIROS DISPAROS A ATINGIR A VITIMA AINDA DO LADO EXTERNO DO BAR, ONDE NO INTUITO DE SOBREVIVER TERIA CORRIDO PARA O INTERIOR DO ESTABELECIMENTO SENDO ALCANÇADO E EXECUTADO PRÓXIMO AO BANHEIRO. DIANTE DESSAS INFORMAÇÕES ESTA GUARNIÇÃO POLICIAL MILITAR DESLOCOU IMEDIATAMENTE PARA O LOCAL E REALIZOU TODOS OS PROCEDIMENTOS NECESSÁRIOS PARA PRESERVAÇÃO DO LOCAL DE CRIME BEM COMO O DEVIDO ISOLAMENTO E O ACIONAMENTO A POLÍCIA JUDICIÁRIA CIVIL QUE IMEDIATAMENTE COMUNICOU A POLITEC. EM ENTREVISTA COM AS TESTEMUNHAS QUE SE ENCONTRAVAM NO LOCAL DO DELITO NO EXATO MOMENTO DO HOMICÍDIO, NOS INFORMARAM QUE NÃO TERIAM VISTO MAIORES DETALHES ACERCA DOS POSSÍVEIS AUTORES UMA VEZ QUE QUANDO COMEÇARAM OS DISPAROS DE ARMAS DE FOGO, AS MESMAS TERIAM CORRIDO E SE ESCONDIDO NAS DEPENDÊNCIAS INTERNAS DO REFERIDO BAR; SABENDO DIZER APENAS QUE A PESSOA QUE TERIA EFETUADO OS DISPAROS TERIA CHEGADO DE MOTO E NÃO TERIA TIRADO O CAPACETE. AO SER PERGUNTADO PARA A PROPRIETÁRIA DO BAR SOBRE A VITIMA, NOS INFORMOU QUE NÃO TINHA MUITO CONHECIMENTO SOBRE A PESSOA,MAS QUE O MESMO SEMPRE FAZIA CONSUMO DE BEBIDA ALCOÓLICA EM SEU ESTABELECIMENTO E QUE ALGUMAS HORAS QUE ANTECEDERAM A SUA MORTE, O SUSPEITO TERIA AMEAÇADO UM DE SEUS CLIENTES, DETERMINANDO PARA QUE SAÍSSE DAQUELA LOCALIDADE POIS TERIA VISUALIZADO UMA TATUAGEM QUE NÃO O AGRADOU A QUAL É CONTRÁRIA A SIMBOLOGIA DA ORGANIZAÇÃO CRIMINOSA QUE ALEGAVA PERTENCER, SENDO ESTA O COMANDO VERMELHO. NO MOMENTO QUE A POLITEC SE ENCONTRAVA REALIZANDO AS ANÁLISES TÉCNICAS CHEGOU AO CONHECIMENTO DA EQUIPE POLICIAL QUE A PESSOA QUE HAVIA ENTRADO EM ÓBITO CONSTANTEMENTE PORTAVA ARMA DE FOGO DE CALIBRE 38 E QUE POSSIVELMENTE A REFERIDA ARMA ESTAVA EM SUA RESIDÊNCIA. COM ESTA INFORMAÇÃO E COM AS CHAVES DA RESIDÊNCIA DA VITIMA EM MÃOS, QUE FORA NOS ENTREGUE PELA PROPRIETÁRIA DO ESTABELECIMENTO UMA VEZ QUE A VITIMA HAVIA DEIXADO EM CIMA DA MESA DE SINUCA, ESTA GU PM ENTROU EM CONTATO COM OS INVESTIGADORES ONDE FORA REPASSADA AS CHAVES PARA OS MESMOS, QUE POSTERIORMENTE ENTRARAM EM CONTATO COM O TIO DA VITIMA SR. JOÃO GALDINO DO NASCIMENTO (CPF 29856647134) QUE COMPARECEU NO LOCAL E PERGUNTARAM SE PODERIA ACOMPANHAR AS EQUIPES POLICIAIS ATÉ A RESIDÊNCIA DA VITIMA PARA VERIFICAR A VERACIDADE DA INFORMAÇÃO REFERENTE A ARMA DE FOGO, SENDO PRONTAMENTE ATENDIDO PELO TIO DA VITIMA QUE FICOU RESPONSÁVEL PELA CHAVE DE IMEDIATO. DURANTE A BUSCA DOMICILIAR EM UM DOS QUARTOS DA CASA FORA LOGRADO ÊXITO, JUNTAMENTE COM A EQUIPE DE POLÍCIA CIVIL, EM LOCALIZAR 01 REVOLVER CALIBRE 38 COM A NUMERAÇÃO RASPADA, 05 MUNIÇÕES E 01 FACA COM BAINHA. DURANTE A ANÁLISE PRELIMINAR FEITA PELA PERÍCIA NO CORPO DA VITIMA FORA VISUALIZADO DIVERSOS DISPAROS DE ARMA DE FOGO, SENDO LOCALIZADO DIVERSOS CARTUCHOS DE CAL. 9MM E AO SER REALIZADA A BUSCA NAS VESTES DA VITIMA FORA ENCONTRADO PELO PERITO E PELA TÉCNICA DE NECRÓPSIA, UMA CARTEIRA CONTENDO DOCUMENTOS PESSOAIS E UMA IMPORTÂNCIA DE R$ 1830,25, VALORES ESTES DIVIDIDOS ENTRE NOTAS DE 10, 20, 50 E 100 REAIS E ALGUMAS MOEDAS, SENDO 1 EURO, 1 MOEDA DE 5 BOLIVIANOS E 2 MOEDAS DE 1 BOLIVIANO, SENDO LACRADO PELO PERITO E POSTERIORMENTE ENTREGUE A POLÍCIA JUDICIÁRIA CIVIL.</t>
  </si>
  <si>
    <t>RUA RUA XV DE NOVEMBRO 551</t>
  </si>
  <si>
    <t>2019.337079</t>
  </si>
  <si>
    <t>CLEVERSON BUFALO DE OLIVEIRA</t>
  </si>
  <si>
    <t>DISTRITO INDUSTRIAL VETORRAZZO</t>
  </si>
  <si>
    <t>DE ACORDO COM AS INFORMAÇÕES REPASSADAS PELO CIOSP DANDO CONTA DE QUE NO LOCAL CITADO HAVIA UM HOMEM ESFAQUEADO ESSA GUARNIÇÃO AO CHEGAR NO LOCAL ENCONTROU A VÍTIMA CAÍDA AO SOLO APARENTEMENTE JÁ SEM VIDA, INSTANTES DEPOIS COM A CHEGADA DO SAMU FOI CONSTATADO O ÓBITO. AO INDAGAR AS PESSOAS QUE SE ENCONTRAVAM NO LOCAL À CERCA DOS FATOS NINGUÉM SOUBE INFORMAR COM DETALHES O QUE OCORREU, DIANTE DISSO COM A CHEGADA DO PROPRIETÁRIO DA EMPRESA E AO OBSERVAR AS CÂMERAS DE SEGURANÇA FOI CONSTATADO QUE APÓS FAZEREM USO DE BEBIDA ALCOÓLICA HOUVE UMA VIAS DE FATO E O SUSPEITO EM POSSE DE UMA ARMA BRANCA (FACA) DESFERIU UM GOLPE NA VIRILHA DA VÍTIMA E EM SEGUIDA FUGIU TOMANDO RUMO IGNORADO. DIANTE DOS FATOS, ESSA GUARNIÇÃO ISOLOU O LOCAL ATÉ A CHEGADA DA PERICIA TÉCNICA E PJC. BOLETIM REGISTRADO NA 1ª DEL POL PARA OS CONHECIMENTOS CABÍVEIS.</t>
  </si>
  <si>
    <t>AVENIDA DOS TRANSPORTES S/N</t>
  </si>
  <si>
    <t>2019.337132</t>
  </si>
  <si>
    <t>SANDRO DE OLIVEIRA SILVA</t>
  </si>
  <si>
    <t>ESTA GUPM RECEBEU VIA TELEFONE MÓVEL DA VTR UMA LIGAÇÃO DO P.A. DO HOSPITAL OSVALDO CRUZ, ONDE INFORMARAM QUE ACABAVA DE DAR ENTRADA NA UNIDADE UM PACIENTE COM PERFURAÇÕES DE ARMA PERFILO CORTANTE. DE IMEDIATO DESLOCAMOS ATE O REFERIDO HOSPITAL ONDE FOI CONSTATADO O FATO, E QUE O PACIENTE SE ENCONTRAVA ENSANGUENTADO AINDA COM VIDA. APÓS SEREM COLHIDAS ALGUMAS INFORMAÇÕES COM AS TESTEMUNHA A RESPEITO DE QUEM SERIA O POSSÍVEL AUTOR DO DELITO, DESLOCAMOS ATÉ O LOCAL DO FATO NA INTENÇÃO DE LOCALIZAR OS SUSPEITOS. CHEGANDO NO LOCAL DO FATO, FOI FEITA UMA VARREDURA MAS NENHUM DOS SUSPEITOS FORAM ENCONTRADOS. MOMENTO ESTE, QUE NOVAMENTE RECEBEMOS UMA LIGAÇÃO DO P.A. INFORMANDO QUE A VITIMA HAVIA ENTRADO EM ÓBITO. DE IMEDIATO FOI ACIONADO A PJC QUE SE FEZ PRESENTE NO LOCAL. AINDA NA INTENÇÃO DE LOCALIZAR OS SUSPEITOS, INTENSIFICAMOS AS RONDAS NAS IMEDIAÇÕES ONDE VIEMOS A LOCALIZAR UM DOS POSSÍVEIS AUTORES, SENDO ELE DEIGUIMAR ANDRE LIMA NA AV.ROTARY INTERNACIONAL PRÓXIMO AO FÓRUM. AO INDAGARMOS O SUSPEITO, O MESMO NOS RELATOU QUE ESTAVA AO LADO DA CASA DA VITIMA QUANDO MAURILIO CHEGOU E ARROMBOU A PORTA E ADENTROU NA RESIDÊNCIA DA VITIMA E DESFERIU-LHES GOLPES DE CANIVETE. QUE O CANIVETE É DE PROPRIEDADE DO SUSPEITO DEIGUIMAR, SEGUNDO O MESMO NOS RELATOU QUE HAVIA EMPRESTADO O CANIVETE PARA MAURILIO MOMENTO ANTES DA CONFUSÃO. FORAM REALIZADAS VARIAS DILIGÊNCIAS NO INTUITO DE LOCALIZAR O SUSPEITO MAURÍLIO DA SILVEIRA RIBEIRO, POREM ATE O PRESENTE MOMENTO NÃO FOI LOCALIZADO ATÉ O TERMINO DA CONFECÇÃO DO BOLETIM DE OCORRÊNCIA. A GUARNIÇÃO AO CONVERSAR COM O AFONSO PAI DA VITIMA, O MESMO RELATOU QUE ESTAVA DORMINDO E ACORDOU COM O SUSPEITO DEIGUIMAR BATENDO NA JANELA DO QUARTO, AO ATENDER O SUSPEITO O MESMO DISSE PARA AFONSO IR SOCORRER O FILHO POIS MAURÍLIO HAVIA FURADO O MESMO. O SUSPEITO DEIGUIMAR POSSUI MARCAS DE SANGUE NOS ANTE BRAÇO ESQUERDO E DIREITO. OBS: A GUPM DESLOCOU ATÉ A RESIDÊNCIA DO SUSPEITO MAURILIO, POREM O MESMO NÃO FOI LOCALIZADO NA RESIDÊNCIA; CONTUDO, AO LADO DA RESIDÊNCIA HAVIA RESTO DE ROUPAS QUEIMADAS.</t>
  </si>
  <si>
    <t>RUA JOAO PESSOA 1559</t>
  </si>
  <si>
    <t>2019.337978</t>
  </si>
  <si>
    <t>FLAVIO OLIVEIRA DA SILVA</t>
  </si>
  <si>
    <t>NARRA A COMUNICANTE, QUE JUNTAMENTE COM OS INVESTIGADORES ANIZIO E ROSINEI, DILIGENCIARAM ATÉ UMA CASINHA LOCALIZADA NAS MARGENS DA AV SÃO LUIZ, EM FRENTE AO ESTADIO DO GERALDÃO PARA CONVERSAR COM PESSOA DE FLAVIO LOCO, E QUE AO CHEGAR AO LOCAL, A EQUIPE DE SE PAROU COM DOIS CORPOS, SENDO DE FLAVIO DE OLIVEIRA DA SILVA - VULGO FLAVIO LOCO E DE SUA COMPANHEIRA SUELI DE ALMEIDA COSTA. QUE OS CORPOS ESTAVAM DEITADOS DE COSTA EM UM COLCHÃO DENTRO DE UM COMODO DA CASINHA, COM FERIMENTOS DE ARMA DE FOGO NA REGIÃO DA CABEÇA. QUE APARENTEMENTE AS VITIMAS FORAM ATINGIDAS ENQUANTO DORMIAM, NÃO APARENTAVAM MOVIMENTOS DE DEFESA. QUE DIANTE DOS FATOS NARRADOS ACIMA, FOI ACIONADO O DELEGADO WILSON SOUZA SANTOS,O PERITO CRIMINAL POTTY E A TÉCNICA DE NECROPSIA ADRIANA, QUE SE FIZERAM PRESENTE NO LOCAL DE CRIME PARA OS TRABALHOS DE PRAXE. OBS.:BOLETIM EDITADO PARA CORREÇÃO DO NOME DA MÃE.</t>
  </si>
  <si>
    <t xml:space="preserve">AVENIDA SÃO LUIZ </t>
  </si>
  <si>
    <t>SUELI DE ALMEIDA COSTA</t>
  </si>
  <si>
    <t>2019.338670</t>
  </si>
  <si>
    <t>DIRCEU DE LIMA RAIMUNDO</t>
  </si>
  <si>
    <t>ACIONADOS VIA CIOSP PARA OCORRÊNCIA DE ENCONTRO DE CADÁVER, NO LOCAL ENCONTRAMOS A VÍTIMA EM COVA RASA NOS FUNDOS DO QUINTAL JÁ EM ESTADO AVANÇADO DE DECOMPOSIÇÃO,CONFORME INFORMAÇÕES COLHIDAS NO LOCAL A PRINCIPAL SUSPEITA SERIA A CONVIVENTE DO MESMO,POIS APÓS O DESAPARECIMENTO DA VÍTIMA, SILVANA SE APOSSOU DE SUA MOTOCICLETA E PERGUNTADA SOBRE A VÍTIMA DIZIA QUE O MESMO TERIA VIAJADO,ACOMPANHANDO O TRABALHO PERICIAL FOI LOCALIZADO EM DIVERSOS LOCAIS NO INTERIOR DA CASA MANCHAS DE SANGUE O QUE SUGERE QUE A VÍTIMA POSSA TER SIDO MORTA NO INTERIOR DA RESIDÊNCIA E POSTERIORMENTE LEVADA PARA OS FUNDOS DO QUINTAL ONDE FOI ENTERRADA AO LADO DO CADÁVER JUNTO AO CORPO FOI ENCONTRADO UMA REDE DE DORMIR INDICANDO QUE O CORPO PODE TER SIDO TRANSPORTADO ATÉ O LOCAL POR MAIS DE UMA PESSOA. COORDENADAS 589387 E 8269149.</t>
  </si>
  <si>
    <t>RUA PANATES 07</t>
  </si>
  <si>
    <t>Mato Grosso</t>
  </si>
  <si>
    <t>2019.341110</t>
  </si>
  <si>
    <t>JHONATHAN DA SILVA FRANÇA</t>
  </si>
  <si>
    <t>VILA 1</t>
  </si>
  <si>
    <t xml:space="preserve">APÓS RECEBERMOS INFORMAÇÃO DE QUE UM GRUPO DE MENOR HAVIA CAUSANDO CONFUSÕES DENTRO DO ÔNIBUS ESCOLAR QUE FAZ A LINHA ESCOLAR DE OURO BRANCO DO SUL, ESTA GUARNIÇÃO PM DESLOCOU-SE PARA VILA 1 ONDE DEPARAMOS COM VARIA PESSOAS DIZENDO QUE O MENOR LUCAS VULGO NEGÃO HAVIA IDO BUSCAR UMA FACA PARA ACERTAR A CONTA COM A VITIMA, DIANTE DO FATO AO CHEGARMOS PRÓXIMO A RESIDENCIAS DE AMBOS JÁ DEPAREMOS CO A SEGUINTE SITUAÇÃO O MENOR INFRATOR PARTIU PRA CIMA DA VITIMA SENDO QUE A VITIMA TAMBÉM FOI PARA CIMA DO INFRATOR VINDO A ESCORREGAR , SENDO O INFRATOR DESFERINDO GOLPES DE FACA SOBRE A VITIMA ESTA GUARNIÇÃO TENTOU DETER O INFRATOR QUE NÃO OBEDECEU A VERBALIZAÇÃO DA GUARNIÇÃO VINDO A FUGIR DO LOCAL PULANDO CERCAS E CARREGANDO A ARMA DO CRIME SENDO UMA ARMA BRANCA TIPO (FACA), A GUARNIÇÃO PM SOCORREU A VITIMA ATÉ O PA LOCAL ONDE LOGO APOS CONSTATOU O ÓBITO. DIANTE DA SITUAÇÃO ESTA GUARNIÇÃO PM DESLOCOU SE PARA O LOCAL DO FATO ONDE DETEVE O MENOR INFRATOR QUE JÁ SI ENCONTRAVA COM OS PAIOS SENDO QUE O MESMO NOS LEVOU ATÉ ONDE HAVIA JOGADO A ARMA DO CRIME QUE FOI LOCALIZADA.APÓS A CONFECÇÃO DO BO O MENOR FOI CONDUZIDO PARA O PA ONDE RECEBEU ATENDIMENTO MEDICO DEVIDO TER LEVADO UMA PAULADA NA PARTE DE TRÁS DO COURO CABELUDO(CABEÇA), APÓS O MESMO FOI ENCAMINHADO PARA A DELEGACIA MUNICIPAL DE ITIQUIRA PARA ELABORAÇÃO DO FLAGRANTE. SEGUNDO O SUSPEITO O FATO SI DEU PELO MOTIVO DE UM FATO RELACIONADO AO BO N 2019.316288 DE FURTO DE UMA MOTOCICLETA. OBS FOI ENCAMINHADO JUNTAMENTE COM O MENOR INFRATOR UMA ARMA BRANCA TIPO FACA UTILIZADA NO CRIME(HOMICÍDIO). </t>
  </si>
  <si>
    <t>2019.341258</t>
  </si>
  <si>
    <t>ADAILTON ARAUJO DA SILVA VARGAS</t>
  </si>
  <si>
    <t>ESTA GUPM FOI INFORMADA QUE NO BAIRRO SÃO JOSÉ OPERÁRIO, RUA ROMILDO DUARTE GOMES TERIA OCORRIDO DISPAROS DE ARMA DE FOGO CONTRA DUAS PESSOAS. AO ESTA GUPM CHEGAR AO LOCAL SE DEPAROU COM UMA DAS VÍTIMAS, ESTA JÁ ESTAVA DEITADA AO SOLO SEM SINAIS VITAIS, TRANSEUNTES INFORMARAM QUE HAVIA OUTRA VÍTIMA CAÍDA NA RUA TACREDO NEVES HÁ APROXIMADAMENTE 200M DAQUELE LOCAL E QUE ESTA VÍTIMA AINDA ESTAVA COM VIDA. DESTA FORMA, IMEDIATAMENTE FOI SOLITADO APOIO AOS ÓRGÃOS: SAMU DE JUINA, POLÍCIA JUDICIÁRIA CIVIL E POLITEC PARA COMPARECEREM NO LOCAL QUE ATENDERAM E COMPARECERAM RAPIDAMENTE. FORAM ISOLADAS AS VIAS DE ACESSO AO LOCAL E INTERROMPIDO O TRÂNSITO POR ESTA GUPM PARA A PRESERVAÇÃO DE LOCAL DE CRIME. AO A EQUIPE MÉDICA SAMU CHEGAR AO LOCAL FOI CONSTATADO QUE NENHUMA DAS VÍTIMAS POSSUIAM SINAIS VITAIS. PRÓXIMO AO LOCAL DO FATO ESTAVA UMA MOTOCICLETA HONDA/CBX 250 TWISTER DE COR AMARELA E PLACA BZZ0972 QUE SEGUNDO RELATO DE TRANSEUNTES SERIA DA GENITORA DE ADAILTON (VÍTIMA), AO LADO DA MOTOCICLETA HAVIA UMA EMBALAGEM PLÁSTICA PEQUENA COM UMA PORÇÃO DE SUBSTÂNCIA ANÁLOGA A MACONHA, SENDO QUE ESTA EMBALAGEM FICOU AOS CUIDADOS DO INVESTIGADOR PJC DITO. A MOTOCICLETA ESTAVA EM SITUAÇÃO LEGAL PARA CIRCULAÇÃO E APÓS A PERÍCIA DA EQUIPE POLITEC FOI ENTREGUE À PROPRIETÁRIA (CLAUDIA KRISTINI VARGAS) QUE ESTAVA NO LOCAL. ATÉ O MOMENTO NÃO SE SABE A QUANTIDADE DE DISPAROS DE ARMA DE FOGO FORAM REALIZADOS E NEM MESMO O CALIBRE DO ARMAMENTO, A TESTEMUNHA CITADA ACIMA RELATA QUE ESCUTOU PELO MENOS TRÊS DISPAROS E QUE AO SAIR DE SUA RESIDÊNCIA VISUALIZOU UM HOMEM CORRENDO E DOIS HOMENS SOBRE UMA MOTOCICLETA DE COR ESCURA SAINDO DO LOCAL E QUE APÓS VIRAREM NA RUA TANCREDO NEVES, SENTIDO AVENIDA JK HOUVE BARULHO DE MAIS "ALGUNS" DISPAROS. APÓS O ISOLAMENTO E PRESERVAÇÃO DO LOCAL ESTA GUPM INVESTIU BUSCAS NA TENTATIVA DE LOCALIZAR OS POSSÍVEIS SUSPEITOS, TODAVIA ESTA GUPM NÃO LOGROU ÊXITO NA AÇÃO ATÉ O MOMENTO.</t>
  </si>
  <si>
    <t xml:space="preserve">AVENIDA ROMILDO DUARTE GOMES </t>
  </si>
  <si>
    <t>GABRIEL TEIXEIRA DE OLIVEIRA</t>
  </si>
  <si>
    <t>2019.342828</t>
  </si>
  <si>
    <t>GERALDO MARIANO DA SILVA</t>
  </si>
  <si>
    <t>FOMOS INFORMADOS VIA 190 PELO AGENTE PRISIONAL JORGE, QUE TERIA OCORRIDO UM HOMICÍDIO NA ÁREA RURAL PRÓXIMO AO TREVO ONDE ENTRA PARA A CIDADE DE LUCIARA, QUE TERIAM ENCONTRADO O SENHOR GERALDO EM ÓBITO, COM UMA FACA CRAVADA NO PESCOÇO. APOS RECEBER ESSA INFORMAÇÃO ESTA GUARNIÇÃO PM ENTROU EM CONTATO COM A POLICIA CIVIL LOCAL INFORMANDO DO FATO E PARA QUE ACIONASSEM A POLITEC; EM SEGUIDA ESTA GU DESLOCOU ATÉ O LOCAL DO FATO ONDE DEPARAMOS COM PARENTES E AMIGOS AO REDOR DA CENA DO CRIME, FORAM ORIENTADOS A NÃO INTERFERIREM NA CENA DO CRIME E NOS OBJETOS QUE ESTAVAM PRÓXIMOS COMO DUAS GARRAFAS DE BEBIDAS ALCOÓLICAS, UMA ESPINGARDA APARENTANDO SER DE CAL. 22, EM SEGUIDA COLHEMOS INFORMAÇÕES COM AS PESSOAS QUE ALI ESTAVAM E UM VIZINHO POR NOME CARLOS HENRIQUE DE OLIVEIRA RELATOU QUE AQUELE RIFLE ERA DO SENHOR ROBERTO PATUSCA POIS O MESMO ESTAVA OFERECENDO O RIFLE A VENDA E QUE POR VOLTA DAS 16HS00MIN SRº ROBETO PATUSCA TERIA PEDIDO QUE LEVASSE ELE NO BAR DO AQUINO PRÓXIMO AO RIO XAVANTINHO, QUE O MESMO O LEVOU E RETORNOU PARA SUA CASA. DIANTE DAS INFORMAÇÕES SAÍMOS ATRÁS DO SUSPEITO ONDE NOS FUNDOS DO REFERIDO BAR LOCALIZAMOS O SUSPEITO QUE FOI ABORDADO E VERIFICADO QUE ESTAVA SUJO DE SANGUE EM SUAS VESTES, NA ORELHA, NO PÉ DIREITO E NA PERNA ESQUERDA, ONDE O MESMO NÃO APRESENTAVA NENHUM FERIMENTO RECENTE QUE ESTAVA SANGRANDO, MAS APENAS FERIMENTOS ANTIGOS,TAIS VESTÍGIOS DERAM FORTE INDICIO QUE SERIA O AUTOR DO CRIME, SENDO DADO VOZ DE PRISÃO AO MESMO, ONDE A GUARNIÇÃO RETORNOU ATÉ O LOCAL DO CRIME ONDE FOI VERIFICADO QUE A POLICIA CIVIL JÁ ESTAVA NO LOCAL PRESERVANDO O LOCAL DE CRIME E AGUARDANDO A POLITEC; EM SEGUIDA A GUARNIÇÃO DESLOCOU PARA A CIDADE DE SÃO FÉLIX DO ARAGUAIA ONDE NO QUARTEL DA PM CONFECCIONOU O PRESENTE BOLETIM DE OCORRÊNCIA, JÁ COM O BOLETIM DE OCORRÊNCIA PRE CADASTRADO, O SUSPEITO TENTOU UMA FUGA (CAVALO DOIDO), ONDE O MESMO SAIU CORRENDO ADENTRANDO EM UM QUINTAL BALDIO QUE FICA AO LADO DO QUARTEL, O QUAL SE JOGOU NO MATO E SE ARRASTOU NO INTUITO DE NÃO SER LOCALIZADO, SOLICITAMOS APOIO DO SD PM SOUZA O QUAL SE FEZ PRESENTE E AJUDOU NA PROCURA VINDO A LOCALIZAR O SUSPEITO NO MATAGAL. EM SEGUIDA ESTA GU ENCAMINHOU O SUSPEITO COM ALGUMAS ESCORIAÇÕES PELO TORAX PROVENIENTE DA TENTATIVA DE FUGA DO MESMO, PARA A DEL. POL. JUD. CIVIL LOCAL PARA OS DEMAIS PROCEDIMENTOS QUE O CASO REQUER.</t>
  </si>
  <si>
    <t>2019.343435</t>
  </si>
  <si>
    <t>EURIPEDES DIVINO DE FARIAS</t>
  </si>
  <si>
    <t>NESTA DATA DE 16/11/2019 AS 07:55 O INVESTIGADOR DE PLANTÃO DJALMA RECEBEU UMA LIGAÇÃO TELEFÔNICA DO SENHOR GERVÁSIO DO DISTRITO DE SÃO JOSÉ DO COUTO INFORMANDO QUE NO BAR ALTAS HORAS DE PROPRIEDADE DO SENHOR JOSÉ MARIO (FONE 996334588) LOCADO PARA O SENHOR LEANDRO VIEIRA (FONE 984238854) FOI ENCONTRADO UM CORPO JÁ SEM VIDA COM SINAIS DE VIOLÊNCIA.</t>
  </si>
  <si>
    <t xml:space="preserve">RODOVIA MT 020 </t>
  </si>
  <si>
    <t>2019.343586</t>
  </si>
  <si>
    <t>RODRIGO DA SILVA ROZA</t>
  </si>
  <si>
    <t>ESTA GUARNIÇÃO POLICIAL MILITAR EM RONDAS PELA REGIÃO CENTRAL DA CIDADE DE PEDRA PRETA, FOI SOLICITADA POR UM MOTOCICLISTA NOS INFORMANDO QUE NAQUELE EXATO MOMENTO TERIA ACONTECIDO UM HOMICÍDIO NO BAR DA VOVÓ LOCALIZADO NA REGIÃO CENTRAL AO LADO DA PRAÇA CENTRAL. DESLOCAMOS ATÉ O LOCAL DO FATO ONDE NOS DEPARAMOS COM UM CORPO CAÍDO AO SOLO COM VESTÍGIOS DE DISPAROS DE ARMA DE FOGO, PRONTAMENTE SOLICITAMOS QUE A EQUIPE MÉDICA DO HOSPITAL MUNICIPAL COMPARECESSE ATÉ O LOCAL DO FATO PARA CONSTATAR O ÓBITO, APÓS A CONSTATAÇÃO DO ÓBITO REALIZAMOS O ISOLAMENTO DO LOCAL DO FATO E ACIONAMOS O POLICIAL CIVIL ATRAVÉS DO PLANTONISTA LEOZONIO QUE SOLICITOU A POLÍCIA TÉCNICA. AO CHEGAR NO LOCAL DO CRIME A POLITEC COLHEU TODAS INFORMAÇÕES NECESSÁRIAS E LIBEROU O CORPO PARA QUE O SENHOR JUCICLEI PROPRIETÁRIO DA FUNERÁRIA LOCAL O CONDUZISSE O PARA PROVIDÊNCIAS. VALE RESSALTAR QUE AO LADO DO LOCAL DO FATO EXISTEM 2 CÂMERAS DE MONITORAMENTO, UMA NA LOJA AO LADO DO BAR E OUTRA NA AUTO ESCOLA GRAND PRIX.</t>
  </si>
  <si>
    <t>RUA MAJOR ÓTAVIO PITALUGA s/n</t>
  </si>
  <si>
    <t>2019.343619</t>
  </si>
  <si>
    <t>LIMEIRA</t>
  </si>
  <si>
    <t>CONFORME RELATOS DA TESTEMUNHA QUE É PROPRIETÁRIA DO BAR, FOI QUANDO CHEGOU DOIS INDIVÍDUOS, SENDO UM DE COR CLARA E ESTATURA ALTA E OUTRO MORENO DE ESTATURA BAIXA AMBOS COM CAPACETE NA CABEÇA EM UMA MOTOCICLETA DE COR PRETA COM ARMA EM PUNHO E COMEÇOU A FAZER DISPARO CONTRA AS VITIMAS,MAS, OS SUSPEITOS CORRERAM ATRÁS DA VITIMA QUE VEIO A ÓBITO CONHECIDA PELO APELIDO DE "PEBA" NESTE MOMENTO TODOS QUE ESTAVAM ALI NO SEU ESTABELECIMENTO SAÍRAM CORRENDO, AS OUTRAS VITIMAS FORAM SOCORRIDA E ENCAMINHADAS PARA O HOSPITAL MUNICIPAL DE JUSCIMEIRA, ESTA GUPM ESTEVE NO LOCAL DO FATO ISOLANDO E AGUARDOU A POLICIA CIVIL E A POLITEC CHEGAREM NO LOCAL, O B.O PM FOI LAVRADO E ENTREGUE NA DELEGACIA PARA SEREM TOMADAS AS PROVIDÊNCIAS CABÍVEIS QUE O CASO REQUER.</t>
  </si>
  <si>
    <t xml:space="preserve">AVENIDA JK </t>
  </si>
  <si>
    <t>2019.344093</t>
  </si>
  <si>
    <t>N.I. 044</t>
  </si>
  <si>
    <t>A EQUIPE DE PLANTÃO DESTA DELEGACIA ESPECIALIZADA FOI ACIONADA VIA CIOSP PARA ATENDIMENTO DE OCORRÊNCIA DE HOMICÍDIO NO CENTRO DESTA CAPITAL. QUE DILIGENCIARAM ATÉ AO LOCAL DO FATO, ONDE LOCALIZARAM A VÍTIMA CAÍDA AO SOLO, NA POSIÇÃO DE DECÚBITO DORSAL, TRAJANDO CAMISA ROXA LISTRADA, SHORT BRANCO, CUECA CINZA, COM SINAIS DE VIOLÊNCIA NO CRÂNIO, SENDO UTILIZADO UM BLOCO DE CONCRETO PARA ATINGIR E ESMAGAR O CRÂNIO DA VÍTIMA. NÃO FOI POSSÍVEL IDENTIFICAR A VÍTIMA POR NÃO PORTAR NENHUM DOCUMENTO PESSOAL. GPS 21L 0596973 - 82744940. NADA MAIS DECLAROU.</t>
  </si>
  <si>
    <t>RUA CORONEL PEIXOTO 84</t>
  </si>
  <si>
    <t>2019.344899</t>
  </si>
  <si>
    <t>MARIO APARECIDO LELIS</t>
  </si>
  <si>
    <t>QUE NA QUALIDADE DE INVESTIGADOR DE POLÍCIA LOTADO NA DELEGACIA DE PORTO DOS GAÚCHOS, FUI INFORMADO PELO SENHOR PEDRO ZARLAN, DIRETOR DA CADEIA PÚBLICA LOCAL. ESTE INFORMOU QUE A PESSOA DE FERNANDO VEIO AO PRESÍDIO INFORMAR DE QUE HAVIA UM HOMEM MORTO NA CASA DA PESSOA CONHECIDA POR NOÊMIA. ENTÃO PEDRO FOI AO LOCAL E CONFIRMOU OS FATOS, LOGO EM SEGUIDA ESTE INVESTIGADOR NA COMPANHIA DE DO IPC JOILSON CHEGOU AO ENDEREÇO CITADO, AO CHEGAR ENCONTRAMOS NOÊMIA, E ESTA CONFESSOU A AUTORIA DO FATO, E INFORMOU QUE UTILIZOU DE UM PEDAÇO DE MADEIRA PARA AGREDIR A VÍTIMA, SENDO ESTE APRESENTADO NA DELEGACIA. EM SEGUIDA ELA FOI CONDUZIDA A DELEGACIA ONDE FOI DETIDA. QUE A VÍTIMA ESTAVA CAÍDA NO SOLO NO MEIO DO MATO NA POSIÇÃO DECÚBITO DORSAL NOS FUNDOS DA CASA DA SUSPEITA, SENDO QUE ELE JÁ ESTAVA EM RIGIDEZ CADAVÉRICA, E APARENTEMENTE NÃO HAVIA PERFURAÇÕES, E HAVIA POUCO SANGUE NO CORPO DA VÍTIMA, SENDO NA PARTE DA COSTA PRÓXIMO AO PESCOÇO. ENTÃO PROSSEGUIMOS COM AS DILIGÊNCIAS E CONSEGUIMOS A INFORMAÇÃO DE QUEM ESTAVA NA RESIDÊNCIA NA HORA DO CRIME, SENDO OS SENHORES ILSON, AUGUSTO SIEBER, CABRAL E DERALDINHO, E AINDA A PESSOA DE CONHECIDO PELO APELIDO DE SALCHICHA. QUE DIANTE DESTA INFORMAÇÃO EFETUAMOS DILIGÊNCIAS PARA LOCALIZAR AS POSSÍVEIS TESTEMUNHAS, OU COAUTORES DO CRIME. SENDO QUE LOCALIZAMOS OS SENHORES AUGUSTO E ILSON, E ESTES FORAM CONDUZIDOS À DELEGACIA PARA PRESTAREM ESCLARECIMENTOS SOBRE O FATO. QUE O CORPO FOI COLETADO PELA FUNERÁRIA E SERÁ ENCAMINHADO A POLITEC JUÍNA PARA PERÍCIA.</t>
  </si>
  <si>
    <t xml:space="preserve">AVENIDA MATO GROSSO </t>
  </si>
  <si>
    <t>2019.345512</t>
  </si>
  <si>
    <t>ADRIAN GABRIEL DA SILVA RODRIGUES</t>
  </si>
  <si>
    <t>VILA POROXO</t>
  </si>
  <si>
    <t>ESTA GUPM FOI SOLICITADA VIA CIOSP PARA ATENDIMENTO DE OCORRÊNCIA DE HOMICÍDIO NO LOCAL SUPRACITADO. AO CHEGAR NO LOCAL FOI ENCONTRADO A VÍTIMA CAÍDA AO SOLO, SENDO DECLARADO O ÓBITO PELO MÉDICO DA EQUIPE DO SAMU DR. JAMAL COSTA ABDO, CONFORME REGISTO DE ATENDIMENTO UNIDADE DE SUPORTE AVANÇADO, QUE SEGUE ANEXO. NÃO FOI IDENTIFICADO TESTEMUNHAS DO FATO, EXISTINDO APENAS COMENTÁRIOS DE POPULARES QUE OS SUSPEITOS USAVAM ROUPAS NA COR PRETA, UTILIZAVAM UMA MOTOCICLETA DE COR PRETA, CUJO MODELO NÃO FOI IDENTIFICADO, E QUE SE APROXIMARAM DA VÍTIMA E EFETUARAM CERCA DE 4 DISPAROS DE ARMA DE FOGO, ATINGINDO APARENTEMENTE DOIS DISPAROS NA CABEÇA, UM NA LOMBAR DO LADO ESQUERDO E UM NA PERNA. DIANTE A CONSTATAÇÃO DA MORTE DA VÍTIMA FOI ACIONADA A PERÍCIA TÉCNICA E A POLICIA JUDICIÁRIA CIVIL, BEM COMO CONFECCIONADO E REGISTRADO O PRESENTE BOLETIM DE OCORRÊNCIA.</t>
  </si>
  <si>
    <t>TRAVESSA 02 46</t>
  </si>
  <si>
    <t>PM/GEFRON</t>
  </si>
  <si>
    <t>REGIANO SALDANHA PARAVA</t>
  </si>
  <si>
    <t>DURANTE PATRULHAMENTO NA LINHA DE FRONTEIRA EM UMA ESTRADA VICINAL DE ACESSO À CIDADE DE SAN MATÍAS (BOLÍVIA), UTILIZADA PARA PASSAGEM DE VEÍCULOS ROUBADOS, ESTA GUARNIÇÃO DO GEFRON SE DEPAROU COM UMA MOTOCICLETA BROS E UM VEÍCULO FORD KA E TENTOU ABORDÁ-LOS, MOMENTO QUE O OCUPANTE DA MOTOCICLETA CORREU PARA UMA REGIÃO DE MATA E O CONDUTOR DO FORD KA DESCEU DO VEÍCULO COM UMA ARMA EMPUNHADA, E A APONTOU EM DIREÇÃO À EQUIPE POLICIAL QUE IMEDIATAMENTE REAGIU À INJUSTA AGRESSÃO. APÓS A REAÇÃO POLICIAL, O SUSPEITO EMPREENDEU EM FUGA A PÉ, SENDO ACOMPANHADO PELA GUARNIÇÃO E CAIU AO SOLO APROXIMADAMENTE 50 METROS DEPOIS DO LOCAL ONDE DEIXOU O VEÍCULO, FOI ABORDADO E FOI ENCONTRADO, PRÓXIMO A ELE, UM REVÓLVER CALÍBRE .38 COM SEIS MUNIÇÕES, SENDO 05 INTACTAS E UMA DEFLAGRADA. A GU, AO PERCEBER QUE O SUSPEITO HAVIA SIDO ATINGIDO, PRESTOU-LHE SOCORRO ATÉ O HOSPITAL REGIONAL DE CÁCERES ONDE TEVE SEU ÓBITO CONFIRMADO. OS DOIS VEÍCULOS APREENDIDOS FORAM CHECADOS VIA BASE GEFRON E CONSTARAM COMO ROUBADOS. O BOLETIM DE OCORRÊNCIA E MATERIAL APREENDIDO FOI ENTREGUE NA DEFRON PARA REGISTRO DA OCORRÊNCIA E DEMAIS PROVIDÊNCIAS LEGAIS.O SUSPEITO FOI SOCORRIDO AO HOSPITAL REGIONAL DE CÁCERES, ONDE NÃO RESISTIU AOS FERIMENTOS E VEIO A ÓBITO, CONSTATADO PELA DRA. FERNANDA CASTRILLON (CRM/MT Nº 9621). BO REGISTRADO E ENTREGUE NA DELEGACIA ESPECIAL DE FRONTEIRA. GUPM VP 05: 2º TEN PM RIBEIRO MELO; 1º SGT PM JUSTINIANO; SD PM TAVARES; E SD PM BODNAR.</t>
  </si>
  <si>
    <t>2019.345687/2019.345681</t>
  </si>
  <si>
    <t>FRANCISCO DE ASSIS MONTEIRO DA SILVA</t>
  </si>
  <si>
    <t>PARQUE DO SOL</t>
  </si>
  <si>
    <t>ESTA GU PM DE SERVIÇO FOI INFORMADO POR TERCEIRO QUE NA RUA DOS MARMELEIRO COM A RUA DOS MAMOEIROS HAVIA ACONTECIDO VÁRIOS DISPAROS DE ARMA DE FOGO, DE IMEDIATO A GU PM DE SERVIÇO DESLOCOU AO LOCAL PARA AVERIGUAR O FATO E ENCONTROU VARIAS PESSOAS NO LOCAL E A VITIMA CAÍDA NA CALÇADA DO RESTAURANTE ESQUINA NORDESTINA, SEGUNDO TERCEIROS O QUAL NÃO SE IDENTIFICOU A VITIMA ESTAVA CHEGANDO EM SUA RESIDENCIA EM SEU VEICULO MOTOCICLETA DE MARCA HONDA/CBX 250 TWISTER DE COR VERMELHA QUANDO UMA OUTRA MOTOCICLETA DE COR VERMELHA COM O ESCAPAMENTO BARULHENTA, COM DOIS HOMEM PAROU A REFERIDA MOTO UM DOS OCUPANTE DESCEU DA MOTO E INICIOU EFETUAR DISPARO CONTRA A VITIMA CONTRA A VITIMA ENFRENTE A SUA RESIDENCIA, A VITIMA TENTOU CORRER VINDO A CAIR NA CALÇADA DO RESTAURANTE ESQUINA NORDESTINA, ONDE O SUSPEITO ONDE O SUSPEITO CONTINUOU EFETUANDO VÁRIOS DISPARO CONTRA A VITIMA; ESTA GU PM CHEGOU AO LOCAL ONDE JÁ HAVIA SIDO INFORMADO O CORPO DE BOMBEIRO QUE LOGA CHEGOU E CONSTATOU O ÓBITO, A GU PM FEZ O ISOLAMENTO DO LOCAL INFORMOU A POLICIA JUDICIARIA CIVIL, E AGUARDOU A CHEGADA DO MESMO. DIANTE A SITUAÇÃO O B.O PM FOI CONFECCIONADO E ENCAMINHADO A DELEGACIA DE POLICIA JUDICIARIA CIVIL PARA AS DEVIDAS PROVIDENCIA.</t>
  </si>
  <si>
    <t>RUA DOS MARMELEIROS 2262</t>
  </si>
  <si>
    <t>N.I. 045</t>
  </si>
  <si>
    <t>EQUIPE ACIONADA, VIA CIOSP, PARA LIBERAÇAO DE CADAVER NO PRONTO SOCORRO DE CUIABA. PACIENTE ENCAMINHADO PELO SAMU BRAVO 1, DIA 31/10/2019 COM SINAIS DE AGRESSOES FISICAS, TRAUMA GRAVE NO CRANIO. NAO RESISTIU E VEIO A OBITO NESTA DATA. VITIMA NÃO FOI IDENTIFICADA E ERA MORADOR DE RUA.</t>
  </si>
  <si>
    <t xml:space="preserve">RUA PRACA SEMINARIO </t>
  </si>
  <si>
    <t>2019.346980</t>
  </si>
  <si>
    <t>LUIZ FREITAS LOPES</t>
  </si>
  <si>
    <t>GUPM FOI ACIONADA POR POPULARES SOBRE DISPAROS DE ARMA DE FOGO EM AVENIDA PRÓXIMA A OFICINA(UNICAR), DE MEDIATO GUPM DESLOCOU PARA O LOCAL ONDE NUS DEPARAMOS COM UM CIDADÃO CAÍDO CHÃO, QUE POSSIVELMENTE O MESMO TERIA SIDO ATINGIDO POR DISPAROS DE ARMA DE FOGO, FOI PRESTADO SOCORRO AO MESMO ATE O POSTO DE SAÚDE MUNICIPAL, ONDE FOI FEITO OS PRIMEIROS SOCORROS NO CIDADÃO PELOS PROFISSIONAIS COMPETENTES QUE EM SEGUIDA CONSTATARAM O ÓBITO DO MESMO DEVIDO A GRAVIDADE DOS FERIMENTOS, DIANTE DO FATO FOI FEITO RONDAS PELAS VIAS DO DISTRITO DE ESPIGÃO DO LESTE NO INTUITO DE LOCALIZAR O SUSPEITO OU COLHER INFORMAÇÕES SOBRE O FATO, POREM NÃO FOI OBTIDO EXITO NA BUSCA.</t>
  </si>
  <si>
    <t>VILA BELA DA SANTISSIMA TRINDADE</t>
  </si>
  <si>
    <t xml:space="preserve">ITANHANGÁ </t>
  </si>
  <si>
    <t xml:space="preserve">VILA RICA </t>
  </si>
  <si>
    <t xml:space="preserve">BELA VISTA </t>
  </si>
  <si>
    <t xml:space="preserve">NÃO INFORMADO </t>
  </si>
  <si>
    <t xml:space="preserve">SETOR NORTE </t>
  </si>
  <si>
    <t xml:space="preserve">CENTRO  </t>
  </si>
  <si>
    <t xml:space="preserve">ZONA RURAL </t>
  </si>
  <si>
    <t>LOTEAMENTO CARVALHO</t>
  </si>
  <si>
    <t>CHACARA 43</t>
  </si>
  <si>
    <t xml:space="preserve">SANTA ROSA </t>
  </si>
  <si>
    <t>CLARIANOPOLIS</t>
  </si>
  <si>
    <t xml:space="preserve">JOSE CARLOS GUIMARÃES </t>
  </si>
  <si>
    <t xml:space="preserve">RESISTÊNCIA </t>
  </si>
  <si>
    <t xml:space="preserve">HOMICÍDIO CULPOSO </t>
  </si>
  <si>
    <t xml:space="preserve">LUIZ HENRIQUE PRAZERES DE SOUZA </t>
  </si>
  <si>
    <t>JURANDIR PRUDENTE DA SILVA</t>
  </si>
  <si>
    <t>OSVALDO PINHEIRO NETO</t>
  </si>
  <si>
    <t>VITOR HUGO RIBEIRO</t>
  </si>
  <si>
    <t>WENDER SERGIO SIQUEIRA DE OLIVEIRA</t>
  </si>
  <si>
    <t>MARCEL HENRIQUE RODRIGUES DA SILVA</t>
  </si>
  <si>
    <t>JOÃO MADRUGA DE ALMEIDA</t>
  </si>
  <si>
    <t>LUIZ FERNANDO ALDAIA</t>
  </si>
  <si>
    <t>TASSIO DA SILVA CALIXTO</t>
  </si>
  <si>
    <t>PAULO HENRIQUE LIMA GUIMARAES</t>
  </si>
  <si>
    <t>JONATHAS EDUARDO MARCONDES DE ANDRADE</t>
  </si>
  <si>
    <t>MACIEL FERREIRA SAMPAIO</t>
  </si>
  <si>
    <t>WAGNER HENRIQUE DA SILVA NASCIMENTO</t>
  </si>
  <si>
    <t>WALISON FONTES FONSECA</t>
  </si>
  <si>
    <t>WELINGTON DA SILVA MINARE</t>
  </si>
  <si>
    <t xml:space="preserve">KELTON RICHER DA SILVA FREITAS </t>
  </si>
  <si>
    <t>CLEYTON LINS</t>
  </si>
  <si>
    <t xml:space="preserve"> GUSTAVO TAYLLAN DE ALMEIDA</t>
  </si>
  <si>
    <t xml:space="preserve"> RODRIGO MARTINS DO SANTOS ARRUDA</t>
  </si>
  <si>
    <t>WILLIAN DA SILVA GUIMARAES</t>
  </si>
  <si>
    <t xml:space="preserve">DOMINGOS BARROS DE SÁ </t>
  </si>
  <si>
    <t xml:space="preserve">RODRIGO VIEIRA DA COSTA </t>
  </si>
  <si>
    <t>JOAO PEDRO DE ARRUDA</t>
  </si>
  <si>
    <t xml:space="preserve">LUIS WAGNER PINTO </t>
  </si>
  <si>
    <t>ESTA EQUIPE POLICIAL, COMPOSTA PELA DELEGADA DRª ANA CRISTINA FELDNER, BEM COMO PELOS INVESTIGADORES LEONARDO SOUZA E JEOVANIA OLIVEIRA, SE ENCONTRAVA DE PLANTÃO QUANDO FOI ACIONADA, VIA CIOSP, POR VOLTA DAS 21H:35M DO DIA 04/01/2018, PARA ATENDIMENTO DE UMA OCORRÊNCIA DE HOMICÍDIO NA RUA 17, QUADRA 19, BAIRRO JARDIM PASSAREDO, EM CUIABÁ CHEGANDO AO LOCAL, NOS DEPARAMOS COM A VÍTIMA CAÍDA EM VIA PÚBLICA, NA POSIÇÃO DECÚBITO VENTRAL, COM SINAIS DE VIOLÊNCIA CAUSADA POR ARMA DE FOGO TRAJAVA CALÇA JEANS E CAMISETA VERMELHA POR BAIXO DA CALÇA JEANS, TRAJAVA UMA BERMUDA DE COR CINZA JUNTO AO CORPO, HAVIA UM CAPACETE DE COR PRETA E UM REVÓLVER QUE, SEGUNDO INFORMAÇÕES PRELIMINARES COLHIDAS AINDA NO LOCAL DO CRIME, FOI UTILIZADO PARA EFETUAR DISPAROS EM DESFAVOR DE UMA GUARNIÇÃO DA PM, QUE REVIDOU SEGUNDO O BOLETIM DE OCORRÊNCIA Nº 20184747, ELABORADO PELA GUARNIÇÃO DA POLÍCIA MILITAR ENVOLVIDA NA OCORRÊNCIA:"A GUARNIÇÃO DO APOIO ALFA ENCONTRAVA-SE EM DESLOCAMENTO PELA AVENIDA F DO BAIRRO JARDIM PASSAREDO QUANDO NA TRAVESSA 16 AVISTOU UMA MOTOCICLETA DE COR PRETA DE PLACA QBQ-6527 COM DOIS OCUPANTES EM FUNDADA SUSPEITA NO SENTIDO CONTRARIO DA VIA QUE ESTES AO PERCEBEREM A PRESENÇA DA VIATURA TENTARAM EMPREENDER FUGA, TENTANDO DESVENCILHAR DA MESMA SUBINDO NO MEIO FIO MOMENTO ESTE EM QUE VIERAM A CAIR NO SOLO QUE A GUARNIÇÃO TENTOU NOVAMENTE PROCEDER ABORDAGEM POREM O SUSPEITO JUSCELINO EMPREENDEU FUGA A PÉ NAO ACATANDO AS ORDENS DE PARADA EMANADA PELA GUARNIÇÃO O MESMO SUSPEITO RETIROU SUA CAMISETA DE COR CINZA E PASSOU A CORRER COM AS MÃOS NA CINTURA NA TENTATIVA DE RETIRAR UM OBJETO, MOMENTO EM QUE FORA EFETUADO UM DISPARO DE MUNIÇÃO MENOS DE LETAL POREM AINDA ASSIM O SUSPEITO CONTINUOU A FORAGIR ATE A TRAVESSA 17 ONDE O MESMO SACOU DE UMA ARMA DE FOGO TIPO REVOLVER E EFETUOU DOIS DISPAROS EM DIREÇÃO A GUARNIÇÃO QUE LHE ACOMPANHAVA A PÉ QUE EM RESPOSTA DA INJUSTA AGRESSÃO, BEM COMO GARANTIR A LEGITIMA DEFESA E INTEGRIDADE DOS POLICIAIS A GUARNIÇÃO REVIDOU EFETUANDO DISPAROS DE ARMA DE FOGO QUE VIERAM A ATINGIR O SUSPEITO JUSCELINO VERIFICADO QUE O MESMO ENCONTRAVASE ALVEJADO A GUARNIÇÃO SOLICITOU APOIO VIA REDE RADIO DAS DEMAIS GUARNIÇÕES BEM COMO ACIONOU O SAMU, POREM ESTE CONSTATOU O ÓBITO NO LOCAL EM ATO CONTINUO FOI PROVIDENCIADO ISOLAMENTO E PRESERVAÇÃO DO LOCAL DE CRIME FORAM ACIONADOS TAMBÉM IML, POLITEC, PJC E OFICIAIS DO 9º BPM QUE TOMARAM AS MEDIDAS INICIAIS DE POLICIA JUDICIARIA MILITAR QUANTO AO SUSPEITO LUCAS, QUE ERA O CONDUTOR DA MOTOCICLETA, ESTE FOI ENCAMINHADO A CENTRAL DE FLAGRANTES PARA DEMAIS PROVIDENCIAS LEGAIS SENDO ENTREGUE COM USO DE ALGEMAS E SEM LESÕES CORPORAIS ** OBS 1 # A MOTOCICLETA DO SUSPEITO FORA APREENDIDA CONFORME AUTO N 117924 BEM COMO SUA CNH ** OBS 2 # A ARMA DE FOGO (REVOLVER CALIBRE 38) QUE ESTAVA EM POSSE DO SUSPEITO JUSCELINO FORA ENCAMINHADA PARA PERICIA LEGAL, POLITEC *** OBS 3 # AS ARMAS DOS POLICIAIS MILITARES ENVOLVIDOS NA OCORRÊNCIA FORAM APREENDIDAS E ENCONTRA-SE A DISPOSIÇÃO DO COMANDANTE DO 9º BPM *** OBS 4 # OS OBJETOS PESSOAIS DO SUSPEITO LUCAS FORAM ENTREGUES AO SEU GENITOR SR BENTO COSTA DA SILVA *** OBS 5 - A GUARNIÇÃO RECEBEU ORIENTAÇÃO DA DELEGADA PLANTONISTA DA DHPP PARA QUE O PRESENTE BOLETIM DE OCORRÊNCIA FOSSE PROTOCOLADO NA CENTRAL DE FLAGRANTES" OCORRÊNCIA ENCERRADA ÀS 02H30MIN GPS 21L0606518/8270547</t>
  </si>
  <si>
    <t>DESDE A FUGA DO MENOR LUIZ HENRIQUE #BILA# DA DPJC DE NOVA MUTUM, A POLÍCIA MILITAR
VEM RECEBENDO DIVERSOS INFORMES ACERCA DA POSSÍVEL LOCALIZAÇÃO DESSE MENOR INFRATOR
NESTA DATA, ESTA GUARNIÇÃO POLICIAL-MILITAR, AO ENTRAR DE SERVIÇO, RECEBEU UM NOVO
INFORME DE QUE O #BILA# ESTARIA ESCONDIDO EM UMA QUITINETE NA RUA DAS SUCUPIRAS, EM
FRENTE A UMA IGREJA EM CONSTRUÇÃO DE POSSE DAS INFORMAÇÕES, POR VOLTA DAS 9H00MIN,
NOS DIRIGIMOS ATÉ O ENDEREÇO MENCIONADO, SENDO QUE VIEMOS A LOCALIZAR, ESTENDIDA EM
UM VARAL, A CAMISA QUE O MENOR LUIZ HENRIQUE USAVA QUANDO FUGIU DA DPJC FRENTE A
ISSO, TIVEMOS A CERTEZA DE QUE ELE ESTARIA HOMIZIADO NAQUELA QUITINETE SEGUINDO OS
PROCEDIMENTOS OPERACIONAIS, O 2° TEN PM VERBALIZOU DA PARTE EXTERNA DA CASA, PRÓXIMO
A JANELA, EMANANDO ORDEM PARA QUE SE CASO O MENOR ESTIVESSE NAQUELE LOCAL, QUE SAÍSSE
COM AS MÃOS PARA CIMA NÃO OBSTANTE, APÓS ESSA VERBALIZAÇÃO, ESCUTAMOS BARULHOS DENTRO
DA CASA, DE UMA PESSOA QUE SE LEVANTOU RAPIDAMENTE DA CAMA E TENTAVA SAIR COM ISSO,
O 2 TEN PM NASCIMENTO FORÇOU A PORTA DA FRENTE E CONSEGUI ARROMBÁ-LA, SENDO QUE NESSE
INSTANTE O SUSPEITO BILA DESFERIU UMA SÉRIE DE DISPAROS EM DIREÇÃO A PORTA O 2 TEN PM
NASCIMENTO, ESTAVA COM UMA ESPINGARDA GAUGE 12 EFETUOU DISPARO COM MUNIÇÃO NÃO LETAL,
CONTUDO O SUSPEITO AINDA NÃO CESSOU A RESISTÊNCIA E SE ESCONDEU  A GUARNIÇÃO ENTÃO
PERCEBEU QUE O SUSPEITO SE ESCONDEU ATRÁS DE UMA PAREDE E SUBIU EM CIMA DO GUARDA ROUPAS
E DE LÁ FOI PARA A PARTE DE CIMA DA CASA, TENTANDO TER ACESSO AO TETO FOI NOVAMENTE
VERBALIZADO PARA QUE ESTE SOLTASSE A ARMA, CONTUDO, ESTE NÃO OBEDECEU E VEIO NOVAMENTE A
APONTAR A ARMA DE FOGO EM DIREÇÃO A GUARNIÇÃO POLICIAL, SENDO QUE NESTE MOMENTO O SD PM
MAGNO EFETUOU UM DISPARO DE MUNIÇÃO 40 PARA CESSAR A INJUSTA AGRESSÃO ATUAL APÓS SER
ATINGIDO PELO DISPARO, O SUSPEITO VEIO A CAIR DO TETO, JÁ DEMONSTRANDO INCONSCIÊNCIA
O 2 TEN PM NASCIMENTO ENTÃO TENTOU ACIONAR O CORPO DE BOMBEIROS POR DUAS VEZES, CONTUDO
A LINHA ESTAVA OCUPADA FOI ENTÃO QUE, NO INTUITO DE PRESERVAR A VIDA DO SUSPEITO, ESTE
FOI SOCORRIDO NA VIATURA POLICIAL E ENCAMINHADO IMEDIATAMENTE AO HOSPITAL MUNICIPAL,
DANDO ENTRADA NAQUELA UNIDADE AINDA COM VIDA, SENDO IMEDIATAMENTE ATENDIDO PELA EQUIPE
DE PLANTÃO POR VOLTA DAS 10H00MIN, APÓS A EQUIPE MÉDICA TENTAR REANIMÁ-LO POR MAIS DE
40 MIN, RECEBEMOS A INFORMAÇÃO DO MÉDICO PLANTONISTA, DR RICHER, QUE O SUSPEITO VEIO
A ÓBITO DIANTE DOS FATOS, O LOCAL DO CONFRONTO FOI PRESERVADO, SENDO ENTÃO ACIONADO
A PJC DE NOVA MUTUM, MOMENTO EM QUE A DELEGADA ANGELINA SE FEZ PRESENTE NO LOCAL E
REALIZOU O DEVIDO ACIONAMENTO DA PERÍCIA APÓS A REALIZAÇÃO DO EXAME PERICIAL A CASA
FOI FECHADA E A CHAVE DA RESIDÊNCIA SEGUE ANEXA A ESTE BOPM A ARMA DE FOGO, BEM COMO
UM PEDAÇO DE MACONHA QUE SE ENCONTRAVAM NO LOCAL, FORAM RECOLHIDOS PELOS PERITOS INSTA
SALIENTAR QUE NO REVÓLVER HAVIAM 04 MUNIÇÕES DEFLAGRADAS E 01 INTACTA</t>
  </si>
  <si>
    <t>ACIONADOS VIA CIOSP PARA OCORRÊNCIA DE LIBERAÇÃO DE CADÁVER NO PSM DE VÁRZEA GRANDE, DE IMEDIATO ESTA EQUIPE COMPOSTA PELOS INVESTIGADORES FRANCISCO E LAYON, SE DESLOCOU AO PSM, NO LOCAL CONSTATAMOS ATRAVÉS DE BOLETIM DE ATENDIMENTO QUE A VÍTIMA FORA ATINGIDA POR PAF'S E CONDUZIDA PELA FORÇA TÁTICA E QUE JÁ CHEGARA NAQUELE PRONTO SOCORRO EM ÓBITO, CONFORME FAMILIARES A VÍTIMA USAVA TORNOZELEIRA ELETRÔNICA POR RESPONDER PELO CRIME DE HOMICÍDIO E QUE NA OCASIÃO DOS HAVIA SE ENVOLVIDO EM UMA BRIGA ENTRE FAMILIARES, OCASIÃO QUE SOLICITARAM A POLÍCIA MILITAR QUE A SITUAÇÃO SE AGRAVOU VINDO A TERMINAR COM O ÓBITO, PORÉM NO LOCAL NENHUM PARENTE SOUBE EXPLICAR O QUE REALMENTE OCORREU</t>
  </si>
  <si>
    <t>OS INVESTIGADORES LEANDRO E ROGÉRIO DO CARTÓRIO C1, FORAM ACIONADOS PARA LIBERAREM (02) DOIS CORPOS QUE TERIAM DADO ENTRADA NO PSM/VG QUE NO LOCAL, HAVIAM VÁRIOS POLICIAIS MILITARES TANTO DO BOPE QUANTO DA P2 QUE PERGUNTADO AO POLICIAL MILITAR(P2) CONHECIDO POR "FORTES" SOBRE O QUE TERIA OCORRIDO RESPONDEU QUE; 3 RAPAZES TENTARAM ROUBAR O VEÍCULO DE UM POLICIAL MILITAR DO BOPE/VG FRENTE A SUA RESIDÊNCIA E, AINDA NO LOCAL UM DELES ACABOU SENDO ALVEJADO NO OMBRO QUE AMBOS TOMARAM RUMO IGNORADO JÁ EM RELAÇÃO AOS DOIS CORPOS QUE DERAM ENTRADA NO PSM/VG, SEGUNDO INFORMAÇÕES DA SERVIDORA DO PSM/VG, CONHECIDA POR EMÍLIA FOI PROVENIENTE DE DISPAROS DE ARMA DE FOGO REALIZADO PELA POLÍCIA MILITAR (BOPE/VG)QUE TAIS DISPAROS SEGUNDO INFORMOU O CIOSP OCORRERAM NAS CERCANIAS DE UMA RESIDÊNCIA LOCALIZADA NO BAIRRO ELDORADO, NA AV TENENTE CEL DUARTE QUADRA 189,VÁRZEA GRANDE QUE ENTÃO, UM OFICIAL DA PM LOTADO NO CIOSP, SOLICITOU QUE FOSSE REALIZADO PERÍCIA NO LOCAL QUE OCORRERAM OS DISPAROS QUE OS INVESTIGADORES AO CHEGAREM NO LOCAL INDICADO NOTARAM A PRESENÇA DE 04 POLICIAIS MILITARES, SENDO 2 DELES DO BOPE/VG QUE EM CONVERSA COM O POLICIAL DO BOPE CONHECIDO POR LIPAROTTI, A FIM DE SABER O QUE TERIA OCORRIDO NAQUELA RESIDÊNCIA O MESMO NÃO REPASSOU NENHUMA INFORMAÇÃO A RESPEITO DOS FATOS QUE ENTÃO, OS INVESTIGADORES FICARAM AGUARDANDO A CHEGADA DA PERÍCIA(POLITEC), UMA VEZ QUE TAIS POLICIAIS DO BOPE ACABARAM INDO EMBORA</t>
  </si>
  <si>
    <t xml:space="preserve">NA DATA DE 01 DE FEVEREIRO DE 2018, POR VOLTA DAS 18H30M, ESTA EQUIPE DE POLICIAIS MILITARES DO GEFRON REALIZAVA PATRULHAMENTO MOTORIZADO NAS PROXIMIDADES DA MT 199, LOCALIZADA NA ZONA RURAL DO MUNICÍPIO DE VILA BELA DA SANTÍSSIMA TRINDADE, QUANDO NAS PROXIMIDADES DA FAZENDA RANCHARIA OBSERVOU 03 (TRÊS) PESSOAS EM 02 (DUAS) MOTOCICLETAS QUE VINHAM EM SENTIDO CONTRÁRIO AO DOS POLICIAIS POR UMA ESTRADA VICINAL QUE DÁ ACESSO AO PAÍS VIZINHO # BOLÍVIA, ONDE FOI OBSERVADO PELA EQUIPE POLICIAL, QUE O GARUPA DA MOTOCICLETA QUE VINHA A FRENTE CARREGAVA CONSIGO UMA ARMA LONGA, E NO MOMENTO EM QUE OS POLICIAIS DERAM ORDEM DE PARADA AOS TRÊS SUSPEITOS PARA REALIZAR A ABORDAGEM, O GARUPA DA MOTOCICLETA QUE VINHA À FRENTE, HONDA CG FAN 125CC DE COR PRETA E PLACA KAP 0629, JOGOU A ARMA AO SOLO E DEITOU-SE NO CHÃO, CONTUDO O CONDUTOR DA MOTOCICLETA HONDA CG FAN 125CC (CONHECIDO COMO #BRANQUINHO#) E O PILOTO DA SEGUNDA MOTOCICLETA (SUSPEITO JURANDIR PRUDENTE DA SILVA), MOTOCICLETA HONDA NXR BROZ 160 DE COR AZUL E PLACA QBI 4735, REALIZARAM DISPAROS CONTRA A EQUIPE POLICIAL ADENTRANDO A MATA QUE MARGEIA A ESTRADA VICINAL, MOMENTO ESSE EM QUE SE FEZ NECESSÁRIO O EMPREGO DE ARMA DE FOGO NO INTUITO DE CESSAR A INJUSTA AGRESSÃO, PORÉM OS SUSPEITOS CONSEGUIRAM FORAGIR DO LOCAL POSTERIOR FOI REALIZADO A BUSCA PESSOAL NO SUSPEITO RONILDO TORRES DO CARMO, GARUPA DA MOTOCICLETA HONDA CG FAN, ONDE FOI ENCONTRADO EM SEU PODER UM FUZIL SPIKE¿S TATICAL APOPKA, FL MODELO SL15 CALIBRE 5,56 DE FABRICAÇÃO AMERICANA, CONTENDO 18 MUNIÇÕES INTACTAS, AINDA COM O SUSPEITO RONILDO FOI ENCONTRADO UMA MOCHILA DE COR PRETA CONTENDO ROUPAS E 04 (QUATRO) APARELHOS CELULARES DA MARCA SAMSUNG, 01 (UMA) SACOLA CONTENDO FOLHAS APARENTANDO SER COCA E 01 (UM) INVÓLUCRO DE PÓ BRANCO APARENTANDO SER BICARBONATO DE SÓDIO QUE NA GARUPA DA SEGUNDA MOTOCICLETA HONDA NXR BROZ 160 DE COR AZUL E PLACA QBI 4735, VEICULO CONDUZIDO PELO SUSPEITO JURANDIR, FORAM ENCONTRADOS 03 (TRÊS) SACOS CONTENDO UM TOTAL DE 59 TABLETES DE SUBSTANCIA ANÁLOGA À PASTA BASE DE COCAÍNA, QUE
POSTERIORMENTE QUANDO FOI REALIZADO A PESAGEM CONSTATOU-SE APROXIMADAMENTE 62 KG  POSTERIORMENTE FOI REALIZADAS BUSCAS NO INTUITO DE LOCALIZAR OS SUSPEITOS FORAGIDOS, E QUE DURANTE AS BUSCAS NA ÁREA DE MATA FOI LOCALIZADO O SUSPEITO JURANDIR, QUE SE
ENCONTRAVA INCONSCIENTE DEITADO AO SOLO, CONTUDO APRESENTAVA SINAIS VITAIS, E CONSIGO FOI ENCONTRADO UM REVÓLVER CALIBRE 38 DA MARCA TAURUS, DE NUMERAÇÃO ADULTERADA, SENDO QUE NO LOCAL ORIGINAL DA NUMERAÇÃO FORAM MARCADOS OS NÚMEROS 2041, CONTENDO 03 (TRÊS) MUNIÇÕES INTACTAS E 05 (CINCO) MUNIÇÕES DEFLAGRADAS QUE DIANTE DOS FATOS ENCERRAMOS AS BUSCAS AO TERCEIRO INDIVÍDUO PARA PODER PRESTAR SOCORRO AO SUSPEITO JURANDIR PRUDENTE DA SILVA QUE FOI CONDUZIDO AO PRONTO SOCORRO DO MUNICÍPIO DE VILA BELA DA SANTÍSSIMA TRINDADE, MAS ESTE NÃO RESISTIU AOS FERIMENTOS E VEIO A ÓBITO, O QUAL FOI CONSTATADO PELO MÉDICO DE PLANTÃO OBS: O SUSPEITO RONILDO (CONHECIDO PELA ALCUNHA DE #PARAGUAI#) INFORMOU QUE RECEBERIA DO SUSPEITO CONHECIDO COMO #BRANQUINHO# A QUANTIA DE R$ 3000,00 (TRÊS MIL REAIS) PARA VIR DA BOLÍVIA DANDO APOIO NA GARUPA DA MOTOCICLETA HONDA CG FAN 125CC DE COR PRETA E PLACA KAP 0629, QUE VIRIA A FRENTE ABRINDO AS PORTEIRAS E FAZENDO A SEGURANÇA DO SUSPEITO JURANDIR QUE CONDUZIA A MOTOCICLETA HONDA NXR BROZ 160 DE COR AZUL E PLACA QBI 4735, QUE TRANSPORTAVA ÀS SUBSTÂNCIAS ANÁLOGAS A PASTA BASE DE COCAÍNA OBS: QUE O SUSPEITO BRANQUINHO É CONHECIDO PELO NOME DE ANDRÉ VIEIRA, MORADOR DE VILA BELA DA SANTÍSSIMA TRINDADE </t>
  </si>
  <si>
    <t>ESTA EQUIPE ENCONTRAVA-SE DE PLANTÃO QUANDO FOI ACIONADA PARA REALIZAR UMA LIBERAÇÃO DE CADÁVER JUNTO AO PSM/VG CHEGANDO AO LOCAL FOMOS INFORMADOS QUE A VÍTIMA TERIA DADO ENTRADA NO LOCAL MINUTOS ANTES DE VIR A ÓBITO A MESMA ENCONTRAVA-SE ALVEJADA POR UM DISPARO DE ARMA DE FOGO NA REGIÃO DO TRONCO FUNCIONÁRIOS INFORMARAM QUE UMA GUARNIÇÃO DA POLICIA MILITAR TERIA CONDUZIDO A VÍTIMA ATÉ A UNIDADE DE SAÚDE, E QUE SEGUNDO INFORMES DOS POLICIAIS, A VITIMA PORTANDO DUAS ARMAS DE FOGO, TERIA REAGIDO A ABORDAGEM DA POLICIA E POR ESTE MOTIVO FORA ALVEJADA EM CHECAGEM A VIDA PREGRESSA DA VÍTIMA "ERICK PEDRO DE CAMPOS",LEVANTAMOS QUE A MESMA TERIA ENVOLVIMENTO EM VÁRIOS CRIMES COMO ROUBO, TRAFICO DE ENTORPECENTES E HOMICÍDIO QUE EM DECORRER DO CRIME DE HOMICÍDIO, "ERICK VULGO CINQUENTINHA" POSSUÍA EM SEU NOME, UM MANDADO DE PRISÃO EM ABERTO</t>
  </si>
  <si>
    <t xml:space="preserve">EM RONDAS PELA AVENIDA BRASIL ESTA EQUIPE FORÇA TATICA FOI SOLICITADA PELA VITIMA
RAFAELA VANESSA PINHEIRO DA SILVA QUE VEIO CORRENDO DESESPERA, RELATANDO QUE TERIA SIDO ROUBADA EM SEU LOCAL DE TRABALHO ( LOJA O BOTICARIO) , POR UM INDIVIDUO DE CAMISETA AZUL PORTANDO UMA ARMA BRANCA, E QUE O FATO TERIA OCORRIDO AQUELE INSTANTE E QUE O INDIVIDUO TERIA CORRIDO SENTIDO RUA 04 VINDO A TENTAR ROUBAR OUTRAS VITIMAS PELO PERCURSO, DE PRONTO ESTA GU PM DESLOCOU SENTIDO INDICADO PELA VITIMA, QUANDO A TESTEMUNHA ANALIA RAQUEL CALIXTO MOURA QUE PASSAVA PELO LOCAL INFORMOU QUEM ERA O SUSPEITO ESTA EQUIPE O AVISTOU CORRENDO COM UMA FACA NA MAO, AO TENTAR REALIZAR O CERCO POLICIAL, QUANDO AINDA EMBARCADO NA VIATURA, FOI DADO VOZ DE PARADA AO SUSPEITO, QUE PARTIU EM DIREÇÃO AOS POLICIAIS AINDA SEMIDESEMBARCADOS SENDO NOVAMENTE DADO VOZ DE PARADA AO SUSPEITO QUE CONTINUOU EM DIREÇÃO AOS POLICIAS, QUE PARTIU EM DIREÇÃO AO SD ALVES DIAS TENTANDO DESFERIR UM GOLPE DE FACA NELE, QUE NÃO TEVE COMO RECUAR POR
SE ENCONTRAR ENCURRALADO NA VIATURA E DEVIDO A EMINÊNCIA DA AGRESSÃO LETAL EFETUOU DISPAROS CONTRA O SUSPEITO QUE DEU A VOLTA POR TRÁS DA VIATURA E PARTIU EM DIREÇÃO AO SD PM MAYCON QUE JÁ ESTAVA DESEMBARCADO, QUANDO O SUSPEITO COMEÇOU A DESFERIR GOLPES DE FACA NO POLICIAL MAYCON VINDO A LESIONAR SUA MAO FORTE NÃO SENDO POSSÍVEL ELE REAGIR A AGRESSÃO LETAL, DE PRONTO O RESTANTE DA EQUIPE PARA RESGUARDAR A VIDA DO POLICIAL REAGIU A AGRESSÃO VINDO A EFETUAR DISPAROS CONTRA O SUSPEITO, QUE CAIU AO SOLO SENDO CESSADA A AGRESSÃO, ESTA EQUIPE IMEDIATAMENTE PRESTOU SOCORRO AO SUSPEITO QUE AINDA POSSUÍA SINAIS VITAIS ENCAMINHANDO-O AO PROTO ATENDIMENTO LOCAL, COMO CONSTA PRONTUÁRIO
DE ATENDIMENTO EXPEDIDO PELO DR MARCO ANTONIO VENTURINI (ANEXO), QUE REALIZOU MANOBRAS DE REANIMAÇÃO POREM O SUSPEITO VEIO A ÓBITO AO RETORNAR O LOCAL DO FATO PARA ARROLAR AS VITIMAS E TESTEMUNHAS DOS FATOS A VITIMA RAFAELA VANESSA PINHEIRO DA SILVA, RELATOU QUE ESTAVA NO INTERIOR DA LOJA COM SUA PATROA A SRA JANICE MAGALHÃES, QUANDO O SUSPEITO CHEGOU AO LOCAL E ELA TERIA PERGUNTADO OQUE ELE DESEJAVA VINDO ELE APONTAR UMA FACA NA BARRIGA DA SRA JANICE E FALADO PARA RAFAELA PEGAR TODO DINHEIRO DO CAIXA E QUE APÓS RAFAELA ENTREGAR O DINHEIRO AO SUSPEITO ELE INDA PEDIU UMA MOTO OU UM TÁXI PARA ELE FUGIR E QUE NÃO ERA PARA ELAS CHAMAREM A POLICIA EM SEGUIDA O SUSPEITO DEIXOU O LOCAL E ENCONTROU A VITIMA CALITA OLIVEIRA BRITO QUE NOS RELATOU QUE ESTAVA EM SUA MOTO
ESTACIONADA PRÓXIMO AO LOCAL VINDO A ABORDA-LA COM A FACA EM SEU CORPO DIZENDO PARA ELA LIGAR A MOTO, COMO ELA NÃO CONSEGUIU POR TER FICADO ASSUSTADA ELE TENTOU AGREDI-LA PARTINDO EM SUA DIREÇÃO TENTANDO SEGURAR EM SEUS BRAÇOS VINDO A VITIMA CALITA CAIR NO CHÃO E CONSEGUIU CORRER, EM ATO CONTINUO A VITIMA ÉDIPO DE SOUZA OLIVEIRA QUE ESTAVA PASSANDO PELO LOCAL E AVISTOU A TENTATIVA DE ROUBO DA SR CALITA E TEMENDO PELA SUA INTEGRIDADE FÍSICA, GRITOU PARA O SUSPEITO PARA DEIXAR A VITIMA, QUE O SUSPEITO PARTIU EM DIREÇÃO DE ÉDIPO SEGUNDO SEUS RELATOS: QUE O SUSPEITO ESTAVA COM A FACA EM PUNHO ALTO TENTANDO GOLPEÁ-LO SENDO NECESSÁRIO JOGAR A MOTO EM DIREÇÃO AO SUSPEITO PARA NÃO SER ATINGIDO, EM SEGUIDA O SUSPEITO EMPREENDEU FUGA LOGO EM SEGUIDA ELE FOI ABORDADO POR ESTA EQUIPE FORÇA TATICA </t>
  </si>
  <si>
    <t xml:space="preserve">APÓS A AGENCIA LOCAL DE INTELIGÊNCIA RECEBER DENÚNCIAS ORIUNDAS DA INTELIGÊNCIA DO
ESTADO DE GOIAS, DANDO CONTA QUE UMA QUADRILHA ORGANIZADA ESTAVA DESLOCANDO PARA
O DISTRITO DE BOA ESPERANÇA DO NORTE, FINS EFETUAR UM ROUBO NO ESTABELECIMENTO
BANCÁRIO SICREDI, E QUE CONFORME A FONTE ESTAS PESSOAS ESTARIAM VINDO DE CUIABÁ E
OUTRAS LOCALIDADES, E INCLUSIVE REPASSOU-NOS CARACTERÍSTICAS E FOTOGRAFIAS DOS ACUSADOS
QUE ESTAVAM DESLOCANDO PARA A PRÁTICA DELITUOSA ASSIM, FOI MONTADO UM PLANEJAMENTO
OPERACIONAL E DESLOCADO AS GUARNIÇÕES ,POR DETERMINAÇÃO DO COMANDANTE DO 12° BATALHÃO
DE POLICIA MILITAR, OS POLICIAIS MILITARES DA FORÇA TÁTICA DE SINOP, JUNTAMENTE COM
DEMAIS POLICIAS DO 12° BPM, FINS REFORÇAR O POLICIAMENTO NO DISTRITO DE BOA ESPERANÇA
CONSTA TAMBÉM NA DENÚNCIA DE QUE OS ACUSADOS ESTARIAM FORTEMENTE ARMADOS QUANDO ESTAS
GUARNIÇÕES CHEGARAM AO DISTRITO E DESLOCARAM EM RONDAS NAS PROXIMIDADES DA AGÊNCIA
BANCARIA DO SICREDI, FOI CONSTADO QUE O SISTEMA DE ALARME DO ESTABELECIMENTO ESTAVA ACIONADO, JÁ SENDO POSSÍVEL IDENTIFICAR MOVIMENTAÇÃO DE PESSOAS NA PARTE DOS FUNDOS
E FRENTE DO BANCO, SENDO QUE NESTE MOMENTO OS ACUSADOS EFETUARAM DISPAROS CONTRA A
GUARNIÇÃO DA FORÇA TÁTICA E GRUPO DE APOIO DE SORRISO, SENDO NECESSÁRIO QUE ESTAS
GUARNIÇÕES REALIZASSEM DISPAROS PARA CONTER A INJUSTA AGRESSÃO, SENDO QUE NESTE MOMENTO
PERCEBEMOS QUE ALGUNS ACUSADOS EVADIRAM EM UM VEICULO GOL DE COR BRANCA E OS DEMAIS
FUGIRAM PELOS FUNDOS DA AGÊNCIA BANCÁRIA ENTÃO REALIZAMOS O CERCO E CONSEGUIMOS FAZER
A LOCALIZAÇÃO E ABORDAGEM DO VEICULO GOL DE PLACA QBK 9108 DE CUIABÁ, SENDO QUE O
CONDUTOR AINDA TENTOU CORRER, NO ENTANTO O MESMO ACABOU SENDO PRESO EM FLAGRANTE, COM
LESÃO NA PERNA DIREITA, PROVENIENTE DE DISPAROS EFETUADOS DURANTE O CONFRONTO, SENDO
QUE LOCALIZAMOS NO INTERIOR DO VEICULO GOL, UMA BOLSA CONTENDO DIVERSAS FERRAMENTAS
DO TIPO LIXADEIRAS DE CORTE COM DIVERSOS DISCOS DE CORTES PARA METAL, E FURADEIRA
TIPO MARTELETI, MATERIAL ESTE QUE SERIA UTILIZADO PARA ARROMBAR OS COFRES E CAIXAS
ELETRÔNICOS DA AGÊNCIA BANCÁRIA ATO CONTINUO, AS GUARNIÇÕES REALIZARAM CERCO AOS FUNDOS
DO ESTABELECIMENTO BANCÁRIO, SENDO LOCALIZADO VESTÍGIOS DA ENTRADA DOS ACUSADOS QUE
FUGIRAM PELOS FUNDOS DO BANCO, ADENTRANDO EM UMA ÁREA DE MATAGAL EM UM TERRENO BALDIO
EXTENSO, ENTÃO DURANTE AS DILIGÊNCIAS E BUSCAS NO MATO AS GUARNIÇOES DE SERVIÇO FORAM
RECEBIDAS COM DISPAROS DE ARMA DE FOGO EM UM LOCAL BASTANTE ESCURO, OCORRENDO NESTE
MOMENTO UM SEGUNDO CONFRONTO, SENDO QUE APÓS CESSAR A INJUSTA AGRESSÃO, AS GUARNIÇÕES
DE SERVIÇO AGUARDARAM NO TERRENO, FINS CONSTAR QUE OS DISPAROS CESSARAM, ENTÃO LOGO EM
SEGUIDA FOI VERIFICADO PELAS GUPMS QUE TRÊS ACUSADOS FORAM ATINGIDOS POR DISPAROS NO
MOMENTO DO CONFRONTO, SENDO LOCALIZADO DUAS ARMAS DE FOGO JUNTO AOS ACUSADOS; DE IMEDIATO
AS GUARNIÇÕES DE SERVIÇO REALIZARAM O SOCORRO AOS ACUSADOS, QUE FORAM ENCAMINHADOS AO
POSTO DE SAÚDE LOCAL, E APÓS DAR ENTRADA NA UNIDADE, O MÉDICO PLANTONISTA DR MARCELO
C BALTAR FERNANDES CRM - MT 6271 CONSTATOU ÓBITO DOS TRÊS ACUSADOS QUE POSTERIORMENTE
FORAM IDENTIFICADOS COMO SENDO ( VITOR HUGO, MARCEL, WENDER ), NA SEQUÊNCIA FORA ACIONADA
A POLITEC DE SORRISO CONTINUAMENTE, AS GUARNIÇÕES DE SERVIÇO CONTINUARAM DILIGÊNCIAS
E BARREIRAS COM O FITO DE LOCALIZAR UM SEGUNDO VEICULO DENUNCIADO, SENDO UM VEICULO DO
TIPO FORD KA, QUE DURANTE AS BUSCAS FOI POSSÍVEL FAZER ABORDAGEM DE UM VEICULO FORD
KA PZX 1513 DE BELO HORIZONTE -MG, OCUPADO POR DOIS ACUSADOS ( ISAÍAS E MARCOS ),
CARREGANDO FERRAMENTAS DIVERSAS, SENDO QUE OS MESMOS LOGO RELATARAM PARTICIPAÇÃO NO
ROUBO, E DESTA MANEIRA FORAM ENCAMINHADOS AO NÚCLEO, LOGO APÓS LAVRATURA DO BOLETIM DE
OCORRÊNCIA ESTES ACUSADOS FORAM ENCAMINHADOS E ENTREGUES NA DELEGACIA DE POLICIA CIVIL
SEM LESÕES CORPORAIS , JUNTAMENTE COM DIVERSOS MATERIAIS APREENDIDOS
</t>
  </si>
  <si>
    <t xml:space="preserve">APÓS ACIONADO VIA 190, ESTA GUPM DE ITANHANGÁ SE DESLOCOU ATÉ A COMUNIDADE ENTRE RIOS PARA AVERIGUAR UM ROUBO COM SEQUESTRO AINDA EM ANDAMENTO NO LOCAL DEPARAMOS COM TRÊS (03) VÍTIMAS SENDO O SENHOR ADELMO, SENHOR MISTELTIBE, SENHOR APARECIDO, RELATANDO QUE FORAM VÍTIMAS DE UM ROUBO AONDE O SUSPEITO EM POSSE DE UMA ESPINGARDA DE DOIS CANOS, CALIBRE NÃO INFORMADO, CHEGOU NO SITIO HORIZONTE AZUL E RENDEU AS VÍTIMAS SENHOR ADELMO E SENHOR MISTELTIBE E AMARROU AS VÍTIMAS E AS DEIXOU DEITADAS DENTRO DE CASA, PASSANDO A SEPARAR ALGUNS PERTENCES QUE LEVARIA CONSIGO NESSE MOMENTO, CHEGOU NA REFERIDA
RESIDÊNCIA O SENHOR APARECIDO E O SENHOR LUCAS QUE TAMBÉM FORAM SURPREENDIDOS PELO SUSPEITO, SENDO QUE O SENHOR APARECIDO TAMBÉM TRANCADO JUNTOS COM AS DEMAIS VÍTIMAS, ENQUANTO QUE O SENHOR LUCAS FOI OBRIGADO A PEGAR O VEÍCULO CELTA DE COR PRATA, PLACA JZZ-2092 DE PROPRIEDADE DO SENHOR APARECIDO E CARREGAR OBJETOS SUBTRAÍDOS: 2 (DUAS) ESPINGARDAS SENDO UMA DE CALIBRE 28 PAULISTINHA E UMA DE CALIBRE 32 ROSSI, E MUITOS ALIMENTOS PERECÍVEIS QUE O SUSPEITO OBRIGOU O SENHOR LUCAS DIRIGIR O VEÍCULO SENTIDO AO DISTRITO DE SIMIONE E QUE ENTRASSE NA ESTRADA QUE VAI PARA FAZENDA CURITIBA JÁ PRÓXIMO À SEDE DA REFERIDA FAZENDA, O SUSPEITO MANDOU O SENHOR LUCAS PARAR O CARRO E DESCARREGAR OS OBJETOS ROUBADOS ISTO FEITO, O SUSPEITO, MEDIANTE AMEAÇAS LIBERTOU O SENHOR LUCAS, MANDANDO QUE PEGASSE O VEÍCULO RETORNASSE, AFIRMANDO QUE SE ACIONASSE
A POLÍCIA VOLTARIA PARA MATÁ-LO DESTA FORMA, O SR LUCAS RETORNOU AO SÍTIO DO SENHOR #FRANCISCO#, QUE COMUNICOU O OCORRIDO À ESTA GUPM, QUE JÁ SE ENCONTRAVA EM RONDAS PELAS IMEDIAÇÕES VERIFICANDO UMA DENÚNCIA DE ROUBO COM DISPAROS DE ARMA DE FOGO EM SITIO DIANTE DOS FATOS, RETORNAMOS AO SITIO ONDE OCORREU O ROUBO COM INTUITO DE COLHER MAIS INFORMAÇÕES ACERCA DO FATO, CONSEGUINDO INCLUSIVE IDENTIFICAR O SUSPEITO COMO JOÃO MADRUGA DIANTE DISSO, SOLICITAMOS O REFORÇO DE OUTRAS UPM#S DA REGIÃO, E COM A CHEGADA DAS DEMAIS EQUIPES POLICIAIS [PJC E PM] DO MUNICÍPIO DE TAPURAH E PORTO DOS GAÚCHOS, NOS DESLOCARMOS ATÉ O LOCAL ONDE O SUSPEITO LIBEROU A VÍTIMA LUCAS, DANDO INÍCIO AS BUSCAS AO VULGO JOÃO MADRUGA NESSE LOCAL FORAM RECUPERADOS AS MARGENS DA
ESTRADA OS ALIMENTOS SUBTRAÍDOS DO SÍTIO, OS QUAIS FORAM RESTITUÍDOS À VITIMA POR SEREM PERECÍVEIS POSTERIORMENTE LOCALIZAMOS RASTROS QUE NOS LEVARAM ATÉ A UMA DAS SEDES DA FAZENDA CURITIBA ONDE ENCONTRAMOS A SENHORA MARCIA XAVIER, QUE AO SER INDAGADA, PASSOU A NOS RELATAR QUE É IRMÃ DO SUSPEITO JOÃO MADRUGA, INFORMANDO QUE SEU IRMÃO CHEGOU POR VOLTA DAS 10H00MIN A PÉ, TOMOU BANHO E TROCOU DE ROUPA, SAINDO SEM DAR SATISFAÇÕES PARA ONDE IRIA A SENHORA MARCIA RELATA QUE ELE APARECE AS VEZES NA RESIDÊNCIA DELA, NO DIA DO FATO 14/03/2018 ELE APENAS TOMOU BANHOU SE ALIMENTOU E VOLTOU PARA UMA ÁREA DE MATA, ONDE SEGUNDO ELA, ELE JÁ ESTAVA HÁ VÁRIOS DIAS DIANTE DISSO, PASSAMOS A PROCEDER
BUSCAS NAS IMEDIAÇÕES DA FAZENDA A FIM DE LOCALIZAR O SUSPEITO JÁ COM A CHEGADA DA EQUIPE DE FORÇA TÁTICA DE NOVA MUTUM, AS BUSCAS FORAM INTENSIFICADAS, E JÁ NO PERÍODO NOTURNO, RETORNANDO PELA ESTRADA QUE DÁ ACESSO A FAZENDA CURITIBA AFIM DE NOVAMENTE TENTAR ENCONTRAR O SUSPEITO, FOI QUANDO A EQUIPE DE FORÇA TÁTICA EM DILIGÊNCIA PELO LOCAL, SE DEPAROU COM UM VEÍCULO SUSPEITO, DE PLACA KAG 0252 CUIABÁ-MT; QUE FOI DADO VOZ DE ABORDAGEM AO VEÍCULO PARAR; QUE NESSE MOMENTO, O SUSPEITO JÁ ESTAVA COM OUTRO OCUPANTE, QUE POSTERIORMENTE FOI DESCOBERTO SER UM REFÉM; QUE O SUSPEITO DESCEU DO VEÍCULO DE FORMA BRUSCA COM ARMA DE FOGO EM PUNHO; QUE O SUSPEITO ENTROU EM UMA ÁREA DE MATA; QUE EM ATO CONTÍNUO, A EQUIPE ENTROU TAMBÉM E AO VISUALIZAR O SUSPEITO COM A ARMA DE FOGO EM MÃOS, UMA ESPINGARDA, OFERECENDO RISCO REAL E IMINENTE A INTEGRIDADE FÍSICA DA EQUIPE, FORAM EFETUADOS ALGUNS DISPARADOS DE ARMA DE FOGO PELA EQUIPE FT NA DIREÇÃO DO SUSPEITO, VINDO A ALVEJÁ-LO; QUE FOI NOTADO QUE A AÇÃO DO MESMO FOI CESSADA
E QUE O SUSPEITO AINDA SE ENCONTRAVA COM VIDA DIANTE DA SITUAÇÃO, O INDIVÍDUO FOI SOCORRIDO E LEVADO AO PRONTO SOCORRO DO MUNICÍPIO DE ITANHANGÁ, ONDE AO DAR ENTRADA NESTA UNIDADE DE SAÚDE, A MÉDICA ATESTOU QUE ELE JÁ NÃO HAVIA RESISTIDO AOS FERIMENTOS E VINDO A ÓBITO DIANTE DOS FATOS FOI CONFECCIONADO O PRESENTE BOLETIM DE OCORRÊNCIA PM E REGISTRADO NA DPJC DO MUNICÍPIO DE TAPURAH JUNTAMENTE COM OS MATERIAIS ELENCADOS NESTE BOPM APREENDIDOS E RECUPERADOS PARA AS DEVIDAS PROVIDÊNCIASDIANTE DOS FATOS FOI CONFECCIONADO O PRESENTE BOLETIM DE OCORRÊNCIA PM E REGISTRADO NA DPJC DO MUNICÍPIO DE TAPURAH JUNTAMENTE COM OS MATERIAIS ELENCADOS NESTE BOPM APREENDIDOS E RECUPERADOS PARA AS DEVIDAS PROVIDÊNCIAS OBS 1: ESTA EM ANEXO A ESTE BOPM A DECLARAÇÃO FEITA PELA MÉDICA PLANTONISTA, A QUAL FEZ O ATENDIMENTO AO SUSPEITO OBS 2: O SUSPEITO ESTAVA EM LIBERDADE CONDICIONAL, MONITORADO POR TORNOZELEIRA ELETRÔNICA, A QUAL O SUSPEITO RETIROU, DESCUMPRINDO UMA MEDIDA DE LIBERDADE, CONFORME PROCESSO N 3339-6120088110015 OBS 3: NÃO FOI VISUALIZADO OS DISPAROS DE ARMA DE FOGO QUE ACERTARAM O SUSPEITO, DEVIDO À BAIXA LUMINOSIDADE NO MOMENTO DA AÇÃO, PRINCIPALMENTE POR SE TRATAR DE UMA ÁREA DE MATA OBS 4: O DEVIDO SOCORRO AO INDIVÍDUO FOI PRESTADO OBS 5: FOI ENTRADO EM CONTATO COM A POLITEC DO MUNICÍPIO DE SORRISO PARA FINS DE AVERIGUAÇÃO DO LOCAL DA OCORRÊNCIA, PORÉM FOI REPASSADO PELOS PLANTONISTAS EDIEL E LUCIANO QUE NÃO SERIA POSSÍVEL DESLOCAR ATÉ O LOCAL OBS 6: VALE RESSALTAR QUE A SENHORA MARCIA NÃO SABIA DA SÉRIE DE CRIMES QUE SEU IRMÃO HAVIA COMETIDO NA DATA DO OCORRIDO, 14/03/2018 OBS 7: O SUSPEITO NA NOITE ANTERIOR, 13/03/2018, EFETUOU VÁRIOS DISPAROS DE ARMA DE FOGO NO CARRO DO SENHOR CLAUDIONOR, CONFORME BOPM N 201885177 OBS 8: ESTÁ ANEXO A ESTE BOPM O AUTO DE RESISTÊNCIA À PRISÃO TOTALIZANDO DUAS LAUDAS OBS 9: O CARRO UTILIZADO NA FUGA DO SUSPEITO, O CELTA, ESTÁ COM O DEVIDO PROPRIETÁRIO </t>
  </si>
  <si>
    <t>AINDA NO PERÍODO DIURNO DO DIA 19/03/2018 RECEBEMOS INFORMAÇÃO DE QUE HAVIA OCORRIDO UM
"RESGATE" A PRESO NA CIDADE DE ARAGARÇAS-GO, ONDE INCLUSIVE UM AGENTE PRISIONAL (VÍTIMA)
QUE ESCOLTAVA O "RESGATADO" FOI ALVEJADO LOGO APÓS RECEBEMOS INFORMAÇÕES QUE SUSPEITOS
DE ENVOLVIMENTO PASSARAM PARA CIDADE DE BARRA DO GARÇAS, E NA SAÍDA DA CIDADE DEPARARAM
COM A POLICIA RODOVIÁRIA FEDERAL E SEGUNDO RELATO DOS POLICIAIS RODOVIÁRIOS FEDERAIS
OS SUSPEITOS EFETUARAM DIVERSOS DISPAROS CONTRA ELES, MOMENTO EM QUE ABANDONARAM O
VEICULO NAS PROXIMIDADES DO BAIRRO PALMARES E HOMIZIARAM NA MATA A POLICIA MILITAR
JUNTAMENTE COM A POLICIA JUDICIARIA CIVIL DE MT E GO, BEM COMO PMGO E PRF, REALIZARAM O
CERCO; E DURANTE TODO O DIA RECEBEMOS DENUNCIAS DOS LOCAIS ONDE OS SUSPEITOS PODERIAM
ESTAR ESCONDIDOS AO ANOITECER DETERMINEI QUE AS EQUIPES DE FORÇA TÁTICA FICASSEM
PRÓXIMAS AS SEDES DAS FAZENDAS DENTRO DO RAIO ONDE OS SUSPEITOS PODERIAM ESTAR; QUANDO
APROXIMADAMENTE AS 20H20MIN FOMOS ACIONADOS VIA RÁDIO PELA EQUIPE COMPOSTA PELO CB
FRIZON, SD NAARA, SD MONTEIRO E SD SILVA MENDES, OS QUAIS SOLICITARAM INSISTENTEMENTE E
EM TOM DE PAVOR, APOIO DAS DEMAIS EQUIPES, INFORMANDO QUE OS SUSPEITOS ESTAVAM ATIRANDO
NELES; DE IMEDIATO INICIAMOS O DESLOCAMENTO ATÉ O LOCAL, E DURANTE O DESLOCAMENTO A
EQUIPE COMPOSTA PELO SGT PAULINO, CB CICERO E SD FABRICIO INFORMOU QUE TINHAM CHEGADO
NO LOCAL; MOMENTO EM QUE CHEGAMOS LOGO EM SEGUIDA; ONDE PERCEBEMOS DIVERSOS DISPAROS NA
DIREÇÃO DAS EQUIPES POLICIAIS, E DEVIDA A INJUSTA AGRESSÃO E RISCO A VIDA DOS POLICIAIS,
FOI NECESSÁRIA A DEVIDA RESPOSTA COM INTUITO DE CESSAR A INJUSTA AGRESSÃO SOFRIDA DIANTE DOS FATOS OS SUSPEITOS FORAM ENCAMINHADOS ATÉ A UPA (UNIDADE DE PRONTO
ATENDIMENTO), DEVIDO A DIFICULDADE DE COMUNICAÇÃO PARA SOLICITAR APOIO DO CORPO DE
BOMBEIROS OS MATERIAIS VINCULADOS E APREENDIDOS FORAM ENTREGUES NA 1° DELEGACIA DO
CENTRO DE BARRA DO GARÇAS-MT, ONDE O PRESENTE BOLETIM DE OCORRÊNCIA FOI REGISTRADO
PARA CONHECIMENTO E DEMAIS PROVIDENCIAS QUE O CASO REQUER OBS: DURANTE A CONFECÇÃO
DO BOLETIM DE OCORRÊNCIA RECEBEMOS A INFORMAÇÃO QUE OS AUTORES DA INJUSTA AGRESSÃO
VIERAM A ÓBITO NA UPA OBS1: SEGUE ANEXO ATESTADO DE ÓBITO FORNECIDO PELA UPA DE
BARRA DO GARÇAS-MT, PELO DR SUED S MENDONÇA CRM 22699 MÉDICO PLANTONISTA OBS2:
SEGUE ANEXO AUTO DE RESISTENCIA</t>
  </si>
  <si>
    <t>QUE NESTA DATA POR VOLTA DAS 09H40MIN, ESTA GUPM VTR 6063 APÓS O RECEBIMENTO DE DENÚNCIA
ANÔNIMA QUE O SUSPEITO LUIS FERNANDO ALDAIA, CONHECIDO PELA ALCUNHA DE "INDINHO",
SUSPEITO DE VÁRIOS DELITOS PRATICADOS NESTE MUNICÍPIO DE DIAMANTINO, ESTARIA ESCONDIDO
NA GLEBA CÓRREGO GRANDE, DESLOCAMOS PARA O LOCAL PARA AVERIGUAR TAL DENÚNCIA, ONDE
AO CHEGARMOS EM UMA RESIDÊNCIA NA REFERIDA LOCALIDADE RURAL, O SUSPEITO ESTAVA NA
COMPANHIA DE SUA IRMÃ A MENOR MSA, O QUAL AO PERCEBER A PRESENÇA DESTA GUARNIÇÃO,ENTROU
RAPIDAMENTE PARA O INTERIOR DA CASA PORTANDO UMA ARMA DE FOGO TIPO REVÓLVER, QUE FOI
FEITO O ACOMPANHAMENTO DO MESMO ATÉ UM DOS CÔMODOS DA RESIDENCIA, ONDE O MESMO SE
ABRIGOU ATRAS DA PORTA DE UM GUARDA ROUPAS E APONTOU EM NOSSA DIREÇÃO A REFERIDA
ARMA DE FOGO NO INTUITO DE DISPARA-LÁ CONTRA A GUPM, ONDE DEVIDO AO HISTÓRICO DE ALTA
PERICULOSIDADE DO SUSPEITO E COM OBJETIVO DE REPELIR A INJUSTA AGRESSÃO E RESGUARDAR
A INTEGRIDADE FÍSICA DA GUPM, FOI EFETUADO 01"UM" DISPARO DE ARMA DE FOGO CONTRA O AGRESSOR, O QUAL APÓS ATINGIDO CAIU AO SOLO, SENDO QUE MESMO ATINGIDO, O SUSPEITO
CONTINUOU COM A ARMA DE FOGO EMPUNHADA, ONDE RAPIDAMENTE PARA EVITAR QUALQUER REAÇÃO
POR PARTE DELE, NOS APROXIMAMOS, RETIRANDO DE SUAS MÃOS A ARMA DE FOGO QUE SEGURAVA
QUE IMEDIATAMENTE, PRESTAMOS O DEVIDO SOCORRO AO INFRATOR, SENDO O MESMO COLOCADO NA
VIATURA E LEVADO PARA O PRONTO ATENDIMENTO DE DIAMANTINO, FINS DE SER PRESTADO A ELE OS
DEVIDOS CUIDADOS MÉDICOS JÁ NO PRONTO ATENDIMENTO, POSTERIORMENTE, FOMOS INFORMADOS
ATRAVÉS DOS PLANTONISTAS, QUE O SUSPEITO NÃO TERIA RESISTIDO AO FERIMENTO VINDO A
ÓBITO EXISTEM VÁRIAS DENÚNCIAS E TAMBÉM DIVERSOS INQUÉRITOS EM DESFAVOR DO INFRATOR,
DENTRE ESSAS DENUNCIAS DE ALGUNS HOMICÍDIOS, ENVOLVIMENTO COM O TRÁFICO DE DROGAS,
ROUBO A VEÍCULOS, ROUBO A RESIDÊNCIAS, ROUBO A PESSOAS, ALÉM DE VÁRIOS FURTOS, E OUTROS
DELITOS, TENDO OCORRIDO TAIS FATOS NOS ÚLTIMOS MESES, ONDE TAMBÉM NA MAIORIA DOS DELITOS
AS VITIMAS SEMPRE RELATARAM A AGRESSIVIDADE E VIOLÊNCIA IMPOSTA POR "INDINHO" APÓS
PRESTAR SOCORRO AO SUSPEITO, A GUPM RETORNOU AO LOCAL DO FATO PARA PODER REALIZAR A
BUSCA DOMICILIAR NO INTUITO DE LOCALIZAR OUTROS ILÍCITOS QUE PELA RESIDENCIA JÁ SE
ENCONTRAVA O SR GABRIEL ROSÁRIO DA SILVA RG2579534-1, QUE É FAMILIAR DO INFRATOR E
MORADOR DA RESIDENCIA E ACOMPANHOU A BUSCA SENDO TESTEMUNHA QUE A GUPM AINDA LOCALIZOU
DIVERSOS MATERIAIS COMO, MUNIÇÕES DE CALIBRES DIVERSOS, 01 RADIO DE COMUNICAÇÃO TIPO
"HT", 01 BALEIRO DE COURO DE COR MARROM, 01 MOTOCICLETA HONHA FAN PLACA MFI-5832
PERTENCENTE AO INFRATOR, UMA MOCHILA GRANDE DE COR PRETA, AINDA UMA PORÇÃO GRANDE DE
MACONHA ENROLADO EM MEIO A ALGUMAS PEÇAS DE ROUPA DA CONDUZIDA MARILAINE DIANTE DOS
FATOS A SUSPEITA FOI CONDUZIDA PARA A CONFECÇÃO DO BO JUNTAMENTE COM OS MATERIAIS
APREENDIDOS, E POSTERIORMENTE PARA A DEL POL DE DIAMANTINO OBS01 A CONDUZIDA FOI
ENTREGUE NA DEL POL SEM NENHUM TIPO DE LESÃO CORPORAL</t>
  </si>
  <si>
    <t>NESTA FOI REALIZADO BUSCA E APREENSÃO NA CASA DOS SUSPEITOS DE POSSE DOS DEVIDOS MANDADOS JUDICIAIS DE BUSCA E APREENSAO, QUE POR VOLTA DO HORARIO CITADO A EQUIPE DE POLICIAIS CIVIS E MILITARES CUJO APOIO DESTES FORA SOLICITADO, ADENTROU O LOCAL E VERBALIZOU PARA OS MORADORES E QUE NO MOMENTO NAO OUVE INDICIOS DE PESSOAS E QUE OS POLICIAIS SE POSICIONARAM, MOMENTO EM QUE A PORTA DA RESIDENCIA FOI ABERTA E O SUSPEITO TASSIO DA SILVA CALIXTO, ESTAVA PORTANDO UMA ARMA EM PUNHO E QUE FOI VERBALIZADO PARA LARGAR A ARMA QUE ERA POLICIA,MESMO ESTANDO TODOS COM COLETES POLICIAIS, MAIS O SUSPEITO FEZ PONTARIA EM DIREÇÃO AOS POLICIAIS E FOI NECESSÁRIO PARAR A TENTATIVA DE INJUSTA AGRESSÃO, SENDO REALIZADO UM DISPARO DE ARMA DE FOGO CONTRA O SUSPEITO; QUE IMEDIATAMENTE FOI FEITO TAMBÉM O ADENTRAMENTO NO LOCAL E ENCONTRADA A SUSPEITA NO QUARTO E RETIRADA PARA FORA; QUE DE IMEDIATO FOI ACIONADA A AMBULÂNCIA DO HOSPITAL GERAL, MAIS DEVIDO A DEMORA DA AMBULÂNCIA O SUSPEITO SOCORRIDO PELA PRÓPRIA VIATURA POLICIAL E QUE FOI DADO ENTRADA NO HOSPITAL COM VIDA E NAO RESISTINDO AO FERIMENTO E VINDO A ÓBITO</t>
  </si>
  <si>
    <t xml:space="preserve">ESTA GUPM ESTAVA EM RONDAS NA REGIÃO CENTRAL DESTA CIDADE MOMENTO EM QUE RECEBEU UMA SOLICITAÇÃO QUE HAVIA ACONTECIDO UMA TENTATIVA DE HOMICÍDIO PRÓXIMO AO RESTAURANTE CHÁCARA 44 E QUE DOIS SUSPEITOS UM COM CAMISA ESCURA E OUTRO COM UMA CAMISA CLARA HAVIAM SE EVADIDO DO LOCAL EM UMA MOTOCICLETA DE COR ESCURA TIPO "CG" NA MT 423 SENTIDO UNIÃO DO SUL, MOMENTO ESTE QUE ESTA GUPM ESTAVA SE DESLOCANDO PARA O LOCAL DEPAROU COM UMA MOTOCICLETA COM DOIS INDIVÍDUOS COM AS MESMAS CARACTERÍSTICAS DOS SUSPEITOS NA AVENIDA JOSE CASTRO DORIA, MOMENTO ESTE QUE ESTA GUPM REALIZOU UM BLOQUEIO PARCIAL DA VIA NO INTUITO DE REALIZAR A ABORDAGEM DOS INDIVÍDUOS, QUE AO PERCEBEREM A VIATURA UM DELES EFETUOU UM DISPARO DE ARMA DE FOGO EM DIREÇÃO AOS COMPONENTES DA GUPM, TENTANDO CONTRA A VIDA DOS COMPONENTES DA GUARNIÇÃO DIANTE DO FATO FOI NECESSÁRIO O USO DE ARMA DE FOGO CONTRA OS SUSPEITO NA TENTATIVA DE CESSAR A INJUSTA AGRESSÃO, ASSIM FOI EFETUADO UM DISPARO DE ARMA DE FOGO EM DIREÇÃO DOS SUSPEITOS, QUE MESMO ASSIM OS SUSPEITOS CONTINUARAM EM TENTATIVA DE FUGA, ESTA GUPM REALIZOU UM BREVE ACOMPANHAMENTO ONDE POR CERCA DE UNS 1000 METROS OS SUSPEITO ABANDONARAM A MOTOCICLETA CAÍDA EM FRENTE A UMA RESIDÊNCIA, MOMENTO EM QUE OS SUSPEITOS EVADIRAM FUGA CORRENDO PARA O TERRENO DA RESIDÊNCIA, UM DOS SUSPEITO ADENTROU O INTERIOR DA RESIDÊNCIA E O OUTRO EVADIU PULANDO CERCAR E ADENTRANDO NO MATAGAL, QUE A GUPM ADENTROU A CASA E CONSEGUIU LOCALIZAR O SUSPEITO PAULO HENRIQUE LIMA GUIMARÃES NO CHÃO SANGRANDO, DIANTE DO FATO A GUPM SOCORREU O SUSPEITO COM VIDA, COLOCANDO DENTRO DA VIATURA POLICIAL E ENCAMINHANDO PARA O HOSPITAL MUNICIPAL DE CLÁUDIA, QUE NO TRAJETO DO HOSPITAL A GUPM FEZ CONTATO COM O COMANDANTE DE PELOTÃO INFORMANDO O OCORRIDO E O LOCAL, QUE O COMANDANTE DO PELOTÃO, 2° TEN PM DE OLIVEIRA JUNTAMENTE COM SD PM R OLIVEIRA DESLOCARAM AO LOCAL DO FATO, E NO LOCAL DEPARARAM COM A PROPRIETÁRIA DA RESIDÊNCIA, SENHORA JOCELI ANTUNES DE OLIVEIRA LAVANDO O SANGUE DO CHÃO DA RESIDÊNCIA, PREJUDICANDO O LOCAL, QUE A GUPM AO CHEGAR NO HOSPITAL DEIXOU O SUSPEITO SOB CUIDADOS MÉDICO, QUE APÓS ALGUNS INSTANTES A EQUIPE MÉDICA INFORMOU QUE O SUSPEITO VEIO A ÓBITO QUE A GUPM JUNTAMENTE COM APOIO DO COMDANTE DE PELOTÃO E SD PM R OLIVEIRA FIZERAM DILIGENCIAS PELAS IMEDIAÇÕES DA FUGA DO SEGUNDO SUSPEITO, TODAVIA SEM EXITO APÓS INSTANTES A GUPM RECEBEU INFORMAÇÃO QUE OS SUSPEITO MOMENTOS ANTES ADENTRARAM A RESIDÊNCIA DO SR LADI PARA FURTAR, MOMENTO EM QUE FORAM SURPREENDIDOS PELO PROPRIETÁRIO, UM DOS SUSPEITOS SEGUROU A VITIMA, QUE O SR LADI CONSEGUIU DESVENCILHAR DO SUSPEITO E O SEGUNDO SUSPEITO EFETUOU UM DISPARO DE ARMA DE FOGO EM DIREÇÃO AO SR LADI, QUE APÓS OS DOIS SUSPEITOS EMPREENDERAM FUGA, QUE NAS IMEDIAÇÕES DA RESIDÊNCIA DO SR LADI OS SUSPEITOS DEPARARAM COM SR ALISSON ROCHA EM CIMA DE UMA MOTOCICLETA HONDA CG FAN PLACA OAU-3931 MUNICÍPIO DE SINOP, QUE OS SUSPEITOS ANUNCIARAM O ROUBO DA MOTOCICLETA DA VITIMA ALISSOM, QUE EMPREENDERAM FUGA NA MOTOCICLETA </t>
  </si>
  <si>
    <t xml:space="preserve">ESTA EQUIPE DE FORÇA TÁTICA, FT COMANDO, DURANTE A OPERAÇÃO FORÇA TOTAL REALIZADA NA CIDADE DE GUARANTA DO NORTE, POR VOLTA DAS 14:30 RECEBEU SOLICITAÇÃO DE APOIO POR PARTE DA PJC PARA CUMPRIMENTO DE MANDADO DE BUSCA E APREENSÃO QUE O INVESTIGADOR HENRIQUE ENTROU EM CONTATO COM ESTA EQUIPE QUE SOLICITOU APOIO NO CUMPRIMENTO DO MANDADO, PROCESSO Nº 2170-652018810087, QUE O MANDADO TINHA OBJETIVO DE LOCALIZAR OS SUSPEITOS VULGO " JHONNY WALKER E DUDU, ALÉM DE ARMAS DE FOGO, OBJETOS DE ROUBO E ENTORPECENTES QUE ESTARIAM DE POSSE DOS SUSPEITOS QUE A EQUIPE DE FORÇA TÁTICA DESLOCOU JUNTAMENTE COM UMA EQUIPE DA PJC ATE O ENDEREÇO MENCIONADO DO MANDADO QUE AO CHEGAR NA RESIDENCIA DO SUSPEITO DUDU, RUA ROTARY CLUB Nº 1075, BAIRRO JARDIM VITORIA
QUE DURANTE BUSCA DOMICILIAR NADA DE ILÍCITO FOI ENCONTRADO, PORÉM A MÃE DO SUSPEITO DUDU, SRA REGINA, INFORMOU QUE O FILHO ESTAVA EM COMPANHIA DO SUSPEITO JHONNY WALKER, QUE A MESMA POR VARIAS VEZES EXPULSOU O REFERIDO SUSPEITO DE SUA RESIDENCIA ENTENDENDO NÃO SER DE BOA COMPANHIA PARA O FILHO QUE ATRAVÉS DE DENUNCIA ANÔNIMA A EQUIPE DE FORÇA TÁTICA FOI INFORMADA DE QUE OS REFERIDOS SUSPEITOS SE ENCONTRAVAM NA RUA GOIÂNIA Nº 1755, NO MESMO BAIRRO, QUE DIANTE DA INFORMAÇÃO A EQUIPE DE FORÇA TÁTICA DESLOCOU EM DILIGENCIA, QUE AO CHEGAR NO LOCAL O PORTÃO DA RESIDENCIA ESTAVA ENTRE ABERTO, QUE AO REALIZAR O ADENTRAMENTO NA RESIDENCIA O COMANDANTE DA EQUIPE TEN NETO DEPAROU COM
OS SUSPEITOS DENTRO DO QUARTO DA RESIDENCIA QUE AO REALIZAR VERBALIZAÇÃO: "POLICIA, COLOQUEM AS MÃOS PARA CIMA" OS SUSPEITOS DE POSSE DE ARMA DE FOGO, TENTARAM CONTRA A VIDA E A INTEGRIDADE FÍSICA DOS POLICIAIS, SACANDO A ARMA DE FOGO QUE TRAZIAM CONSIGO NA CINTURA, MOMENTO EM QUE O TEN NETO E O SOLDADO RENATO EFETUARAM DISPAROS DE ARMAS DE FOGO PARA CESSAR A EMINENTE AGRESSÃO QUE DURANTE A BUSCA DOMICILIAR FOI ENCONTRADO PELO SOLDADO BRETAS DENTO DA GAVETA DO GUARDA ROUPAS 20 (VINTE) PORÇÕES DE SUBSTANCIAS DE SUBSTANCIA ANÁLOGA A COCAÍNA QUE DIANTE DO FATO A EQUIPE NO INTUITO DE PREZAR O BEM MAIOR, A VIDA, PRESTOU SOCORRO AOS SUSPEITOS ALVEJADOS, COLOCANDO NO COMPARTIMENTO
TRASEIRO DA VIATURA, DESLOCANDO ATE AO HOSPITAL MUNICIPAL PARA ATENDIMENTO HOSPITALAR QUE INFELIZMENTE OS SUSPEITOS NÃO RESISTIRAM AOS FERIMENTOS, VINDO A ÓBITO QUE DIANTE DOS FATOS DESLOCAMOS ATE A CENTRAL DE FLAGRANTES PARA PROVIDENCIAS CABÍVEIS QUE A POLICIA MILITAR INSTAUROU INQUÉRITO POLICIAL MILITAR PARA APURAR OS FATOS, QUE O ENCARREGADO DO IPM JÁ ESTA DE POSSE DAS ARMAS DE FOGO DOS POLICIAIS E DOS SUSPEITOS ARROLADOS NA OCORRÊNCIA POLICIAL </t>
  </si>
  <si>
    <t>ESTA EQUIPE DE INVESTIGADORES DESTA ESPECIALIZADA FOI ACIONADA PARA ATENDER UMA OCORRÊNCIA DE LIBERAÇÃO DE CADÁVER NO PRONTO SOCORRO DE VÁRZEA GRANDE, ONDE A VÍTIMA FOI SOCORRIDA POR UMA VIATURA DA PM/ROTAM E DEIXADA NAQUELA UNIDADE DE SAÚDE DANDO ENTRADA NO PS JÁ EM ÓBITO ATINGIDA POR PAF CONFORME PRONTUÁRIO MÉDICO DISPAROS ATINGIDO NO TÓRAX, ABDOMEM E MEMBROS</t>
  </si>
  <si>
    <t>ACIONADOS VIA CIOSP PARA OCORRÊNCIA DE LIBERAÇÃO DE CADÁVER NO PSM DE CUIABÁ, DE IMEDIATO ESTA EQUIPE DE PLANTONISTAS SE DESLOCOU ATÉ O REFERIDO HOSPITAL E ATRAVÉS DE BOLETIM DE ATENDIMENTO FICOU CONSTATADO QUE A VÍTIMA FOI SOCORRIDA PELO SAMU NO BAIRRO DISPRAIADO, NÃO CONSTANDO O LOCAL EXATO ONDE TERIA OCORRIDO O FATO, A VÍTIMA DEU ENTRADA AS 22H05MIN DO DIA 01/05/2018 E VEIO A ÓBITO AS 22H50MIN DO MESMO DIA ATINGIDA POR PAF NA REGIÃO TORÁXICA, POLICIAIS DA ROTAM ESTIVERAM NO PSM A PROCURA DE INFORMAÇÕES SOBRE A VÍTIMA E DISSERAM QUE O MESMO ESTARIA PARTICIPANDO DE ROUBOS A VEÍCULOS NAQUELE BAIRRO</t>
  </si>
  <si>
    <t xml:space="preserve">FOMOS ACIONADOS VIA CIOSP DANDO CONTA DE QUE NO PSM DE CUIABÁ/MT HAVIA UM CORPO PENDENTE DE LIBERAÇÃO; DE IMEDIATO ESTA EQUIPE QUE SE ENCONTRAVA DE PLANTÃO SE DESLOCOU ATÉ AO LOCAL E LA CHEGANDO FOMOS INFORMADOS DE QUE A VÍTIMA TERIA SIDO CONDUZIDA PELA POLICIA MILITAR ATÉ AQUELA UNIDADE DE SAÚDE E QUE A VÍTIMA JÁ ESTAVA EM ÓBITO NO MOMENTO EM QUE DEU ENTRADA NAQUELA UNIDADE DE SAÚDE; FOMOS INFORMADOS AINDA QUE A VÍTIMA TERIA SIDO ALVEJADA POR PROJÉTIL DE ARMA DE FOGO DESFERIDO PELA POLICIA MILITAR NO MOMENTO EM QUE A VÍTIMA E SEUS COMPARSAS CONFRONTARAM COM GUARNIÇÕES DA PM, APÓS TEREM EFETUADO UM ROUBO NO SHOPPING GOIABEIRAS, MAIS PRECISAMENTE NA RELOJOARIA VIVARA </t>
  </si>
  <si>
    <t>A GUARNIÇÃO DA VIATURA 8438 EM RONDAS VISUALIZOU DOIS CIDADÃOS EM UMA MOTOCICLETA HONDA 150 FAN DE PLACA OBG-7258, ASSIM, AO PROCEDER A ABORDAGEM UTILIZANDO INSTRUMENTO SONOROS E LUMINOSOS E DAR A VOZ DE PARADA, ESTES IGNORARAM E EMPREENDERAM EM FUGA EM VELOCIDADE INCOMPATÍVEL COM A VIA PUBLICA, ASSIM, FOI INCIADO O ACOMPANHAMENTO, NESSE MOMENTO A GUARNIÇÃO AO APROXIMAR DESTE, ELES PARARAM A MOTOCICLETA NESTE INSTANTE O GARUPA REALIZOU VÁRIOS DISPAROS DE ARMA DE FOGO EM DIREÇÃO DA VIATURA, DIANTE DAS INJUSTA AGRESSÃO REAL O 2°SGT PM JOSÉ APARECIDO EFETUOU DOIS DISPAROS, PORÉM, AO REALIZAR O TERCEIRO DISPARO EM SUA ARMA DE FOGO (TIPO PISTOLA) HOUVE INCIDENTE DE TIRO (A MUNIÇÃO AO IR PARA CÂMERA EMPERROU) FOI QUANDO O CB PM CLEYTON SIMULTANEAMENTE EFETUOU DISPARO CONTRA OS DOIS SUSPEITOS ATO CONTINUO, O SUSPEITO ANDERSON CAIU AO SOLO ALVEJADO E O SUSPEITO MARCOS PEREIRA SOARES EMPREENDEU EM FUGA A PÉ PULANDO PARA DENTRO DA GARAGEM SILVA TUR E COM ISSO PULANDO DIVERSOS MUROS E FORAGINDO OS DISPAROS REALIZADOS PELOS SUSPEITOS ATINGIRAM PORTA DO PASSAGEIRO DIANTEIRO, PARA LAMA DIANTEIRO DIREITO E O VIDRO DA PORTA DO PASSAGEIRO TRASEIRO E TAMBÉM O 2° SGT PM JOSE APARECIDO FOI ATINGINDO NA MÃO DIREITA E TRANSFIXANDO E ATINGINDO EM SEGUIDA O OMBRO, DE IMEDIATO FOI SOLICITADO APOIO E INFORMADO A CARACTERÍSTICA DO SUSPEITO QUE FORAGIU, SENDO ESTATURA BAIXA E CALÇA JEANS DE COR AZUL E CAMISA DE COR PRETA FOI ACIONADO O SAMU QUE SE FEZ PRESENTE NO LOCAL E CONSTATOU O ÓBITO DO SUSPEITO ANDERSON, CONFORME, O REGISTRO DE ATENDIMENTO MEDICO E ENFERMAGEM O 2°SGT PM JOSE APARECIDO FOI SOCORRIDO PELA GUARNIÇÃO DE ÁREA ATÉ O PSM/CBÁ FORAM TOMADAS AS MEDIDAS CABÍVEIS COMO: ISOLAMENTO DO LOCAL, ACIONAMENTO DA POLITEC, IML QUE SE FIZERAM PRESENTE AO PROCEDER A CHECAGEM DA REFERIDA MOTOCICLETA FOI CONSTADO QUE ESTAVA COM UMA FITA ISOLANTE DE COR PRETA NO MEIO DO NUMERO ZERO, APARENTADO SER NUMERO OITO, APÓS CHECAGEM DA PLACA OBG-7250 FOI CONSTATADO REGISTRO DE ROUBO/FURTO NA DATA 06/06/2018 NO BAIRRO CPA IV A BASE COMUNITÁRIA DO BAIRRO LIXEIRA RECEBEU INFORMAÇÃO QUE, UM INDIVIDUO COM AS MESMAS CARACTERÍSTICAS QUE ATIROU CONTRA O SARGENTO SE ENCONTRAVA NA RUA SÃO BENEDITO TRANSITANDO SENTIDO À AVENIDA DO CPA E ELE ESTARIA ARMADO GUARNIÇÃO DA VIATURA 8378 EM POSSE DAS INFORMAÇÕES AVISTOU UM INDIVIDUO COM AS CARACTERÍSTICAS IRRADIADA COM UMA CALÇA ENROLADA NA MÃO, ASSIM, FOI FEITA ABORDAGEM, QUE NESSE MOMENTO O SUSPEITO MARCOS JOGOU A CALÇA JEANS DE COR AZUL AO SOLO, DESTA FORMA, FOI FEITA A BUSCA PESSOAL E NADA DE ILÍCITO ENCONTRADO, PORÉM, AO VERIFICAR A CALÇA AO SOLO FOI ENCONTRADO UM REVOLVER TAURUS CALIBRE 38 DE N° FN560938 COM CINCO MUNIÇÕES DEFLAGRADAS E UMA INTACTA FEITO A CHECAGEM DA REFERIDO REVOLVER CONSTOU SER PRODUTO DE FURTO, CONFORME O BO 2018170821 OBS: OS DADOS OBTIDO PELA GU PM SOBRE O SUSPEITO QUE ENTROU EM ÓBITO FORAM INFORMADO PELO SUSPEITO MARCOS OBS: AS ARMAS QUE ESTAVAM CAUTELADAS PELA GUARNIÇÃO E BEM COMO A ARMA APREENDIDA COM SUSPEITO MARCOS FORAM RECOLHIDAS PARA SER SUBMETIDAS A PERICIA E PARA SEREM VINCULADAS AO IPM OBS: FOI CONFECCIONADO O BOLETIM DE OCORRÊNCIA DE N°2018191426 PELOS CRIMES DE RECEPTAÇÃO, HOMICÍDIO TENTADO, PORTE ILEGAL DE ARMA DE FOGO, ADULTERAÇÃO DE SINAIS DE IDENTIFICADOR VEICULAR COMETIDOS PELOS SUSPEITOS</t>
  </si>
  <si>
    <t xml:space="preserve">CONSIDERANDO AS VÁRIAS OCORRÊNCIAS DE ROUBO A RESIDÊNCIA OCORRIDAS NA CIDADE DE NOVA MUTUM NOS ÚLTIMOS DIAS, FOI SOLICITADO PELO ESCALÃO SUPERIOR QUE AS RONDAS NOS BAIRROS RESIDENCIAIS COM MAIOR INCIDÊNCIA FOSSEM INTENSIFICADAS QUANDO NO JD AEROPORTO, A EQUIPE DE FORÇA COMANDO VISUALIZOU TRÊS INDIVÍDUOS EM ATITUDE SUSPEITA CAMINHANDO EM DIREÇÃO A UMA CONSTRUÇÃO VAZIA AO LADO DA RESIDÊNCIA DE UM EMPRESARIO DA CIDADE DIANTE DA SITUAÇÃO, A EQUIPE DESEMBARCOU E PROGREDIU PARA O LOCAL ONDE OS SUSPEITOS ESTAVAM SENDO QUE O SD PM RIBOLLI FICOU CUIDANDO DA BARCA DE FORÇA ENQUANTO O RESTANTE DA EQUIPE FAZIA O ADENTRAMENTO A EDIFICAÇÃO AO ENTRAR NO PORTÃO DA CONSTRUÇÃO, A EQUIPE
VISUALIZOU OS INDIVÍDUOS EM UMA ESCADA PRONTOS PARA ENTRAR NA RESIDÊNCIA QUE TINHAM POR OBJETIVO QUE AO PERCEBER A ENTRADA DA EQUIPE, OS INDIVÍDUOS SE DISPERSARAM, ONDE 2 INDIVÍDUOS ARMADOS CORRERAM PARA DENTRO DA EDIFICAÇÃO EM CONSTRUÇÃO, E UM TERCEIRO CONSEGUIU FUGIR FOI SOLICITADO APOIO AFIM DE CERCAR O LOCAL, PARA QUE ATRAVÉS DE TÉCNICAS DE ADENTRAMENTO A EDIFICAÇÕES A EQUIPE DE FORÇA TÁTICA PUDESSE ENTRAR NO LOCAL DIANTE DO CERCO JÁ FEITO O CB PM RAMOS FICOU NA PARTE EXTERNA DA EDIFICAÇÃO, QUANDO O COMANDANTE, 2° TEN PM LUIZ PEÇANHA E O SD PM GREFF ADENTRARAM AO LOCAL, MESMO COM BAIXÍSSIMA LUMINOSIDADE, FOI UTILIZADO TÉCNICAS DE ADENTRAMENTO COM LANTERNA, QUE JÁ NO
ÚLTIMO CÔMODO DA CONSTRUÇÃO FOI POSSIBILITADO VISUALIZAR UM DOS INDIVÍDUOS COM A ARMA NA MÃO E APONTANDO PARA A EQUIPE, SENDO UTILIZADO OS MEIOS DISPONÍVEIS E PROPORCIONAIS PARA CESSAR A IMINENTE E INJUSTA AGRESSÃO DO SUSPEITO ATO CONTÍNUO, O CB PM RAMOS VISUALIZOU O SEGUNDO SUSPEITO EM UM CÔMODO QUE DAVA ACESSO AOS FUNDOS DA CONSTRUÇÃO, QUE AO OUVIR OS DISPAROS DENTRO DA EDIFICAÇÃO APONTOU A ARMA DE FOGO EM SUA DIREÇÃO, O QUAL TAMBÉM UTILIZOU OS MEIOS DISPONÍVEIS E PROPORCIONAIS QUE ESTAVAM AO SEU ALCANCE PARA CESSAR A IMINENTE E INJUSTA AGRESSÃO DO SUSPEITO EM SEGUIDA AMBOS OS SUSPEITOS FORAM SOCORRIDOS E LEVADOS AO PRONTO SOCORRO MUNICIPAL, AFIM DE TENTAR SALVAR A VIDA DOS
MESMOS CONTUDO, SEGUNDO RELATO MÉDICO, UM DELES CHEGOU COM VIDA, PORÉM NÃO RESISTIU AOS FERIMENTOS E VEIO A ÓBITO, JÁ O OUTRO FOI CONSTATADO JÁ TER CHEGADO SEM VIDAVALE RESSALTAR QUE AMBOS OS SUSPEITOS POSSUEM UMA VASTA FICHA CRIMINAL, O SUSPEITO WALISON FONTES FONSECA, INCLUSIVE PARTICIPOU DO LATROCÍNIO DO EMPRESÁRIO DAVID CONSUL, FATO DE COMOÇÃO EM TODA A SOCIEDADECONTUDO, RESSALTA-SE QUE O LOCAL DO FATO FOI ISOLADO E A POLITEC COMPARECEU NA CENA DO FATO MEDIDAS TOMADAS: 1-FOI ACIONADA A POLITEC 2-FOI TENTADO ENTRAR EM CONTATO COM O BOMBEIRO MILITAR, PORÉM SEM SUCESSO 3-FOI ANEXADO AO BOPM A QUALIFICAÇÃO DE ATENDIMENTO DOS INDIVIDUOS NO PRONTO SOCORRO 4-FOI ANEXADO AO
BOPM O PRONTUÁRIO DE ATENDIMENTO MÉDICO 5-FOI ANEXADO AO BOPM O ALTO DE RESISTÊNCIA PERTENCENTE SUSPEITO ALISSON FONTES 6-FOI ANEXADO AO BOPM O ALTO DE RESISTÊNCIA DO SUSPEITO WAGNER HENRIQUE 15302220429 </t>
  </si>
  <si>
    <t>ESTA EQUIPE DE INVESTIGADORES DESTA DELEGACIA ESPECIALIZADA FOI ACIONADA VIA CIOSP PARA ATENDER A UMA OCORRÊNCIA DE LIBERAÇÃO DE CADÁVER NA UPA DA MORADA DO OURO EM CUIABÁ; NO CITADO LUGAR DE POSSE DO PRONTUÁRIO MÉDICO OBSERVAMOS UMA GUARNIÇÃO DA POLICIA MILITAR PRESTOU ATENDIMENTO A UMA PESSOA QUE FOI FERIDA POR PROJETEIS DE ARMA DE FOGO EM CONFRONTO COM UMA GUARNIÇÃO DA POLICIA MILITAR NAS PROXIMIDADES DO RESIDENCIAL JAMIL NADAF EM CUIIABÁ, QUE CHEGARAM COM O FERIDO NA UPA DA MORADA DO OURO ÀS 23:15, POREM JÁ ESTAVA EM ÓBITO</t>
  </si>
  <si>
    <t xml:space="preserve">EM PATRULHAMENTO NA BR 070 PRÓXIMO A ENTRADA DA COMUNIDADE DE HORIZONTE DO OESTE, ESTÁ GUARNIÇÃO ESTAVA REALIZANDO UM BLOQUEIO POLICIAL, QUANDO AVISTOU UM CAMINHÃO BASCULANTE COM UMA PA CARREGADEIRA EM SUA CAÇAMBA, QUE TRANSITAVA SENTIDO BRASIL/BOLÍVIA, QUANDO FOI ACIONADO OS SINAIS LUMINOSOS, PARA QUE O MESMO PARASSE, CONTUDO O VEICULO REDUZIU A VELOCIDADE, ONDE FOI POSSÍVEL OBSERVAR DUAS PESSOAS SALTAR DO VEICULO EM MOVIMENTO E ADENTRA NA ÁREA DE MATA AS MARGENS DA RODOVIA AO REALIZAR A ABORDAGEM DO VEICULO O CONDUTOR DESCEU CORRENDO EM DIREÇÃO À GUARNIÇÃO, INFORMANDO QUE TRÊS HOMENS ARMADOS
COM ARMA DE FOGO, HAVIAM ROUBADO O REFERIDO VEICULO NO MUNICÍPIO DE TANGARA DA SERRAMT (ASSENTAMENTO ANTÔNIO CONSELHEIRO), QUE FOI MANTIDO EM CÁRCERE PRIVADO PARA QUE PUDESSEM CONDUZIR O VEICULO ATÉ A BOLÍVIA SEM QUE LEVANTASSEM SUSPEITA POLICIAL QUE FOI MANTIDO EM CÁRCERE PRIVADO POR HÁ PROXIMAMENTE 10 HORAS, ONDE FOI OBRIGADO A CONDUZIR O VEICULO TENDO EM VISTA OS SUSPEITOS NÃO POSSUIR HABILIDADES PARA SUA CONDUÇÃO QUE FOI SOLICITADO APOIO DA EQUIPE CANILFRON E VP04, OFICIAL DE OPERAÇÃO, ONDE FOI REALIZADO BLOQUEIO POLICIAL NA RODOVIA, SENDO REALIZADAS ABORDAGENS AOS VEÍCULOS QUE SEGUIA SENTIDO BOLÍVIA/BRASIL QUE A EQUIPE VP04 MONTOU UM BLOQUEIO NAS PROXIMIDADES DA PONTE PADRE INÁCIO QUANDO POR VOLTA DAS 21H30MIN FOI AVISTADA MOVIMENTAÇÃO NA ÁREA DE MATA AS MARGENS DA RODOVIA QUE A EQUIPE DESLOCOU ATÉ O LOCAL PARA  VERIGUAÇÃO ONDE FOI POSSÍVEL AVISTAR DOIS ELEMENTOS QUE CAMINHAVAM AS MARGENS DA VIA, QUE FOI DADO A ORDEM DE PARADA SENDO QUE UM DOS SUSPEITOS SACOU DE UMA ARMA DE FOGO NA TENTATIVA DE ALVEJAR A EQUIPE POLICIAL, NESTE MOMENTO FORAM EFETUADOS DISPAROS DE ARMA DE FOGO NO INTUITO DE CESSAR A INJUSTA AGRESSÃO CAUSADA PELO CIDADÃO INFRATOR QUE FOI LOCALIZADO COM
O SUSPEITO WELINGTON DA SILVA MINARE UM REVOLVER CAL 38 DE MARCA AMADEO ROSSI/SA DE NUMERAÇÃO J258653 COM SEIS MUNIÇÕES INTACTAS E COM O SUSPEITO CARLOS HENRIQUE DA SILVA FOI LOCALIZADO UM APARELHO CELULAR MOTOROLA ROUBADO DA VITIMA QUE APOS O CONTROLE DA AMEAÇA CONSTATOU-SE QUE OS DOIS SUSPEITOS HAVIAM SIDO ALVEJADOS, DE IMEDIATO A EQUIPE DESLOCOU PARA HOSPITAL REGIONAL DE CÁCERES-MT PARA PRESTAR SOCORRO, QUE OS DOIS SUSPEITO FORAM ATENDIDOS, SENDO QUE O SUSPEITO WELINGTON NÃO RESISTIU E VEIO A ÓBITO, QUE O SUSPEITO CARLOS HENRIQUE FOI ATENDIDO E SE ENCONTRA FORA DE PERIGO OBS DE ACORDO COM INFORMAÇÕES DA VITIMA O TERCEIRO SUSPEITO QUE PARTICIPOU DO ROUBO, AINDA NO
MUNICÍPIO DE TANGARA DA SERRA-MT, DESCEU DO VEICULO AINDA NO REFERIDO MUNICÍPIO, QUE A VIAJEM SEGUIU APENAS COM OS DOIS SUSPEITOS LOCALIZADOS </t>
  </si>
  <si>
    <t>ESTA EQUIPE FOI ACIONADA PARA ATENDER UMA OCORRÊNCIA DE HOMICÍDIO DE UMA VÍTIMA DO SEXO MASCULINO NA RUA JOBEL CARLOS BRANCO, QD13, N145, BAIRRO NOVO COLORADO, NESTA CAPITAL TRATA-SE DE FLAVIO CASTRO DE LIMA, ALCUNHA "SAPINHO", DE 31 ANOS, ENCONTRADO CAÍDO EM DECÚBITO VENTRAL NO CHÃO DO QUARTO DA RESIDÊNCIA, ATINGIDO POR DOIS DISPAROS DE ARMA DE FOGO, SENDO UM NA REGIÃO ESCAPULAR DIREITA E O SEGUNDO DISPARO NA REGIÃO DA CABEÇA DO LADO DIREITO, ADEMAIS A VÍTIMA JÁ APRESENTAVA UM FERIMENTO NA REGIÃO DA LOMBAR ESQUERDA NA CHEGADA DESTA EQUIPE FOMOS RECEBIDOS PELO MAJOR PM MAURITI, O QUAL APRESENTOU OS POLICIAIS MILITARES QUE ESTAVAM A FRENTE DA OCORRÊNCIA, SENDO ELES O TENENTE PM VINÍCIUS E OS SOLDADOS PM EVANGELISTA E A SOLDADO PM KAREN FORTES QUE LOGO PASSARAM A RELATAR OS FATOS DE ACORDO COM A GUARNIÇÃO ELES ESTAVAM A PROCURA DE FLÁVIO CASTRO DE LIMA, DESDE A DATA DE ONTEM QUANDO ESTE E OUTROS COMPARSAS PARTICIPARAM DE UM ROUBO A RESIDÊNCIA E EFETUARAM DISPAROS CONTRA A GUARNIÇÃO DA PM NO BAIRRO JARDIM MARIANA, NESTA URBE O TENENTE AFIRMA QUE DESDE AQUELE MOMENTO ELES RECEBERAM DIVERSAS DENÚNCIAS SOBRE O PARADEIRO DO MESMO, INFORMANDO A SUA LOCALIZAÇÃO, SENDO ASSIM APÓS CHEGAREM NA RESIDÊNCIA SUPRACITADA NA DATA DE HOJE, ENCONTRARAM A PORTA JÁ ARROMBADA, SOMENTE ENCOSTADA E AO FAZER O ADENTRAMENTO E A VARREDURA LOCALIZARAM "SAPINHO" EMBAIXO DA CAMA QUE "SAPINHO" AO SAIR APONTOU O REVÓLVER CALIBRE 32 PARA GUARNIÇÃO QUE EFETUOU OS DISPAROS, SENDO O PRIMEIRO DISPARO REALIZADO PELO SD PM EVANGELISTA UTILIZANDO A CARABINA CALIBRE 12 E O SEGUNDO DISPARO EFETUADO PELA SD PM KAREN FORTES, UTILIZANDO A PT 100 CALIBRE 40  TÃO LOGO O DESFECHO DA AÇÃO, A GUARNIÇÃO DA PM ACIONOU O SAMU E CHAMOU REFORÇOS PARA CONTER OS ÂNIMOS DA POPULAÇÃO QUE ESTAVA EXALTADA, JOGANDO PEDRAS E QUEBRANDO VIDROS DE VIATURAS NO LOCAL A RESIDÊNCIA, SEGUNDO VIZINHOS E COMPROVANTES DE ÁGUA E LUZ ENCONTRADOS, PERTENCE AO SENHOR SIDNEY DANTAS, O QUAL NÃO SE FEZ PRESENTE NO LOCAL, PORTANTO A PERÍCIA NÃO TEVE COMO FECHAR A PORTA E FAZER A ENTREGA AO PROPRIETÁRIO A PISTOLA PT100 (Nº REGISTRO STJ87367), CALIBRE 40, FOI LACRADA EM ENVELOPE PELA PERÍCIA NO LOCAL, NUMERAÇÃO B39891 E ENTREGUE AO MAJOR PM MAURITI RESPONSÁVEL PELO 10 BPM, ASSIM COMO A CARABINA CALIBRE 12 (NºREGISTRO P47701) O MAJOR PM MAURITI FICOU RESPONSÁVEL PELO ENCAMINHAMENTO DAS ARMAS PARA A PERÍCIA PARA EXAME BALÍSTICO GPS:-155651156/-561173624</t>
  </si>
  <si>
    <t>EM DECORRÊNCIA DO BOPM Nº 2018244018 DE NATUREZA DE RESISTÊNCIA, PORTE ILEGAL DE ARMA DE FOGO, HOMICÍDIO E TRÁFICO ILÍCITO DE DROGAS, ESTA EQUIPE DE FORCA TÁTICA EM PATRULHAMENTO NA REGIÃO RURAL DESTA CIDADE DE ÁGUA BOA, EM BARREIRA NA RODOVIA MT 240 PRÓXIMO AO ARMAZÉM DA LDC COMODITIES, AVISTOU UM INDIVÍDUO EM UMA MOTOCICLETA VINDO EM DIREÇÃO A EQUIPE QUE AO APROXIMAR-SE DA EQUIPE, LEVOU A MÃO A CINTURA E SACOU UMA ARMA DE FOGO TIPO REVOLVER E LEVOU EM DIREÇÃO A EQUIPE, QUE DIANTE DO RISCO EMINENTE A EQUIPE UTILIZOU DOS MEIOS NECESSÁRIOS E DISPONÍVEIS PARA REPELIR A AGRESSÃO, SENDO QUE O INDIVÍDUO FOI ALVEJADO E CAIU AO SOLO, DIANTE DA SITUAÇÃO, TENDO EM VISTA A DISTÂNCIA DO LOCAL DO FATO ATÉ A CIDADE BEM COMO A DIFICULDADE EM ACIONAMENTO DE SOCORRO MÉDICO, ESTA EQUIPE DE FORÇA TÁTICA SOCORREU O INDIVÍDUO O QUAL AINDA APRESENTAVA SINAIS VITAIS TAIS COMO RESPIRAÇÃO OFEGANTE E BATIMENTOS CARDÍACOS CONSTANTES, ENCAMINHANDO-O AO HOSPITAL REGIONAL DE ÁGUA BOA, O QUAL FOI ATENDIDO PELA EQUIPE MÉDICA DE PLANTÃO, PELO MÉDICO DR HUMBERTO JESUS ROMIO POSTERIORMENTE FOMOS INFORMADO QUE O INDIVÍDUO NÃO RESISTIU AOS FERIMENTOS E VEIO A ÓBITO FOI IDENTIFICADO O INDIVIDUO ATRAVÉS DE DOCUMENTOS QUE ESTAVAM EM SUAS VESTES COMO SENDO THIAGO DE JESUS SIQUE IERA FOI ENCONTRADO TAMBÉM NAS VESTES DE THIAGO UMA PORÇÃO DE SUBSTÂNCIA APARENTANDO SER MACONHA, BEM COMO A QUANTIA DE R$ 330,00 (TREZENTOS E TRINTA REAIS), ESTAVA EM SUA POSSE TAMBÉM UMA MOCHILA CONTENDO ROUPAS E OUTROS PERTENCES BEM COMO UM SIMULACRO DE PISTOLA O REVOLVER QUE ESTAVA EM SUA POSSE ESTAVA COM 4 MUNIÇÕES INTACTAS LEMBRANDO QUE DURANTE A BUSCA REALIZADA PELA EQUIPE NO INDIVÍDUO JÁ NO HOSPITAL REGIONAL, O SR ODILIO QUEIROZ DE OLIVEIRA NETO E O SR WILLIAM DE SOUZA LEITE AMBOS FUNCIONÁRIOS DO HOSPITAL ACOMPANHARAM AS REVISTAS FOI REALIZADA A CONSULTA CRIMINAL NO INDIVÍDUO THIAGO O QUAL CONSTOU PASSAGENS CRIMINAIS PELO CRIME DE TRÁFICO</t>
  </si>
  <si>
    <t xml:space="preserve">A EQUIPE DO BOPE HAVIA SIDO ACIONADA PARA UMA OCORRÊNCIA DE ROUBO A ESTABELECIMENTO FINANCEIRO NO MUNICÍPIO DE BRASNORTE, CONFORME BO 2018246304, QUE EM ATO CONTÍNUO ESTA EQUIPE CONTINUOU AS BUSCAS PELOS SUSPEITOS FORAGIDOS, VINDO A RECEBER INFORMES QUE ELES ESTARIAM AS BEIRAS DA RODOVIA MT - 170, CERCA DE 6 KM DA ENTRADA DO MUNICÍPIO, QUE FOI ENCONTRADO ALGUNS VESTÍGIOS DOS SUSPEITOS, PORÉM, ESTES JÁ HAVIAM SE RETIRADO DAQUELE LOCAL, JÁ NA DATA DE HOJE, FOI RECEBIDO OUTRO INFORME, QUE PROVAVELMENTE OS MESMO
SUSPEITOS TERIAM EFETUADO O ROUBO DA CAMIONETE SUPRAMENCIONADA CONFORME BO 2018248539 CONFECCIONADO EM BRASNORTE PELA VITIMA, ASSIM SENDO, ESTA EQUIPE DESLOCOU SENTIDO JUARA, QUANDO ACABOU POR ENCONTRAR A CAMIONETE PARADA E ABANDONADA NO ACOSTAMENTO DA PISTA, NAS PROXIMIDADES DO KM 48 DA RODOVIA DO VALE, FOI FEITO O ACOMPANHAMENTO DA ROTA DE FUGA DOS SUSPEITOS QUE SE EVADIRAM A PÉ, ATÉ UMA REGIÃO DE MATA FECHADA, QUANDO ESTA EQUIPE DO BOPE, ADENTROU NO PROVÁVEL LOCAL ENCONTRANDO OS SUSPEITOS A APROXIMADAMENTE 5 A 10 METROS NA REGIÃO DE MATA, QUANDO FOI RECEBIDA A TIROS, QUE ACABOU POR REPELIR A INJUSTA AGRESSÃO VINDO A ALVEJÁ-LOS, FOI SOLICITADO APOIO A UMA DAS VIATURAS DE JUARA,
QUE ESTAVA REALIZANDO O BLOQUEIO DAS VIAS, PARA LEVAR OS SUSPEITOS ALVEJADOS PARA O PSM DESTE MUNICÍPIO, EM RAZÃO DE NAQUELE LOCAL, NÃO HAVER CONTATO VIA REDE RÁDIO NEM MESMO SINAL DE CELULAR, PORÉM, CHEGANDO NO PSM FOI CONSTATADO QUE OS DOIS SUSPEITOS HAVIAM FALECIDO DIANTE DOS FATOS FOI CONFECCIONADO ESTE BO E ENCAMINHADA A ESTA DELPOL DE JUARA OBS1: COM RELAÇÃO AO HOMICÍDIO AS MEDIDAS ADMINISTRATIVAS SERÃO TOMADAS PELA AUTORIDADE JUDICIÁRIA MILITAR DA REGIÃO OBS2: NESTA OCORRENCIA FOI PRESTADO APOIO DAS GUPMS LOCAIS SENDO FORÇA TATICA DE JUINA E GUPM, GUPM DE PORTO DOS GAUCHOS, E GUPM DE JUARA OBS3: FORA ANEXADO NESTE BO APENAS OS MATERIAIS DA VÍTIMA DO ROUBO RELATO QUE FOI RECEBIDO APENAS OS MATERIAIS VINCULADOS, SEM AS ARMAS </t>
  </si>
  <si>
    <t xml:space="preserve">NO DIA E HORA ACIMA CITADOS, O SD PM PAULO FREITAS, JUNTAMENTE COM O SD PM REZENDE, ESTAVAM EM UMA LANCHONETE POR NOME DE ESPETÃO, ONDE SE LOCALIZA NA AVENIDA DEZ DE JANEIRO, NO DISTRITO DE CONSELVAN, ONDE CADA UM PEDIU UM ESPETO PARA JANTAR NO ENTANTO, DURANTE A JANTA DOS MESMOS, PASSOU UM SENHOR MORENO, DE ESTATURA MÉDIA, DEMONSTRANDO UM CERTO NERVOSISMO DEPOIS DE ALGUNS MINUTOS, O MESMO RETORNOU A AVENIDA, QUANDO FOI NOTADO, QUE ELE HAVIA VESTIDO DUAS CAMISAS DE CORES DISTINTAS, O QUE AUMENTOU AINDA MAIS A SUSPEITA DEVIDO AO FATO DE NA CIDADE TER O BOATO QUE O MESMO HAVIA FURTADO ALGUNS CELULARES, OS SOLDADOS QUE ESTAVAM DE FOLGA, FORAM PAGAR A CONTA PARA TENTAR LOCALIZAR PARA ONDE O SUSPEITO ESTAVA SE DESLOCANDO PARA QUE ASSIM PUDESSE ACIONAR A GUPM DE SERVIÇO, PARA QUE PUDESSE FAZER A ABORDAGEM E BUSCAR A VERACIDADE DAS INFORMAÇÕES NO ENTANTO, DURANTE O DESLOCAMENTO, FOI AVISTADO O SENHOR ONES BARBOSA DE SOUZA, CORRENDO EM DIREÇÃO AO CARRO NA AVENIDA CEDRO ROSA E AO APROXIMAR DO VEÍCULO, FOI NOTADO QUE O MESMO ESTAVA PERDENDO MUITO SANGUE E GRITAVA POR SOCORRO MOMENTO ESTE QUE O MESMO PENDUROU-SE NO CARRO DO SD PM REZENDE, QUE AO VISUALIZAR QUE O SENHOR ONES ESTAVA SANGRANDO, PAROU PARA PRESTAR OS DEVIDOS SOCORROS LOGO EM SEGUIDA, FOI AVISTADO O SENHOR MORENO, DE ESTATURA MÉDIA E COM AS DUAS CAMISAS CORRENDO COM UMA FACA NA MÃO MOMENTO ESTE QUE OS SOLDADOS PM REZENDE E SD PM PAULO FREITAS DESLOCARAM-SE EM DIREÇÃO DO MESMO COM O VEÍCULO DIANTE DOS FATOS, OS POLICIAIS ANUNCIARAM SER POLICIAIS MILITARES E MANDARAM O SUSPEITO JOGAR A FACA NO CHÃO E COLOCAR AS MÃOS NA CABEÇA PORÉM O SUSPEITO CORREU EM DIREÇÃO AO CARRO, TENTANDO GOLPEAR O CORPO DO SD REZENDE, QUE DIANTE DISSO, FEZ UM DISPARO DE ALERTA EM DIREÇÃO AO CHÃO DESSA FORMA, O SUSPEITO CORREU POR TRÁS DO VEÍCULO, E CONSEGUIU CHEGAR AO OUTRO LADO, BUSCANDO ASSIM TENTAR GOLPEAR COM A FACA O SD PM PAULO FREITAS, QUE REVIDOU INJUSTA AGRESSÃO COM OS MEIOS VIÁVEIS NO MEMENTO, QUE FOI COM DISPARO DE ARMA DE FOGO, DIANTE DO RISCO QUE CORRIA COM ISSO, O DISPARO DA ARMA, ACABOU ACERTANDO O BRAÇO DO SUSPEITO, O QUE FEZ O MESMO VOLTAR PARA TRÁS, MAS EM ATO CONTÍNUO VOLTOU A TENTAR CONTRA A VIDA DO SD PAULO FREITAS, QUE EFETUOU MAIS TRÊS DISPAROS NA REGIÃO DAS PERNAS DO SUSPEITO, PARA QUE PUDESSE PRESERVAR A VIDA DO MESMO E EFETUAR A PRISÃO EM FLAGRANTE EM SEGUIDA, OS DOIS POLICIAIS CONSEGUIRAM DESEMBARCAR DO VEÍCULO, PARA TENTAR IMOBILIZAR O SUSPEITO, QUE EM ATO CONTÍNUO, CORREU E CONSEGUIU PULAR DUAS CERCAS E SE ESCONDEU NO QUINTAL DE VIZINHOS DIANTE DA ESCURIDÃO E AUSÊNCIA DE LANTERNAS, OS POLICIAIS PEDIRAM PARA CIVIS PEDIREM APOIO DA GUPM DE SERVIÇO DEPOIS DE ALGUNS MINUTOS AGUARDANDO O APOIO, OUVIU-SE UM PEDIDO DE SOCORRO, ONDE OS POLICIAIS ADENTRARAM AOS FUNDOS DE UMA RESIDÊNCIA E LOCALIZARAM O SUSPEITO CAÍDO E PERDENDO MUITO SANGUE EM ATO CONTÍNUO, FOI SOLICITADA UMA AMBULÂNCIA PARA ATENDER A VÍTIMA E SUSPEITO, QUANDO CHEGOU OUTRA PESSOA NÃO IDENTIFICADA, INFORMANDO QUE HAVIA OUTRA VÍTIMA ESFAQUEADA PELO SUSPEITO DIANTE DISSO, AO LEVAR A VÍTIMA E O SUSPEITO PARA O POSTO DE SAÚDE DE CONSELVAN, O SENHOR ADEMIR TANIAL RECONHECEU O SENHOR EDSON, COMO AUTOR QUE HAVIA ATENTADO CONTRA A SUA VIDA E A VIDA DOS POLICIAIS, ALÉM DE TER ESFAQUEADO O SENHOR ONES COM ISSO, O MÉDICO DR WILIAN, TOMOU TODAS AS PROVIDÊNCIAS CABÍVEIS DIANTE DISSO, ENCAMINHOU-SE VÍTIMA E SUSPEITO PARA O HOSPITAL MUNICIPAL DE ARIPUANÃ EM SEGUIDA, OS POLICIAIS FORAM EM BUSCA DE MAIS INFORMAÇÕES DO FATO, ONDE POPULARES INFORMARAM QUE O SUSPEITO HAVIA ATACADO AS VÍTIMAS NO BAR UTIKOSKI SILVA, MAS PELO QUAL NÃO SABIAM O MOTIVO DIANTE DISSO, FOI LOCALIZADO O PROPRIETÁRIO DO BAR, AO QUAL RELATOU QUE PELO FATO DE ESTAR FECHANDO O ESTABELECIMENTO, SÓ PERCEBEU QUE AS DUAS VÍTIMAS HAVIAM SIDO ESFAQUEADAS, E EM SEGUIDA AVISTOU O SUSPEITO CORRENDO EM DIREÇÃO A AV CEDRO ROSA, ONDE O SUSPEITO FOI AVISTADO EM FUGA </t>
  </si>
  <si>
    <t>ESTA EQUIPE FOI ACIONADA PARA ATENDER UMA OCORRÊNCIA DE HOMICÍDIO DE UMA VÍTIMA DO SEXO MASCULINO, RUA SANTA HELENA, NA REGIÃO DA BOCA DO DRAGÃO, BAIRRO POTIGUAR, NA CIDADE DE VÁRZEA GRANDE-MT O INDIVÍDUO CONHECIDO PELA ALCUNHA DE PÉ DE PORCO FOI ENCONTRADO DENTRO DO QUARTO DA RESIDÊNCIA, EM DECÚBITO DORSAL, TRAJANDO SHORT E CAMISETA COLORIDA, ATINGIDO, SEGUNDO A PERÍCIA NO LOCAL, POR APROXIMADAMENTE TRÊS DISPAROS DE ARMA DE FOGO, NA REGIÃO DA CABEÇA, PERNA ESQUERDA E DIREITA DE ACORDO COM A TESTEMUNHA ADRIANO MARQUES DA SILVA QUE ESTAVA PRESENTE NO MOMENTO DO FATO, DOIS INDIVÍDUOS CHEGARAM EM UM VEÍCULO GOL BRANCO G4, PARARAM O VEÍCULO NA ESQUINA DA RUA SANTA HELENA, DESCERAM A PÉ E EFETUARAM OS DISPAROS DE ARMA DE FOGO CONTRA A VÍTIMA E SUA COMPANHEIRA ELZA, QUE FOI ATINGIDA NA PERNA E SOCORRIDA NO PSM DE VÁRZEA GRANDE EM CONVERSA COM O CABO CHARLYS E COM O SOLDADO R LIMA ELES FORAM ACIONADOS PARA A OCORRÊNCIA DE HOMICÍDIO NA RUA SANTA HELENA E SE DEPARARAM COM A VÍTIMA JÁ EM ÓBITO EM CIMA DA CAMA E A SENHORA ELZA FERIDA SEGUNDO A TESTEMUNHA ADRIANO MARQUES DA SILVA TRATAVA-SE DE UM "SALVE DO COMANDE VERMELHO" E QUE APÓS OS INDIVÍDUOS DISPARAREM SAIRAM EM RUMO IGNORADO COM O VEÍCULO GOL BRANCO POSTERIORMENTE CONVERSAMOS COM O SOLDADO DELMONDES, ELE JUNTAMENTE COM O SD SILVEIRA E SD ELENIEL ESTAVAM EM RONDAS NA REGIÃO DO BAIRRO POTIGUAR QUANDO FORAM INFORMADOS QUE HAVIA DISPAROS DE ARMA DE FOGO NA REGIÃO OS POPULARES COMUNICARAM A PM QUE OS INDIVÍDUOS ESTARIAM EM UM VEÍCULO GOL BRANCO, SENDO ASSIM A EQUIPE SE APROXIMOU DO VEÍCULO E REALIZOU A ABORDAGEM AOS INDIVÍDUOS DE ACORDO COM DELMONDES O PASSAGEIRO DO VEÍCULO EFETUOU DISPAROS CONTRA A GUARNIÇÃO, QUE REVIDOU, PORÉM SEM ATINGIR O VEÍCULO E QUE DURANTE O ACOMPANHAMENTO, O VEICULO GOL RODOU NA RUA SÃO JOSÉ O PASSAGEIRO VANCLEY DOS SANTOS E SILVA SAIU DO VÉÍCULO EM POSSE DE UM REVÓLVER CALIBRE 38 E EFETUOU DISPAROS DE ARMA DE FOGO, ATINGINDO O SD SILVEIRA NA MÃO ESQUERDA, SEGUNDO O SD DELMONDES ESTE REAGIU E DISPAROU CONTRA VANCLEY NA REGIÃO DO ABDOMEM ADEMAIS QUE O MOTORISTA DO VEÍCULO HUEMERSON VIANA DOS REIS SAIU DO VEÍCULO CORRENDO E APONTOU A ARMA PISTOLA GLOCK G25, CALIBRE 380 PARA GUARNIÇÃO DA PM COMANDADA PELO TEN BERTASI, JUNTAMENTE COM COM O CB PM KARIM, SD PM VITAL E SD PM PIERRO QUE REVIDOU CONTRA HUEMERSON ATINGINDO-O NA REGIÃO DA PERNA E ABDOMEM AMBOS VANCLEY E HUEMERSON DERAM ENTRADA NA UNIDADE DO PSMVG POR VOLTA DAS 21HORAS, SENDO QUE HUEMERSON VEIO A ÓBITO NESTA UNIDADE, CONFORME RELATÓRIO DO HOSPITAL ÀS 21H10MIN NO PSMGVG FOMOS RECEBIDOS PELA SENHORA TIANA, TIA DA VÍTIMA DE ALCUNHA PÉ DE PORCO, DIZENDO QUE O MESMO SE CHAMA JHONATHAN WILLIAM MARQUES RAMOS, DE 29 ANOS A SENHORA ELZA FOI ATENDIDA E LIBERADA DA UNIDADE E VANCLEY DOS SANTOS E SILVA CONTINUA INTERNADO SEM PREVISÃO DE ALTA O VEÍCULO GOL BRANCO PLACA NLC 3494 PERTENCE A GARAGEM DE VEÍCULOS SHOPCAR, SITUADA NA AV DOM ORLANDO CHAVES, N395, BAIRRO PONTE NOVA-MT E FICOU AOS CUIDADOS DO SEGURANÇA DA ZAELI VINIR CAMARGO ASSUNÇÃO (99636-1680), SITUADA NA RUA SÃO JOSÉ, BAIRRO POTIGUAR VÁRZEA GRANDE-MT GPS: 21L 0593848/8270953</t>
  </si>
  <si>
    <t>TEMOS A RELATAR QUE ESTA EQUIPE FOI ACIONADA VIA CIOSP PARA UMA LIBERAÇÃO DE UMA VÍTIMA DO SEXO MASCULINO NO PSM DE CUIABÁ QUE VEIO A ÓBITO APÓS CONFRONTO COM A ROTAM NA AVENIDA ANTARTICA, BAIRRO SANTA ROSA, NESTA CAPITAL OCORRE QUE APÓS TOMARMOS CONHECIMENTO QUE O LOCAL ESTAVA PRESERVADO, DESMEMBRAMOS A EQUIPE, SENDO QUE UM POLICIAL SE DESLOCOU ATÉ O PSM DE CUIABÁ E O OUTRO JUNTAMENTE COM O DELEGADO PLANTONISTA SE DESLOCOU ATÉ A AVENIDA ANTÁRTICA PARA INICIAR OS TRABALHOS PERICIAIS SOLICITAMOS DESTA FORMA A PRESENÇA DO PERITO MESSIAS QUE JÁ ESTAVA NA OCORRÊNCIA ANTERIOR NA CIDADE DE VÁRZEA GRANDE, CONTUDO QUANDO CHEGAMOS NO LOCAL OS TRABALHOS PERICIAIS JÁ ESTAVAM SENDO FINALIZADOS PELOS PERITOS LUIS CARLOS E O PERITO AFFONSO, LOGO O PERITO MESSIAS
RETORNOU PARA A BASE NO LOCAL A EQUIPE DA ROTAM, COMANDADA PELO 2 SGT PM PATRICK RELATOU QUE APÓS A OCORRÊNCIA DE UM ROUBO DE UM VEÍCULO LOGAN NAS PROXIMIDADES DO HOTEL ODARA E BIGLAR, OBTIVERAM INFORMAÇÕES DE QUE OS DOIS INDIVÍDUOS ESTARIAM EM UM PONTO DE ÔNIBUS NA AVENIDA ANTÁRTICA, NO BAIRRO SANTA ROSA, SENDO ASSIM O CABO SCHUINA, SD LURCIEL, SD VIEIRA E O SD LIMA, ABORDARAM OS INDIVÍDUOS, SENDO QUE UM DELES CORREU E ATIROU CONTRA A GUARNIÇÃO QUE REVIDOU ATINGINDO A PESSOA DE ALISON QUE FOI A ÓBITO NO PSM O OUTRO INDIVÍDUO LUCAS SOUZA SILVA, QUE JÁ CONSTAVA MANDADO DE PRISÃO EM  ABERTO,FOI PRESO EM FLAGRANTE E ENCAMINHADO PARA A CENTRAL DE OCORRÊNCIAS DE CUIABÁ, NO BAIRRO VERDÃO O DELEGADO PLANTONISTA QUESTIONOU SOBRE O ACIONAMENTO DA CRIMINALÍSTICA NO LOCAL E O TENENTE DA ROTAM MONTEIRO E TENENTE FLÁVIO DISSERAM QUE FORAM ELES QUE FIZERAM O ACIONAMENTO DA POLITEC, ALEGANDO QUE O LOCAL SERIA DE RESPONSABILIDADE DA POLICIA MILITAR, UMA VEZ QUE, CONSTA UMA PORTARIA Nº 03 DO MÊS DE JULHO DE 2018, DA CORREGEDORA DA PM RIDALVA TRATANDO SOBRE OS PROCEDIMENTOS QUE ENVOLVEM LESÃO CORPORAL E ÓBITO NAS AÇÕES POLICIAIS MILITARES DIANTE DA NEGATIVA DE APRESENTAÇÃO DAS ARMAS, BEM COMO A REQUISIÇÃO DA CRIMINALÍSTICA PARA LOCAL DE CRIME, A AUTORIDADE POLICIAL SOLICITOU QUE TENENTE MONTEIRO ENTRASSE EM CONTATO COM SEU SUPERIOR COM INTUITO DE AVERIGUAR SOBRE A SITUAÇÃO O TENENTE MONTEIRO ENTROU EM CONTATO COM O TENENTE CORONEL LEITE QUE INSISTIU NA PRERROGATIVA DA POLICIAL MILITAR EM FACE DA PORTARIA SENDO ASSIM NÃO FOI REALIZADA A REQUISIÇÃO DA CRIMINALÍSTICA DO LOCAL DO CRIME, BEM COMO A LIBERAÇÃO DE CADÁVER JUNTO AO PSM DE CUIABÁ RESSALTA-SE QUE OS ESTOJOS E PROJETEIS, ASSIM COMO A ARMA DE FOGO UTILIZADO PELA PESSOA DE ALISON, FORAM APREENDIDOS PELA PERÍCIA E ENTREGUE PARA O TENENTE DA ROTAM MONTEIRO</t>
  </si>
  <si>
    <t xml:space="preserve">APROXIMAVA DAS 23:20 HS DA CORRENTE DATA, A GUARNIÇÃO PM REALIZAVA RONDAS PELA RUA
DOS MAMOEIROS E, PRÓXIMO AO POSTO XINGU, FOI INTERPELADA POR UM TRANSEUNTE, QUE,
SOLICITANDO O ANONIMATO, FALOU QUE TINHA UMA INFORMAÇÃO A PASSAR QUESTIONADO PELA
GU PM DO QUE SE TRATAVA, O MESMO PASSOU A RELATAR QUE: ESTAVA EM UMA LANCHONETE NAS
PROXIMIDADES E ESCUTOU UMA CONVERSA ENTRE ALGUNS INDIVIDUOS A RESPEITO DE UM ROUBO QUE
TENTARAM REALIZAR NA NOITE ANTERIOR E FORAM SURPREENDIDOS PELA POLÍCIA, TENDO OS MESMOS
CONSEGUIDO FUGIR DO CERCO POLICIAL; QUE OS INDIVÍDUOS SE ORGANIZAVAM EM UM APARTAMENTO,
QUE FICA NA RUA DAS BEGONIAS, NAS PROXIMIDADES DO POSTO XINGU, A ESPERA DE INFORMAÇÃO
DE UM OUTRO ELEMENTO QUE ESTARIA EM UMA MOTOCICLETA MONITORANDO UMA RESIDÊNCIA PARA
COMETEREM O ROUBO COM AS INFORMAÇÕES, A GU PM FOI ATÉ A CITADA RUA E QUANDO PASSAVA EM
FRENTE AO REFERIDO PRÉDIO, VISUALIZOU UMA MOVIMENTAÇÃO ESTRANHA NO LOCAL ATO CONTÍNUO,
A GU PM VOLTOU PELA MESMA RUA, E ANTES DE CHEGAR AO ENDEREÇO, PAROU-SE A VIATURA ONDE
O SOLDADO PM POLLO, QUE ESTAVA NA FUNÇÃO DE MOTORISTA PERMANECEU E O CABO PM DANTAS E O
SOLDADO PM MARCELO SE DESLOCARAM A PÉ ATÉ O PRÉDIO, TENDO VISUALIZADO VÁRIOS ELEMENTOS
CIRCULANDO PELO INTERIOR DO APARTAMENTO 03 PERCEBENDO QUE O PORTÃO DE ACESSO ESTAVA
ABERTO, A GU PM ADENTROU AO INTERIOR DO RESIDENCIAL E, SUBINDO PELA ESCADA, FOI POSSÍVEL
TER ACESSO A CITADA MORADIA, E POR MEIO DA CORTINA TRANSPARENTE DE UMA DAS JANELAS
ERA POSSÍVEL VISUALIZAR UM INDIVÍDUO COM UMA ARMA EM PUNHO SE DESLOCAMOS ATÉ A PORTA,
E AO PERCEBER QUE A MESMA ESTAVA APENAS ENCOSTADA, O SOLDADO MARCELO, QUE ESTAVA A
ESQUERDA DO CABO PM DANTAS, EMPURROU A PORTA, MOMENTO EM QUE O CABO PM DANTAS VISUALIZOU
TRÊS INDIVÍDUO A SUA FRENTE E UM DELES COM UMA ARMA DE FOGO EM PUNHO, SENDO QUE NO
MOMENTO O CABO PM DANTAS SE IDENTIFICOU COMO SENDO POLICIAL MILITAR, NA TENTATIVA DE
VERBALIZAR PARA QUE O MESMO SE RENDESSE, O INDIVÍDUO EFETUOU DISPARO EM DIREÇÃO A GU
PM, E, PARA CESSAR A INJUSTA AGRESSÃO, FOI EFETUADO DISPAROS NA DIREÇÃO DO SUSPEITO,
SENDO O MESMO ALVEJADO E SUA AÇÃO CESSADA EM SEGUIDA, E CONTINUANDO COM A VERBALIZAÇÃO
FOI AVISTADO PRÓXIMO A JANELA O OUTRO INDIVÍDUO COM O QUE PARECIA SER UMA ARMA DE FOGO
NA MÃO, PORÉM POSTERIORMENTE FOI VISTO SER UM SIMULACRO DE PISTOLA, SENDO O SUSPEITO
TAMBÉM ALVEJADO PELA GUARNIÇÃO O TERCEIRO OCUPANTE DA MORADIA CORREU PARA O QUARTO AO
LADO, ONDE FOI VISUALIZADO O MESMO PEGANDO UMA OUTRA ARMA DEBAIXO DE UM COLCHÃO QUE
ESTAVA NO CHÃO, TENDO ESTE DESOBEDECIDO A ORDEM PARA QUE SE RENDESSE E AO TENTAR SE
VIRAR E APONTAR A ARMA PARA A GU PM, ACABOU SENDO ALVEJADO DIANTE DOS FATOS, TODOS OS
PROCEDIMENTOS CABÍVEIS FORAM ADOTADOS PELA GUPM 1- FOI PRESTADO SOCORRO AOS SUSPEITOS;
2- FOI ACIONADO O CORPO DE BOMBEIROS MILITAR, OS QUAIS TAMBÉM PRESTARAM SOCORRO AOS
SUSPEITOS; 3- FOI ACIONADA A POÍCIA JUDUDICIARIA CIVIL; 4- FOI ACIONADA A POLITEC, A
QUAL ESTEVE PRESENTE NA PESSOA DA PERITO ALINE; 5- FOI ISOLADO A CENA DE CRIME; 6- O
FATO FOI COMUNICADO A UM SUPERIOR IMEDIATO
</t>
  </si>
  <si>
    <t xml:space="preserve">ESTA EQUIPE FOI ACIONADA VIA CIOSP PARA ATENDER UMA OCORRÊNCIA NA RUA MARECHAL FLORIANO PEIXOTO, Nº521, BAIRRO: PLANALTO IPIRANGA CHEGANDO AO LOCAL ENCONTRAMOS UMA DAS VITIMAS JÁ EM ÓBITO EM UM DOS QUARTOS DA CASA (2ºANDAR) CONFORME INFORMAÇÃO COLHIDAS NO LOCAL; APÓS OS INDIVÍDUOS COMETEREM UM ROUBO NA CASA PRÓXIMA AO LOCAL DO CRIMEAS VITIMAS DO ROUBO SAÍRAM NUM CARRO ATRÁS DOS INDIVÍDUOS, FOI QUANDO AVISTARAM A VIATURA DA PM E COMUNICARAM O ROUBO, LOGO COMEÇOU A INTERVENÇÃO POLICIAL ONDE OS INDIVÍDUOS FORAM VISTO PULANDO MUROS DAS CASAS, E LOGO EM SEGUIDA ENTRARAM EM UM DOS QUARTOS DE UMA CASA NO 2ºANDAR, ONDE FORAM CERCADOS PELOS POLICIAIS MILITARES E QUANDO OS POLICIAIS ENTRARAM NO QUARTO, OS INDIVÍDUOS JÁ SAÍRAM COM A ARMA DE FOGO APONTADAS PARA ELES, FOI QUANDO OS POLICIAIS MILITARES EFETUOU OS DISPARO QUE LEVOU UM DOS INDIVÍDUOS A ÓBITO NO LOCAL E OUTRO FOI SOCORRIDO PELOS POLICIAIS E PELO SAMU E LEVADO ATE O PSM/VÁRZEA GRANDE TERMINADO A OCORRÊNCIA NO LOCAL, ESTA EQUIPE DESLOCOU ATÉ O PSM/VG, E CONSEGUIU IDENTIFICAR ATRAVÉS DOS POLICIAIS MILITARES QUE ESTAVAM NO LOCAL A VITIMA BALEADA QUE ESTAVA PRATICANDO O ROUBO, GEOVANE DA CRUZ MÃE: LUZIA APARECIDA DA CRUZ, DATA NASCIMENTO:04/03/1998, ENDEREÇO: RUA K, Nº128, BAIRRO:CRISTO REI, VÁRZEA GRANDE-MT </t>
  </si>
  <si>
    <t xml:space="preserve">A EQUIPE DA VP 06 ENCONTRAVA-SE EM PATRULHAMENTO PELA RODOVIA MT 388, NAS PROXIMIDADES
DA FAZENDA "13 DE OURO", QUE AVISTOU MOVIMENTAÇÃO PRÓXIMO A UMA REGIÃO ALAGADA E
DE MATA FECHADA, QUE REALIZOU A APROXIMAÇÃO A PÉ E CONSTATOU QUE SE QUE TRATAVA DE
UM GRUPO DE 03 (TRÊS) HOMENS, SENDO QUE DOIS DELES CARREGAVAM NOS OMBROS SACOS DE
NÁILON, SEMELHANTES AOS UTILIZADOS PARA TRANSPORTE DE ENTORPECENTES, E QUE FOI POSSÍVEL
OBSERVAR QUE DOIS DELES VINHAM ARMADOS CONTUDO AO APROXIMAR DOS SUSPEITOS FOI DADO
ORDEM DE PARADA QUANDO ESTES COMEÇARAM A REALIZAR DISPAROS DE ARMA DE FOGO CONTRA A
EQUIPE, QUE OS SUSPEITOS QUE TRANSPORTAVAM DA CARGA DE ENTORPECENTE LARGARAM OS SACOS
E CORRERAM EM DIREÇÃO OPOSTA A EQUIPE POLICIAL, QUE OS MESMOS DISPARARAM CONTRA A
EQUIPE NA TENTATIVA DE ALVEJAR OS POLICIAIS PARA SE EVADIREM DO LOCAL QUE A EQUIPE
POLICIAL REAGIU A INJUSTA AGRESSÃO EFETUANDO DISPAROS CONTRA OS AGRESSORES, MOMENTO
EM QUE UM DOS SUSPEITOS CAIU AO SOLO QUE OS OUTROS DOIS SUSPEITOS SEGUIRAM ATIRANDO
CONTRA A EQUIPE, QUE SE FEZ NECESSÁRIO O EMPREGO DE ARMA DE FOGO DEVIDO O PODER DE
FOGO UTILIZADO PELOS SUSPEITOS QUE APÓS CESSAR OS DISPAROS POR PARTE DOS AGRESSORES
FOI POSSÍVEL PROGREDIR NO TERRENO, QUE ASSIM FORAM LOCALIZADOS OS SUSPEITOS ELIAS SENA
E SEBASTIÃO NEVES, QUE OS MESMOS ENCONTRAVAM-SE FERIDOS E QUE APÓS BUSCAS NO LOCAL FOI
ENCONTRADO UM REVOLVER CALIBRE 38 DA MARCA TAURUS, COM 02 (DUAS) MUNIÇÕES INTACTAS E 04
(QUATRO) MUNIÇÕES DEFLAGRADAS, 02 (DUAS) CANGAS DE NÁILON COM SUBSTANCIA APARENTANDO
SER COCAÍNA QUE DIANTE DA SITUAÇÃO DE DOIS FERIDOS E O PERIGO DO TERCEIRO SUSPEITO
ATENTAR, NOVAMENTE, CONTRA A INTEGRIDADE FÍSICA DA EQUIPE POLICIAL, OS MATERIAIS FORAM
RECOLHIDOS E PRESTADO SOCORRO AOS FERIDOS QUE OS SUSPEITOS FORAM CONDUZIDOS ATÉ O
HOSPITAL REGIONAL DE CÁCERES,CONTUDO OS MESMOS NÃO RESISTIRAM AOS FERIMENTOS, SENDO
CONSTATADO PELO MÉDICO DE PLANTÃO O ÓBITO DOS DOIS SUSPEITOS POSTERIORMENTE TODOS OS
MATERIAIS FORAM ENTREGUES NA DELEGACIA DE FRONTEIRA - DEFRON
</t>
  </si>
  <si>
    <t>EM CONTINUIDADE AO BO 2018303772 AS GUARNIÇÕES CONTINUARAM EMPENHADAS NA BUSCA DOS
SUSPEITOS DE EFETUAREM DIVERSOS ROUBOS NA CIDADE, QUE HOUVERAM DIVERSAS SOLICITAÇÕES
VIA 190 INFORMANDO QUE SUSPEITOS CONTINUAVAM PELO BAIRRO INVADINDO RESIDÊNCIAS PULANDO
MUROS EM POSSE DE ARMA DE FOGO EM PUNHO, QUE A GUARNIÇÕES DO SARGENTO ATHAULFO SOLICITOU
APOIO INFORMANDO QUE O SUSPEITO ENCONTRAVA-SE NO FUNDO DO QUINTAL DE UMA SENHORA QUE
INFORMOU A VIATURA, QUE DE IMEDIATO A GUARNIÇÃO DO MOTOPATRULHAMENTO DESLOCOU PARA O
LOCAL MAIS PRECISAMENTE NA RUA PARDAL, SENDO QUE A GUARNIÇÃO DO SGT ATHAULFO E CB PM
CLODOALDO FICARAM NA FRENTE DO LOCAL E SOLICITARAM QUE A GUARNIÇÃO DE MOTOPATRULHAMENTO
FIZESSEM O CERCO PELOS FUNDOS, QUE A GUARNIÇÃO DE MOTOPATRULHA FICOU NO CRUZAMENTO
ENTRE A RUA PARDAL E AV ARAPONGAS QUE DAVA FRENTE PARA UM TERRENO BALDIO CERCADO DE
BALAUSTRAS, QUE O SD PM BORGES AVISTOU O SUSPEITO PULANDO O MURO E VINDO EM SUA DIREÇÃO
COM UMA ARMA EM PUNHO, QUE AO VIZUALIZA-LO DEU ORDEM #POLÍCIA, SOLTE A ARMA, DEITE
NO CHÃO#, REPETIDAS VEZES, QUE O SUSPEITO EM CONTINUIDADE APONTOU A ARMA DE FOGO EM
DIREÇÃO AO SD PM BORGES, QUE REVIDOU A INJUSTA EMINENTE AGRESSÃO E RISCO DE MORTE E
REALIZOU DISPAROS EM SUA DIREÇÃO, QUE ESTE QUANDO ESCUTOU OS DISPAROS VIROU NA DIREÇÃO
DO CB PM CLEYTON COM A ARMA EM PUNHO APONTANDO EM SUA DIREÇÃO, QUE NESTE MOMENTO O
CB PM CLEYTON NO INTUITO DE CESSAR A AÇÃO CRIMINOSA E POR RESGUARDAR A SUA VIDA E DE
TERCEIRO, SENDO QUE O CRIMINOSO APONTOU A ARMA EM SUA DIREÇÃO, ESTE REVIDOU A EMINETE
AGRESSÃO REALIZANDO DISPAROS EM SUA DIREÇÃO, QUE NESTE MOMENTO O SUSPEITO CAIU AO SOLO
COM UMA ARMA DE FOGO DO TIPO REVOLVER DE CANO LONGO, AINDA COM VIDA, E QUE DE IMEDIATO A
GUARNIÇÃO SOLICITOU O SOCORRO PELO SAMU, E INFORMOU O OFICIAL DE DIA SOBRE A SITUAÇÃO,
NO LOCAL AINDA EM BUSCAS PELO TERRENO BALDIO AO LADO DE ONDE OCORREU O FATO O SD PM
BORGES ENCONTROU UMA SEGUNDA ARMA DE FOGO EM UM TERRENO PROXIMO ASSIM QUE AS GUARNIÇÕES
INFORMARAM QUE HOUVE UM CONFRONTO ENTRE UM SUSPEITO E A GUARNIÇÃO, FOI DESLOCADA A
VIATURA DO OFICIAL DE DIA ATÉ O LOCAL DO CRIME O QUAL TOMOU AS MEDIDAS INICIAIS DE
PRESERVAÇÃO DO LOCAL DE CRIME, JÁ HAVIAM AVISADO O SAMU, E FOI SOLICITADA A PRESENÇA DA
GUARNIÇÃO DA POLITEC PARA REALIZAR A PERÍCIA NO LOCAL, QUE O SAMU LOGO EM SEGUIDA CHEGOU
NO LOCAL E CONSTATOU O OBITO DO SUSPEITO, NO LOCAL AINDA MANTENDO A PRESERVAÇÃO DO
LOCAL DO CRIME FOI AGUARDADO A PRESENÇA DA PERÍCIA POR EM TORNO DE 2 (DUAS) HORAS, QUE
FOI INFORMADO O OFICIAL SUPERIOR RESPONSAVEL PELOS PROCEDIMENTOS ADMINISTRATIVOS QUE
COMARECEU NO LOCAL E A POLITEC NEGOU-SE A REALIZAR A PERÍCIA ALEGANDO QUE PRECISAVAM
AGUARDAR A PRESENÇA DA POLICIA CIVIL, QUE ATÉ A CHEGADA DA GUARNIÇÃO DA POLICIA CIVIL
AINDA DEMOROU PARA INICIAR OS TRABALHOS EM TORNO DE 45 QUARENTA E CINCO MINUTOS, MESMO
SENDO EXPLICADO A LEGALIDADE DA CONDUÇÃO DO INQUERÍTO POR OFICIAIS EM CRIMES MILITARES,</t>
  </si>
  <si>
    <t xml:space="preserve">QUE O SD PM MOTA ESTAVA ESCALADO PARA PRESTAR A SEGURANÇA AO FÓRUM; QUE DE REPENTE CHEGOU UM FUNCIONÁRIO DO FÓRUM DESESPERADO IDENTIFICADO POR TIAGO EVANGELISTA LIMA SOLICITANDO AJUDA, POIS HAVIA UMA HOMEM DENTRO DA SALA DE AUDIÊNCIA QUE ESTAVA ARMADO COLOCANDO EM RISCO A VIDA DAS PESSOAS; QUE NESSE MOMENTO O SD PM MOTA DE IMEDIATO PEDIU APOIO PARA A GUARNIÇÃO DE SERVIÇO E DESLOCOU PARA AVERIGUAR OS FATOS E AO CHEGAR NA SALA DE AUDIÊNCIA CONSTATOU QUE O INFRATOR DOMINGOS BARROS DE SÁ ESTAVA EM LUTA CORPORAL COM O JUIZ DE DIREITO CARLOS EDUARDO DE MORAES E SILVA APONTANDO A ARMA NA DIREÇÃO DO PEITO DO MAGISTRADO; QUE NESSE MOMENTO O SD PM MOTA VERBALIZOU PARA QUE O INFRATOR SOLTASSE A ARMA, MAS NÃO FOI ACATADA A ORDEM PELO INFRATOR; SENDO ASSIM, DIANTE DO RISCO DA VIDA DO
MAGISTRADO SER CEIFADA O SD PM MOTA AGIU NO DEVER DE RESGUARDAR A VIDA DO JUIZ EFETUANDO DISPAROS DE ARMA DE FOGO NA DIREÇÃO DO INFRATOR DOMINGOS BARROS DE SÁ, FINS DE QUE ELE CESSASSE A AGRESSÃO INJUSTA; QUE DIANTE DOS DISPAROS DO SD PM MOTA PARA CONTER A INJUSTA AGRESSÃO CONTRA O JUIZ, O INFRATOR DOMINGOS BARRO DE SÁ MESMO JÁ ATINGIDO PELOS DISPAROS APONTOU A ARMA DE FOGO NA DIREÇÃO DO POLICIAL MILITAR, MAS O SD PM MOTA ABAIXOU
A SILHUETA PARA NÃO SER ATINGINDO E CONTINUOU EFETUANDO OS DISPAROS; QUE DURANTE OS DISPAROS DO POLICIAL CONTRA O INFRATOR A ARMA DO SD PM MOTA APRESENTOU PANE; QUE APÓS A ARMA DO POLICIAL TER FALHADO, A POLICIAL CIVIL QUE CHEGOU AO LOCAL ALCANÇOU A ARMA DELA PARA O POLICIAL CONTINUAR EFETUANDO OS DISPAROS, FINS DE CESSAR A AGRESSÃO DO INFRATOR; QUE A GUPM DE SERVIÇO DESLOCOU PARA PRESTAR APOIO A OCORRÊNCIA; QUE O SD PM PRESTES CHEGOU NO LOCAL DA OCORRÊNCIA E DESARMOU O INFRATOR, POIS MESMO APÓS O INFRATOR TER SIDO ATINGIDO PELOS DISPAROS DE ARMA DE FOGO E TER CAÍDO AO SOLO, ELE ESBOÇAVA REAÇÃO MOVIMENTANDO A MÃO COM A ARMA DE FOGO NA DIREÇÃO DOS POLICIAIS;QUE DIANTE DOS FATOS A EQUIPE MÉDICA FOI ACIONADA E ESTEVE NO LOCAL DA OCORRÊNCIA PARA PRESTAR ATENDIMENTO AO JUIZ DE DIREITO QUE FOI LEVADO ATÉ O HOSPITAL E DEPOIS RETORNARAM AO FÓRUM PARA PRESTAR SOCORRO AO INFRATOR E  CONSTATARAM O ÓBITO DO INFRATOR; QUE A 2º TEN PM CLAUDIA
ESTEVE PRESENTE NO LOCAL DA OCORRÊNCIA E ADOTOU AS MEDIDAS PREVISTA NO ARTIGO 12 DO CÓDIGO DE PROCESSO PENAL MILITAR, BEM COMO PRESERVOU O LOCAL DO CRIME ATÉ A CHEGADA DA PERÍCIA TÉCNICA; QUE POSTERIORMENTE CHEGOU A GUARNIÇÃO DA FORÇA TÁTICA PARA APOIAR A OCORRÊNCIA, OUTRA GUARNIÇÃO COMPOSTA PELOS POLICAS DO ADMINISTRATIVO COMPOSTAS NO MOMENTO DA OCORRÊNCIA DE VULTO QUE O CEL WALTER, TEN CEL PM CASTELO, MAJOR ITAMAR,
TENENTE REGINALDO E TENENTE VANESSA MARQUES ESTIVERAM PRESENTES NO LOCAL DA OCORRÊNCIA; </t>
  </si>
  <si>
    <t>FOMOS ACIONADOS VIA CIOSP DANDO CONTA DE QUE NO BAIRRO RESIDENCIAL JOSE CARLOS
MAGALHÃES, VÁRZEA GRANDE/MT, HAVIA OCORRIDO UM HOMICÍDIO RESULTANTE DE UM CONFRONTO COM
A PM; DE IMEDIATO ESTA EQUIPE QUE SE ENCONTRAVA DE PLANTÃO SE DESLOCOU ATÉ AO LOCAL E LA CHEGANDO NOS DEPARAMOS COM UMA GUARNIÇÃO DA PM, QUE NÃO ERA A ENVOLVIDA NA AÇÃO, BEM COMO NOS DEPARAMOS COM ALGUNS FAMILIARES DA VÍTIMA EM CONVERSA COM A ESPOSA DA VÍTIMA - A SRA ALESANDRA - ESTA NOS INFORMOU QUE ESTAVA EM SUA RESIDÊNCIA JUNTAMENTE COM SEUS 04 (QUATRO) FILHOS E A VÍTIMA, QUANDO EM DADO MOMENTO CHEGARAM EM SUA RESIDÊNCIA 03 (TRÊS) POLICIAIS DA FORÇA TÁTICA, PROCURANDO POR UMA PESSOA QUE SUPOSTAMENTE TERIA ADENTRADO NAQUELA RESIDÊNCIA, SENDO QUE APÓS ADENTRAREM NA RESIDÊNCIA OS POLICIAIS TERIAM SE DIRIGIDO ATÉ UM DOS QUARTOS ONDE SE ENCONTRAVA O SEU ESPOSO E LA TERIAM
P5ROFERIDO DISPAROS DE ARMA DE FOGO CONTRA A PESSOA DA VÍTIMA, DISPAROS ESTES QUE FORAM OS RESPONSÁVEIS POR CEIFAR A VIDA DA VÍTIMA; A SENHORA ALESSANDRA TERIA NOS INFORMADO AINDA QUE NO LOCAL A GU PM TERIA LOCALIZADO UMA PORÇÃO GRANDE DE MACONHA PERTENCENTE
AO SEU ESPOSO, BEM COMO AINDA NOS INFORMOU QUE QUEM TERIA LEVADO A VÍTIMA ATÉ AO PSM DE VÁRZEA GRANDE SERIAM OS PRÓPRIOS POLICIAIS ENVOLVIDOS NA AÇÃO AS COORDENADAS SÃO:
21L 058712/78272127</t>
  </si>
  <si>
    <t>ESTA EQUIPE DE PLANTÃO FOI ACIONADA CIA CIOSP PARA ATENDER A UMA OCORRÊNCIA NO BAIRRO MORADO DO OURO EM CUIABÁ, NO LOCAL SEGUNDO INFORMAÇÕES COLHIDA DA TESTEMUNHA NERY ANTOHONY SILVA GUARIM DISSE QUE ERA POR VOLTA DAS 21:00 HORAS ESTAVA EM CASA COM A FAMÍLIA, FOI RETIRAR O SEU VEICULO S10 PLACA PXT 5169 DA GARAGEM PARA JUNTAMENTE COM O CUNHADO EVERALDO FOI GUARDAR O SEU CARRO NA GARAGEM DO VIZINHO QUE SEU CUNHADO EVERALDO LARANJEIRA SILVA FILHO, PERCEBEU QUE PASSOU PELA RUA UMA MOTO COM DOIS OCUPANTES EM ATITUDE SUSPEITA, AO FAZER A MANOBRA OS OCUPANTES DA MOTO FOI EM SUA DIREÇÃO COM A ARMA APONTADO "PERDEU, ME PASSA A CHAVE DA CAMINHONETE" -DISSE O ASSALTANTES, QUE LEVANTOU AS MÃO, O SEU CUNHADO MAJOR EVERALDO QUE ESTAVA VEICULO UNO, PERCEBENDO TODA A MOVIMENTAÇÃO INTERCEDEU NESTE MOMENTO E AO ABRIR A PORTA DO UNO O SUSPEITO APONTOU A ARMA EM SUA DIREÇÃO, FOI NESTE MOMENTO REVIDOU A INJUSTA AGRESSÃO EFETUANDO DISPAROS COM SUA PISTOLA 380 REGISTRADA EM EM SEU NOME CONTRA O AUTOR DO ROUBO EM ANDAMENTO(ADEMILSON), LEMBRA QUE UM DOS AUTORES DO ROUBO FOI ALVEJADO NO LOCAL BEM AO LADO DA MOTO E OUTRO SUSPEITO EVADIU-SE DO LOCAL SEGUNDO CONSTA FERIDO EM UMA DAS PERNAS, MAJOR EVERALDO EM ATO CONTINUO COMUNICOU O FATO AO SEU SUPERIOR E AO CIOSP LANÇANDO ALERTA PARA AS UNIDADES DE SAÚDE SOBRE O OUTRO SUSPEITO INFORMO AINDA QUE FOI APRESENTADO ARMA DE PROPIEDADE DE MAJOR EVERALDO PT 636 PRO SA Nº KEW30321 SEM MUNIÇOES</t>
  </si>
  <si>
    <t>ESSA GU PM FOI ACIONA PELO COPOM DE TANGARA DA SERRA QUE NOS INFORMOU QUE ALGUNS INDIVÍDUOS TERIAM ABASTECIDO UMA CAMIONETE HILUX DE COR PRATA E PLACA EIS-9917 NO POSTO DE COMBUSTÍVEL NA SAIDA DE TANGARA DA SERRA EM SEGUIDA SAÍRAM EM DISPARADA SENTIDO NOVA OLIMPIA, SEM PAGAR O ABASTECIMENTO. DIANTE DA INFORMAÇÃO, ESSA GU PM DESLOCOU SENTIDO TANGARA DA SERRA A FIM DE FAZER A ABORDAGEM DO VEICULO, SENDO QUE PROXIMO AO BAR DO BIGODE FOI AVISTADO O REFERIDO VEICULO QUE VINHA SENTIDO CONTRARIO, SENDO ENTAO DADO SINAIS SONOROS E LUMINOSOS PARA ELES PARAREM, SENDO QUE O CONDUTOR SE NEGOU A PARAR, INICIANDO ENTÃO O ACOMPANHAMENTO DO VEICULO, E NAS PROXIMIDADES DO PESQUEIRO BEM VINDO, COMEÇARAM EFETUAR DISPAROS DE ARMA DE FOGO, ONDE ERA POSSIVEL VER ALGUEM COLOCANDO A MAO PARA FORA DA JANELA E EFETUOU DIVERSOS DISPAROS CONTRA DA VIATURA DA POLICIA MILTAR. QUE ENTÃO NO INTUITO DE CESSAR A INJUSTA E IMINENTE AGRESSÃO, FORAM REALIZADOS DISPAROS CONTRA O VEICULO, QUE NO INICIO DO ACOMPANHAMENTO FORA SOLICITADO APOIO DA POLICIA DE TANGARA E BARRA DO BUGRES. SENDO REALIZADO O ACOMPANHAMENTO NA MT 358 PASSANDO PELA ÁREA URBANA DE NOVA OLIMPIA E ENTRANDO NA ÁREA RURAL PELA ESTRADA DO MINEIRO, ONDE OS
MESMOS ABANDONARAM O VEICULO E ADENTRARAM EM UMA PLANTAÇÃO DE CANA DE AÇÚCAR. EM SEGUIDA CHEGARAM O APOIO DAS GUPM DE TANGARA DA SERRA E BARRA DO BUGRES, ONDE OCORREU NOVA TROCA DE TIROS E EM SEGUIDA SENDO REALIZADO O CERCO DO LOCAL. PELA MANHA FOI REALIZADO O ADENTRAMENTO NA PLANTAÇÃO, SENDO LOCALIZADO OS SUSPEITOS LEANDRO E HENRIQUE, OS QUAIS FORAM DETIDOS E RETIRADOS DE DENTRO DO CANAVIAL. O SUSPEITO, HENRIQUE, DURANTE SUA PRISÃO TENTOU EVADIR SENDO NECESSÁRIO O USO DA FORÇA MODERADA PARA CONTE-LO E REALIZAR O ALGEMAMENTO. APÓS A DETENÇÃO DOS SUSPEITOS, HENRIQUE E LEANDRO, E A RETIRADA DELES DA
CANA, A GUPM CONTINUOU BUSCAS COM INTUITO DE LOCALIZAR O TERCEIRO SUSPEITO, JOAO PEDRO, DESTA FEITA, SENDO QUE MAIS PARA O INTERIOR DO CANAVIAL A PATRULHA DEPAROU-SE COM O SUSPEITO, JOAO PEDRO, QUE ESTAVA DEITADO ESCONDIDO EM UMA MOITA DE CANA, O QUAL APONTOU A ARMA PARA O POLICIAL MILITAR QUE ESTAVA MAIS A FRENTE DA PATRULHA, DESTA FEITA, DIANTE DA IMINENTE E INJUSTA AGRESSÃO CONTRA A VIDA DESTE POLICIAL MILITAR FORA EFETUADO DOIS DISPAROS DE ARMA DE FOGO COM INTUITO DE CESSAR SUA INJUSTA AGRESSÃO CONTRA A VIDA DO POLICIAL MILITAR. O SUSPEITO, JOAO PEDRO, FOI ALVEJADO SENDO SOCORRIDO DE IMEDIATO PARA FORA DO CANAVIAL E TENTADO CONTATO COM A AMBULÂNCIA, POREM A CIDADE DE NOVA OLÍMPIA NÃO POSSUÍA NO MOMENTO AMBULÂNCIA DISPONÍVEL CONFORME RELATADO PELA ENFERMEIRA MIRDES,
DESTA FEITA, O SUSPEITO FOI SOCORRIDO PELA VIATURA POLICIAL E ENTREGUE NO HOSPITAL, SENDO QUE APÓS CERCA DE 40 MINUTOS A GUPM FOI INFORMADA QUE O SUSPEITO VEIO A ÓBITO. AO REALIZAR A CHECAGEM DO VEICULO USADO NA FUGA, FOI CONSTATADO QUE SE TRATA DE PRODUTO DE ROUBO OCORRIDO NA CIDADE GUARANTA DO NORTE, NO DIA 26/10/2018 CONFORME B.O. Nº 334458. O SUSPEITO, JOAO PEDRO, NAO ESTAVA COM DOCUMENTOS PESSOAIS. DIANTE DOS FATOS, OS DOIS SUSPEITOS FORAM DETIDOS E ENTREGUES NA DEL.POL. SEM LESÕES CORPORAIS E OS MATERIAIS FORAM APREENDIDOS SENDO TAMBÉM ENTREGUE NA DEL.POL. OBS: TODAS AS MEDIDAS INICIAIS DE POLICIA JUDICIARIA MILITAR FORAM TOMADAS PELA AUTORIDADE POLICIAL MILITAR, SENDO REALIZADO REQUISIÇÃO DE PERÍCIA TÉCNICA NO LOCAL DOS FATOS, APREENSÃO DAS ARMAS DE FOGOS DOS POLICIAIS MILITARES ENVOLVIDOS, APREENSÃO DA ARMA DO FOGO DO SUSPEITO E OITIVAS DOS POLICIAIS MILITARES DA OCORRÊNCIA.</t>
  </si>
  <si>
    <t>ESTA EQUIPE FOI ACIONADA PARA REALIZAR UMA LIBERAÇÃO DE CADÁVER NO PSM DE VÁRZEA
GRANDE, NO PS TIVEMOS ACESSO O PRONTUÁRIO MÉDICO QUE NARRA O SEGUINTE; QUE A VÍTIMA FOI FORA TRAZIDA PELA PM MT COM PAF NA REGIÃO INFERIOR DA SUBCLÁVIA ESQUERDA, QUE CHEGOU A SER ENTUBADO MAS VEIO Á ÓBITO NESTA MESMA DATA ÀS 05:29H. INFORMAMOS QUE NÃO HAVIA NENHUM POLICIAL MILITAR NO PSM VG, QUE NENHUM PARENTE DA VÍTIMA FOI LOCALIZADO, O CIOSP INFORMOU QUE ESTE PACIENTE HAVIA PARTICIPADO DE UMA TROCA DE TIROS COM UMA GUARNIÇÃO DA PM NO ESTABELECIMENTO COMERCIAL DENOMINADO ELETROKASA NA CIDADE DE VÁRZEA GRANDE NA MADRUGADA.QUE OS ÚNICOS DADOS OBTIDOS ATÉ O MOMENTO FORAM O NOME COMPLETO E A IDADE DA VÍTIMA QUE CONSTAVAM NO PRONTUÁRIO MÉDICO.</t>
  </si>
  <si>
    <t>CONFRONTO</t>
  </si>
  <si>
    <t xml:space="preserve"> COM PM DE FOLGA</t>
  </si>
  <si>
    <t>2019.347595</t>
  </si>
  <si>
    <t>N.I. 046</t>
  </si>
  <si>
    <t>A EQUIPE DE INVESTIGADORES (DELEGADO CAIO, IPC LAURO REIS E IPC GERSON) DO CARTÓRIO B DESTA ESPECIALIZADA, ACIONADOS VIA CIOSP PARA DESLOCAR NA RUA MANOEL GARCIA VELHO, N° 172, DO BAIRRO BANDEIRANTES, CUIABÁ-MT, POIS NESTE ENDEREÇO TERIA UMA VÍTIMA DE HOMICÍDIO. PELO LOCAL, JÀ ESTAVA UMA GUPM (3° SGT PM NEIMAR SD PM PABLO) DO 1º BPM, QUE NOS INFORMOU QUE A VÍTIMA ERA DO SEXO FEMININO, E ESTAVA INTERIOR DO QUARTO NA CASA DO ENDEREÇO ACIMA CITADO, QUE PROVAVELMENTE ESTAVA ABANDONADA. A GUPM DISSE QUE PELAS IMEDIAÇÕES, ENCONTROU UMA TESTEMUNHA, IDENTIFICADA COMO SENDO JOSIMAR FEITOSA DE ANDRADE, QUE DISSE TER VISTO UMA PESSOA DO SEXO MASCULINO SAINDO CORRENDO DE DENTRO DA CASA COM AS MÃOS SUJAS DE SANGUE, CAMISETA COR PRETA E BERMUDA TECTEL DA MARCA "COBRA D' ÁGUA". APÓS VISUALIZAR O CIDADÃO CORRENDO, QUANDO ADENTROU AO LOCAL, VISUALIZANDO À VÍTIMA, E DE IMEDIATO LIGOU PARA O CIOSP PARA REPASSAR À SITUAÇÃO. AO VERIFICAR A VERACIDADE DOS FATOS A AUTORIDADE POLICIAL REQUISITOU A PRESENÇA DA POLITEC E IML PARA DEVIDAS PROVIDÊNCIAS QUE O CASO REQUER.</t>
  </si>
  <si>
    <t>RUA MANOEL GARCIA VELHO 72</t>
  </si>
  <si>
    <t>2019.349923/2019.350139</t>
  </si>
  <si>
    <t>JORACI CAMPOS FRANCA</t>
  </si>
  <si>
    <t>A VTR: 4559 - 2ªCIA IMPERIAL - 4ºBPM FOI ACIONADA A COMPARECER AO LOCAL ACIMA CITADO ONDE SEGUNDO INFORMES HAVIA UMA PESSOA ALVEJADA POR DISPAROS DE ARMA DE FOGO. CHEGANDO AO LOCAL FOI FEITO CONTATO COM A TESTEMUNHA, QUE RELATOU SER MAE DA VITIMA, QUE A VITIMA ESTAVA SENTADA EM FRENTE A SUA RESIDENCIA QUANDO CHEGOU UM CARRO BRANCO DE MODELO NAO IDENTIFICADO; QUE DESCERAM 3 INDIVIDUOS ENCAPUZADOS DO VEICULO E MANDARAM O SUSPEITO PARAR, POREM, A VITIMA TENTOU CORRER; QUE FOI DADO UM PRIMEIRO DISPARO E APOS A VITIMA CAIR AO SOLO, FORAM EFETUADOS OUTROS DISPAROS; QUE OS SUSPEITOS EVADIRAM DO LOCAL, TOMANDO RUMO IGNORADO. AINDA DE ACORDO COM A TESTEMUNHA TAL SITUAÇAO FOI PRESENCIADA PELA TESTEMUNHA E DEMAIS CRIANÇAS QUE ALI SE ENCONTRAVAM. FOI FEITO CONTATO COM EQUIPES DO SAMU, POLITEC E DHPP, QUE SE FIZERAM PRESENTES NO LOCAL E CONFIRMARAM O OBITO DA VITIMA, BEM COMO DERAM INICIO A COLETA DE INFORMAÇÕES SOBRE O OCORRIDO. DIANTE DISTO FOI CONFECCIONDO BOLETIM DE OCORRENCIA PARA REGISTRO E DEMAIS PROVIDENCIAS QUE O CASO REQUER.</t>
  </si>
  <si>
    <t xml:space="preserve">RUA EBANO </t>
  </si>
  <si>
    <t>2019.350109</t>
  </si>
  <si>
    <t>FRANCISCO CARLOS SOUSA DA SILVA</t>
  </si>
  <si>
    <t>COMUNIDADE ALTO ALEGRE</t>
  </si>
  <si>
    <t>NA DATA DE HOJE, POR VOLTA DAS 16H30MIN, ACIONARAM ESTA DELEGACIA DE POLICIA CIVIL, INFORMANDO QUE HOUVE UM HOMICÍDIO, NA COMUNIDADE ALTA ALEGRE, NA LANCHONETE DA ALINE, PRÓXIMO AO POSTO DE SAÚDE, DIANTE DOS FATOS FOI COMUNICADO A AUTORIDADE POLICIAL E ACIONADO A POLITEC, E DESLOCAMOS ATÉ O LOCAL CITADO, NO ESTABELECIMENTO DA ALINE, FOI ENCONTRADO A VITIMA SEM VIDA COM UM CORTE PROFUNDO NO PESCOÇO, FOI FEITO O ISOLAMENTO DO LOCAL, E O PERITO RODRIGO FEZ O LOCAL DE CRIME, A VITIMA FOI IDENTIFICADO COMO SENDO O SENHOR FRANCISCO CARLOS SOUSA DA SILVA, VULGO BACABAL DE 45 ANOS DE IDADE, EM CONTINUIDADE FOI INTIMADO TESTEMUNHAS DO FATO SENDO ELES AS PROPRIETÁRIAS DO ESTABELECIMENTO ALINE GOMES FERREIRA E JERUSA TENÓRIO GOMES, TAMBÉM FOI INTIMADO O SENHOR PEDRO JOSE DA CONCEIÇÃO, ESTE MORAVA JUNTO COM A VÍTIMA E SERIAM COLEGAS DE SERVIÇO. NO LOCAL DO FATO FOI COLETADO O CANIVETE INSTRUMENTO ESTE USADO PARA COMETIMENTO DO CRIME, FOI TAMBÉM COLETADO OS CHINELOS DO SUSPEITO E UMA CORRENTE DOURADA E UMA PULSEIRA PRATEADA . TESTEMUNHAS INFORMARAM QUE OS SUSPEITOS DO CRIME SERIAM, VULGO XANICO, VULGO ZÓIO E AMERITA (ESPOSA DO ZÓIO). FINALIZADO O TRABALHO DA PERICIA FOI ENTREGUE A REQUISIÇÃO DE PERICIA DE LOCAL DE CRIME, E EM SEGUIDA FOI LIBERADO O CORPO PARA FUNERÁRIA SÃO JUDAS TADEU E ENTREGUE A REQUISIÇÃO PARA REALIZAÇÃO DE NECROPSIA.</t>
  </si>
  <si>
    <t>2019.350173</t>
  </si>
  <si>
    <t>ELIANE MACHADO DE SOUSA</t>
  </si>
  <si>
    <t>NOVA ESPERANCA</t>
  </si>
  <si>
    <t>POR VOLTA DAS 19:40HS FOMOS INFORMADOS PELA POLICIA MILITAR DE QUE HAVIA OCORRIDO UM HOMICÍDIO NA RUA MACAPÁ NO BAIRRO NOVA ESPERANÇA, IMEDIATAMENTE ACIONAMOS A POLITEC DE GUARANTÃ DO NORTE NA PESSOA DO PERITO RODRIGO, O QUAL SE FEZ PRESENTE, QUE A EQUIPE DESTA DELEGACIA (MARCOS PAULO E JOSÉ SOSTANES) FORAM ATÉ AO LOCAL ONDE ESTAVAM OS POLICIAIS MILITARES "MAJ VIEIRA E SGT PADILHA", FOI VERIFICADO DE QUE SE TRATAVA DE UM HOMICIDIO DE UMA MULHER, QUE NO LOCAL DO FATO EXISTIA UMA MOTOCICLETA HONDA BIZ DE COR AMARELA PERTENCENTE A VÍTIMA, QUE A RESIDÊNCIA ONDE OUVE O HOMICIDIO ERA ALUGADA, QUE O VERDADEIRO PROPRIETÁRIO ALI SE ENCONTRAVA "PERLI RODRIGUES DINIZ - TESTEMUNHA", ONDE ESTE NOS RELATOU QUE O MORADOR DAQUELA CASA TINHA UM RELACIONAMENTO AFETIVO COM A VÍTIMA. QUE DURANTE O SERVIÇO PERICIAL, FOI COMPROVADO DE QUE A VITIMA HAVIA SIDO ALVEJADO POR UM DISPARO DE ARMA DE FOGO, QUE ESTE DISPARO FOI NA ALTURA DO PEITO DIREITO E QUE A VITIMA CAIU IMEDIATAMENTE, POIS ATÉ AS CHAVES DE SUA MOTOCICLETA AINDA PERMANECIA EM SUA MÃO ESQUERDA E SEU CAPACETE CAIDO LOGO A SUA FRENTE. QUE O SUSPEITO DO FATO "ALBERTO FERNANDES DOS SANTOS" HAVIA FORAGIDO DO LOCAL, PORÉM FOI LOCALIZADO DENTRO DE UM COMODO DA RESIDÊNCIA SUA CTPS (CARTEIRA DE TRABALHO E PREVIDÊNCIA SOCIAL), QUE O SUSPEITO SEMPRE UTILIZAVA UMA BICICLETA DE COR AZUL MARCA "CAIRU" PARA SE LOCOMOVER, POIS SEGUNDO TESTEMUNHAS ELE POSSUI UMA DEFICIÊNCIA NA PERNA, QUE ESTA BICICLETA FOI DEIXADA NO LOCAL A QUAL FOI APREENDIDA. QUE APÓS O CORPO SER LIBERADO PARA O SERVIÇO FUNERÁRIO E NECROSCÓPICO, FOI COLHIDO NOMES DE TESTEMUNHAS, A MOTOCICLETA DA VÍTIMA FOI LIBERADA PARA A TESTEMUNHA "SABRINA" A QUAL NOS RELATOU QUE A VÍTIMA ERA MADRASTA DE SEU IRMÃO E QUE ELA RESIDIA E POSSUIA UM PEQUENO BAR AO LADO DA DA CHACARA DE SEU PAI. QUE FOMOS ATÉ ESTA RESIDENCIA JUNTAMENTE COM A TESTEMUNHA E LOCALIZAMOS A CTPS, CPF E UM APARELHO CELULAR "ANTIGO DA VITIMA, EM SEGUIDA FOI EFETUADO O BOLETIM DE OCORRÊNCIA PARA AS DEVIDAS PROVIDÊNCIAS.</t>
  </si>
  <si>
    <t>RUA MACAPÁ 39</t>
  </si>
  <si>
    <t>2019.350289</t>
  </si>
  <si>
    <t>JOELSON DA CRUZ COUTO</t>
  </si>
  <si>
    <t>ESTA EQUIPE DE INVESTIGADORES DESTA ESPECIALIZADA ESTANDO DE PLANTÃO FOI ACIONADA PARA UMA LIBERAÇÃO DE ÓBITO JUNTO AO PRONTO SOCORRO DE VÁRZEA GRANDE. NO LOCAL, FOMOS INTEIRADOS QUE A VÍTIMA DEU ENTRADA POR VOLTA 23:00HORAS DE 22/11/2019, LEVADO AO PS POR UMA EQUIPE DO SAMU COM VARIAS HEMATOMAS PELO CORPO. SEGUNDO A EQUIPE MÉDICA A VITIMA SOFREU AGRESSÃO FÍSICA (SALVE) . A VITIMA SOFREU TRAUMATISMO MULTIPLOS PELO CORPO E DEVIDO A GRAVIDADE FOI O OBITO POR VOLTA DAS 3:58 DESTA DATA 23/11/2019. CONTATAMOS QUE A VÍTIMA FAZIA USO DE TORNOZELEIRA ELETRONICA COM Nº 0316126121 (SPACECOM). POSTERIOR A LIBERAÇÃO NO PS ESTA EQUIPE DESLOCOU ATE AO ENDEREÇO DA VITIMA ONDE FOMOS INTEIRADOS PELA SUA COMPANHEIRA JOSIANE PEREIRA DA SILVA, QUE ONTEM POR VOLTA DAS 18:00 MEMBROS DE UMA FACÇÃO CRIMINOSA FORAM ATÉ A SUA CASA DE ONDE SEQUESTRARAM A VÍTIMA, POREM A TESTEMUNHA NÃO RECONHECE OS CRIMINOSOS.</t>
  </si>
  <si>
    <t>RUA AV ALZIRA SANTANA s/n</t>
  </si>
  <si>
    <t>2019.350437</t>
  </si>
  <si>
    <t>DONIZETE SOUZA DA SILVA</t>
  </si>
  <si>
    <t>ESTA EQUIPE DE INVESTIGADORES COMPOSTA PELOS IPCS FARIAS E DJANDER, FORA ACIONADO PELO CHEFE DE OPERAÇÕES ATENDENDO ESCALA DE SOBRE AVISO, OCORRÊNCIA DE HOMICÍDIO NA BR 174 B. DILIGENCIAMOS AO LOCAL COM EMPREGO DE VTR DESCARACTERIZADA GOL. NO LOCAL ESTAVA UMA GUARNIÇÃO DO BOMBEIROS MILITARES QUE COMUNICOU RECEBER O CHAMADO, AO CHEGAR NO LOCAL A VITIMA JÁ ESTAVA SEM VIDA. A GUARNIÇÃO DA POLICIA MILITAR ESTAVA NO LOCAL, COMANDADA PELO TENENTE VILALBA QUE CERCOU O LOCAL E MANTEVE A SEGURANÇA ATÉ ESTA EQUIPE DE POLICIAIS CHEGAR. ENCONTRAVA TAMBÉM EQUIPE DA POLITEC QUE REALIZOU A PERICIA TÉCNICA NO LOCAL. A FUNERÁRIO DE PLANTÃO PARA RECOLHER O CORPO APÓS PERICIA TÉCNICA. A CENA DO CRIME, O CORPO ENCONTRA DE DECÚBITO DORSAL, POSSA DE SANGUE, APONTOU UMA AGRESSÃO COM BASTÃO NA CABEÇA E POSTERIOR A PERICIA IDENTIFICOU UMA PERFURAÇÃO NO PEITO, DIREÇÃO DO CORAÇÃO COM APROXIMADAMENTE 2 CM DE ESPESSURA. ENTREVISTANDO TRANSEUNTES NO LOCAL OBTIVEMOS A INFORMAÇÃO QUE O SUSPEITO SERIA SILVIO PEREIRA DOS SANTOS , PROPRIETÁRIO DO ESTABELECIMENTO COMERCIAL, O FATO OCORREU POR DESENTENDIMENTO, NARRADO PELOS TRANSEUNTES QUE A VITIMA POR VÁRIAS VEZES ESTEVE NO ESTABELECIMENTO, CONSUMIU BEBIDA ALCOÓLICA E SAIU SEM PAGAR, SEMPRE DESAFIAVA SILVIO, E O SUSPEITO É CONHECIDO POR TER UM TEMPERAMENTO FORTE, DE QUE NÃO ACEITA DESAFOROS, INCLUSIVE JÁ POSSUI CONDENAÇÃO POR HOMICÍDIO NA CIDADE DE JAURU, SIMILAR AO FATO OCORRIDO. IDENTIFICAMOS A TESTEMUNHA GREGÓRIO DOS SANTOS QUE PRESENCIOU O SUSPEITO DESFERIR UM GOLPE NA CABEÇA DA VÍTIMA COM UM BASTÃO DE MADEIRA, MAS NÃO VISUALIZOU O GOLPE DE FACA. APÓS A CONCLUSÃO DA PERICIA E LIBERAÇÃO DO CORPO, SENTIMOS ODOR FORTE DE QUEIMADO, OBSERVAMOS A FECHADURA DA PORTA DA SALA JÁ ESTAVA DANIFICADA, EMPURRAMOS, ESTAVA ENCOSTADA APENAS, NA COZINHA ESTAVA UMA PANELA DE ARROZ QUEIMANDO, DELIGAMOS O FOGO. EM SEGUIDA OBSERVAMOS EM CIMA DA MESA DA COZINHA UM BASTÃO DE MADEIRA E AO LADO UMA FACA BRANCA COM ÁGUA, INDICANDO QUE FOI LAVADA A POUCO TEMPO. APRESENTAMOS O BASTÃO PARA A TESTEMUNHA GREGÓRIO LOGO NOS RELATOU TER PRESENCIADO SILVIO USAR AQUELE OBJETO PARA GOLPEAR A CABEÇA DA VÍTIMA. EM SEGUIDA OBSERVAMOS A FACA ESTAR COM UMA MANCHA DE SANGUE, MAS NÃO PODEMOS PRECISAR SER A FACA USADA NA SENA DO CRIME, OS INDÍCIOS APONTAM QUE SIM, PEQUENA MANCHA DE SANGUE E A ESPESSURA E DIÂMETRO CONDIZEM COM A PERFURAÇÃO NO PEITO DA VÍTIMA. DIANTE DO INDICIO, APREENDEMOS O BASTÃO E A FACA, POSTERIOR ENCAMINHO DA FACA PARA PERÍCIA TÉCNICA. CONDUÇÃO DA TESTEMUNHA PARA PRESTAR TESTEMUNHO.</t>
  </si>
  <si>
    <t>RODOVIA BR 174 B sn</t>
  </si>
  <si>
    <t>2019.350653</t>
  </si>
  <si>
    <t>WANDERSON SILVA LOPES</t>
  </si>
  <si>
    <t>ALTO DA GLORIA</t>
  </si>
  <si>
    <t>ESTA EQUIPE DE PLANTÃO RECEBEU UMA LIGAÇÃO VIA 197, ORIUNDA DA POLÍCIA MILITAR INFORMANDO QUE HAVIA SIDO OCORRIDO UM HOMICÍDIO DOLOSO NA SORVETERIA DA PRAÇA CENTRAL, NO BAIRRO ALTO DA GLÓRIA. DIANTE DO FATO, A EQUIPE FEZ O ACIONAMENTO DA EQUIPE DO IML E POLITEC E SE DESCOLOCOU ATÉ O LOCAL DO FATO. CHEGANDO ENCONTROU O CORPO DE WANDEROSN SILVA LOPES DEITADO AO LADO DA MESA NA ÁREA EXTERNA DA SORVETERIA, COM ALGUMAS PERFURAÇÕES DE PAF (PROJÉTIL DE ARMA DE FOGO) NA REGIÃO DA CABEÇA. DURANTE CONVERSAS INFORMAIS COM POPULARES QUE SE ENCONTRAVAM NO LOCAL, FOI INFORMADO A EQUIPE QUE A VITIMA ESTAVA SENTADA NA MESA ACOMPANHADA DE GILIELTON ROCHA GOMES, QUE RELATOU QUE CHEGOU UM HOMEM MAGRO, MEIO ALEMÃO, QUE UTILIZAVA ROUPA BRANCA, QUE ASSIM QUE SE APROXIMOU DA MESA, PEDIU AO GILIELTON SAIR DA MESA E INICIOU OS DISPAROS. APÓS ATINGIR A VITIMA COM UM PRIMEIRO TIRO NO ROSTO, A VITIMA CAIU E JÁ CAÍDA NO SOLO, O SUSPEITO SE APROXIMOU E EFETUOU MAIS UM DISPARO NA REGIÃO DO ROSTO NOVAMENTE. RELATA AINDA OS POPULARES, QUE ASSIM QUE SAIU EM UMA BICICLETA DE COR AZUL, TIPO POTY, O SUSPEITO DISSE QUE SE ALGUÉM O SEGUISSE, IRIA MORRER TAMBÉM. DURANTE O TRABALHO DA PERÍCIA, SE APROXIMOU DA EQUIPE POLICIAL ALGUNS POPULARES DE FORMA DISCRETA E COMENTOU QUE O AUTOR DOS DISPAROS SERIA UM HOMEM DO PRÓPRIO BAIRRO QUE POPULARMENTE ERA CONHECIDO COMO "MUSCULINHO". ESTE SUSPEITO SE TRATA DE WALISSON DA SILVA NOGUEIRA, INDIVÍDUO CONHECIDO DO MEIO POLICIAL PELOS COMETIMENTO DE CRIMES DA MESMA NATUREZA QUANDO ADOLESCENTE.</t>
  </si>
  <si>
    <t>RUA MARAU 906</t>
  </si>
  <si>
    <t>2019.350720</t>
  </si>
  <si>
    <t>SILVIO PESSOA NUNES</t>
  </si>
  <si>
    <t>FOMOS INFORMADOS VIA COPOM, QUE UMA PESSOA TERIA SIDO VÍTIMA DE TENTATIVA DE HOMICÍDIO E QUE TERIA SIDO ATINGIDA POR DISPAROS DE ARMA DE FOGO NO BAIRRO JARDIM ALVORADA, DESLOCAMOS PARA O LOCAL E AO CHEGAR A UR DO CORPO DE BOMBEIROS JÁ SE ENCONTRAVA FAZENDO O ATENDIMENTO DE PRIMEIROS SOCORROS A VITIMA E A ENCAMINHARAM AO PA DO HOSPITAL REGIONAL, VINDO A ENTRAR EM ÓBITO EM SEGUIDA, EM CONTATO COM A TESTEMUNHA JOICE KARINA, ESTA NO INFORMARA QUE RESIDE DO LADO DA CASA DA VITIMA, É CUNHADA DA DA MESMA E QUE POUCO ANTES DO FATO, TERIA OUVIDO DOIS DISPAROS DE ARMA DE FOGO E AO IR ATÉ ACASA DA VÍTIMA TERIA ENCONTRADO ELA CAÍDA EM FRENTE AO PORTÃO, QUE NÃO TERIA PERCEBIDO NENHUM MOVIMENTO SUSPEITO NAS IMEDIAÇÕES OU BARULHO DE QUALQUER VEÍCULO, TAMBÉM INFORMOU QUE NÃO SABIA DE QUALQUER DESAVENÇA, RIXA OU AMEAÇA QUE A VÍTIMA PODERIA ESTAR ENVOLVIDA. AINDA NO HOSPITAL REGIONAL, EM CONTATO COM A ESPOSA DA VÍTIMA SRA. CLAUDIRARIA BATISTA RODRIGUES, ESTA NOS INFORMOU QUE ESTAVA JUNTAMENTE COM A VÍTIMA NO "BAR DA LÚCIA", QUE ENTÃO RETORNARAM PARA CASA E AO CHEGAREM, A VÍTIMA TERIA TIDO UMA DISCUSSÃO COM O GENRO POR NOME DE WESLEY DE TAL, QUE A VÍTIMA TERIA SE APOSSADO DE UMA FACA E PEDIDO PARA QUE WESLEY DE TAL SAÍSSE DA RESIDÊNCIA E QUE NÃO O QUERIA MAIS NO LOCAL, QUE LOGO APÓS A DISCUSSÃO A VÍTIMA TERIA SAÍDO PARA A FRENTE DA RESIDÊNCIA, MOMENTO QUE O PAI DO WESLEY, CONHECIDO PELA ALCUNHA DE "BIGÚ" TERIA CHEGADO AO LOCAL PARA BUSCAR WESLEY E ATIRADO NA VÍTIMA, QUE TERIA AMEAÇADA DE MORTE A TESTEMUNHA E ESPOSA CLAUDIMARIA BATISTA RODRIGUES, CASO DELATASSE O MESMO E EM SEGUIDA TERIAM ENTRADO EM UM AUTOMÓVEL, SAVEIRO COR BRANCA E SE EVADIDO DO LOCAL QUE ENTÃO SE DEPAROU COM SEU MARIDO, A VÍTIMA, CAÍDA EM FRENTE AO PORTÃO COM UM FERIMENTO NA CABEÇA, PERGUNTADO ONDE PODERIAM SER ENCONTRADOS, INFORMOU QUE RESIDEM NA COMUNIDADE CACIQUE, QUE REALIZAMOS DILIGÊNCIAS E ATÉ O FECHAMENTO DO PRESENTE BOPM, NÃO LOGRAMOS ÊXITOS.</t>
  </si>
  <si>
    <t>RUA A 350</t>
  </si>
  <si>
    <t>2019.350785</t>
  </si>
  <si>
    <t>N.I. 047</t>
  </si>
  <si>
    <t>MONTE LÍBANO</t>
  </si>
  <si>
    <t>ACIONADOS VIA CIOSP PARA OCORRÊNCIA DE HOMICÍDIO, DE IMEDIATO ESTA EQUIPE DE PLANTONISTAS SE FEZ PRESENTE AO LOCAL, ONDE A VÍTIMA ESTAVA CAÍDA EM DECÚBITO VENTRAL ALVEJADA POR DIVERSOS DISPAROS DE ARMA DE FOGO, CONFORME INFORMAÇÕES COLHIDAS NO LOCAL A VÍTIMA HAVIA ACABADO DE CHEGAR NO ESTABELECIMENTO DENOMINADO DISTRIBUIDORA AVENIDA QUANDO UMA PESSOA USANDO CAPACETE CHEGOU DISPARANDO CONTRA A VÍTIMA QUE VEIO A ÓBITO NO LOCAL, EM SEGUIDA O SUSPEITO SUBIU EM UMA MOTOCICLETA E TOMOU RUMO IGNORADO. COORDENADAS 697877 E 827594.</t>
  </si>
  <si>
    <t>AVENIDA AV. MONTE LIBANO 234</t>
  </si>
  <si>
    <t>2019.350852</t>
  </si>
  <si>
    <t>JOSE MILHOMEM DA SILVA</t>
  </si>
  <si>
    <t>ESTA GUPM FOI SOLICITADA VIA 190 POR POPULARES RELATANDO QUE UM HOMEM TERIA SIDO ALVEJADO POR ARMA DE FOGO NO BAR TEXANOS, QUE DE IMEDIATO ESTA GUPM DESLOCOU ATE O LOCAL E SOLICITOU A AMBULÂNCIA, QUE AO CHEGAR NO LOCAL SE DEPAROU COM UMA GRANDE AGLOMERAÇÃO DE PESSOAS, QUE ESTA GUPM SE APROXIMOU DO HOMEM QUE TERIA SIDO ALVEJADO E CONSTATOU QUE O MESMO ESTAVA COBERTO DE SANGUE E COM UMA FACA NA MÃO ESQUERDA, QUE A AMBULÂNCIA SE FEZ PRESENTE NO LOCAL COM A EQUIPE MEDICA E CONSTATOU O ÓBITO DA VITIMA QUE NÃO FOI POSSÍVEL SER IDENTIFICADA, QUE NO LOCAL AINDA FOI LOCALIZADO UM PROJETIL DE ARMA DE FOGO NO CHÃO JUNTAMENTE COM MANCHAS DE SANGUE ESPALHADAS POR TODO LOCAL, QUE FOI FEITO O ISOLAMENTO E A SEGURANÇA DO LOCAL E ACIONADO A POLICIA CIVIL QUE SE FEZ PRESENTE NO LOCAL, QUE TESTEMUNHAS RELATARAM QUE O FATO OCORRIDO TERIA COMEÇADO COM UM DESENTENDIMENTO ENTRE DOIS HOMENS E QUE UM DELES CONHECIDO COMO RONI TERIA SACADO UMA ARMA DE FOGO E DISPARADO CONTRA A VITIMA, QUE TESTEMUNHAS AINDA RELATAM QUE TIVERAM QUE ENTRAR NA FRENTE DO SUSPEITO PARA NÃO DISPARAR NOVAMENTE, QUE FOI FEITO BUSCAS PELO LOCAL POREM NÃO FOI LOGRADO EXITO, QUE O PRESENTE B.O FOI CONFECCIONADO E ENCAMINHADO A DEL POL DE VILA RICA PARA AS PROVIDENCIAS QUE O CASO REQUER. OBS: NÃO FOI POSSÍVEL A IDENTIFICAÇÃO COMPLETA DO SUSPEITO E DA VITIMA, QUE NO LOCAL FOI DEIXADO AOS CUIDADOS DA POLICIA CIVIL UM VEICULO CELTA DE COR PRATA PLACA EDR-8278 QUE SEGUNDO TESTEMUNHAS PERTENCE AO SUSPEITO.</t>
  </si>
  <si>
    <t>2019.351054</t>
  </si>
  <si>
    <t>IGOR CESAR DE MORAES SOUZA</t>
  </si>
  <si>
    <t>EQUIPE DE PLANTÃO ACIONADA VIA CIOSP PARA LIBERAÇÃO DE CORPO VÍTIMA DE "PAF" NO PSM-VG. DEU ENTRADA ÀS 04:08H E O ÓBITO SE DEU ÀS 07:16H DO MESMO DIA.VÍTIMA ORIUNDA DA CIDADE DE POCONÉ TRAZIDA PELA AMBULÂNCIA DAQUELA CIDADE. SEGUNDO PRONTUÁRIO MÉDICO A VÍTIMA RECEBEU TRÊS DISPAROS DE ARMA DE FOGO: UM NO TORÁX, UM NO JOELHO DIREITO E OUTRO NO BRAÇO DIREITO. PACIENTE CHEGOU CONSCIENTE E FOI DIRETO PARA CIRURGIA. NO PSM-VG NÃO FOI DEIXADO DOCUMENTO DA VÍTIMA E HÁ INFORMES QUE O MOTIVO DOS DISPAROS CONTRA ELA FOI A SEPARAÇÃO DE UMA BRIGA NA CIDADE. HÁ UM TELEFONE DEIXADO PELA MÃE NO PRONTUÁRIO, PORÉM, NÃO ATENDE ATÉ O MOMENTO.</t>
  </si>
  <si>
    <t xml:space="preserve">CPA 2 </t>
  </si>
  <si>
    <t xml:space="preserve">FOI IRRADIADO VIA CIOSP UM ROUBO EM ANDAMENTO NA FARMÁCIA DROGARIA CENTRAL, LOCALIZADA NA AVENIDA JOINVILLE, AO LADO DA ESCOLA ANDRÉ AVELINO, BAIRRO CPA I, SENDO QUE DOIS INDIVÍDUOS, UM MORENO E UM BRANCO DE BAIXA ESTATURA TERIAM ADENTRADO O REFERIDO ESTABELECIMENTO E DE POSSE DE ARMA DE FOGO TERIAM REALIZADO O ROUBO, SUBTRAINDO CELULARES E PERTENCES PESSOAIS DAS PESSOAS QUE ESTAVAM NO LOCAL. ASSIM A EQUIPE DO FORÇA COMANDO SE DESLOCOU ATÉ AS IMEDIAÇÕES E ENQUANTO EXECUTAVA O PATRULHAMENTO TÁTICO PELAS PROXIMIDADES DA AVENIDA BRASIL, BAIRRO CPA II, AVISTOU DOIS INDIVÍDUOS COM AS MESMAS CARACTERÍSTICAS REALIZANDO FUGA A PÉ, TENTANDO EVADIR DE UMA EQUIPE DO 3º BATALHÃO DE POLÍCIA MILITAR, PEDREGAL 01, SENDO QUE ESTES REALIZAVAM O ACOMPANHAMENTO A PÉ DOS INDIVÍDUOS EM DIREÇÃO A UM CAMPO DE FUTEBOL QUE SE LOCALIZA AO LADO DA ESCOLA BENEDITO DE CARVALHO, ENDEREÇO: RUA ACRE, SENDO ENTÃO SOLICITADO O APOIO PELA EQUIPE DO 3º BPM A EQUIPE DO FORÇA COMANDO AUXILIOU NA REALIZAÇÃO DO CERCO POLICIAL, MOMENTO EM QUE OS INDIVÍDUOS ADENTRARAM A ESCOLA BENEDITO DE CARVALHO PULANDO UMA PROTEÇÃO DE MATERIAL METÁLICO QUE ENVOLVE O TERRENO DA REFERIDA ESCOLA, FOI FEITO ENTÃO O ACOMPANHAMENTO A PÉ DOS SUSPEITOS, SENDO QUE A EQUIPE ADENTROU A ESCOLA PULANDO A MESMA PROTEÇÃO DE MATERIAL METÁLICO, QUANDO EM BUSCAS PELO TERRENO DO COLÉGIO FOI FEITA A VARREDURA EM UM BANHEIRO QUE SE LOCALIZA AOS FUNDOS DO PRÉDIO DA ESCOLA, SENDO QUE AO ABRIR A PORTA NOS DEPARAMOS COM O SUSPEITO NÃO IDENTIFICADO O QUAL SEGURAVA UMA ARMA DE FOGO NAS MÃOS E APONTOU EM DIREÇÃO A EQUIPE, FAZENDO MENÇÃO DE EFETUAR DISPAROS, NO INTUITO ENTÃO DE SALVAGUARDAR A VIDA DOS POLICIAIS DA EQUIPE POLICIAL, E REAGINDO A INJUSTA E IMINENTE AGRESSÃO, FOI NECESSÁRIO O USO DA ARMA DE FOGO SENDO ENTÃO EFETUADO DISPAROS EM DIREÇÃO AO SUSPEITO NO INTUITO DE QUE ESTE CESSASSE A AÇÃO, ESTE ENTÃO FOI ATINGIDO POR UM DOS DISPAROS E VEIO A CAIR AO SOLO CESSANDO A AÇÃO E SOLTANDO A ARMA DE FOGO, ESTE AINDA SE COMUNICAVA E APRESENTAVA SINAIS VITAIS, MOMENTO EM QUE FOI FEITO CONTATO COM O SAMU, PORÉM O ATENDIMENTO FOI DEMORADO E ENQUANTO ISSO O QUADRO DO SUSPEITO PIORAVA, A EQUIPE ENTÃO, NO INTUITO DE PRESERVAR A VIDA DO SUSPEITO REALIZOU O TRANSPORTE DESTE ATÉ A VIATURA POLICIAL. NO LOCAL AINDA FORAM LOCALIZADOS, ALÉM DE 01 (UMA) PISTOLA DE CALIBRE 765 MM, MARCA TAURUS, Nº J05663, COM 01 (UM) CARREGADOR E 11 (ONZE) MUNIÇÕES DO MESMO CALIBRE, 01 CELULAR DE MARCA APPLE, MODELO IPHONE DE COR PRATA, COM CAPA DE COR PRETA, SENDO IDENTIFICADO POSTERIORMENTE COMO DE PROPRIEDADE DO SR. MARCOS FELIX DOS SANTOS (VÍTIMA), 01 CELULAR DE MARCA SAMSUNG DE COR AZUL E CAPA DE COR MARROM E 01 RELÓGIO DE COR COBRE, POSTERIORMENTE IDENTIFICADO COMO DE PROPRIEDADE DE FUNCIONÁRIOS DA FARMÁCIA ROUBADA, PELA SRA. VIVIAN KARINE DOS SANTOS VERONEZ, UMA DAS PROPRIETÁRIAS DO ESTABELECIMENTO E UMA QUANTIA DE VINTE E CINCO REAIS EM ESPÉCIE TAMBÉM ROUBADO DA FARMÁCIA. POSTERIORMENTE ESTE FOI LEVADO ATÉ O PRONTO SOCORRO MÉDICO DE CUIABÁ, SENDO ATENDIDO PELOS PROFISSIONAIS BRANCA AURORA MIGUEL PEREIRA E RENATA MACHADO BARBOSA, PORÉM ESTE NÃO RESISTIU AO FERIMENTO E VEIO A ÓBITO, SENDO ATESTADO NO LOCAL PELA EQUIPE MÉDICA DE PLANTÃO. A EQUIPE ENTÃO APÓS A CONSTATAÇÃO DO ÓBITO DEIXOU O PSM DE CUIABÁ E DESLOCOU-SE PARA A CENTRAL DE FLAGRANTES ONDE FOI ENTREGUE O MATERIAL PRODUTO DO ROUBO, LOCALIZADO COM O SUSPEITO, DENTRO DA ESCOLA BENEDITO DE CARVALHO AO DELEGADO DE PLANTÃO, PARA AS PROVIDÊNCIAS CABÍVEIS. OBS.1: AS ARMAS UTILIZADAS PELA EQUIPE E A ARMA QUE ESTAVA EM POSSE DO SUSPEITO, 01 (UMA) PISTOLA DE CALIBRE 765 MM, MARCA
TAURUS, Nº J05663, COM 01 (UM) CARREGADOR E 11 (ONZE) MUNIÇÕES DO MESMO CALIBRE, FORAM APREENDIDAS NA RESERVA DE ARMAS DA 20ª CIPM DE FORÇA TÁTICA, FICANDO A DISPOSIÇÃO DA AUTORIDADE RESPONSÁVEL PELO INQUÉRITO POLICIAL MILITAR. ATRAVÉS DAS REQUISIÇÕES Nº 01/20ºCIPMFT/1ºCR/PMMT/2019 E 02/20ºCIPMFT/1ºCR/PMMT/2019. OBS. 4: JÁ NA CENTRAL DE FLAGRANTES A SENHORA, VIVIAN KARINE DOS SANTOS VERONEZ, UMA DAS PROPRIETÁRIAS DO ESTABELECIMENTO, RELATOU QUE SEU PAI, O SR. CLOVIS DOS SANTOS, TAMBÉM VÍTIMA DO ROUBO E O OUTRO PROPRIETÁRIO DA FARMÁCIA RELATOU TER VISUALIZADO O INDIVÍDUO QUE ADENTROU O ESTABELECIMENTO, SENDO QUE ESTE PORTAVA UMA ARMA DE FOGO E QUE PELAS CARACTERÍSTICAS DO INDIVÍDUO QUE FOI ALVEJADO SE TRATAVA DELE, POIS SEGUNDO ELA O OUTRO INDIVÍDUO QUE FICOU DO LADO EXTERNO AO ESTABELECIMENTO ERA BRANCO E COM TATUAGENS NO PESCOÇO E O QUE ADENTROU ERA MORENO E MAIS ALTO. OBS.5: O OUTRO INDIVÍDUO QUE PARTICIPOU DO ROUBO E REALIZOU A FUGA DAS EQUIPES NÃO FOI LOCALIZADO, ESTANDO EM LOCAL INCERTO E NÃO SABIDO. OBS.6: FOI CONFECCIONADO O BOLETIM DE OCORRÊNCIA DE NATUREZA DE
ROUBO Nº 2019.352877, ATRAVÉS DO QUAL FORAM ENTREGUES OS OBJETOS RECUPERADOS, PRODUTOS DO ROUBO AO DELEGADO DE PLANTÃO E O BOLETIM DE OCORRÊNCIA DE TENTATIVA DE HOMICÍDIO
CONTRA A EQUIPE POLICIAL, Nº 2019.352879 FINS DE SUBSIDIAR A INSTAURAÇÃO DO IPM, SENDO APREENDIDAS AS ARMAS RELACIONADAS AO FATO NA RESERVA DE ARMAS DA 20ª CIPM DE FORÇA
TÁTICA. OBS.6: APOIO DA VTR PEDREGAL 01.
</t>
  </si>
  <si>
    <t xml:space="preserve">RUA ACRE </t>
  </si>
  <si>
    <t>PESSOA NAO IDENTIFICADA 1</t>
  </si>
  <si>
    <t>PESSOA NAO IDENTIFICADA 2</t>
  </si>
  <si>
    <t>PESSOA NAO IDENTIFICADA 3</t>
  </si>
  <si>
    <t>PESSOA NAO IDENTIFICADA 4</t>
  </si>
  <si>
    <t>2019.353217</t>
  </si>
  <si>
    <t>CLAUDIO DA ROSA MARTINS</t>
  </si>
  <si>
    <t>QUE NA DATA DE HOJE 26/11/2019 POR VOLTA DAS 05H00MIN DA MANHA O INVESTIGADOR POLICIAL ARTUR FOI INFORMANDO DE UM HOMICÍDIO DOLOSO OCORRIDO NA COMUNIDADE PÉ QUENTE (10º AGROVILA), GARIMPO DA SENHORA MARIA NILDA AMORIM CERQUEIRA, SITUADO NESTE MUNICÍPIO DE TERRA NOVA DO NORTE/MT, QUE SE ENCAMINHOU AO LOCAL JUNTAMENTE COM O PERITO CRIMINAL SANDRO E CONSTATOU A VERACIDADE DO FATO, QUE EM INVESTIGAÇÕES NO LOCAL DO CRIME FOI RELATADO PELA TESTEMUNHA VANUZA DIAQUINA DA SILVA, COZINHEIRA DO GARIMPO, QUE HAVIAM OCORRIDO UMA DISCUSSÃO ENTRE A VITIMA CLAUDIO DA ROSA MARTINS E O SUSPEITO MACIEL DA SILVA, A TESTEMUNHA VANUZA DIAQUINA DA SILVA, CONVIVENTE DO SUSPEITO MACIEL DA SILVA, RELATA QUE POR VOLTA DAS 18H00MIN REALIZOU A JANTA E CHAMOU TODOS PARA REALIZAR A REFEIÇÃO, QUE A VITIMA CLAUDIO DA ROSA MARTINS NÃO QUIS E FICOU NO QUINTAL INGERINDO BEBIDA ALCOÓLICA (PINGA 51), POR VOLTAS DAS 22H30MIN A VITIMA ENTROU EM CASA ACENDEU A TELEVISÃO E AS LUZES E ENCAMINHOU PARA COZINHA PARA FAZER A REFEIÇÃO, QUE O SUSPEITO MACIEL DA SILVA SE IRRITOU E FALOU QUE NÃO ERA HORA DE JANTAR, QUE AMBOS DISCUTIRAM, QUE ENTÃO A TESTEMUNHA VANUZA DIAQUINA DA SILVA ENTROU NO MEIO E FOI EMPURRADA PELO SUSPEITO MACIEL DA SILVA, CESSANDO A BRIGA; QUE APÓS A BRIGA A VITIMA CLAUDIO DA ROSA MARTINS FICOU RONDANDO O BARRACO DO SUSPEITO, QUE O SUSPEITO SE IRRITOU MAIS AINDA E RELATOU AMOR, EU VOU MATAR ESSE CARA, QUE VANUZA TENTOU SEGURAR O SUSPEITO PELA CINTURA SEM ÊXITO, SENDO EMPURRADA NOVAMENTE PELO SUSPEITO MACIEL DA SILVA, QUE DISSE NÃO ME SEGURE E SE ENCAMINHOU EM DIREÇÃO AO BARRACO DA VITIMA CLAUDIO DA ROSA MARTINS, QUE A VITIMA PEDIU AJUDA E PEDIA PARA SER PERDOADO, QUE O SUSPEITO DIZIA EU NÃO TE FALEI, COMETENDO O FATO, QUE VANUZA CORREU AO BARRACO DO SENHOR MIGUEL PARA PEDIR AJUDA E FICOU NO MEIO DO TERREIRO, QUE O SUSPEITO MACIEL DA SILVA RETORNOU DO BARRACO DA VITIMA CLAUDIO DA ROSA MARTINS COM AS MÃOS TODA ENSANGUENTADA ENTROU EM SEU BARRACO PEGOU SUA CARTEIRA CONTENDO OS DOCUMENTOS PESSOAIS, CELULAR, ENTROU NO CARRO E CHAMOU A TESTEMUNHA/COMPANHEIRA VANUZA PARA IR JUNTO, QUE A MESMA RELATOU QUE NÃO IRIA E PELA TESTEMUNHA JOÃO PINTO DO NASCIMENTO RELATA QUE ESTAVA DEITADO EM SUA REDE QUANDO ESCUTOU UMA BRIGA ENTRE A VITIMA CLAUDIO DA ROSA MARTINS E O SUSPEITO MACIEL DA SILVA TUDO POR CAUSA DE UMA LUZ E TELEVISÃO ACESSA QUE DIZIA QUE IRIA JANTAR, APÓS ISSO NÃO ESCUTOU MAIS NADA, QUE APÓS ALGUMAS HORAS JOÃO ESCUTOU UM PEDIDO DE AJUDA DA VITIMA JOÃO ME AJUDA, E LEVANTOU ASSUSTADO PARA VER O QUE ERA E VIU O SUSPEITO MACIEL DA SILVA SAINDO COM UM PUNHAL EM MÃO PEGOU O CARRO E SUMIU QUE A VITIMA CLAUDIO DA ROSA MARTINS JÁ ESTAVA AO CHÃO PRÓXIMO A SUA BARRACA. QUE APÓS TODA A TRAGÉDIA TODOS DO GARIMPO DA PROPRIETÁRIA MARIA NILDA AMORIM CERQUEIRO ACORDARAM E AGUARDARAM A CHEGADA DA POLICIA JUDICIARIA CIVIL DE TERRA NOVA DO NORTE/MT.</t>
  </si>
  <si>
    <t>2019.353886</t>
  </si>
  <si>
    <t>MANOEL CORREA DE ANDRADE FILHO</t>
  </si>
  <si>
    <t>ESTA EQUIPE POLICIAL MILITAR EM RONDAS, PELO BAIRRO JUPIARA, FOI ABORDADA POR TRANSEUNTE, ESTE NOS INFORMOU QUE POSSIVELMENTE HAVERIA UM PESSOA MORTA NO INTERIOR DE UM TERRENO DE UMA CASA , NA RUA DOS PROFETAS, CASA ESTA EM QUE RESIDE UM HOMEM CADEIRANTE. INICIAMOS AS BUSCAS E ENTÃO AO PASSAR PELA RUA CITADA ANTERIORMENTE, NOS DEPARAMOS COM UM SENHOR, EM UMA CADEIRA DE RODAS, O SUSPEITO FRANCISCO, EM FRENTE A UM PORTÃO, E AO NOS APROXIMARMOS O MESMO APONTOU PARA O INTERIOR DO TERRENO DE SUA CASA, SEM NADA DIZER, MOMENTO EM QUE ADENTRAMOS E SOB UMA ÁRVORE, ENCOBERTO POR UM LENÇOL BRANCO , ENCONTRAMOS O CORPO DE UM HOMEM. AO SER RETIRADO O LENÇOL, SOB SEU TÓRAX, HAVIA UMA FACA , APARENTEMENTE, ARTESANAL, COM CABO PRATEADO. NUMA VISUALIZAÇÃO PRELIMINAR FOI POSSÍVEL VERIFICAR UM LESÃO NA REGIÃO DA CABEÇA, LADO DIRETO. EM ATO CONTINUO ADENTRAMOS A RESIDÊNCIA E EM UM DOS CÔMODOS, HOMIZIADOS, ENCONTRAMOS DOIS HOMENS, SENDO ELES JOSIVAN E FABRÍCIO. NESTE MOMENTO INDAGAMOS OS TRÊS SOBRE A AUTORIA DO CRIME, DE IMEDIATO FABRÍCIO AFIRMOU TER SIDO O AUTOR E DISSE APENAS " FOI PRA ME DEFENDER ! ". VALE SALIENTAR QUE O SUSPEITO FRANCISCO DESDE O PRIMEIRO MOMENTO APRESENTOU INFORMAÇÕES INVERÍDICAS, SEMPRE SE CONTRADIZENDO. DURANTE A CONFECÇÃO DO BOLETIM FRANCISCO DISSE QUE ENCONTROU O CADÁVER POR VOLTA DAS 08H00MIN, DO PRESENTE DIA, MAS AO SER INDAGADO SOBRE O MOTIVO DE NÃO TER COMUNICADO OS ÓRGÃOS COMPETENTES, NÃO SOUBE JUSTIFICAR. IMPORTANTE RESSALTAR QUE LOGO QUE ADENTRAMOS A ÁREA DO IMÓVEL FOI VISUALIZADO UMA MARCA NA TERRA DE "ALGO" SENDO ARRASTADO DO INTERIOR DA CASA ATÉ O LOCAL ONDE O CORPO ENCONTRAVA-SE EM REPOUSO E EM UMA DAS PAREDES EXTERNAS DA CASA (VARANDA) UMA GRANDE QUANTIDADE DE SANGUE. A RESIDÊNCIA APARENTA TER SIDO RECENTEMENTE LAVADA, FATO ESTE REAFIRMADO POR FABRÍCIO DURANTE A CONFECÇÃO DO BOLETIM. O SUSPEITO JOSIVAN NÃO FOI CAPAZ DE RELATAR O SEU NÍVEL DE ENVOLVIMENTO COM O CRIME. LOGO APÓS AS CONSTATAÇÕES INICIAIS , O LOCAL FOI PRESERVADO, E A POLICIA JUDICIÁRIA CIVIL ACIONADA, QUE SE FEZ PRESENTE NA PESSOA DO DELEGADO MARIO E INVESTIGADOR JURACY. DIANTE DOS FATOS TODOS FORAM ENCAMINHADOS A DELEGACIA LOCAL, TENDO FABRÍCIO UMA ESCORIAÇÃO NO LADO DIREITO DO PESCOÇO, OS DEMAIS SEM LESÕES. FORAM UTILIZADAS ALGEMAS APENAS EM FABRÍCIO E JOSIVAN.</t>
  </si>
  <si>
    <t xml:space="preserve">RUA DOS PROFETA </t>
  </si>
  <si>
    <t>2019.354137</t>
  </si>
  <si>
    <t>AMELIA FERNANDES PEREIRA SANTOS</t>
  </si>
  <si>
    <t>INFORMA-SE QUE, NA DATA E HORA ACIMA, O PLANTÃO DESTA DELEGACIA FOI INFORMADO QUE NA ASSOCIAÇÃO MINISTÉRIO DA ESPERANÇA DE ARIPUANÃ (AMEA) HAVERIA UM CORPO. INFORMOU AINDA QUE FORAM SOLICITADOS CERCA DE OITO QUILÔMETROS DEPOIS DO DISTRITO DE CONSELVAN PARA BUSCAREM O CORPO DE UMA PESSOA QUE, PROVAVELMENTE, TERIA SIDO VÍTIMA DE MORTE NATURAL. INFORMAVA, POR FIM, QUE AO CHEGAR AO DISTRITO, O CORPO JÁ HAVIA SIDO REMOVIDO DO LOCAL E QUE JÁ SE ENCONTRAVA NO POSTO DE SAÚDE DA LOCALIDADE. DESSA FORMA, DILIGENCIOU-SE A AMEA PARA VERIFICAR A VERACIDADE DOS FATOS. NO LOCAL, CONSTATOU-SE QUE A VÍTIMA TRATAVA-SE DE AMELIA FERNANDES PEREIRA SANTOS, 74 ANOS DE IDADE, COM UMA LESÃO DE ARMA DE FOGO NA REGIÃO DAS COSTELAS, LADO ESQUERDO. DESTA FEITA, REALIZADO OS PROCEDIMENTOS DA PRAXE, O CORPO FOI LIBERADO PARA OS FAMILIARES.</t>
  </si>
  <si>
    <t>2019.354252</t>
  </si>
  <si>
    <t>DAVI GUSTAVO MARQUES DE SOUZA</t>
  </si>
  <si>
    <t>CONFORME DATA E HORA, ESTE PLANTONISTA FOI INFORMADO PELO SECRETARIO DE SAÚDE LUIS FERNANDO, QUE HAVIA DADO ENTRADA NO P.A UMA CRIANÇA DE TRÊS ANOS EM ÓBITO E QUE O MESMO TINHA CHEGADO COM A CONVIVENTE DE SUA GENITORA. DIANTE DESSA INFORMAÇÃO, ESTA GUPM DESLOCOU ATÉ O P.A E CONSTATOU A VERACIDADE DOS FATOS E POSTERIORMENTE SAIU EM DILIGÊNCIA COM O INTUITO DE LOCALIZAR A SUPOSTA PESSOA QUE LEVOU A VITIMA PARA O P.A DEVIDO A MESMA NÃO ESTAR MAIS NO LOCAL; QUE LOCALIZAMOS A MESMA JUNTAMENTE COM A GENITORA DA VITIMA NA RUA DA CASA ONDE RESIDEM E ENTÃO AS MESMA FORAM CONDUZIDAS PARA O QUARTEL ATE A CHEGADA DA POLICIA CIVIL, INVESTIGADOR HELMUT E AGENTES FUNERÁRIOS IRACEMA DO CARMO VIERA E FABRÍCIO RONQUE. SEGUNDO INFORMAÇÕES ANONIMAS, A CRIANÇA ERA CONSTANTEMENTE AGREDIDA PELAS SUSPEITAS, E O AVO, SENHOR BRAZ MARQUES FERNANDES, LIGOU PARA O AGENTE FUNERÁRIO E INFORMOU QUE AS SUSPEITAS AGREDIA CONSTANTEMENTE A VITIMA; QUE DIANTE DAS ESCORIAÇÕES E HEMATOMAS NO CORPO DA CRIANÇA, DETIVEMOS AS SUSPEITAS E ENCAMINHAMOS PARA DELEGACIA SEM LESÕES CORPORAIS; QUE SEGUNDO A SUSPEITA FABÍOLA: A CRIANÇA RECLAMOU DE DORES E ELA SOCORREU A VITIMA PARA O P.A E QUE AS ESCORIAÇÕES QUE APRESENTA A VITIMA FOI DEVIDO UMA QUEDA DE BICICLETA E UMA FRATURA DE FÊMUR DE UMA QUEDA NO FUTEBOL. QUANDO ESTAVA PARA SER FECHADO ESSE BOLETIM DE OCORRÊNCIA APARECEU AS TESTEMUNHAS, SENHORA CEMIRAME E SENHORA FRANCIENE QUE RELATOU QUE APOS VÁRIOS DIAS COM A VITIMA EM SUA RESIDENCIA ELA VEIO A FALAR QUE A FRATURA DO FÊMUR FOI DEVIDO UM ATROPELAMENTO CAUSADO PELA SUSPEITA FABÍOLA (PRENSANDO ELE NO PORTÃO); QUE POSTERIORMENTE A VITIMA FOI LEVADA PARA O PAI (SUSPEITO) E DEVIDO A GRAVIDADE DA LESÃO E POR FALTA DE TRATAMENTO ADEQUADO E CUIDADOS PARA COM A VITIMA O PAI LEVOU A MESMA PARA CUIABÁ ONDE O MEDICO FALOU QUE A LESÃO NÃO FOI POR QUEDA DE FUTEBOL E SIM POR ATROPELAMENTO, POIS O FÊMUR ESTAVA QUEBRADO EM VÁRIOS LOCAIS E DURANTE CONVERSAS COM AS TESTEMUNHAS, O PAI DA VITIMA MANDOU FOTOS DA CRIANÇA COM OUTRAS LESÕES, INCLUSIVE COSTELA QUEBRADA, COMPROVANDO QUE PAI ERA CIENTE DOS FATOS. NÃO TIVEMOS INFORMAÇÕES SOBRE ABUSO SEXUAIS ATE O MOMENTO CONTRA A VITIMA; QUE O OUTRO FILHO (CRIANÇA DE COLO) DA SUSPEITA LUANA FOI ENTREGUE A TESTEMUNHA FRANCIENE QUE TEVE QUE DAR UM BANHO NA CRIANÇA NO QUARTEL DA POLICIA MILITAR POR ESTAR SEM CUIDADOS NECESSÁRIOS DE HIGIENE; QUE A SUSPEITA FABÍOLA TEM OUTRA CRIANÇA QUE É DE UMA IRMA QUE ELA PEGOU PARA CUIDAR E A DEIXOU NA CASA DE SUA MÃE E QUANDO ESTA GUPM FOI BUSCAR O FILHO DE COLO DA SUSPEITA LUANA, O MESMO TINHA SIDO ENTREGUE A UMA PESSOA PARA IR NA CASA DE UMA AMIGA PARA AMAMENTAR O MESMO, MAIS NÃO SABIAM ONDE ERA AO CERTO A CASA, DEMOSTRANDO TOTAL DESCUIDADO E NÃO PRESTARAM NENHUMA INFORMAÇÃO SOBRE O CASO DA VITIMA E ALEGAVAM TOTAL DESCONHECIMENTO (OMISSÃO); QUE TAMBÉM FOI SOLICITADO AO CONSELHO TUTELAR PARA IR NA PRIMEIRA OPORTUNIDADE DO DIA SEGUINTE AVERIGUAR AS DEMAIS CRIANÇA QUE ESTÃO NA CASA DA MÃE DA SUSPEITA FABÍOLA.</t>
  </si>
  <si>
    <t xml:space="preserve">RUA JOAQUIM ARRAIS </t>
  </si>
  <si>
    <t>2019.354284</t>
  </si>
  <si>
    <t>ROSANA PATRICIA FERREIRA</t>
  </si>
  <si>
    <t>FOMOS ACIONADOS PELO TELEFONE DE EMERGÊNCIA PELO SENHOR VILSON APARECIDO DE SOUZA, NOS RELATANDO DE UM POSSÍVEL HOMICÍDIO QUE SEU IRMÃO ADMILSON APARECIDO DE SOUZA HAVIA COMETIDO CONTRA A SENHORA PATRICIA FERREIRA DE SOUZA QUE É CUNHADA DO COMUNICANTE, NOS RELATOU QUE ESTAVA TRABALHANDO E QUE POR VOLTA 01H00 DA MANHA RECEBEU UMA LIGAÇÃO DE SUA ESPOSA SENHORA SANDRA MARTINS DE SOUZA NA QUAL RELATAVA QUE O SUSPEITO PASSOU EM SUA RESIDÊNCIA E PEDIU PARA QUE VILSON FOSSE ATE O LOCAL DO FATO COM URGÊNCIA, QUE APOS RELATO DE SUA ESPOSA O MESMO DESLOCOU ATE LOCAL DO FATO E QUANDO CHEGOU NO LOCAL A PORTA DOS FUNDOS DA RESIDÊNCIA ESTAVA ABERTA, E AO ADENTRAR ENCONTROU A VITIMA CAÍDA AO SOLO PRÓXIMO AO SOFÁ DA SALA BASTANTE ENSANGUENTADA COM UM CORTE NO PESCOÇO APARENTEMENTE SEM VIDA, E QUE ENCONTROU UMA FACA SUJA DE SANGUE EM CIMA DO SOFÁ. APÓS CONHECIMENTO DOS FATOS ESSA GU PM DESLOCOU ATE O LOCAL INDICADO E CONSTATADO A VERACIDADE DOS FATOS, ESTA GU PM FEZ O ISOLAMENTO DO LOCAL ONDE ACIONAMOS A POLICIA JUDICIÁRIA CIVIL, QUE SE FEZ PRESENTE NO LOCAL NA PRESENÇA DO SENHOR ALBERTINO (DELEGADO DE POLICIA CIVIL). OBS: ESTA GUPM FEZ RONDAS NO INTUITO DE LOCALIZAR O SUSPEITO MAS SEM ÊXITO ATE O MOMENTO.</t>
  </si>
  <si>
    <t xml:space="preserve">RUA C </t>
  </si>
  <si>
    <t>2019.355452</t>
  </si>
  <si>
    <t>ROOSEVELT DOS SANTOS NETO</t>
  </si>
  <si>
    <t>NOSSA SENHORA DA GUIA</t>
  </si>
  <si>
    <t>O COMUNICANTE NOS INFORMA QUE ESTAVA NA SUA RESIDENCIA EM COMPANIA DA VITIMA ,ONDE O COMUNICANTE SE ENCONTRAVA NO BANHEIRO DA RESIDENCIA E TERIA CHEGADO MAIS TRES PESSOAS ONDE O COMUNICANTE TERIA IDENTIFICADO UM SUSPEITO PELO ALCUNHA DE FABIO VULGO CARIJÓ.QUE O COMUNICANTE AO SAIR DO BANHO TERIA VISTO A VITIMA SAIR DA RESIDENCIA E SE DIRIGIR ATÉ O PORTÃO DA RESIDENCIA,ONDE NESTE LOCAL TERIA COMEÇADO UMA BRIGA ENTRE AS TRES PESSOAS E A VITIMA ,QUE O COMUNICANTE NOS ALEGA QUE TERIA ESCUTADO BARRULHO DE TIRO E AVISTOU A VITIMA DEITADA AO SOLO EM SEGUIDA SENDO SOCORRIDO PELA GUBM LOCAL PARA O HOSPITAL REGIONAL EM SEGUIDA VINDO A ÓBITO.NADA MAIS NOS INFORMOU.</t>
  </si>
  <si>
    <t>RUA IPIRANGA 824</t>
  </si>
  <si>
    <t>2019.356508</t>
  </si>
  <si>
    <t>ALEXANDRE FERREIRA DE LIMA</t>
  </si>
  <si>
    <t>ESTA GUPM FOI SOLICITADA A COMPARECER NA RESIDENCIA DA PESSOA DE APELIDO XANDINHO, TENDO EM VISTA QUE HAVIA UM HOMEM MORTO NESTE LOCAL. A GU PM DE IMEDIATO DESLOCOOU PARA O LOCAL SOLICITADO ONDE CONSTATAMOS O FATO, E AINDA QUE A PESSOA ERA O XANDINHO MESMO. INFORMAMOS A POLICIA JUDICIARIA CIVIL DE COMODORO OS QUAIS INFORMARAM A POLITEC. A GU PM FEZ O ISOLAMENTO DO LOCAL, SENDO QUE EM CONVERSA COM O IRMAO DA VITIMA DE APELIDO MARQUINHOS O QUAL NOS DISSE QUE FOI O PRIMEIRO A COMPARECER NO LOCAL SENDO QUE AO AVISTAR A VITIMA CAIDA NO CHAO, NAO RECONHECEU QUE ERA SEU IRMAO, E SAIU CORRENDO POR MEDO DE TER ALGUEM DENTRO DA RESIDENCIQA. AINDA EM CONVERSA COM O MARQUINHOS, O MESMO NOS DISSE QUE SEU IRMAO ESTAVA SEMPRE COM UM HOMEM DE APELIDO GAGO, E QUE NO DIA ANTERIOR, OS MESMOS ESTAVAM JUNTOS E AINDA QUE ESSE GAGO PASSOU ALGUMAS VEZES EM FRENTE A RESIDENCIA A ALGUNS MINUTOS DA CHAGADA DA GU PM. APOS A REALIZAÇÃO DA PERICIA PELA EQUIPE DA POLITEC, FICOU CONSTATADO QUE A VITIMA SOFREU VARIAS PERFURAÇÕES COM GOLPES DE FACA POR TODO O CORPO E TAMBEM PAULADAS.</t>
  </si>
  <si>
    <t xml:space="preserve">RUA CAPANEMA </t>
  </si>
  <si>
    <t>2019.356715</t>
  </si>
  <si>
    <t>CLAUDINEI DA SILVA</t>
  </si>
  <si>
    <t>RECEBEMOS A INFORMAÇÃO QUE NO BAIRRO JARDIM PETRÓPOLIS HAVIA OCORRIDO UM HOMICÍDIO; DESLOCAMOS ATÉ O LOCAL ONDE CONSTATAMOS A VERACIDADE DOS FATOS; DE IMEDIATO, IDENTIFICAMOS A VÍTIMA COMO SENDO CLAUDINEI DA SILVA, VULGO CLAUDIO, O QUAL VEIO A ÓBITO APÓS SOFRER VÁRIAS LESÕES PROVENIENTES DE DISPARO DE ARMA DE FOGO; SEGUNDO A TESTEMUNHA DAIANA DE FRANÇA CONFESSOR, A VÍTIMA ENCONTRAVA-SE NO INTERIOR DA RESIDÊNCIA, MOMENTO EM QUE CHEGARAM DUAS PESSOAS (DO SEXO MASCULINO), COM OS ROSTOS COBERTOS, OS QUAIS UM ENTROU PELA PORTA E O OUTRO FICOU NA JANELA DO QUARTO, ONDE ENCURRALARAM A VÍTIMA CLAUDINEI, O ALVEJANDO COM ALGUNS DISPAROS DE ARMA DE FOGO; NO LOCAL JÁ SE FAZIA PRESENTE A POLICIA MILITAR (SG PM JOÃO SCHWARTZ E CB PM FRANCO).</t>
  </si>
  <si>
    <t>RUA C 0</t>
  </si>
  <si>
    <t>2019.356735/2019.356709</t>
  </si>
  <si>
    <t>PAULO SERGIO GONÇALVES AUGUSTO</t>
  </si>
  <si>
    <t>ESTA GUPM FOI ACIONADA VIA 190 POR VOLTA DAS 17:30 ONDE RELATARAM QUE HAVIA UMA VITIMA DE HOMICÍDIO NA ESTRADA PARANA, FIZEMOS ENTÃO O DESLOCAMENTO ATÉ O LOCAL JUNTAMENTE COM A PJC E FIZEMOS O ISOLAMENTO DO LOCAL DO FATO ATÉ A CHEGADA DA POLITEC. BOPM CONFECCIONADO E ENCAMINHADO VIA ONLINE A DPJC PARA CONHECIMENTO.</t>
  </si>
  <si>
    <t xml:space="preserve">ESTRADA PARANA </t>
  </si>
  <si>
    <t>2019.357959</t>
  </si>
  <si>
    <t>PARQUE ELDORADO</t>
  </si>
  <si>
    <t>CONFORME DECLARAÇÃO DAS TESTEMUNHAS, OS MESMO TRAFEGAVAM NA AVENIDA 14 DE MARÇO E AO CHEGAR EM FRENTE AO NUMERO 110, TERCEIROS PEDIRAM PARA QUE OS MESMO SOCORRESSEM A VÍTIMA QUE TERIA SIDO ALVEJADA NA ALTURA DO TÓRAX E QUE AINDA SE ENCONTRAVA COM VIDA, COLOCARAM A VÍTIMA NA CARROCERIA DO VEÍCULO FIAT STRADA DE COR PRATA E PLACA LPS-5075 E OS MESMOS DESLOCARAM ATÉ A UPA, CHEGANDO NA UPA, OS MESMOS DEIXARAM A VÍTIMA NA ENTRADA DE EMERGÊNCIA COM O PLANTÃO E FORAM PARA A ENTRADA PRINCIPAL PARA AGUARDAR O ATENDIMENTO. ESTA GU PM AO CHEGAR NO LOCAL FOI INFORMADA PELO PLANTÃO DA UPA QUE A VÍTIMA JÁ CHEGOU SEM VIDA. DIANTE DOS FATOS, FOI ACIONADA A PJC E REGISTRADO O B.O. PARA AS DEMAIS PROVIDÊNCIAS CABÍVEIS.</t>
  </si>
  <si>
    <t xml:space="preserve">AVENIDA 14 DE MARÇO </t>
  </si>
  <si>
    <t>2019.357982</t>
  </si>
  <si>
    <t>WELBANY FERREIRA MARTINS</t>
  </si>
  <si>
    <t>FOMOS ACIONADOS VIA 190 ONDE A COMUNICANTE NOS INFORMAVA QUE ACABARA DE OCORRER UM HOMICÍDIO EM FRENTE A BOATE ARENA MIX, ONDE UM SUSPEITO TRAJANDO CAMISETA CINZA, CALÇA BEGE, CAPACETE PRETO TERIA DISPARADO COM ARMA DE FOGO CONTRA UM RAPAZ QUE ESTARIA SOBRE O CANTEIRO CENTRAL NAQUELE LOCAL. DIANTE DO INFORMADO ESTA GUPM DESLOCOU-SE DE IMEDIATO PODENDO CONSTATAR A VERACIDADE DOS FATOS RECONHECENDO A VITIMA PELO NOME DE WELBANY, O QUAL JÁ NÃO APRESENTAVA MAIS SINAIS VITAIS, ASSIM SENDO FEITO O ISOLAMENTO DO LOCAL E EM SEGUIDA O ACIONAMENTO DO PLANTONISTA DA PJC PARA QUE FOSSE TOMADA AS PROVIDENCIAS. NO LOCAL POPULARES NARRARAM QUE A VITIMA ESTARIA DENTRO DA BOATE ARENA MIX QUANDO UM RAPAZ NÃO IDENTIFICADO TERIA O CHAMADO PARA O LADO DE FORA E QUE ESTARIA EM CONVERSA COM OUTROS 3 RAPAZES NO MOMENTO EM QUE O SUSPEITO TERIA EFETUADO O DISPARO. QUE, FOI LOCALIZADO JUNTO AO CORPO DA VÍTIMA UMA QUANTIA EM DINHEIRO NO VALOR DE R$ 56,00.00;</t>
  </si>
  <si>
    <t xml:space="preserve">AVENIDA INDUSTRIAL </t>
  </si>
  <si>
    <t>2019.358041</t>
  </si>
  <si>
    <t>JAIRO LEAL DA SILVA FILHO</t>
  </si>
  <si>
    <t>QUE NESTA DATA POR VOLTA DAS 07:00 HORAS DA MANHÃ FOMOS ACIONADOS PELA POLICIA MILITAR DESTE MUNICÍPIO, INFORMANDO QUE HAVIA ACABADO DE OCORRER UM HOMICÍDIO EM UMA KIT NET NAS PROXIMIDADES DO BAR DO CHEVETE, SENDO ASSIM FOI ACIONADO O APOIO POLICIAL ONDE DESLOCAMOS PARA O LOCAL DO FATO, AO CHEGARMOS PUDEMOS PERCEBER A PRESENÇA DA POLICIA MILITAR E DO SERVIÇO FUNERÁRIO EM FRENTE A RESIDENCIA, QUE AO ADENTRAMOS CONSTATAMOS A VERACIDADE DOS FATOS, DEPARAMOS COM CORPO DA VITIMA (JAIRO LEAL DA SILVA FILHO VULGO "NENÉM") CAÍDO AO SOLO DO BANHEIRO TODO ENSANGUENTADO E JÁ EM ESTADO DE ÓBITO, AO VERIFICAMOS SEU CORPO PUDEMOS PERCEBER ALGUMAS PERFURAÇÕES DE ARMA BRANCA (FACA) NA REGIÃO DO TÓRAX LADO ESQUERDO, NAS COSTAS PARTE INFERIOR E BRAÇO ESQUERDO, AO REALIZARMOS UMA BREVE VERIFICAÇÃO NAS IMEDIAÇÕES DO LOCAL ENCONTRAMOS A REFERIDA FACA UTILIZADA NO CRIME, QUE EM CONVERSA COM A TESTEMUNHA (ADRIANA DE ARAÚJO MENDES) MORADORA DO LOCAL, ESTA NOS INFORMOU QUE NA NOITE DE ONTEM ESTAVA NO BAR DO SENHOR CHEVETE INGERINDO BEBIDA ALCOÓLICA, MOMENTO EM QUE A VITIMA (JAIRO) CHEGOU AO LOCAL E SE CONHECERAM, MINUTOS DEPOIS POR VOLTA DAS 23:30 HORAS A VITIMA (JAIRO) A CHAMOU PARA SAIR DO LOCAL, NESSE MOMENTO DESLOCARAM PARA A CASA DE (ADRIANA) PRÓXIMO DALI ONDE PASSARAM A NOITE, SENDO QUE NA DATA DE HOJE POR VOLTA DAS 06:50 HORAS DA MANHÃ O SUSPEITO (ANTONIO MARCOS) SEU EX NAMORADO FOI ATÉ A RESIDENCIA ONDE BATEU NA PORTA, PORÉM (ADRIANA) NÃO ABRIU, QUE NESSE MOMENTO O SUSPEITO ARRODEOU PELOS FUNDOS ONDE FORÇOU A JANELA VENEZIANA ATÉ ABRIR, AO ABRIR E VISUALIZAR QUE (ADRIANA) ESTAVA ACOMPANHADA ACABOU SE REVOLTANDO, VINDO A ARROMBAR A PORTA DA FRENTE DA RESIDENCIA E EM POSSE DE UMA FACA ACABOU DESFERINDO ALGUNS GOLPES CONTRA A VITIMA (JAIRO) ONDE ESTE VEIO A FALECER, QUE APÓS EFETUAR OS GOLPES CONTRA A VITIMA O SUSPEITO (ANTONIO MARCOS) FORAGIU DO LOCAL DE BICICLETA TOMANDO RUMO IGNORADO, QUE APÓS A REALIZAÇÃO DOS TRABALHOS POLICIAIS CABÍVEIS E DEVIDO NÃO TER PERITO CRIMINAL DE PLANTÃO NO MUNICÍPIO O CORPO DA VITIMA FOI LIBERADO PARA O SERVIÇO FUNERÁRIO PARA POSTERIOR REALIZAÇÃO DE EXAME DE NECROPSIA.</t>
  </si>
  <si>
    <t>RUA ORLANDO MACHADO DE FARIAS 20</t>
  </si>
  <si>
    <t>2019.358563</t>
  </si>
  <si>
    <t>JESSICA CRISTINA RIBEIRO</t>
  </si>
  <si>
    <t xml:space="preserve">ESTA GUPM FOI ACIONADA VIA 190 PARA ATENDER UMA OCORRÊNCIA DE HOMICÍDIO NO PATIO DO POSTO DE COMBUSTÍVEL PRETO PRETO. DESLOCAMOS ENCONTRAMOS VITIMA SENHORA JESSICA CAIDA AO SOLO NO PATIO DO POSTO NA AVENIDA 09 DE MAIO COM LESÃO NA CABEÇA APARENTANDO SER CAUSADA POR DE ARMA DE FOGO. FOI ACIONADO EQUIPE DO SAMU QUE COMPARECEU NO LOCAL DR EDOMIR MACIEL DULTRA E CONSTATOU OBITO DA SENHORA JESSICA CRISTINA, SEGUNDO TESTEMUNHA SENHOR ROGERIO SANTOS ESTAVA PROXIMO DA VITIMA JUNTAMENTE COM MAIS DUAS PESSOAS QUE MESMO NÃO SABE INFORMA-LO NOME, QUANDO DUAS PESSOA EM UMA MOTOCICLETA NÃO IDENTIFICADA, PASSOU E EFETUOU VARIO DISPARO DE ARMA DE FOGO CONTRA SENHORA JESSICA VINDO OBITO NO LOCAL , FOI ACIONADO POLICIA CIVIL E POLITEC QUE REALIZOU PERICIA NO LOCAL. QUE NESTE DIA APRESENTADO O BOLETIM INFORMATIVO NESTA DELEGACIA, FOI EDITADO PARA CORREÇÃO DO CAMPO DATA DO FATO. </t>
  </si>
  <si>
    <t xml:space="preserve">AVENIDA AVENIDA 09 DE MAIO </t>
  </si>
  <si>
    <t>2019.358622/2019.358706</t>
  </si>
  <si>
    <t>IVONEI JOSE DA SILVA</t>
  </si>
  <si>
    <t>FOMOS ACIONADOS VIA 190 DE QUE NA RUA 10 DE MAIO HAVIAM DOIS INDIVÍDUOS AGREDINDO UM OUTRO HOMEM. SEGUNDO A SOLICITANTE, UM DELES ESTAVA DE CAMISETA BRANCA E ELES ESTAVAM PRÓXIMO A IGREJA CONGREGAÇÃO CRISTA DO BRASIL. ANTES DISSO, ELES HAVIAM CHEGADO MAIS A VÍTIMA NO TERRENO BALDIO NA 10 DE MAIO E O AGREDIRAM COM PAULADAS, CHUTES E PEDRADAS. APÓS SOLICITAÇÃO, A G.U. DE IMEDIATO FOI VERIFICAR NO ENDEREÇO SOLICITADO, CHAGANDO AO LOCAL NOS DEPARAMOS COM A VÍTIMA CAÍDA AO CHÃO COM UM GRANDE HEMATOMA NO PESCOÇO. DIANTE DA SITUAÇÃO, FOI ACIONADO O SAMU E ELES CONSTATARAM QUE A VÍTIMA ESTAVA COM O PESCOÇO QUEBRADO E QUE TINHA VINDO A ÓBITO. APÓS O SAMU CONSTATAR O ÓBITO FOI ACIONADO A POLICIA CIVIL QUE FICOU RESPONSÁVEL PELO ISOLAMENTO DO LOCAL. COM AS INFORMAÇÕES REPASSADAS EM RELAÇÃO AOS SUSPEITOS FOI FEITOS RONDAS AFIM DE ENCONTRÁ-LOS, PORÉM SEM ÊXITO.</t>
  </si>
  <si>
    <t>RUA 10 DE MAIO 420</t>
  </si>
  <si>
    <t>2019.358694</t>
  </si>
  <si>
    <t>ADEMILTON DA PENHA SOARES</t>
  </si>
  <si>
    <t>NO LOCAL EM CONTATO COM A EQUIPE DO CORPO DE BOMBEIO MILITAR NOS RELATARAM QUE A VITIMA JÁ SE ENCONTRAVA SEM VIDA. FOI ONDE ESTA GUPM DE IMEDIATO REALIZOU O ISOLAMENTO DO LOCAL DO CRIME EM SEGUIDA FOI ACIONADO A PJC ONDE SE FEZ PRESENTE A INVESTIGADORA DE POLICIA CIVIL POLIANA JUNTAMENTE COM A EQUIPE DA POLITEC PERITO RODRIGO. QUE SEGUNDO INFORMAÇÕES PRELIMINARES VINDO POR PARTE DA POLITC A VITIMA SE ENCONTRAVA COM VÁRIAS LESÕES NA ALTURA DA CABEÇA, PROVAVELMENTE PROVOCADO POR OBJETOS CONTUNDENTES. EM CONTATO COM A TESTEMUNHA SRº ADILSON PONTES DA PENHA SOARES IRMÃO DA VITIMA NOS RELATOU QUE A VITIMA MORAVA SÓ EM SUA CASA, LOCAL DO FATO E ESTARIA SOFRENDO AMEAÇAS DE MORTE POR PARTE DE RICARDINHO E "DAN DAN" E QUE NA NOITE PASSADA ELE TERIA CHEGADO NA CASA DE SUA MÃE BASTANTE AFOITO ONDE PEDIA QUE A MESMA EMPRESTASSE CINQUENTA REAIS PARA A VITIMA E AINDA TERIA NOS RELATADO QUE O MESMO ERA PORTADOR DE DEFICIÊNCIA FÍSICA (CADEIRANTE)E QUE TAMBÉM SERIA USUÁRIO DE ENTORPECENTE.</t>
  </si>
  <si>
    <t>RUA SÃO PEDRO 1020</t>
  </si>
  <si>
    <t>2019.358793</t>
  </si>
  <si>
    <t xml:space="preserve">ESTA ESQUIPE DE INVESTIGADORES DEVIDAMENTE ESCALADOS PARA O SOBREAVISO DESTA DELEGACIA ESPECIALIZADA, FOI ACIONADA PARA ATENDIMENTO DE UMA OCORRÊNCIA DE ENCONTRO DE CADÁVER. NO LOCAL A VÍTIMA ENCONTRAVA-SE EM DECÚBITO LATERAL DIREITO, MEMBROS SUPERIORES E INFERIORES AMARRADOS COM FITA ADESIVA, COM SINAIS DE TORTURA E PERFURAÇÃO POR ARMA DE FOGO. OBS 1: 21L058897 8253808 OBS 2: -15.792825,-56.9316 </t>
  </si>
  <si>
    <t>2019.358927</t>
  </si>
  <si>
    <t>GLEIDSON DE SOUZA PAIVA</t>
  </si>
  <si>
    <t>REALIZÁVAMOS RONDAS OSTENSIVA NO BAIRRO RESIDENCIAL FLORAIS QUANDO FOMOS COMUNICADOS QUE UM HOMEM HAVIA ACABADO DE SER BALEADO NAS PROXIMIDADES DA GARAGEM DA TRANS JAÓ. DESLOCAMOS IMEDIATAMENTE PARA O LOCAL E CONSTATAMOS O FATO, A VÍTIMA ESTAVA DENTRO DE UM CARRO CITROEN PICASSO NO BANCO DO PASSAGEIRO DA FRENTE. AS PRELIMINARES MOSTRAVAM ALGUMAS PERFURAÇÕES NA CABEÇA, BEM COMO VIMOS 03(TRÊS) ESTOJOS DE PISTOLA TIPO .380 CAÍDOS PRÓXIMOS AO CARRO. AS PESSOAS QUE ESTAVAM DENTRO DO CARRO DISSERAM QUE ESTAVAM EM UMA CHÁCARA DA MÃE JAKELINE REIS ANDRADE (NAMORADA DA VÍTIMA) PARA PASSAR O DOMINGO E ALMOÇARAM LÁ. QUE JÁ NO FINAL DA TARDE DESTA DATA CHAMARAM O UBER PARA BUSCA-LOS E VIERAM NO VEÍCULO O MOTORISTA MAGDIEL, A VÍTIMA GLEIDSON, CLAUDINEY, JAKELINE E REISY KELLY. QUANDO CHEGARAM NA FRENTE DA RESIDENCIA GLEIDSON ABRIU A PORTA DO VEÍCULO E PEGOU A CARTEIRA PARA PAGAR A CORRIDA, MOMENTO EM QUE SE APROXIMOU UM HOMEM COMO CAMISETA ESVERDEADA, CALÇA JEANS E CALÇADO FECHADO EM UMA MOTO PRETA DO TIPO CB 300, QUE DISSE PARA TODOS CORREREM POIS NÃO TINHAM NADA A VER COM ISSO, IMEDIATAMENTE COMEÇOU A EFETUAR O DISPAROS QUE ACERTOU A CABEÇA DA VÍTIMA LEVANDO A ÓBITO. LOGO APÓS EFETUAR OS DISPAROS O HOMEM MONTOU NOVAMENTE NA MOTO E SAIU CALMAMENTE DO SENTIDO BAIRRO X CENTRO, FAZENDO CONVERSÃO NA RUA ANTONIO GOMES. SE FEZ PRESENTE NO LOCAL A GUARNIÇÃO DO CORPO DE BOMBEIROS, UMA EQUIPE DA POLÍCIA JUDICIÁRIA CIVIL E A POLITEC. OS MATERIAIS, CARTEIRA DA VÍTIMA E CELULAR FORAM RECOLHIDOS PELA POLITEC. DIANTE DA OCORRÊNCIA FIZEMOS O BOLETIM DE OCORRÊNCIA E REGISTRAMOS NO CISC PARA POSTERIOR PROVIDÊNCIAS DE COMPETÊNCIA.</t>
  </si>
  <si>
    <t>AVENIDA OTACÍLIO JOSÉ SANTANA 1099</t>
  </si>
  <si>
    <t>2019.358971</t>
  </si>
  <si>
    <t>POR VOLTA DAS 18H40MIN COMPARECEU NO QUARTEL DA 11°CIPM O SENHOR ADONIAS RODRIGUES PIMENTA E INFORMOU QUE AO ENTARDECER ESTAVA OLHANDO O GADO NO SITIO E PERCEBEU QUE O GADO ESTAVA MUITO AGLOMERADO DE CABEÇA BAIXA, AO SE APROXIMA DO LOCAL AVISTOU UM CORPO DE UM HOME DE BRUÇO AO SOLO ESTAVA COM MARCAS NAS COSTA E BRAÇO, DE IMEDIATO VEIO NO QUARTEL PARA INFORMAR O OCORRIDO, ESTA GUPM ENTROU EM CONTATO COM O PLANTÃO DA POLÍCIA CIVIL E COM A AMEC, E DESLOCOU NO ENDEREÇO INFORMADO AO CHEGAR AO LOCAL FOI LOCALIZADO UM CORPO DE HOMEM MORENO PRÓXIMO A ESTRADA AO LADO DA CERCA, ESTAVA DE BRUÇO APRESENTAVA VARIAS LESÕES DERIVADA DE ARMA CONTUNDENTE PERFURANTE (FACA) NAS COSTA, PEITO, PESCOÇO E BRAÇO, AS VOLUNTÁRIAS DA AMEC RECOLHERAM O CORPO E ENCAMINHOU PARA O NECROTÉRIO MUNICIPAL.</t>
  </si>
  <si>
    <t xml:space="preserve">ESTRADA LINHA ROSA DE SARON </t>
  </si>
  <si>
    <t>2019.358979</t>
  </si>
  <si>
    <t>JOSE FERREIRA DA SILVA</t>
  </si>
  <si>
    <t>QUE ESTE INVESTIGADOR QUE SUBSCREVE ESTAVA DE SOBREAVISO DESDE O DIA ANTERIOR, QUANDO POR VOLTA DAS 15H20MIN, RECEBEU UMA LIGAÇÃO, ONDE O AGENTE FUNERÁRIO (PAULO CESAR SOUZA TEOTÔNIO) RELATOU QUE O SR. SILVANO DIAS DA TRINDADE (PROPRIETÁRIO DAS QUITINETE NA AVENIDA RIO GRANDE DO SUL) COMPARECEU EM SUA RESIDÊNCIA E FEZ A COMUNICAÇÃO DE UM HOMICÍDIO, O QUAL OCORREU EM UM DE SEU QUARTOS, E QUE A VÍTIMA ERA SEU INQUILINO, QUE DIANTE DA COMUNICAÇÃO ESTE INVESTIGADOR DESLOCOU ATÉ O LOCAL INDICADO, E CONSTATOU A VERACIDADE DOS FATOS, QUE FOI ENCONTRADO O CORPO DA VÍTIMA O SRº JOSE FERREIRA DA SILVA DE 42 (QUARENTA E DOIS) ANOS, CAÍDO EM DECÚBITO FRONTAL RENTE A PORTA DE ENTRADA DO RESPECTIVO QUARTO, JA EM ÓBITO, COM VARIAS PERFURAÇÃO DE ARMA DE FOGO PELO CORPO, QUE DE IMEDIATO ESTE INVESTIGADOR ENTROU EM CONTATO COM A POLITEC, A QUAL POR VOLTA DAS 18H10MIN CHEGOU NO LOCAL E REALIZOU OS SERVIÇOS DE PRAXE, SENDO POSTERIOR O CORPO FOI LIBERADO PARA A FUNERÁRIA CRISTO REI, A QUAL VAI TRANSPORTAR ATÉ A CIDADE DE ALTA FLORESTA PARA REALIZAR A NECROPSIA.</t>
  </si>
  <si>
    <t>NI NAO INFORMADO 2158</t>
  </si>
  <si>
    <t>2019.359128</t>
  </si>
  <si>
    <t>DIEGO DA SILVA PEREIRA</t>
  </si>
  <si>
    <t>RELATA O NOTICIANTE QUE POR VOLTA DAS 02H40 DA MADRUGADA , MOMENTO EM QUE SUA FAMÍLIA ESTAVA DORMINDO, QUE ACORDARAM COM BARULHOS BEM FORTE, APARENTANDO SER BARULHO DE TIRO, RELATA QUE ESCUTOU 3 (TRÊS) ESTOUROS, ASSUSTADO COM A SITUAÇÃO ESPEROU UM TEMPINHO PARA ABRIR A PORTA. MOMENTO ESSE QUE RESOLVEU SAIR PARA VER O QUE ESTAVA ACONTECENDO , AO SAIR LOGO PERCEBEU QUE HAVIA UM CORPO CAÍDO AO SOLO ,DENTRO DE SEU TERRENO MAIS PRECISAMENTE EM FRENTE A RESIDENCIA,APARENTANDO JÁ ESTAVA EM ÓBITO. RELATA O NOTICIANTE QUE DE IMEDIATO LIGOU 190 POLICIA MILITAR . DE IMEDIATO ESSA GUPM COMPOSTA PELO SOLDADO PM FRANC E SOLDADO PM CLAUDINEI COM APOIO DO 3 SGT PM TOLEDO FIZEMOS NOS PRESENTE NO LOCAL ,ONDE PODEMOS CONSTATAR A VERACIDADE DOS FATOS , HAVIA UM CORPO AO SOLO COM FERIMENTOS POSSIVELMENTE DE ARMA DE FOGO , E PRÓXIMO DA RESIDENCIA HAVIA UMA MOTOCICLETA VERMELHA TITAN PLACA NJR 8992 E UM CHINELO PRÓXIMO A MOTOCICLETA POSSIVELMENTE AMBOS PERTENCIAM A VITIMA OU ESTAVA EM POSSE DELA. DE IMEDIATO ACIONAMOS A AMBULÂNCIA DE NOVA SANTA HELENA,QUE RAPIDAMENTE SE FEZ PRESENTE A MEDICA WALDIRENE T. DE SOUZA QUE VERIFICOU E CONSTATOU O ÓBITO, ISOLAMOS O LOCAL DO FATO E ACIONAMOS A POLICIA CIVIL DE ITAÚBA MT , QUE SE FEZ PRESENTE O INVESTIGADOR CARLOS E POSTERIORMENTE A POLITEC DE GUARANTÃ DO NORTE COM O PERITO RODRIGO QUE VERIFICARAM O DOCUMENTO DA VITIMA E SE TRATAVA DE DIEGO DA SILVA PEREIRA, POPULARMENTE CONHECIDO POR ( NEGO FEDO), QUE A CAUSA DA MORTE TERIA SIDO DOIS DISPAROS ,UM SENDO NA REGIÃO BRAÇO DIREITO E OUTRO APARENTEMENTE SER NAS COSTAS. DIANTE DOS FATOS FOI REGISTRADO O BOLETIM DE OCORRÊNCIA PARA CONHECIMENTOS E PROVIDENCIAS CABÍVEIS .</t>
  </si>
  <si>
    <t>RUA PARANA 866</t>
  </si>
  <si>
    <t>2019.359133</t>
  </si>
  <si>
    <t>JUNIOR RIBEIRO FERREIRA</t>
  </si>
  <si>
    <t>QUE ESSA ESQUIPE DE PLANTÃO FOI ACIONADA VIA CIOSP POR VOLTA DAS 14H:00MIN PARA REALIZAR UMA LIBERAÇÃO DE CADÁVER VÍTIMA DE ESPANCAMENTO. QUE CHEGANDO AO LOCAL CONSTATAMOS OS FATOS E VERIFICAMOS SE TRATAR DE UMA CRIANÇA DE DOIS ANOS DE IDADE. QUE SEGUNDO A GUIA DE ENCAMINHAMENTO AO IML CONSTA O HISTÓRICO DE QUE A VÍTIMA VEIO TRANSFERIDA DA CIDADE DE JUÍNA/MT ONDE OCORREU O FATO, QUE A CRIANÇA TERIA CAÍDO ENQUANTO BRINCAVA (CORRIA NA RUA) NO DIA 16/11/2019 E APRESENTOU LESÕES NA CABEÇA VERSÃO DADA PELA MÃE. QUE NA MADRUGADA DO DIA 17/11/2019 POR VOLTA DAS 01H:MIN A MÃE PERCEBEU A CRIANÇA SONOLENTA E NÃO RESPONDENDO A ESTÍMULOS, QUE LOGO O LEVOU PARA A UNIDADE DE ATENDIMENTO ONDE DEU ENTRADA NA UPA LOCAL COM HISTÓRICO DE QUEDA. QUE DURANTE O ATENDIMENTO NA UPA DE JUÍNA O QUADRO DA CRIANÇA SE AGRAVOU DEVIDO AS LESÕES E NÃO APRESENTOU RESPOSTAS NEUROLÓGICAS. QUE A EQUIPE DE ENFERMAGEM SUSPEITOU DA VERSÃO DADA PELA MÃE EM RELAÇÃO A DINÂMICA DO FATO RELATADO E AS LESÕES NA VÍTIMA E PROCUROU O CONSELHO TUTELAR LOCAL E REGISTROU O BOLETIM DE OCORRÊNCIA Nº 2019.343713 RELATANDO A SUSPEITA DO CASO. QUE ENTÃO A DELEGACIA LOCAL DIANTE DAS INFORMAÇÕES BUSCARAM ESCLARECER OS FATOS DE IMEDIATO REALIZANDO ALGUMAS DILIGÊNCIAS, QUE A MÃE JÁ FOI OUVIDA SOBRE O CASO E QUE NA VERDADE O SEU NAMORADO ACABOU ASSUMINDO QUE AGREDIU A CRIANÇA, SEGUNDO A MÃE ELA NÃO PRESENCIOU E FICOU SABENDO POSTERIORMENTE DAS AGRESSÕES. QUE DURANTE A LIBERAÇÃO JÁ NO PSM/CBÁ CONVERSAMOS COM A MÃE DA CRIANÇA QUE A FAMÍLIA MORA EM VÁRZEA GRANDE E ESTAVA AINDA NO LOCAL E ESTA NOS RELATOU PRATICAMENTE O QUE ESTÁ NA GUIA DE ENCAMINHAMENTO AO IML, QUE NÃO PRESENCIOU A AGRESSÃO E QUE O NAMORADO ASSUMIU AS AGRESSÕES APENAS DEPOIS DO ACIONAMENTO DO CONSELHO TUTELAR E DAS POLÍCIAS QUE BUSCARAM ESCLARECER AS SUSPEITAS SOBRE A VERDADE DO OCORRIDO. QUE A CRIANÇA DEU ENTRADA NO PSM/CBÁ NO DIA 21/11/2019 E EVOLUI À ÓBITO PARA MORTE ENCEFÁLICA NO DIA 01/12/2019 NESTA CAPITAL. QUE O AUTOR DAS AGRESSÕES ESTA PRESO EM JUÍNA DESDE O DIA 22/11/2019 EM DECORRÊNCIA DO FATO ONDE SUA PRISÃO FOI FORMALIZADA INCLUSIVE NO B.O Nº 2019.349977.</t>
  </si>
  <si>
    <t>AVENIDA CUIABÁ 384</t>
  </si>
  <si>
    <t>2019.361776</t>
  </si>
  <si>
    <t>SEBASTIAO CARLITO DE SOUSA</t>
  </si>
  <si>
    <t>ATRAVÉS DE DENUNCIA DA SENHORA BERENICE MACIEL DE CAMPOS MORADORA DA REGIÃO-AGENTE DE SAÚDE) VIA 190 FOI COMUNICADO NA BASE DA 6°A LOCALIZAÇÃO DE UM CADÁVER DENTRO DE UMA RESIDENCIA NA COMUNIDADE AGROANA GIRAL.DE IMEDIATO A GUPM DA VTR 2528, COMPOSTA POR TRÊS POLICIAIS FEZ O DESLOCAMENTO JUNTAMENTE COM MAIS DUAS AGENTES DA POLICIA JUDICIARIA CIVIL, INFORMANDO O FATO AOS ÓRGÃOS COMPETENTES.AO CHEGAR NO LOCAL A SENHORA BERENICE LEVOU A GUPM ATÉ A RESIDÊNCIA ONDE ESTAVA O CADÁVER QUE DEPAROU COM UM CORPO CAÍDO AO SOLO COM LESÕES NA REGIÃO DA CABEÇA E TAMBÉM NOS MEMBROS SUPERIORES ESQUERDO, ALÉM ALEM DE PERFURAÇÕES NAS COSTAS, COM VISÍVEL ESTADO DE PUTREFAÇÃO. DIANTE DA SITUAÇÃO A GUPM FEZ O ISOLAMENTO E AGUARDOU A CHEGADA DA POLITEC E DO RABECÃO. ASSIM QUE CHEGARAM E FIZERAM OS PROCEDIMENTOS DE PRAXE, RETIRAM-SE DO LOCAL. OBS:SEGUNDO O SENHOR EZEQUIAS SILVA DO NASCIMENTO QUE ENCONTRAVA-SE NO LOCAL QUANDO A GUPM CHEGOU E QUE PASSOU A RELATAR O SEGUINTE: QUE NO DOMINGO O SUSPEITO CONHECIDO APENAS PELO NOME DE OSVALDO CHEGOU EM UM CAMPO DE FUTEBOL PARA JOGAR BOLA MAS QUE ESTAVA TODO SUJO DE SANGUE E MUITO ASSUSTADO, QUE NO DIA ANTERIOR HAVIA DISCUTIDO VERBALMENTE COM A VITIMA INCLUSIVE PROFERINDO AMEAÇA DE MORTE.</t>
  </si>
  <si>
    <t>2019.362880</t>
  </si>
  <si>
    <t>ANTONIO PADILHA DE CARVALHO</t>
  </si>
  <si>
    <t>JD. LEBLON</t>
  </si>
  <si>
    <t>NESTA DATA 04/12/2019 POR VOLTA DAS 08:20 HORAS ESTANDO DE SERVIÇO FOMOS ACIONADOS PARA ATENDER A UMA OCORRÊNCIA DE HOMICÍDIO NO BAIRRO JARDIM LEBLON EM CUIABÁ/MT, LOCAL ONDE CONSTATAMOS QUE NA RUA BENEDITO DE CAMARGO JÁ NAS PROXIMIDADES DA AV. DOS TRABALHADORES, HAVIA O CORPO DE UM HOMEM JÁ EM ÓBITO, DENTRO DE SEU VEICULO. EM CONVERSA COM A GUARNIÇÃO DA POLICIA MILITAR ESTA NOS INFORMOU QUE UMA EQUIPE DO SAMU JÁ TINHA FEITO PRESENTE NO LOCAL E CONSTATOU O ÓBITO DA VITIMA SENHOR ANTONIO PADILHA DE CARVALHO O QUAL ESTAVA NA COMPANHIA DE SUA ESPOSA SENHORA TEREZINHA MARIA DAS GRAÇAS NO VEICULO QUE A VITIMA CONDUZIA E ESTAVAM PARADO NO TRANSITO(SEMÁFORO FECHADO) E UMA MOTOCICLETA DE COR ESCURA COM UM CONDUTOR E MAIS UM PASSAGEIRO TRAJANDO ROUPAS DE MANGA LONGA APROXIMOU DA PORTA DO MOTORISTA E EFETUOU DE TRÊS A CINCO DISPAROS OS QUAIS PRELIMINARMENTE TRÊS ACERTARAM A VITIMA E APÓS OS DISPAROS OS SUSPEITOS FUGIRAM DO LOCAL. DEVIDO A TESTEMUNHA SENHORA TEREZINHA MARIA ESTAR MUITO NERVOSA PELO ACONTECIDO NÃO FOI POSSÍVEL CONVERSAR COM A MESMA NO LOCAL. DIANTE DOS FATOS ESTA EQUIPE REGISTRA ESTE DOCUMENTO PARA AS PROVIDÊNCIAS CABÍVEIS.</t>
  </si>
  <si>
    <t>RUA BENEDITO DE CAMARGO 461</t>
  </si>
  <si>
    <t>2019.363289/2019.363543</t>
  </si>
  <si>
    <t>REGINALDO PAULO SANTANA</t>
  </si>
  <si>
    <t>ESTÁ GU PM FOI ACIONADA PELO OFICIAL DE ÁREA DO 4º BPM PARA SUBSTITUIR A GU PM 4819 QUE ESTAVA EMPREGADA EM UMA OCORRÊNCIA DE HOMICÍDIO. CHEGANDO NO LOCAL RECEBEMOS AS INFORMAÇÕES DO SD PM MOURA QUE CHEGOU POR VOLTA DAS 07:00 HRS NO LOCAL DO FATO, ONDE DEPAROU COM A VÍTIMA CAÍDO AO SOLO, AINDA SOBRE A SUA MOTOCICLETA, FOI VERIFICADO QUE TERIA VESTÍGIOS DE SANGUE. DE IMEDIATO ACIONOU A EQUIPE DO SAMU, QUE SE FEZ PRESENTE NO LOCAL CONSTATANDO O ÓBITO, E INFORMANDO AINDA QUE A VITIMA ENCONTRA-SE COM TRÊS PERFURAÇÕES NO PESCOÇO APARENTEMENTE OCASIONADOS POR MATERIAL CONTUNDENTE. A GU PM ACIONOU A EQUIPE DA DHPP E POLITEC, OS QUAIS SE FIZERAM PRESENTE NO LOCAL SOBE O COMANDO DO DELEGADO MARCEL GOMES DE OLIVEIRA, QUE FICOU RESPONSÁVEL PELO CORPO. A GU PM TENTOU OBTER MAIORES INFORMAÇÕES SOBRE O AUTOR DO FATO POREM SEM EXITO. DIANTE DOS FATOS A GU PM DESLOCOU ATE A CENTRAL DE FLAGRANTES PARA REGISTRO DE B.O E PROVIDENCIAS CABIVEIS.......OBS: A MOTOCICLETA HONDA CG TITAN DE COR PRATA DE PLACA JZL-4043 FICOU SOBE A RESPONSABILIDADE DA DHPP.</t>
  </si>
  <si>
    <t>13 DE SETEMBRO</t>
  </si>
  <si>
    <t xml:space="preserve">RUA JACIARA </t>
  </si>
  <si>
    <t>2019.365307</t>
  </si>
  <si>
    <t>ELIANDRO DE LIMA ANDRE</t>
  </si>
  <si>
    <t>GLEBA GUAPORE</t>
  </si>
  <si>
    <t>QUE NA DATA DO DIA 06/12/2019, A POLICIA JUDICIÁRIA CIVIL DE VILA BELA DA SANTÍSSIMA TRINDADE/MT, RECEBERA INFORMAÇÃO DA POLICIA MILITAR, SOBRE UM SUPOSTO ENCONTRO DE CADÁVER JUNTO A GLEBA GUAPORÉ. ASSIM, FORA DESIGNADA A EQUIPE DE POLICIAIS CIVIS COMPOSTA PELOS INVESTIGADORES VALMESSOM, ORVALDO E ADAIR, ONDE ESTE DESLOCARAM JUNTAMENTE COM A POLITEC DE PONTES E LACERDA/MT E A FUNERÁRIA DE VILA BELA/MR, ATÉ A GLEBA GUAPORÉ, FAZENDA CALIFORNIA, PRÓXIMO A FAZENDA DOS MORETOS. DESTA FEITA, FORA ENCONTRADO NO LOCAL DO FATO, UM CADÁVER DO SEXO MASCULINO DE COR BRANCA, JÁ EM ÓBITO, VÍTIMA ESTA COM O NOME DE ELIANDRO DE LIMA ANDRE. OS INVESTIGADORES RELATARAM QUE A VÍTIMA ESTAVA COM A MÃO ESQUERDA AMARRADA JUNTO A UMA CAMA, APRESENTANDO ALGUMAS PERFURAÇÕES POR OBJETO CORTANTE. RELATARAM OS INVESTIGADORES QUE NO LOCAL DO FATO ENCONTRARAM A TESTEMUNHA SR. JOSÉ PANTANO, COM RG SOB N. 155465 SSP/MT, ONDE ESTE RELATOU QUE TERIA IDO ATÉ A RESIDÊNCIA DA VÍTIMA ONDE ALÍ TERIA ENCONTRADO O CORPO DA VÍTIMA, JÁ AS TESTEMUNHAS SENHOR LADÁRIO SILVA BORGES, E, SENHOR ANTONIO SAMPAIO, RELATARAM QUE SÓ TOMARAM CONHECIMENTO DO ÓBITO DA VÍTIMA ATRAVÉS DO SENHOR JOSÉ PÂNTANO. OS INVESTIGADORES RELATARAM QUE A VÍTIMA JÁ ESTAVA MORTA A ALGUNS DIAS TENDO EM VISTA QUE O CORPO JÁ ESTAVA EM ESTADO INICIAL DE DECOMPOSIÇÃO. O CORPO DA VÍTIMA FORA ENCAMINHADO PARA PERÍCIA MÉDICA JUNTO AO IML DE PONTES E LACERDA/MT. DESTA FEITA, ENCAMINHO O PRESENTE BOLETIM DE OCORRÊNCIA PARA A AUTORIDADE POLICIAL COMPETENTE PARA QUE ESTE TOME AS MEDIDAS NAS QUAIS JULGAR NECESSÁRIO.</t>
  </si>
  <si>
    <t xml:space="preserve">RUA FAZENDA CALIFORNIA  </t>
  </si>
  <si>
    <t>2019.365716</t>
  </si>
  <si>
    <t>JOSE MAURO RIBEIRO VILELA</t>
  </si>
  <si>
    <t>BO PM EM CONTINUIDADE AO BOLETIM NÚMERO 2019.365695 DE NATUREZA HOMICÍDIO DOLOSO. RECEBEMOS UMA LIGAÇÃO VIA 190 INFORMANDO QUE UM INDIVÍDUO DE CAMISETA PRETA, DE SHORT TECTEL E MOCHILA NAS COSTAS TERIA DESENTENDIDO COM O "ZÉ MAURO" NA PRAÇA BANDEIRANTES MOMENTOS ANTES DE LOCALIZAREM O MESMO SEM VIDA PRÓXIMO À FEIRA. QUE ELES TERIAM SE AGREDIDO SIMULTANEAMENTE E TERIAM IDO EM DIREÇÃO À RODOVIÁRIA MAS QUE SÓ O INDIVÍDUO DE CAMISETA PRETA TERIA RETORNADO E COM UMA LESÃO NO ROSTO. DE POSSE DESTAS INFORMAÇÕES A GU PM LOGROU ÊXITO EM LOCALIZAR O SUSPEITO NA PRAÇA BANDEIRANTE QUE CONFIRMOU TER DESENTENDIDO COM ZÉ MAURO QUE O AMEAÇOU DE MORTE, QUE TERIA AGREDIDO O ZÉ MAURO COM UMA RIPA BATENDO EM SUA CABEÇA E DEIXADO O MESMO CAÍDO AO SOLO. O SUSPEITO NÃO PORTAVA NENHUMA DOCUMENTAÇÃO E SE IDENTIFICOU COMO "MARCIO RAMIRES DA SILVA", DISSE SER MORADOR DE RUA NA CIDADE DE CURVELÂNCIA E SE PRONTIFICOU À IR COM A GU PM ATÉ O LOAL ONDE O MESMO TERIA DISPENSADO A RIPA QUE FORA UTILIZADA NA PRÁTICA DO CRIME.</t>
  </si>
  <si>
    <t xml:space="preserve">RUA SANTA CATARINA  </t>
  </si>
  <si>
    <t>2019.365755</t>
  </si>
  <si>
    <t>VICENTE PEREIRA DA COSTA</t>
  </si>
  <si>
    <t>POR VOLTA DAS 20:00 HORAS FOMOS SOLICITADOS VIA CIOSP SOBRE UMA OCORRÊNCIA DE HOMICÍDIO NA COMUNIDADE CARRIJO (VALE ALEGRE 4), DIANTE A INFORMAÇÃO ESTA GUARNIÇÃO DESLOCOU ATÉ O LOCAL, SENDO QUE ESTA GUARNIÇÃO DA VTR 2528 6ª CIPM POCONÉ ENCONTROU DIFICULDADES PARA LOCALIZAR O LOCAL EXATO, TENDO RECOLHIDO VARIAS INFORMAÇÕES PELO PERCURSO ATÉ A LOCALIZAÇÃO EXATA. EM UMA DESSAS INFORMAÇÕES, RECEBEMOS A DENUNCIA DE QUE O AUTOR DO FATO SERIA UM TAL DE FERNANDO, SENDO QUE ESTE SE TRATAVA DE UMA PESSOA COM FICHA CRIMINAL, QUE JÁ HAVIA PRATICADO HOMICÍDIO, ROUBO, ENTRE OUTROS, QUE NA COMUNIDADE O MESMO VINHA CAUSANDO TRANSTORNOS, TENDO O MESMO CHEGADO A AMEAÇAR A VITIMA EM OUTRA OCASIÃO DE MORTE, QUE O SUSPEITO MORAVA PRÓXIMO A VITIMA E QUE JÁ HAVIA TENTADO ROUBAR A VITIMA. DIANTE DA INFORMAÇÃO DESLOCAMOS PELO CAMINHO INDICADO, AO SE APROXIMAR DO LOCAL INDICADO DEPARAMOS COM UMA VIATURA POLICIAL (COMPOSTA PELO 3º SGT PM CHARLYS E CB PM BRITTO PERTENCENTES À 3ª CIA SÃO MATHEUS), NO SÍTIO DO SUSPEITO, QUE OS REFERIDOS POLICIAIS REALIZAVAM UM CERCO NA CASA, ESTANDO VARIAS PESSOAS ESPALHADAS EM VOLTA DA CASA E COM ÂNIMOS EXALTADOS, AFIRMANDO QUE O SUSPEITO SE ENCONTRAVA DENTRO DA CASA E DE POSSE DE ARMA DE FOGO, QUE LOGO EM SEGUIDA POPULARES COMEÇARAM A GRITAR QUE O SUSPEITO ESTAVA NO TELHADO, SENDO INICIADA UMA VERBALIZAÇÃO PARA QUE O MESMO DESCESSE DO TELHADO E SE ENTREGASSE PARA AS GUARNIÇÕES, QUE A TODO INSTANTE O SUSPEITO REALIZAVA MOVIMENTOS COM SEUS BRAÇOS DE MODO QUE TODOS PERDIAM O CONTATO VISUAL DAS MÃOS, GERANDO CADA VEZ MAIS A SUSPEITA DE QUE A QUALQUER MOMENTO UTILIZARIA UM ARMA, EM DECORRÊNCIA DO ESCURO SENDO UTILIZADO APENAS LANTERNAS PARA A SUA MELHOR VISUALIZAÇÃO, SENDO QUE O SUSPEITO PASSOU A RETIRAR TELHAS DA CASA, SENDO EFETUADO DISPAROS EM DIREÇÃO AO SUSPEITO PARA QUE ESTE SE ENTREGASSE E NÃO UTILIZASSE ARMA DE FOGO CONTRA AS GUARNIÇÕES, DURANTE ESTA AÇÃO FORA REALIZADO O ADENTRAMENTO DE ONDE PASSOU-SE A UMA NOVA VERBALIZAÇÃO PARA QUE O SUSPEITO SE ENTREGASSE, SENDO QUE APÓS UM CERTO TEMPO DE NEGOCIAÇÃO O SUSPEITO DESCEU DO TELHADO, ESTANDO ELE COM LESÕES DE ARRANHÕES DE PASSAR ENTRE A ESTRUTURA DO TELHADO, PORÉM, O SUSPEITO APRESENTAVA EM SEU BRAÇO DIREITO UMA MANCHA APARENTEMENTE DE SANGUE, CONTUDO NÃO APRESENTAVA NENHUMA LESÃO QUE JUSTIFICASSE PRESENÇA DE SANGUE EM SEU CORPO, QUESTIONADO SOBRE A POSSÍVEL PRESENÇA DE SANGUE O MESMO NÃO SOUBE RESPONDE. APÓS O SUSPEITO TER SE ENTREGUE A GUARNIÇÃO, PASSAMOS A REALIZAR BUSCA PELOS ARMAMENTOS, SENDO ENCONTRADAS TRÊS ESPINGARDAS SENDO UMA DE PRESSÃO 4.5 COM NUMERAÇÃO E MARCA PREJUDICADA, UMA SEGUNDA DE PRESSÃO MARCA FIXXAR 5.5, COM DUAS NUMERAÇÕES ENCONTRADAS SENDO A 1ª "170955F1709105306" E A 2ª "23172299562202K" E A TERCEIRA ESPINGARDA COM MARCA E NUMERAÇÃO PREJUDICADA, NÃO SENDO POSSÍVEL PRECISAR O CALIBRE, PORÉM COM SISTEMA DE RIFLE, TAMBÉM FORAM ENCONTRADAS NA RESIDÊNCIA DO SUSPEITO 22(VINTE E DUAS) MUNIÇÕES DE CALIBRE 22", SENDO ESTAS RECONHECIDA PELA TESTEMUNHA WESLEY DE SOUZA PEREIRA COMO SENDO DA VÍTIMA ESTANDO ELAS ATÉ COM O EMBRULHO PARA NÃO UMEDECER. NO LOCAL FORA RELATADO POR POPULARES QUE O SUSPEITO JÁ HAVIA AMEAÇADO ROUBAR A VITIMAS E MATA-LO EM UMA OUTRA OCASIÃO. QUE NA DATA DO FATO A VITIMA HAVIA RECEBIDO UMA QUANTIA DE R$1.000,00(MIL REAIS) REFERENTE AO ARRENDAMENTO DE UM PASTO, QUE O SUSPEITO VISUALIZOU QUE A VITIMA TINHA MAIS DINHEIRO EM SUA CARTEIRA, QUE APÓS PAGAR A IMPORTÂNCIA DE R$450,00, QUE SAIU PARA SUA CASA POR VOLTA DAS 16:30 HORAS, TENDO O SUSPEITO SAÍDO IMEDIATAMENTE ATRÁS DA VITIMA, QUE O SR DOMINGOS NOTOU QUE ALGO NÃO ESTAVA CERTO E FOI ATÉ A CASA DA VITIMA, ONDE DEPAROU COM ELA JÁ SE ENCONTRAVA CAÍDA SEM VIDA. POPULARES DISSERAM QUE O SUSPEITO CHEGOU A OFERECER UM REVOLVER PARA VENDER NO BAR EM QUE ESTAVAM BEBENDO.</t>
  </si>
  <si>
    <t xml:space="preserve">NI NAO INFORMADO  </t>
  </si>
  <si>
    <t>2019.366290</t>
  </si>
  <si>
    <t>JULIANO MENDES SILVA PRADO</t>
  </si>
  <si>
    <t>A GU FOI ACIONADA PELA BASE PARA DESLOCAR ATE O PAM (PRONTO ATENDIMENTO MEDICO),QUE NAQUELE LOCAL HAVIA DADO ENTRADA UMA PESSOA ALVEJADA POR ARMA DE FOGO POR NOME DE JULIANO,O SAMU DESLOCOU ATE A RUA TREZE DE JUNHO PRÓXIMO DE MERCADO BOM JESUS, NO LOCAL FOI ENCONTRADO A VITIMA CAÍDO DENTRO DA RESIDENCIA,ESTA MESMA RESIDENCIA QUE É FREQUENTEMENTE USADO POR USUÁRIO DE ENTORPECENTE,A VITIMA FOI LEVADA PARA O PRONTO ATENDIMENTO PARA CUIDADOS,SEGUNDO INFORMAÇÃO DO DR ANTENOR O MESMO ESTAVA COM APENAS UMA PERFURAÇÃO NA REGIÃO DA CABEÇA,POREM DEPOIS DE TODAS AS TENTATIVAS DE REANIMAÇÕES O MESMO VEIO A OBITO ,A GU FOI ATE O LOCAL DO FATO PERGUNTADO PARA POPULARES QUE ESTAVAM PRÓXIMO NÃO SOUBE DIZER QUEM TERIA SIDO O AUTOR DO DISPARO DIANTE DOS FATOS B.O FOI CONFECCIONADO E ENCAMINHADO PARA DELEGACIA DE POLICIA CIVIL PARA PROVIDENCIAS.</t>
  </si>
  <si>
    <t xml:space="preserve">RUA TREZE DE JUNHO  </t>
  </si>
  <si>
    <t>2019.366392</t>
  </si>
  <si>
    <t>JALDEMIR SILVA NUNES</t>
  </si>
  <si>
    <t>POR VOLTA DAS 00H40MIN UM COMUNICANTE INOMINADO COMPARECEU NESTA UPM RELATANDO-NOS QUE TINHA UM HOMEM CAÍDO AO SOLO E APARENTANDO ESTAR BASTANTE MACHUCADO PROVENIENTE DE OBJETO PERFURANTE, DE IMEDIATO ESTA GUPM DESLOCOU ATÉ LOCAL E, AO CHEGARMOS ENCONTRAMOS NO EXATO LOCAL DO CRIME O ENFERMEIRO FRANCI JUNIO GOMES DA SILVA REALIZANDO OS PRIMEIROS SOCORROS A VÍTIMA E POSTERIORMENTE O ENCAMINHOU PARA PSF LOCAL ONDE FOI ATENDIDO ASSISTIDO PELO DR.RUAN, PORÉM, A VÍTIMA NÃO RESISTIU E VEIO A ÓBITO, FOI INDAGADO AS PESSOAS QUE ESTAVAM NO LOCAL PARA SABER SE ALGUÉM TINHAM VISTO ALGUM SUSPEITO E ALGUNS RELATARAM MAIS SEM SE IDENTIFICAR, QUE VIRAM JÚNIOR E OUTRO RAPAZ JÚNIOR ESSE QUE JÁ E BASTANTE CONHECIDO PELA POLÍCIA LOCAL PELAS PRÁTICAS PEQUENAS DE FURTOS NO DISTRITO, SAINDO DA SENA DO FATO, CONTUDO ESTA GUPM REALIZOU RONDAS NO INTUITO DE LOCALIZA-LOS E ENCONTRAMOS APENAS JÚNIOR PORTANDO UMA FACA QUE PROVAVELMENTE POSSA SER A ARMA UTILIZADA PARA COMETER O CRIME, AO INDAGAMOS SOBRE O OUTRO SUSPEITO QUE ESTAVA COM ELE, RESPONDEU QUE TERIA FUGIDO LOGO APÓS TER FURADO A VÍTIMA E RELATOU TAMBÉM QUE APENAS TENTOU EVITAR A BRIGA E QUE NÃO TINHA NADA HAVER, SEGUNDO ELE O SUSPEITO E SEU PRIMO NOME DELE E JOSECLEI ELE E A VÍTIMA TERIA ENTRADO EM VIAS DE FATO POUCO ANTES, UMA TESTEMUNHA TERIA VISTO NA HORA DA BRIGA QUE ACONTECEU EM FRENTE UM BAR DENOMINADO POR (MARIA BEZERRA) POR ISSO O MOTIVO DA AGRESSÃO COM OBJETO PERFURANTE, PERGUNTAMOS ONDE ESTAVA SEU PRIMO JOSECLEI, RELATOU QUE BEM MAIS CEDO ELE TERIA FURTADO UMA MOTOCICLETA EM UMA CHÁCARA PRÓXIMO AO DISTRITO E TERIA USADO ELA PARA SUA FUGA, UMA CG 125 DE COR PRETA.</t>
  </si>
  <si>
    <t xml:space="preserve">RUA DISTRITO DE SANTO ANTÔNIO DO FONTOURA-MT  </t>
  </si>
  <si>
    <t>2019.366684</t>
  </si>
  <si>
    <t>GISLAINE APARECIDA JUSTINIANO</t>
  </si>
  <si>
    <t>JARDIM OCIDENTAL</t>
  </si>
  <si>
    <t xml:space="preserve">ESTA EQUIPE DE PLANTÃO, FOI INFORMADA PELA POLÍCIA MILITAR QUE HAVIA ENCONTRADO UM CORPO DE UMA MULHER, NO BAIRRO JARDIM OCIDENTAL, PRÓXIMO A UMA ÁREA DE MATAGAL DESTA URBE, IN LOCO, PODEMOS CONSTATAR A VERACIDADE DO FATO, QUE A VITIMA É DO SEXO FEMININO DE COR NEGRA. ESTEVE PRESENTE NO LOCAL O PERITO CRIMINAL REALIZANDO A PERICIA TÉCNICA, BEM COMO O QUAL INFORMOU QUE POSSIVELMENTE A VITIMA ESTAVA EM ÓBITO APROXIMADAMENTE TRÊS DIAS E QUE O CORPO DA VITIMA APARENTAVA TER PERFURAÇÕES DE FACA, NÃO SENDO POSSÍVEL NO MOMENTO IDENTIFICAR A VITIMA, POIS NÃO PORTAVA DOCUMENTOS. O CORPO DA VITIMA ENCAMINHADO AO IML LOCAL PARA EXAME DE NECROPSIA.| COMPARECEU NA MANHÃ DE HOJE, 09/12/2019, UM DIA APÓS O ENCONTRO DE CADÁVER, A SRA. LUCIELI QUERLÃINE JUSTINIANO, ACOMPANHADA DE SUA GENITORA LÚCIA CRISTINA JUSTINIANO E DE SUA IRMÃ VANESSA CRISTINA JUSTINIANO, INFORMANDO QUE RECONHECERAM O CADÁVER LOCALIZADO COMO SENDO DE SUA IRMÃ GISLAINE APARECIDA JUSTINIANO, A QUAL ESTAVA DESAPARECIDA DESDE QUINTA-FEIRA, 05/12/2019, A NOITE. </t>
  </si>
  <si>
    <t xml:space="preserve">RUA MAR NEGRO  </t>
  </si>
  <si>
    <t>2019.366848</t>
  </si>
  <si>
    <t>NARSON RODRIGUES GALVÃO JUNIOR</t>
  </si>
  <si>
    <t>ESTA GU PM FAZIA RONDAS, QUANDO FOMOS ABORDADOS PELO COMUNICANTE, QUE SE IDENTIFICOU COMO PAI DA VÍTIMA ROSELAINE, QUE NÓS INFORMOU QUE SUA FILHA TERIA SIDO ALVEJADA POR DISPAROS DE ARMA DE FOGO NO LOCAL DENOMINADO BALNEÁRIO HAVAÍ. DE IMEDIATO DESLOCOU ATÉ O LOCAL COM O APOIO DO IPC ADRIANO. NA ESTRADA VICINAL QUE DÁ ACESSO AO BALNEÁRIO FOI VISUALIZADO UM CASAL COM UMA CRIANÇA, SENDO IDENTIFICADOS COMO VITIMAS DO ATENTADO. QUE A MULHER IDENTIFICADA POR ROSELAYNE TEVE DOIS FERIMENTOS, SENDO UM NA COXA E OUTRO NO GLÚTEO LADO ESQUERDO, QUE SEU ESPOSO IDENTIFICADO POR LUIZ CARLOS TEVE UM FERIMENTO EM SEU PUNHO DIREITO. AS VITIMAS NOS INFORMARAM QUE TERIA VINDO PASSAR O FINAL DE SEMANA NO BALNEÁRIO, E QUE ESTAVAM PESCANDO NA PASSARELA DE UMA REPRESA NA COMPANHIA DA TERCEIRA VÍTIMA, ESTE IDENTIFICADO PELA VÍTIMA ROSELAINE COMO SENDO "NARSON" CONHECIDO PELA ALCUNHA DE "38". QUE SÓ ESCUTARAM QUANDO CHEGOU UM HOMEM MAGRO E ALTO, E QUE TERIA DITO ANTES DE EFETUAR OS DISPAROS JÁ QUE VOCÊ TENTOU ME MATAR, AGORA TOMA E DISPAROU CONTRA A VITIMA "NARSON" ZELADOR DO BALNEÁRIO EM SEGUIDA CONTRA O CASAL. PERGUNTADO SE TERIA MAIS ALGUÉM PRESENTE, INFORMOU QUE SOMENTE ELES E O CASEIRO ESTAVAM NO LOCAL. FOI PRESTADO PRIMEIRO SOCORROS À AMBAS AS VITIMAS E ENCAMINHADOS PELA AMBULÂNCIA AO HOSPITAL. ESTA GUPM AO CHEGAR NO LOCAL DO OCORRIDO, DEPAROU COM A TERCEIRA VITIMA CAÍDA EM CIMA DA PASSARELA DE UMA DAS REPRESAS, JÁ SEM OS SINAIS VITAIS.</t>
  </si>
  <si>
    <t>2019.366903</t>
  </si>
  <si>
    <t>JOAQUIM CLARO DA COSTA</t>
  </si>
  <si>
    <t>TONETTO</t>
  </si>
  <si>
    <t>FOMOS SOLICITADOS PELA SENHORA ILDA INFORMANDO QUE NA AVENIDA BRASÍLIA HAVIA OCORRIDO UMA BRIGA ENTRE IRMÃOS ONDE O SUSPEITO SEBASTIÃO TERIA ESFAQUEADO A VITIMA E QUE JÁ HAVIAM ACIONADO A GUARNIÇÃO DO CORPO DE BOMBEIROS MILITAR QUE NO LOCAL DO FATO CONSTATARAM O ÓBITO DO SENHOR JOAQUIM.</t>
  </si>
  <si>
    <t xml:space="preserve">AVENIDA AV BRASILIA 338 </t>
  </si>
  <si>
    <t>2019.367986</t>
  </si>
  <si>
    <t>AURENES ANTUNES</t>
  </si>
  <si>
    <t>COMPARECEU NESTA DELEGACIA DE POLÍCIA O SENHOR ELOY QUE TRABALHA NA SECRETARIA DE OBRAS DO MUNICÍPIO DE COTRIGUAÇU-MT, INFORMANDO QUE O PESSOAL QUE TRABALHA NO CAMINHÃO QUE RECOLHE LIXO NA CIDADE HAVIA ENCONTRADO UM CORPO NO ATERRO SANITÁRIO DO MUNICÍPIO DE COTRIGUAÇU-MT; QUE DE IMEDIATO ESTA EQUIPE COMPOSTA PELOS IPC BRUNO E IPC KERLISON DESLOCARAM-SE ATÉ O HOSPITAL MUNICIPAL DE COTRIGUAÇU-MT ATRÁS DE INFORMAÇÕES SOBRE O PESSOAL QUE TRABALHA NA FUNERÁRIA PARA QUE NOS ACOMPANHASSE; QUE NO HOSPITAL ENCONTRAMOS A SENHORA SOLANGE ROCHA COMENTANDO COM OUTRA PESSOA SOBRE O DESAPARECIMENTO DE SEU AMIGO E VIZINHO CHAMADO DE AURENES ANTUNES; QUE SOLANGE NOS EXPLICOU QUE AURENES ESTAVA DESAPARECIDO DESDE A NOITE DO DIA ANTERIOR, QUE FOI VISTO PELA ÚLTIMA VEZ BEBENDO NO BAR DO CEARÁ; QUE APÓS ESTAS INFORMAÇÕES DESLOCAMOS ATÉ O LOCAL DA INFORMAÇÃO ONDE FOI CONSTATADO QUE HAVIA UM CORPO DE UM HOMEM, DE COR MORENA, COM VÁRIOS CORTES NA CABEÇA; QUE RETORNAMOS A CIDADE PARA BUSCAR A SENHORA SOLANGE, QUE AO CHEGAR NO LOCAL ONDE ESTAVA O CORPO ELA CONFIRMOU SE TRATAR DE SEU CONHECIDO CHAMADO AURENDES ANTUNES.</t>
  </si>
  <si>
    <t>2019.368397</t>
  </si>
  <si>
    <t>RELATA A VITIMA QUE SEU COMPANHEIRO TRABALHAVA PARA O SR. VALCIR DOMICIANO, QUE CHEGOU SÁBADO DA FAZENDA, QUE NA DATA DO FATO POR VOLTA DA 17:30 O SR. VALCIR FOI ATÉ SUA RESIDENCIA CONVERSAR COM A VITIMA, QUE CONVERSARAM EM FRENTE A RESIDENCIA DA VITIMA E O SR. VALCIR LOGO FOI EMBORA, QUE A VITIMA JA HAVIA ENGERIDO BEBIDA ALCOOLICA QUE APOS A SAIDA DO SR. VALCIR A VITIMA CONTINUOU A BEBER, QUE A TESTEMUNHA ESTAVA ASSISTINDO A NOVELA JUNTAMENTE COM A VITIMA, QUE A TESTEMUNHA ESCUTOU O CACHORRO LATIR NOS FUNDOS DE SUA RESIDENCIA E FOI AVERIGUAR O QUE ESTAVA ACONTECENDO, AO CHEGAR NOS FUNDOS ESCUTOU ALGUEM BATER PALMA EM FRENTE SUA RESIDENCIA, QUE FOI POR FORA DE SUA RESIDENCIA VER QUEM ERA, QUE AO CHEGAR EM FRENTE UM SR. PERGUNTOU PARA TESTEMUNHA O PARANA SE ENCONTRA (PARANA É O APELIDO DA VITIMA), SIM PODE ENTRAR, QUE AO ENTRAR O SUSPEITO LOGO SACOU A ARMA E PEDIU PARA TESTEMUNHA IR PARA OS FUNDOS DA RESIDENCIA E NÃO OLHAR, QUE A TESTEMUNHA COMEÇOU A IR PARA COZINHA E CHAMOU AMOR , VITIMA ESTAVA DEITADA NO SOFÁ, QUE JÁ ESCUTOU OS TRÊS TIROS QUE O SUSPEITO DEU NA VITIMA, QUE O SUSPEITO LOGO DEPOIS DOS DISPAROS CORREU PARA FORA DE SUA RESIDENCIA E TOMOU RUMO IGNORADO. QUE O CELULAR DA TESTEMUNHA ERA USADO PARA CONVERSAR POR WATTSAPP PARA CONSEGUIR EMPREGO. QUE É DE SUMA IMPORTACIA O RECOLHIMENTO DO CELULAR DA VITIMA E DA TESTEMUNHA PARA ENVIAR A PERICIA TECNICA. QUE A TESTEMUNHA CONHECE A VITIMA (VULGO PARANA) COMO MARCOS ROBERTO FEDRI, MAS O MESMO TINHA UMA CARTEIRA DE TRABLAHO COM O NOME DE ELI CAMILO GOMES. QUE NA CONVERSA QUE A TESTEMUNHA TINHA NO WATTSAPP COM A IRMA DE VITIMA, A IRMA DA VITIMA SEMPRE CHAMAVA O VULGO PARANA DE ELI. SEM MAIS NADA A NARRAR.</t>
  </si>
  <si>
    <t xml:space="preserve">RUA EREXIM 32 </t>
  </si>
  <si>
    <t>2019.368398</t>
  </si>
  <si>
    <t>GELSON CRUZ DA SILVA</t>
  </si>
  <si>
    <t>ESTA EQUIPE DE PLANTÃO FOI ACIONADO VIA CIOSP POR VOLTA DAS 23:49 HORAS PARA ATENDER UMA OCORRÊNCIA DE LIBERAÇÃO NO PRONTO SOCORRO DE CUIABÁ. VÍTIMA ENCAMINHADA PELO SAMU COM INSTABILIDADE HEMODINÂMICA, APÓS PAF EM REGIÃO TEMPORAL DIREITA, EVOLUIU COM PARADA CARDIORRESPIRATÓRIA. NO LOCAL TIVEMOS CONHECIMENTO QUE A VITIMA SE TRATAVA DE "GELSON CRUZ DA SILVA" DE UMA OCORRÊNCIA DE "ROUBO TENTADO", ONDE GELSON FOI ROUBAR EM FRENTE A ESTAÇÃO BISPO SHOPPING E ENTROU EM LUTA CORPORAL COM O SEGURANÇA DO LOCAL IDENTIFICADO COMO "ALFREDO LEMES DA COSTA" E QUE ALFREDO TOMOU UM TIRO DE ARMA DE FOGO NA PERNA E GELSON NA REGIÃO DA CABEÇA, CONFORME BOLETIM DE OCORRÊNCIA 2019.368319.</t>
  </si>
  <si>
    <t xml:space="preserve">AVENIDA TENENTE CORONEL DUARTE  </t>
  </si>
  <si>
    <t>2019.369613</t>
  </si>
  <si>
    <t>JOAO CLAUDIO MESQUITA LEMOS</t>
  </si>
  <si>
    <t>NA DATA E HORA SUPRACITADA ESTE INVESTIGADOR FOI INFORMADO PELO AGENTE FUNERÁRIO QUE NO PRONTO ATENDIMENTO DO MUNICÍPIO DE NOVA UBIRATÃ HAVIA DADO ENTRADA UM HOMEM VÍTIMA DE DISPARO DE ARMA DE FOGO.DIANTE DESTA INFORMAÇÃO DE PRONTO SE DESLOCOU ATÉ O LOCAL PARA AVERIGUAR OS FATOS.JÁ NO PRONTO ATENDIMENTO FOI INFORMADO QUE A VÍTIMA DE NOME JOÃO CLAUDIO MESQUITA LEMOS JÁ ESTARIA EM ÓBITO DEVIDO TAIS DISPAROS.EM BUSCA DE INFORMAÇÕES A RESPEITO DO OCORRIDO OBTEVE A INFORMAÇÃO QUE O FATO HAVIA OCORRIDO NO BAR DO JORGE,LOCAL ESTE CONHECIDO NA CIDADE POIS VENDE ESPETINHOS E BEBIDAS.EM CONTATO COM O IRMÃO DO PROPRIETÁRIO DO ESTABELECIMENTO DE NOME ANTÔNIO MARCOS GUIMARÃES QUE TRABALHA NO LOCAL INFORMOU QUE O SUSPEITO DE NOME EDSON PADILHA GODINHO ESTAVA NO LOCAL COMENDO ESPETINHO E TOMANDO ÁGUA E QUE ESTARIA SENTADO PRÓXIMO A CHURRASQUEIRA E A VÍTIMA JOÃO CLAUDIO TAMBÉM ESTAVA NO LOCAL MAS A CERTA DISTÂNCIA PRÓXIMO A ESQUINA DA RUA SE ALIMENTANDO EM COMPANHIA DE UMA AMIGO TAMBÉM PROFESSOR. .PERGUNTADO AO PROFESSOR QUE PREFERIU NÃO SE IDENTIFICAR SE SABIA DO OCORRIDO O MESMO RESPONDEU QUE QUANDO CHEGARAM AO LOCAL FOI AO BANHEIRO E QUE QUANDO RETORNOU VIU QUE EDSON CONVERSAVA COM JOÃO EM TOM ALTERADO E QUE QUANDO SE APROXIMOU EDSON SAIU EM DIREÇÃO A SUA RESIDÊNCIA.ASSIM O PROFESSOR PERGUNTOU A JOÃO OQUE ESTAVA ACONTECENDO POIS EDSON SAIU NERVOSO DO LOCAL MAS JOÃO NÃO RESPONDEU POIS JÁ ESTAVA COMENDO SEU ESPETINHO ENTÃO COMEÇARAM A CONVERSAR OUTROS ASSUNTOS.O PROFESSOR INFORMOU QUE A VÍTIMA ESTAVA SENTADA DE COSTAS PARA A PAREDE E QUE EM CERTO MOMENTO EDSON CHEGOU COM SEU VEÍCULO JÁ DESCENDO APONTANDO A ARMA EM DIREÇÃO A VÍTIMA EFETUANDO DISPAROS CONTRA ELE E QUE NESSE MOMENTO O MESMO SAIU CORRENDO TENTANDO SE PROTEGER E NÃO CONSEGUIU VISUALIZAR O OCORRIDO.ANTONIO CONTA QUE VISUALIZOU O SUSPEITO EDSON SAINDO DO ESTABELECIMENTO EM DIREÇÃO A SUA RESIDÊNCIA QUE FICA UMA RUA A CIMA DO ESTABELECIMENTO E EM CERTO MOMENTO RETORNOU COM SEU VEÍCULO JÁ INDO AO ENCONTRO DA VÍTIMA JOÃO CLAUDIO.EM CERTO MOMENTO JOÃO OUVIU ESTAMPIDOS ACHANDO SER BOMBINHA.A VÍTIMA FOI ATINGIDO SEGUNDO A NECROPSIA POR TRÊS TIROS,SENDO UM TIRO NA MÃO PROVAVELMENTE TENTANDO SE DEFENDER, UM TIRO NO PEITO E COMO A VÍTIMA TENTOU CORRER FOI ATINGIDO POR MAIS UM TIROS NAS COSTAS CAINDO AO CHÃO NÃO DANDO NENHUMA CHANCE DE DEFESA À VÍTIMA.APÓS O DISPARO O SUSPEITO SE EVADIU DO LOCAL EMPREENDENDO FUGA PARA LOCAL ATÉ O MOMENTO DESCONHECIDO. AS POLICIAS FAZEM BUSCAS Á PROCURA DO SUSPEITO.</t>
  </si>
  <si>
    <t xml:space="preserve">RUA SÃO PAULO 1381 </t>
  </si>
  <si>
    <t>2019.369776</t>
  </si>
  <si>
    <t>ELIAS DE MIRANDA SILVA</t>
  </si>
  <si>
    <t>ESTA EQUIPE FOI ACIONADA PARA ATENDER OCORRÊNCIA DE ENCONTRO DE CADÁVER NO BAIRRO DISTRITO INDUSTRIAL, NO LOCAL A VÍTIMA NÃO FOI IDENTIFICADA E FOI LOCALIZADA ENROLADA EM UMA LONA DE COR (CINZA E PRETA), ESTAVA NA POSIÇÃO DECÚBITO VENTRAL, TRAJANDO: CALÇA JEANS, CAMISETA PRETA, CUECA PRETA, MEIA PRETA E SEM SAPATO; COM DOIS FERIMENTOS APARENTEMENTE PROVOCADOS POR ARMA BRANCA NA REGIÃO DO TÓRAX E PESCOÇO, EM AVANÇADO ESTADO DE DECOMPOSIÇÃO, E DE ACORDO COM PERICIA PRELIMINAR COM APROXIMADAMENTE 48 HORAS DE MORTE. POSTERIORMENTE, ESTA EQUIPE EM CONTATO COM TÉCNICOS DA COORDENADORIA DE MEDICINA LEGAL ESTES NOS INFORMARAM QUE A VÍTIMA POSSUÍA UMA TATUAGEM NO BRAÇO COM A ESCRITA HEDRELAINE, QUE A APOS CONSULTA EM REDE SOCIAIS E EM CONTATO COM FAMILIARES QUE COMPARECERAM NO REFERIDA COORDENADORIA, A VÍTIMA FOI IDENTIFICADA COMO SENDO ELIAS DE MIRANDA SILVA, 27 ANOS, PORTADOR RG 2515646-2. COORDENADA DE GPS 21L 0610783/826623.</t>
  </si>
  <si>
    <t xml:space="preserve">AVENIDA O  </t>
  </si>
  <si>
    <t>2019.373260</t>
  </si>
  <si>
    <t>WEVERTON NUNES CAMPOS</t>
  </si>
  <si>
    <t>RECEBEMOS INFORMAÇÃO DO HOSPITAL MUNICIPAL DE QUE UMA VÍTIMA DE HOMICÍDIO POR ARMA BRANCA ACABARA DE DAR ENTRADA NA EMERGÊNCIA; CHEGANDO AO HOSPITAL, O MÉDICO PLANTONISTA DR ANDRÉ NOS INFORMOU DE QUE O HOMEM FOI SOCORRIDO POR SUA ESPOSA MAS FALECEU LOGO APÓS SER ATENDIDO; O CORPO TINHA MUITAS PERFURAÇÕES; A ESPOSA DA VÍTIMA, DAIANE, DISSE QUE O SUSPEITO JÁ TINHA DESAVENÇA ANTIGA CONTRA A VÍTIMA;</t>
  </si>
  <si>
    <t>RUA TRAVESSA C 99</t>
  </si>
  <si>
    <t>2019.373270</t>
  </si>
  <si>
    <t>CLAUDIO ANTONIO DE AGUIAR</t>
  </si>
  <si>
    <t>COMPARECEU A COMUNICANTE, NOTICIANDO; QUE CONHECEU A PESSOA DE CLAUDIO ANTONIO DE AGUIAR - ORA VÍTIMA, O QUAL RECENTEMENTE TINHA VINDO DO MUNICÍPIO DE MANTENA-MG E COMPROU UMA PROPRIEDADE AGRÍCOLA NA COMUNIDADE DA LARANJEIRA - REGIÃO DE CÁCERES; QUE A COMUNICANTE ASSEVERA, A VÍTIMA CONVIVIA COM SUA ESPOSA ROSILENE DE SOUZA GOMES E A FILHA ANA CLAUDIA, BEM COMO, CONVIVIA NA MESMA RESIDÊNCIA O CUNHADO HILTON PICINATTI (VULGO: RUSSO) E O SEGUNDO CUNHADO DE NOME LEONARDO (VULGO: LÉO); QUE A VÍTIMA JUNTAMENTE COM SUA FAMÍLIA MORAVAM NUMA CASA AINDA EM OBRAS, POIS A MESMA ENCONTRAVA-SE SEM TELHADO COBERTA APENAS POR LONAS, OPORTUNIDADE, EM QUE SALIENTA QUE SEU IRMÃO FRANCISCO ADÃO PINTO ESTAVA TRABALHANDO NO TELHADO DA RESPECTIVA CASA; QUE AFIRMA A COMUNICANTE, SEU IRMÃO DEIXOU A RESIDÊNCIA DA VÍTIMA, ONDE TRABALHAVA, NO ÚLTIMO DOMINGO POR VOLTA DAS 13:00 HS E NA SEGUNDA-FEIRA A COMUNICANTE RECEBEU LIGAÇÃO DA ROSILENE - ESPOSA DA VÍTIMA, A QUAL DIZIA PARA QUE FRANCISCO NAQUELA SEMANA NÃO PRECISAVA IR TRABALHAR; QUE NA PRESENTE DATA A COMUNICANTE RECEBEU LIGAÇÃO DE JÚLIA - FILHA DO CASAL, A QUAL RESSALTOU QUE ESTAVA FALANDO DE MINAS GERAIS E NÃO ESTAVA CONSEGUINDO ENTRAR EM CONTATO, VIA TELEFONE, COM A FAMÍLIA, OCASIÃO EM QUE A COMUNICANTE EM COMPANHIA DE SEU IRMÃO ADÃO DESLOCOU ATÉ A PROPRIEDADE DA VÍTIMA ONDE A ENCONTROU PRATICAMENTE ABANDONADA COM AS PORTAS DA CASA FECHADA E 03 MOTOCICLETA COM AS CHAVES NO CONTATO PARA FORA DA CASA; QUE A COMUNICANTE, AO OLHAR PELA JANELA DO QUARTO AVISTOU UM PERNA DE UMA PESSOA EM ESTADO DE DECOMPOSIÇÃO; QUE A COMUNICANTE, IMEDIATAMENTE INFORMOU A EQUIPE DE PLANTÃO DA 1ª DP, E ESTA SE FIZERAM PRESENTE NO LOCAL, JUNTAMENTE COM A PERÍCIA TÉCNICA E A EQUIPE DA FUNERÁRIA E CONSTATARAM QUE O CORPO ENCONTRADO NO REFERIDO DO QUARTO DA RESIDÊNCIA TRATAVA-SE DE PESSOA DE CLAUDIO ANTONIO DE AGUIAR, ENTRETANTO, O RESTANTE DA FAMÍLIA DESAPARECERAM E ATÉ O PRESENTE MOMENTO NÃO SE SABE O PARADEIRO DOS MESMOS; QUE APÓS OS TRABALHOS DA PERÍCIAS, ALGUNS OBJETOS, MOTOCICLETA E CRIAÇÕES, FICARAM SOB A RESPONSABILIDADE DE TESTEMUNHA FRANCISCO ADÃO.</t>
  </si>
  <si>
    <t>2019.373714</t>
  </si>
  <si>
    <t>AURINO PEREIRA DE FARIAS</t>
  </si>
  <si>
    <t>ESTA EQUIPE DE PLANTÃO RECEBEU LIGAÇÃO DO HOSPITAL MUNICIPAL POR VOLTA DAS 15:00 RELATANDO QUE NA DATA DE 03/11/2019 A VITIMA AURINO PEREIRA DE FARIAS FOI SOCORRIDO PELO SAMU COM PERFURAÇÃO DE FACA NA REGIÃO DO TORAX E ENCAMINHADO PARA HOSPITAL MUNICIPAL E QUE NA DATA DE HOJE A VITIMA FALECEU DEVIDO A COMPLICAÇÕES DO FERIMENTO, ESTA EQUIPE SE DESLOCOU AO LOCAL PARA QUALIFICAÇÃO DA VITIMA E ACIONAR IML PARA REALIZAÇÃO DE EXAME DE NECROPSIA. REGISTRA-SE B.O PARA COMUNICAÇÃO DA AUTORIDADE POLICIAL PARA PROVIDENCIAS</t>
  </si>
  <si>
    <t>2019.373984</t>
  </si>
  <si>
    <t>RODRIGO AMORIM TAVARES</t>
  </si>
  <si>
    <t>FOMOS ACIONADO VIA 190 POR UM COMUNICANTE QUE NÃO QUIS SE IDENTIFICAR QUE TERIA UMA PESSOA QUE APARENTEMENTE VEIO A ÓBITO NA RUA 26 SETOR OESTE, QUE EM POSSE DESSAS INFORMAÇÕES DESLOCAMOS ATÉ O LOCAL DOS FATOS ONDE CONSTATAMOS VERACIDADES NAS INFORMAÇÕES, QUE A VITIMA NÃO FOI IDENTIFICADA DEVIDO A DEFORMIDADES EM SEU ROSTO, QUE FOI REALIZADO O ISOLAMENTO DO LOCAL ATÉ A CHEGADA DA POLICIA JUDICIARIA CIVIL.</t>
  </si>
  <si>
    <t xml:space="preserve">RUA 28 </t>
  </si>
  <si>
    <t>2019.374316</t>
  </si>
  <si>
    <t>THIAGO OLIVEIRA RAIOL</t>
  </si>
  <si>
    <t>AVENIDA ARIOSTO DA RIVA</t>
  </si>
  <si>
    <t>COMPARECEU NESTA UNIDADE POLICIAL O COMUNICANTE, PRIMO DA VÍTIMA, THIAGO OLIVEIRA RAIOL, INFORMANDO POR MEIO DE DECLARAÇÃO MÉDICA REDIGIDA POR DR. EVERALDO C. GOMES - CRM/MT:10059, QUE A VÍTIMA THIAGO DEU ENTRADA NO HOSPITAL REGIONAL, ALBERT SABIN, ÀS 06:05HS DO DIA 15/12/2019, COM HISTÓRICO DE AGRESSÃO E AS SEGUINTES LESÕES APRESENTADAS: FERIMENTO NO PAVILHÃO AURICULAR DIREITO, ESCORIAÇÕES E EDEMA EM REGIÃO FRONTAL ESQUERDA; QUE AS VÍTIMAS FORAM SOCORRIDAS AO HOSPITAL REGIONAL PELO CORPO DE BOMBEIROS MILITAR, SENDO THIAGO E EDMILSON DIAS DA SILVA (INFORMAÇÃO PRESTADA POR FUNCIONÁRIA DO HOSPITAL - EDILEUSA), VÍTIMAS DE AGRESSÕES PRATICADAS POR PESSOA NÃO IDENTIFICADA AO SAÍREM DA CASA DE SHOW  PESQUE E PAGUE PANTANAL; QUE THIAGO DEU ENTRADA COM VIDA AO HOSPITAL, MAS NA TARDE DO MESMO DIA, VEIO À ÓBITO ÀS 14:43HS; QUE O REFERIDO MÉDICO ENCAMINHA PEDIDO DE ANÁLISE DA CAUSA MORTIS DE THIAGO. RELATA O COMUNICANTE QUE O PRIMO, THIAGO, RESIDIA NESTE CIDADE A APROXIMADAMENTE 07 (SETE) MESES E QUE DESCONHECE QUALQUER AMEAÇA CONTRA A INTEGRIDADE FÍSICA DE SEU PRIMO. QUE O TEOR DAS INFORMAÇÕES AQUI PRESTADAS SÃO DE INTEIRA RESPONSABILIDADE DO COMUNICANTE. SEM MAIS A DECLARAR, REGISTRA PARA OS PROCEDIMENTOS CABÍVEIS.</t>
  </si>
  <si>
    <t>2019.374466</t>
  </si>
  <si>
    <t>ROOSEVELT LEITE SOUZA</t>
  </si>
  <si>
    <t>ESTA GUPM ESTAVA EFETUANDO RONDAS POR ESTA URBE, MOMENTO ESTE QUE PASSAVA PELA AVENIDA DOMINGOS MARTINS SE DEPAROU COM UMA PESSOA CAÍDO AO SOLO NA RUA E UMA MULHER SEGURANDO SUA CABEÇÁ EM FRENTE A MERCEARIA DA DONA DELMA, DE IMEDIATO FOI PARADO A VIATURA PARA AVERIGUAR A SITUAÇÃO, AO PERGUNTAR SOBRE O QUE TERIA ACONTECIDO A PESSOA DE ÂNGELA CLAUDIA SCHMIDT QUE ESTAVA SEGURANDO A CABEÇA DE SEU ESPOSO ROOSEVELT LEITE SOUZA NOS RELATA QUE SEU ESPOSO TERIA LEVADO UM TIRO NO PEITO, DE IMEDIATO FOI ACIONADO O AMBULÂNCIA QUE ASSIM SE FEZ PRESENTE NO LOCAL, APOS CHEGAR NO HOSPITAL MARIA ZELIA O MEDIDO DE PLANTÃO NOS RELATA QUE A PESSOA DE ROOSEVELT LEITE SOUZA TERIA VINDO A ÓBITO, ÂNGELA NOS RELATA AINDA QUE TERIA IDO ATE A MERCEARIA COMPRA ALGUMAS COISAS MOMENTO QUE SEU ESPOSO ROOSEVELT LEITE SOUZA TERIA SE DESENTENDIDO COM O PROPRIETÁRIO DO ESTABELECIMENTO SENHOR ANTONIO MENDONÇA SOBRINHO E COMO FILHO DELE REGINALDO MENDONÇA DE ANDRADE, E A VÍTIMA ROOSEVELT LEITE SOUZA TERIA EMPURRADO A O DONO DO ESTABELECIMENTO COMERCIAL E TERIA AINDA DESFERIDO UMA CABEÇADA NO ROSTO DO SUSPEITO, APOS A DISCUSSÃO ENTRE A VITIMA E O SUSPEITO AMBOS TROCARAM AMEÇAS E A PESSOA DE ROOSEVELT LEITE SOUZA RELATA QUE IRIA EM SUA RESIDENCIA E VOLTARIA AO LOCAL, DIANTE DISSO ÂNGELA LEVA SEU ESPOSO EMBORA MAS O MESMO RETORNA DE APÊ AO LOCAL DO FATO E NOVAMENTE VOLTA A DISCUTIR COM REGINALDO MENDONÇA DE ANDRADE, MOMENTO ESTE QUE REGINALDO SACA UMA ESPINGARDA NÃO SABENDO INFORMAR O CALIBRE E DESFERE UM TIRO NO PEITO DA VITIMA, APOS PRATICAR O CRIME O SUSPEITO SE EVADIU DO LOCAL EM UM VEICULO FORD KA PRATA NÃO SABENDO INFORMAR A PLACA E ASSIM TOMANDO RUMO IGNORADO, ESTA GUPM REALIZOU VARIAS DILIGENCIA POR ESTA URBE E ATE O PRESENTE MOMENTO SEM EXITO EM LOCALIZAR O SUSPEITO, ASSIM FOI REGISTRADO O BOPM PARA QUE SEJA TOMADA AS MEDIDAS CABÍVEIS QUE O CASO REQUER.</t>
  </si>
  <si>
    <t xml:space="preserve">RUA DOMINGOS MARTINS </t>
  </si>
  <si>
    <t>2019.374485</t>
  </si>
  <si>
    <t>ANTONIO MARCOS PEREIRA DA SILVA</t>
  </si>
  <si>
    <t>NOSSA SENHORA DE FÁTIMA</t>
  </si>
  <si>
    <t>POR VOLTA DAS 21:00 HORAS FOI INFORMADO PELA POLÍCIA MILITAR QUE HOUVE UM HOMICÍDIO, POR ARMA BRANCA, FINAL DA RUA DAS PALMEIRAS, ONDE ANTONIO VULGO "CEARÁ" FOI ATÉ A CASA DE SUA EX-ESPOSA PARA VISITAR SEU FILHO E DESENTENDEU COM O ATUAL MARIDO DELA, GENIVALDO, QUE ENTRARAM EM VIAS DE FATOS NO QUINTAL E FORAM PARA A RUA ONDE GENIVALDO GOLPEOU ANTONIO COM UMA FACA.</t>
  </si>
  <si>
    <t>RUA PALMEIRAS S/N</t>
  </si>
  <si>
    <t>MARCIO NATALINO XAVIER DA CRUZ</t>
  </si>
  <si>
    <t>PORTO ESPERIDIÃO</t>
  </si>
  <si>
    <t>EM PATRULHAMENTO EM UMA ESTRADA VICINAL NA ZONA RURAL DO MUNICÍPIO DE PORTO ESPERIDIÃO, A EQUIPE DO GEFRON DEPAROU COM UMA CARRETA VOLVO DE COR PRATA, QUE TRAFEGAVA EM ALTA VELOCIDADE SENTIDO A BOLÍVIA ONDE LEVANTOU FUNDADA SUSPEITA QUE AO REALIZAR A ABORDAGEM DO REFERIDO VEICULO OS OCUPANTES JÁ DESCERAM DO VEICULO EFETUANDO DISPAROS DE ARMA DE FOGO CONTRA A EQUIPE GEFRON, SENDO CONSTATADO DUAS PERFURAÇÕES, UMA NO PARA-BRISA E OUTRA PERFURAÇÃO NA PORTA DO LADO DIREITO. E LOGO EM SEGUIDA ADENTRARAM EM UMA ÁREA DE MATA E CONTINUARAM ATIRANDO CONTRA A GUARNIÇÃO, QUE DE IMEDIATO A EQUIPE RESPONDEU A INJUSTA AGRESSÃO, PARA RESGUARDAR A SUA INTEGRIDADE FÍSICA, QUE A EQUIPE AO ADENTRAR NA MATA VERIFICOU-SE QUE OS MESMOS SE ENCONTRAVAM FERIDOS, ONDE FORAM LOCALIZADAS PRÓXIMO A ELES DUAS ARMAS DE FOGO DO TIPO PISTOLAS CALIBRES 9MM E .380, DE IMEDIATO A EQUIPE INFORMOU A BASE DO GEFRON, SOLICITANDO APOIO DE AMBULÂNCIAS PARA VIR DE ENCONTRO COM A EQUIPE QUE PRESTOU SOCORRO AOS FERIDOS, E NO TRAJETO DEPARAMOS COM AS DUAS AMBULÂNCIAS COM O MEDICO GLEDSON RANGEL GRAHL DE CRM N°008861/MT, COM SUA EQUIPE PARA O PRIMEIRO ATENDIMENTO, ONDE O MESMO CONSTATOU O ÓBITO DOS TRÊS SUSPEITOS, E O MEDICO DE IMEDIATO SOLICITOU QUE A EQUIPE LEVASSE OS SUSPEITOS ATE O IML DE CÁCERES. E TAMBÉM FOI SOLICITADO PARA QUE A BASE DO GEFRON REALIZASSE A CHECAGENS DE TODOS OS SUSPEITOS, ONDE VERIFICOU QUE O SUSPEITO MARCIO RESPONDE PELOS ART 33,180,129,147,33,157, E JÁ O ROGÉRIO RESPONDE PELOS ART 171, ART 306 CTB, ESTUPRO CONSUMADO, LESÃO CORPORAL,RESISTÊNCIA, SEQUESTRO E CARCERE PRIVADO. E O DOCUMENTO DO FELIPE APARENTA SER FALSO. QUE AO ESTAR CONFECCIONANDO O PRESENTE B.O COMPARECEU NA BASE FAMILIARES DO SUSPEITO POR NOME DE SÉRGIO CONCEIÇÃO PORTILHO, E CONFIRMARAM QUE O MESMO ESTAVA PORTANDO DOCUMENTO FALSO NO NOME FELIPE ALBERTO DE SOUZA, E APÓS CHECAGEM CONSTOU QUE SERGIO CONSTA PASSAGEM POR 02 ART. 180 E TAMBÉM CONSTOU MANDADO DE PRISÃO EXPEDIDO PELA TERCEIRA VARA CRIMINAL DE PONTES E LACERDA N° DO MANDADO 0006546-88.2019.811.0013.01.00001-02.EM CHECAGEM AO VEICULO FOI CONSTATADO PRODUTO DE ROUBO NA DATA DE 12/12/2019 CONFORME BO N°2019.372961 EM VÁRZEA GRANDE MT. DIANTE DA SITUAÇÃO FOI LAVRADO O BOLETIM DE OCORRÊNCIA, SENDO QUE O VEICULO FICOU NA BASE DO GEFRON E OS ARMAMENTOS FORAM ENCAMINHADOS PARA DELEGACIA DE FRONTEIRA PARA PROVIDENCIAS CASO REQUER. EQUIPE VOLANTE MT 265 VP 04: 1°SGT PM JUSTINIANO, SD PM GILSON, SD PM FAZOLO E SD PM ANTERO. EQUIPE DE APOIO VP 03: SUB TEN PM CARLOS, SD PM GOVEIA, CB PM SILVINO, SD PM DELGADO.</t>
  </si>
  <si>
    <t>SERGIO CONCEICAO PORTILHO</t>
  </si>
  <si>
    <t>ROGERIO CESAR SANTOS LOURENCO</t>
  </si>
  <si>
    <t>JELSO BAZZO JUNIOR</t>
  </si>
  <si>
    <t>EM CUMPRIMENTO AO MANDADO DE PRISÃO SOB N° 0020514-45.2012.8.11.0042.01.002-27 EM DESFAVOR DE JELSO BAZZO JUNIOR, E POR CONSTAR QUE ESTE É UM CRIMINOSO DE ALTA PERICULOSIDADE, CONSIDERANDO AS INFORMAÇÕES CONSTANTE NOS B.OS 2019.267780 E 2019.322562, ONDE O SUSPEITO JÁ TINHA TENTADO CONTRA A VIDA DOS POLICIAIS QUE TRABALHAM NESTA REGIÃO, A GUARNIÇÃO DO BOPE DESLOCOU POR VOLTA DAS 06H10MIN NA FAZENDA NA ZONA RURAL PARA AVERIGUAR A INFORMAÇÃO DE QUE O SUSPEITO VULGO "SABUGÃO" SE ENCONTRARIA E CUMPRIR A REFERIDA ORDEM JUDICIAL. ENTRANDO NA FAZENDA FOI IDENTIFICADO O SUSPEITO PRÓXIMO DE UMA RESIDÊNCIA, E AO VERBALIZAR, A EQUIPE POLICIAL FOI SURPREENDIDA POR DISPAROS CONTRA A GUARNIÇÃO, ONDE HOUVE A NECESSIDADE DO USO SELETIVO DA FORÇA (O USO DO MEIO LETAL) NA TENTATIVA DE REPELIR A INJUSTA AGRESSÃO DO SUSPEITO CONTRA A VIDA DA EQUIPE. APÓS O INFRATOR CESSAR A AÇÃO, VEIO CAIR AO SOLO, ONDE RAPIDAMENTE A EQUIPE REALIZOU TODOS OS PROCEDIMENTOS POSSÍVEIS DESLOCANDO PARA O HOSPITAL AMPARO. VALE RESSALTAR QUE PRÓXIMO DO SUSPEITO FOI LOCALIZADO EM SUA POSSE UMA PISTOLA TAURUS PT 57 S AMF COM TRÊS MUNIÇÕES INTACTAS, E UMA MOTOCICLETA XRE-300 DE PLACA QBK 4983 DE COR BRANCA ENTREGUE AOS CUIDADOS DA POLICIA JUDICIÁRIA CIVIL. OBS: POR VOLTA DAS 06H20MIN O DOUTOR JOSÉ CARLOS DA SILVA RELATOU PARA GUARNIÇÃO QUE O SR. JOELSO BAZZO JÚNIOR, VULGO "SABUGÃO" NÃO RESISTIU AOS FERIMENTOS, E VEIO A ÓBITO.</t>
  </si>
  <si>
    <t>2019.376019</t>
  </si>
  <si>
    <t>WENDER MARQUES COIMBRA FERREIRA</t>
  </si>
  <si>
    <t>NESTA DATA ESTA EQUIPE DE INVESTIGADORES DE PLANTÃO FOI ACIONADA PARA ATENDER A UMA OCORRÊNCIA DE LIBERAÇÃO DE ÓBITO JUNTO AO PSM DE VÁRZEA GRANDE, ONDE NO LOCAL FOMOS INFORMADOS QUE A VÍTIMA FOI SOCORRIDO POR POLICIAIS MILITARES COM MÚLTIPLOS FERIMENTOS DE PAF NA REGIÃO DO TRONCO. CONFORME INFORMAÇÕES POSTERIORMENTE COLHIDAS NA CENTRAL DE FLAGRANTE DE VÁRZEA GRANDE, A VÍTIMA JUNTAMENTE COM O SUSPEITO JOÃO VICTOR LOPES SAIRA, TERIAM INVADIDO UMA RESIDENCIA NO BAIRRO PONTE NOVA/VG ONDE FIZERAM OS MORADORES DE REFÉNS. A PM FOI ACIONADA E NO LOCAL HOUVE O CONFRONTO ONDE A VÍTIMA WENDER FOI ALVEJADO E LEVADO AO PSM/VG ONDE FOI A ÓBITO E JOÃO VICTOR FOI PRESO EM FLAGRANTE E ENCAMINHADO PARA A CENTRAL DE FLAGRANTES. OCORRÊNCIA DE ROUBO CONFORME B.O./PM Nº 2019.375977</t>
  </si>
  <si>
    <t>PONTE NOVA</t>
  </si>
  <si>
    <t>RUA A Nº 18</t>
  </si>
  <si>
    <t>2019.376020</t>
  </si>
  <si>
    <t>LUCIANO CONCEICAO MORAES DE OLIVEIRA</t>
  </si>
  <si>
    <t>RECANTO DO SOL</t>
  </si>
  <si>
    <t>ESTA EQUIPE ESTANDO DE PLANTÃO FOI ACIONADA PARA ATENDER UMA OCORRÊNCIA DE HOMICÍDIO, NA RUA ANGOLA, BAIRRO RECANTO DO SOL CUIABÁ - MT, CHEGANDO PELO LOCAL JÁ SE FAZIA PRESENTE UM GUARNIÇÃO DA POLICIA MILITAR, QUE SOLICITOU A AMBULÂNCIA DO SAMU A QUAL SE FEZ PRESENTE NO LOCAL E CONSTATOU O ÓBITO DA VITIMA LUCIANO CONCEIÇÃO MORAES DE OLIVEIRA, MOMENTO DEPOIS DA CHEGADO DESTA EQUIPE SE FEZ PRESENTE TAMBÉM A SENHORA MARIA RAQUEL FERREIRA DA SILVA E JOÃO PAULO FERREIRA DA SILVA OS QUAIS RELATARAM QUE A VITIMA É ENTREGADOR DE SUA LANCHONETE LOCALIZADA NA AVENIDA DR. MEIRELLES NA FRENTE DA AUTO CAR SOM, DE NOME JM LANCHES/MILHÃO LANCHE, E QUE SAIU PARA REALIZAR A ENTREGA A MAIS DE HORA E NÃO RETORNOU, APÓS ANALISE PRELIMINAR DA POLITEC NO LOCAL FOI CONSTATADO QUE A VITIMA FOI ALVEJADA POR 08 (OITO) DISPAROS DE ARMA DE FOGO, ESTA EQUIPE CONTINUA EM DILIGÊNCIAS QUE O CASO REQUER. LOCALIZAÇÃO: 21L 607107 8270002</t>
  </si>
  <si>
    <t xml:space="preserve">RUA ANGOLA </t>
  </si>
  <si>
    <t>2019.377267</t>
  </si>
  <si>
    <t>ADELSON LEMES CRONEMBOL</t>
  </si>
  <si>
    <t xml:space="preserve">ACIONADOS VIA CIOSP, PARA AVERIGUAR UMA OCORRÊNCIA DE HOMICIDO DOLOSO CONTRA VIDA, NO BAIRRO CAPÃO GRANDE, ONDE CHAGAMOS PELO LOCAL DEPARAMOS COM FAMILIARES E RESIDENCIA ABERTA, SENDO QUE FOI OBSERVADO O CORPO CAÍDO NO CHÃO DO BANHEIRO COM DUAS PERFURAÇÃO APARENTEMENTE DE ARMA DE FOGO, QUE FOI ISOLADO O LOCAL E ACIONADO A SAMU QUE CONSTATOU O ÓBITO,E EQUIPE DA DHPP E PERICA TÉCNICA E IML,QUE SEGUNDOS RELATO DA ESPOSA CHEGOU PELA RESIDENCIA E ENCONTROU A VITIMA NO BANHEIRO,ONDE FEZ CONTATO VIA 190 E QUE NÃO SOUBE INFORMAR O AUTOR DO HOMICÍDIO. DIANTE DOS FATOS O PRESENTE BOLETIM FOI REGISTRADO PARA DEMAIS PROVIDENCIAS, QUE O CASO REQUER. OBS1; O SUSPEITO POSSUI ANTECEDENTES CRIMINAIS, E FAZIA O USO DE TORNOZELEIRA ELETRÔNICA. </t>
  </si>
  <si>
    <t>RUA JOAQUIM LEMES DE MORAIS S/N</t>
  </si>
  <si>
    <t>2019.377591</t>
  </si>
  <si>
    <t>DELCI WEISSHEIMER</t>
  </si>
  <si>
    <t>FOMOS SOLICITADOS VIA COPOM, RELATANDO QUE UMA PESSOA HAVIA LIGADO ANONIMAMENTE E RELATADO QUE OUVIU UNS DISPAROS APARENTANDO SER DE ARMA DE FOGO NA ESTRADA VICINAL DO LAGO, LOCALIZADO NO BAIRRO INDUSTRIAL (QUE DA ACESSO AOS FUNDOS DO CTG) E QUE APARENTAVA TER UMA PESSOA CAÍDA AO SOLO. QUE DE IMEDIATO ESTA GUARNIÇÃO JUNTAMENTE COM EQUIPE DE FORÇA TÁTICA DESLOCOU NO LOCAL INFORMADO ONDE CONSTATOU QUE HAVIA UM SENHOR CAÍDO AO SOLO E QUE ESTE JÁ NÃO APRESENTAVA SINAIS VITAIS. QUE DIANTE DA OCORRIDO FOI ACIONADO APOLICIA JUDICIÁRIA CIVIL PARA QUE ACIONASSE A POLÍCIA TÉCNICA. QUE PASSADOS ALGUNS MINUTOS APARECEU NO LOCAL O SENHOR ADAIR MARTINS (TESTEMUNHA) RELATANDO QUE NA DATA DE HOJE O SENHOR DELCI PEDIU PARA QUE O LEVASSE ATÉ UMA CHÁCARA PARA QUE PUDESSE PEGAR UMA ÉGUA QUE HAVIA ESCAPADO DE SUA TERRA. QUE O MESMO LEVOU O SENHOR DELCI EM UMA MOTOCICLETA E QUE RETORNOU EMPURRANDO A MOTOCICLETA ACOMPANHANDO O A VÍTIMA QUE VEIO EMPURRANDO A, ÉGUA. QUE AO CHEGAREM NA CHÁCARA JOANINHA DE PROPRIEDADE DA VÍTIMA AMBOS ADENTRARAM NA PROPRIEDADE E QUE O SENHOR DELCI (VÍTIMA) COLOCOU A EGUÁ EM CURRAL E QUE POSTERIORMENTE CHAMOU A TESTEMUNHA PARA QUE FOSSE MAIS AO FUNDO DA PROPRIEDADE PARA QUE OLHASSE UMA CERCA QUE ESTAVA QUEBRADA. QUE AO APROXIMAREM DA CERCA A TESTEMUNHA RELATA QUE A VÍTIMA VIU UM HOMEM SAIR DA ESTRADA VICINAL E QUE AO OLHAR PERCEBEU QUE TAL HOMEM ESTAVA VESTIDO DE ROUPA PRETA E UTILIZANDO UMA BALACLAVA E UM ÓCULOS ESCURO. QUE IMEDIATAMENTE APÓS O SUSPEITO PULAR A CERCA ADENTRANDO NA PROPRIEDADE E PEGAR ALGUM OBJETO NA REGIÃO DA CINTURA A TESTEMUNHA CORREU PARA UM LADO E A VÍTIMA CORREU PARA OUTRO E QUE APÓS FUGIR DO LOCAL A TESTEMUNHA OUVIU DISPAROS DE ARMA DE FOGO E A VITIMA GRITANDO AI AI FILHO DA PUTA.</t>
  </si>
  <si>
    <t xml:space="preserve">RUA CONHECIDA COMO VICINAL RANCHO PH. </t>
  </si>
  <si>
    <t>2019.378503</t>
  </si>
  <si>
    <t>CLEBER BARROS BURJAK</t>
  </si>
  <si>
    <t>FOMOS INFORMADOS VIA FONE 190 QUE PRÓXIMO AO BAR TOCA DO PAJÉ , DENTRO DE UMA RESIDENCIA TERIA UM HOMEM CAÍDO NO CHÃO DA SALA APARENTEMENTE SEM VIDA, VITIMA DE DISPARO DE ARMA DE FOGO.</t>
  </si>
  <si>
    <t>RUA TRAVESSA F 25 S/N</t>
  </si>
  <si>
    <t>2019.378758</t>
  </si>
  <si>
    <t>AGNER GONZALEZ CORREA</t>
  </si>
  <si>
    <t>PIQUIZEIRO</t>
  </si>
  <si>
    <t xml:space="preserve">ESTA EQUIPE DE INVESTIGADORES DESTA DELEGACIA ESPECIALIZADA FOI ACIONADA PARA ATENDER UMA OCORRÊNCIA DE HOMICÍDIO NO HOSPITAL UNIVERSITÁRIO EM CONSTRUÇÃO JULIO MULLER SITUADO NA MT 040 PRÓXIMO A COMUNIDADE PEQUISEIRO NO MUNICÍPIO DE SANTO ANTONIO DE LEVERGER, ONDE UM VIGIA DO PRÉDIO FOI MORTO. DESLOCAMOS ATÉ O LOCAL, A VÍTIMA ESTAVA NO SEGUNDO ANDAR DO PRÉDIO E NA SALA DE TUTORIA NUMERO 17 ONDE O VIGIA UTILIZAVA PARA DESCANSAR NOS INTERVALOS DAS RONDAS. A VITIMA SE CHAMA AGNER GONZALEZ CORREA E TRABALHAVA NA EMPRESA DE VIGILÂNCIA MJB. AO AMANHECER NA TROCA DE PLANTÃO ÁS 6:00 HORAS O SENHOR ALVARO PEDROSO DA SILVA (VIGILANTE) E O SENHOR EDIMILSON DA SILVA MOURÃO (VIGILANTE) CHEGANDO NO PRÉDIO PARA TROCAR O PLANTÃO, OBSERVARAM QUE HAVIA UM CAPACETE DE MOTOCICLETA NA ENTRADA DO PRÉDIO, ACHARAM ESTRANHO E LIGARAM PARA A CENTRAL DA EMPRESA DE VIGILÂNCIA INFORMANDO E PEDINDO APOIO, APÓS A VINDA DE MAIS VIGILANTES ADENTRARAM NO PRÉDIO E ENCONTRARAM O AGNER (VIGILANTE) MORTO; A VITIMA ESTAVA EM DECÚBITO DORSAL NO CANTO DIREITO DA SALA, TRAJAVA CALÇA DE COR PRETA E CAMISETA DE COR AZUL, A VÍTIMA ESTAVA COM FERIMENTOS PROVOCADOS POR PROJETEIS DE ARMA DE FOGO, NA CABEÇA E NA COSTA, A VITIMA (AGNER) ESTAVA TRABALHANDO JUNTAMENTE COM OUTRO VIGIA NO MESMO PRÉDIO E QUE ESSA PESSOA ERA O SR. JONY CASSIANO PINHEIRO, QUE NÃO ESTAVA NO LOCAL; O CHEFE DOS SEGURANÇAS LIGOU PARA O CELULAR DELE, POREM NÃO CONSEGUIU ENCONTRA-LO, A VITIMA (AGNER) POSSUÍA UMA MOTO HONDA /CG TITAN 125 FAN ES 2013/2014 DE COR PRETA E PLACA NPD 9775 QUE FOI LEVADA PELO AUTOR OU AUTORES DO HOMICÍDIO, QUE O VIGILANTE JONY TEM UM VEICULO RENAULT/SANDERO EXPR 1.0 2017/2018 DE COR BRANCA E PLACAS PZT 6150, QUE TAMBÉM NÃO ESTAVA NO LOCAL QUANDO OS VIGILANTES CHEGARAM. O SENHOR ALVARO PEDROSO DA SILVA CHEFE DOS VIGILANTES NOS INFORMARAM QUE A VÍTIMA AGNER E O JONY ESTAVAM COM REVOLVERES CALIBRE 38, E QUE NÃO ESTAVAM NO LOCAL QUANDO CHEGARAM QUE O NUMERO DE CADASTRO DO SINARM:2015/008543996-95 REVOLVER CAL. 38 DE NUMERAÇÃO:HY968267 E REGISTRO N:002506240, OUTRA ARMA NUMERO DO REGISTRO DO SINARM:2015/008543997/76 NUMERO DA ARMA:HY968268 NUMERO REGISTRO MJ.002506240, POSTERIORMENTE APROXIMADAMENTE ÁS 11:00 O CIOSP INFORMOU QUE A MOTO HAVIA SIDO ENCONTRADA NO BAIRRO VILA CANNÃ EM CUIABÁ. DILIGENCIAMOS ATÉ O LOCAL ONDE A MOTO ESTAVA JUNTAMENTE COM A EQUIPE DE PERICIA DA POLITEC, A MOTO FOI TRAZIDA PARA ESTA DELEGACIA, SOLICITAMOS TAMBÉM UMA PERÍCIA PAPILOSCÓPICA NA MOTO. NO LOCAL DO FATO FOI REGISTRADO LOCALIZAÇÃO: -15 741244 -56 055073. OBS: QUE HOJE DIA 19/12/2019 ÁS 9:30 FOI MANTIDO CONTATO TELEFÔNICO FONE 65 33154500 COM O CHEFE DE SEGURANÇA DA EMPRESA MJB O SENHOR CICERO DIAS BUSCANDO MAIS INFORMAÇÕES, E O CICERO NOS INFORMOU QUE ONTEM A NOITE CONSEGUIU CONVERSAR COM O JONY CASSIANO PINHEIRO (VIGILANTE) E QUE JONY INFORMOU AO CICERO QUE NÃO FOI TRABALHAR ONTEM E QUE HOJE CEDO IRIA NA EMPRESA CONVERSAR SOBRE A SUA FALTA NO TRABALHO. NUMERO DO TELEFONE DO JONY CASSIANO PINHEIRO 65 9 96160905. </t>
  </si>
  <si>
    <t xml:space="preserve">RODOVIA MT 040 </t>
  </si>
  <si>
    <t>2019.379741</t>
  </si>
  <si>
    <t>CICERA ARAUJO DOS SANTOS SOUZA</t>
  </si>
  <si>
    <t>DISTRITO DE PONTINÓPOLIS</t>
  </si>
  <si>
    <t>RECEBEMOS UM TELEFONEMA VIA FUNCIONAL NA DATA CITADA 20/12/2019 QUE NA NOITE DO DIA 19/12/2019 POR VOLTA DAS 20:00 HRS HAVIA OCORRIDO UM HOMICIDIO NA ZONA RURAL DE SÃO FELIX DO ARAGUAIA NO DISTRITO DE PONTINOPOLIS PRECISAMENTE NA FAZENDA POÇO AZUL,RAPIDAMENTE DESLOCAMOS ATE O DISTRITO DE PONTINOPOLIS ONDE LOCALIZAMOS A TESTEMUNHA O SENHOR LUIS FRANCISCO DA SILVA, ONDE TRABALHA DE CASEIRO E NOS RELATOU QUE ESTAVA NA PRORIEDADE VIZINHA A FAZENDA POÇO AZUL E QUE CHEGOU O SENHOR CRYSANN MARQUES DA SILVEIRA (SUSPEITO)DIZENDO QUE TINHA ACABADO DE ATIRAR EM SUA COMPANHEIRA A SENHORA CICERA ARAUJO DOS SANTOS SOUSA(VITIMA) NO BRACO E QUE POSSIVELMENTE ESTAVA MORTA,LUIS RELATA QUE PERGUNTOU O QUE MOTIVOU,E CRYSANN O DISSE QUE REVIDOU APOIS CICERA TENTAR CONTRA SUA VIDA.LOGO DEPOIS CRYSANN COM UM MOCHILA, SUBIU EM SUA MOTOCICLETA HONDA NXR160 BROZ ESD DE COR AZUL E SAIU RUMO IGNORADO,APÓS CRYSANN TER SAIDO DA PROPRIEDADE EM QUE LUIS TRABALHA, LUIS DESLOCOU ATÉ O LOCAL DOS FATOS PARA AVERIGUAR A NOTICIA ANUNCIADA POR CRYSANN, CONSTATANDO ESTE, QUE ENTÃO DESLOCOU ATÉ O DISTRITO DE PONTINOPOLIS, CERCA DE 42 KM E RELATOU O OCORRIDO AO A JÕAO BARBOZA DE SOUZA QUE LIGOU PARA GUPM.</t>
  </si>
  <si>
    <t>2019.381558</t>
  </si>
  <si>
    <t>LUCAS DAVID DA SILVA</t>
  </si>
  <si>
    <t>SÃO LUIS</t>
  </si>
  <si>
    <t>ESTA GUPM FOI ACIONADA VIA TELEFONE FUNCIONAL PELO PSF2 QUE HAVIA UM HOMEM ESFAQUEADO ,AO CHEGAR NO PRONTO ATENDIMENTO A VITIMA LUCAS DAVID DA SILVA JA SE ENCONTRAVA EM ÓBITO,DIANTE FATOS FOMOS ATE ONDE OCORREU O HOMICIDO EM BUSCA INFORMAÇÕES ,E ENCONTRA O IRMÃO DA VITIMA SENHOR EDGLESYS DA SILVA CAMPOS ,QUE DIZ TER VISTO DEIVISON VULGO MARANHÃO CABEÇA AMARELA DESFERINDO DIVERSAS FACADAS NA VITIMA.ASSIM LAVRA-SE E REGISTRA-SE .</t>
  </si>
  <si>
    <t xml:space="preserve">RUA SÃO JOÃO DA URTIGA </t>
  </si>
  <si>
    <t>2019.381628</t>
  </si>
  <si>
    <t>JAIR NACIMENTO DIAS</t>
  </si>
  <si>
    <t>CONFORME DATA E HORA ACIMA QUALIFICADAS, ESTÁ GUPM FOI ACIONADA VIA CELULAR FUNCIONAL, PELA ATENDENTE DO HOSPITAL MUNICIPAL, RELATANDO QUE HAVIA UM RAPAZ CAÍDO NO LOCAL DESCRITO, APARENTEMENTE JÁ EM ÓBITO. DESLOCAMOS AO REFERIDO LOCAL CONSTATANDO QUE A VÍTIMA ENCONTRA-SE CAÍDA EM POSIÇÃO DECÚBITO DORSAL, ÀS MARGENS DA VIA, APRESENTA FERIMENTO APARENTEMENTE PROVENIENTE DE ARMA DE FOGO NO MEIO DA FACE. PRÓXIMO AO CORPO ENCONTRA-SE A BICICLETA DO QUAL UTILIZAVA. APÓS PROCEDIMENTO DE PRESERVAÇÃO DO LOCAL DO FATO, INFORMAMOS A PJC DE SÃO JOSÉ DO RIO E A FUNERÁRIA PAX SANTA CLARA SOBRE O OCORRIDO QUE JÁ ENCONTRAM-SE EM DESLOCAMENTO ATÉ ESTÁ URBE.</t>
  </si>
  <si>
    <t xml:space="preserve">AVENIDA GETÚLIO VARGAS </t>
  </si>
  <si>
    <t>2019.382188</t>
  </si>
  <si>
    <t>DOUGLAS DA SILVA ALENCASTRO</t>
  </si>
  <si>
    <t>A EQUIPE DE PLANTÃO DA DHPP FOI ACIONADA VIA CIOSP PARA UM ENCONTRO DE CADÁVER NA REGIÃO DE CHACÁRA NO BAIRRO SÃO SEBASTIÃO EM CUIABÁ, A VITIMA SE ENCONTRAVA SEM CAMISA COM UMA BERMUDA LISTRADA E COM OS PÉS E AS MÃOS AMARRADAS POR FIOS E CORRENTE E COM UM TECIDO AMARRADO NO PESCOÇO E APARENTE PERFURAÇÃO POR PROJETIL DE ARMA DE FOGO A ALGUNS METROS APOS A CERCA DE ARAME LISO DE UMA PROPRIEDADE, FAMILIARES QUE SE ENCONTRAVAM NO LOCAL INFORMARAM QUE A VITIMA ESTAVA DESAPARECIDA DESDE A SEXTA FEIRA DIA 20/12/2019, E QUE TIVERAM A INFORMAÇÃO QUE HAVERIA UM CORPO NAQUELA REGIÃO CONHECIDA COMO MIRANTE DO PARQUE E QUE FOI CONFIRMADO APOS A LOCALIZAÇÃO DO CADÁVER. 21L 0609784 8272374</t>
  </si>
  <si>
    <t>SAO SEBASTIAO</t>
  </si>
  <si>
    <t xml:space="preserve">RUA ANTONIO BAZAN </t>
  </si>
  <si>
    <t>2019.382860</t>
  </si>
  <si>
    <t>FRANCISCO SOARES MELO</t>
  </si>
  <si>
    <t>DISTRITO DE SANTO ANTONIO DO FONTOURA</t>
  </si>
  <si>
    <t>ESTA GUARNIÇÃO DE SERVIÇO FOI ACIONADA PELO SENHOR ELIOMAR SOUZA RAMOS, QUE RELATOU QUE A SENHORA ELEUZA TINHA ESFAQUEADO O SENHOR FRANCISCO POR CONTA DE UMA DISCUSSÃO, DIANTE DOS FATO EXPOSTO ESTA GUARNIÇÃO DE SERVIÇO, JUNTAMENTE COM APOIO DA GUARNIÇÃO DE VILA RICA COMPOSTA PELO SDPM HEVANDRO E SDPM FRANÇA SE DESLOCOU ATÉ O LOCAL ONDE SE DEPAROU COM A VITIMA SENTADA EM UMA CADEIRA SANGRANDO COM UM CORTE NAS COSTAS, APARENTEMENTE PROVOCADO POR UMA FACA QUE ESTAVA NA PIA DA ÁREA DA RESIDENCIA, IMEDIATAMENTE A FOI DADO VOZ DE PRISÃO A SUSPEITA QUE ESTAVA NO LOCAL ENQUANTO A GUARNIÇÃO DE APOIO SE DESLOCOU ATE NO PSF NO INTUITO DE LOCALIZAR A AMBULÂNCIA PARA ATENDER A VITIMA, COMO NÃO OBTEVE SUCESSO O COMUNICANTE DO CRIME SE PRONTIFICOU A LEVAR A VITIMA ATÉ O PRONTO ATENDIMENTO (PSF), ONDE ESSA GUARNIÇÃO JUNTAMENTE COM O COMUNICANTE SE DESLOCOU ATÉ P PSF PARA QUE A SUSPEITA TAMBÉM RECEBE-SE ATENDIMENTO MÉDICO POIS ESTAVA COM FERIMENTOS NA MÃO DIREITA E NA PARTE INTERNA DA BOCA , QUE SEGUNDO ELA OS FERIMENTOS FORAM PROVOCADOS PELAS AGRESSÕES DE SEU ESPOSO,A VITIMA FOI DEVIDAMENTE ATENDIDO PELO MEDICO DE PLANTÃO E ENFERMEIROS, MAIS SEGUNDO O MEDICO ELE NÃO RESISTIU OS FERIMENTOS E VEIO A ÓBITO. POSTERIORMENTE A SUSPEITA FOI CONDUZIDA ATÉ O NPM DO DISTRITO DE SANTO ANTONIO DO FONTOURA PARA CONFECÇÃO DO BOLETIM DE OCORRÊNCIA, TAMBÉM FOI FEITO CONTATO COM A CONCELHEIRA TUTELAR ELCIA TAVARES, PARA QUE FOSSE TOMADA AS DEVIDAS PROVIDENCIAS CABÍVEIS, POIS NO LOCAL SE ENCONTRAVA O FILHO DA SUSPEITA COM A VITIMA QUE É MENOS DE IDADE.</t>
  </si>
  <si>
    <t>2019.383372</t>
  </si>
  <si>
    <t>N.I. 053</t>
  </si>
  <si>
    <t>QUE ESTA GUPM RECEBEU UMA LIGAÇÃO VIA 190, ONDE A COMUNICANTE RELATAVA QUE NA CASA AO LADO DE SUA RESIDÊNCIA TERIA UMA PESSOA MORTA VÍTIMA DE DISPARO DE ARMA DE FOGO, QUE DIANTE DAS INFORMAÇÕES A GUPM DESLOCOU ATÉ O LOCAL INDICADO E CONSTATOU A VERACIDADE DOS FATOS, QUE O CRIME (HOMICÍDIO) OCORREU NA RUA PIAUI ESQUINA COM PARANATINGA, QUE AO CHEGAR NO LOCAL DO FATO FOI NOTADO QUE O CORPO DA VÍTIMA ESTAVA CAÍDO AO CHÃO JUNTO A GELADEIRA, NO INTERIOR DA CASA, QUE EM CONVERSA COM O PROPRIETÁRIO DA RESIDÊNCIA (MARIO DE ASSUNÇÃO - GENRO DA COMUNICANTE) ESTE NOS RELATOU QUE A VÍTIMA ERA SEU AMIGO, E QUE TERIA CHEGADO NA CIDADE DE NOVA BANDEIRANTES NA SEXTA FEIRA DIA 20/12/2019, NÃO TENDO LUGAR PARA FICAR, MARIO ACOLHEU SEU AMIGO, QUE A VÍTIMA É ORIUNDA DA CIDADE DE CARLINDA E CONHECIDA PELO VULGO DE "JEFINHO", AINDA EM CONVERSA COM MARIO, ESTE NOS RELATOU QUE JEFINHO ERA USUÁRIO DE DROGAS, QUE ASSIM QUE A GUPM CHEGOU NO LOCAL FOI REALIZADO O ISOLAMENTO DO PERÍMETRO, E POSTERIOR ACIONARAM A POLICIA JUDICIÁRIA CIVIL, QUE DE IMEDIATO A POLICIA CIVIL SE FEZ PRESENTE, QUE POR VOLTA DAS 00H34MIN, A POLICIA CIVIL ENTROU EM CONTATO COM A POLITEC, A QUAL CHEGOU POR VOLTA DAS 03H31MIN, QUE FOI REALIZADO OS PROCEDIMENTOS DE PRAXE E POSTERIORMENTE FOI LOCALIZADO NO INTERIOR DA RESIDENCIAS 01 (UMA) MUNIÇÃO CALIBRE .38 E UM PROJETIL APRESENTANDO SER DO MESMO CALIBRE QUE FOI ENCAMINHADO A POLICIA JUDICIARIA CIVIL E EM SEGUIDA O CORPO DA VÍTIMA FOI LIBERADO PARA A FUNERÁRIA CRISTO REI, QUE O CORPO DA VÍTIMA SERA TRANSLADADO PARA A CIDADE DE ALTA FLORESTA NO INTUITO DE REALIZAR A NECROPSIA.</t>
  </si>
  <si>
    <t xml:space="preserve">RUA PIAUI </t>
  </si>
  <si>
    <t>2019.383572</t>
  </si>
  <si>
    <t>ALMANDINO ALVES SOARES</t>
  </si>
  <si>
    <t>POR VOLTA DA HORA DESCRITA ESTA GUPM FOI SOLICITADA A COMPARECER NO BAIRRO AEROPORTO NO LOCAL DENOMINADO FEIRINHA, ONDE SEGUNDO SOLICITANTE HAVIA OCORRIDO DISPAROS DE ARMA DE FOGO, FATO ESSE QUE APOS COMPROVADO E PROCEDIMENTOS DE PRAXE, FOI SABIDO QUE TAL FATO TERIA SIDO MOTIVADO POR UM DESACORDO COMERCIAL, E QUE O SUSPEITO GERALDO RODRIGUES FILHO EX-PRESIDIÁRIO, DE POSSE DE UMA ARMA DE FOGO NÃO SABIDO A MARCA, TERIA EFETUADO VÁRIOS DISPAROS EM DUAS PESSOAS SENDO ELAS " REGINALDO DOS SANTOS E ALMANDINO ALVES SOARES " QUE EM ATO CONTINUO FORAM SOCORRIDAS POR TERCEIROS AO HOSPITAL REGIONAL E APOS ALGUM TEMPO FOI SABIDO QUE NÃO RESISTINDO AOS FERIMENTOS VIERAM A ÓBITO, ESTA GUPM APOS VARIAS DILIGENCIAS E NÃO LOGRANDO EXITO NA LOCALIZAÇÃO DO SUSPEITO, QUE FORAGIU EM UMA MOTO HONDA FAN DE COR VERMELHA, REGISTRA O PRESENTE BO PM PARA CONHECIMENTOS E DEMAIS PROVIDENCIAS.</t>
  </si>
  <si>
    <t>RUA RAIMUNDO NONATO DE PAULA ?</t>
  </si>
  <si>
    <t>REGINALDO DOS SANTOS</t>
  </si>
  <si>
    <t>2019.383651</t>
  </si>
  <si>
    <t>ELISANDRO VITOR DE SOUZA DA SILVA</t>
  </si>
  <si>
    <t>JARDIM PAULISTA II</t>
  </si>
  <si>
    <t>ESTA EQUIPE DE IPC'S PLANTONISTAS IPC DALAZEN E IPC DENIS FOI ACIONADA VIA 197 NESTA DATA ÀS 10H40 ONDE INFORMARAM VIA 197 QUE HAVIA OCORRIDO UM HOMICIDIO NA RUA PARAISO Nº 878 NO BAIRRO JD. PAULISTA 02 NESTA URBE E QUE ESTARIAM TENTANDO ACIONAR O CORPO DE BOMBEIROS MAS NAO ESTAVAM SENDO ATENDIDOS. DESSA FORMA EU IPC DALAZEN E IPC DENIS ACIONAMOS OS BOMBEIROS OS QUAIS FORAM ATE O LOCAL, CONSTATARAM O OBITO E NOS ACIONARAM. NA SEQUENCIA ENTRAMOS EM CONTATO COM IML E POLITEC E NOS DIRIGIMOS AO LOCAL DO FATO QUE ESTAVA SENDO PRESERVADO PELA PM-MT.INICIALMENTE VERIFICAMOS QUE SE TRATAVA DE UMA RESIDENCIA ONDE A VITIMA MORAVA, TODA MURADA E O PORTAO SE ENCONTRAVA ENCOSTADO, QUE NA FRENTE DA CASA, NO PASSEIO PUBLICO, LOCALIZAMOS 07 CAPSULAS DE PISTOLA CAL. 380 SENDO QUE APARENTEMENTE TODAS FORAM DEFLAGRADAS CONTRA A VITIMA, QUE SEGUNDO A PERICIA PRELIMINARMENTE IDENTIFICOU 06 PERFURAÇOES DE PAF EM SEU CORPO .O CORPO DA VITIMA ESTAVA EM DECUBITO DORSAL E DISTANTE CERCA DE 03 METROS DO PORTAO QUE DA ACESSO AO QUINTAL DA RESIDENCIA, DO LADO INTERNO DA CASA, AO LADO DO CORPO HAVIA UM CADEADO COM A CHAVE DO PORTAO, O QUE REMETE QUE ELE (VITIMA) TERIA IDO ABRIR O PORTÃO PARA ALGUEM QUE ALI CHEGOU E LHE CHAMOU , OU SEU ALGOZ AGUARDOU QUE ELE VIESSE FECHAR O PORTAO, POIS ELE VITIMA) TERIA ACABADO DE CHEGAR NA RESIDENCIA DE CARRO E QUE O VEICULO ESTAVA NO INTERIOR DO QUINTAL, COMO O PORTAO É DE ACIONAMENTO MANUAL, DEDUZ SE QUE A VITIMA TERIA ABRIDO O PORTAO PARA GUARDAR O VEICULO E POSTERIORMENTE CAMINHADO PARA FECHÁ-LO. QUE A VITIMA PORTAVA EM SEU CORPO, NA CINTURA EM COLDRE TIPO "PANQUECA" UMA PISTOLA TAURUS CAL. 380 MODELO PT58HS-PLUS MUNICIADA Nº SÉRIE KFU 89686 COM 11 MUNIÇOES, SENDO 10 NO CARREGADOR E 01 NA CAMARA, ARMA ESSA RECOLHIDA PELA PERICIA CRIMINAL COM AS MUNIÇOES CITADAS E JUNTO AO CORPO TAMBEM HAVIA UM TELEFONE CELULAR SAMSUNG IMEI 353313/09/082811/2. QUE APOS CERCA DE 20 MINUTOS QUE ESTAVAMOS NO LOCAL DE CRIME O IPC DA DHPP SEBASTIAO DE LIMA NETO SE FEZ PRESENTE NO LOCAL E QUE INICIOU AS INVESTIGASÇOES CONVERSANDO COM POPULARES E COM O SR. VICTOR RIBEIRO DA SILVA, PAI DA VITIMA O QUAL DISSE QUE POUCOS MINUTOS ANTES DE MORRER SEU FILHO ESTAVA COM ELE (VICTOR/PAI)NA REDIDENCIA DO PAI E QUE SAIRA PARA IR BUSCAR ALGO OU ENCONTRAR ALGUEM NA CASA DELE (ELISANDRO), DESSA FORMA O PAI TERIA SUSPEITAS DE QUEM POSSA TER PARTICIPADO DA EXECUÇAO DE SEU FILHO OU ESTAR ENVOLVIDO NELA, O QUE NOS FEZ IMAGINAR QUE NO TELEFONE CELULAR APREENDIDO QUE ERA DE PROPRIEDADE DA VITIMA POSSAM HAVER INFORMAÇOES RELEVANTES PARA A APURAÇAO DO CRIME.POSTERIORMENTE O IML RECOLHEU O CORPO, A RESIDENCIA QUE ESTAVA ABERTA FOI OCUPADA PELO PAI E PELOS FAMILIARES DA VITIMA OS QUAIS COMPROMETERAM-SE EM ENTREGAR UM DOCUMENTO PESSOAL COM FOTO DA VITIMA, VISTO QUE NO LOCAL NAO HAVIA NENHUM DOCUMENTO DE IDENTIFICAÇAO DO MESMO.FEITO O LOCAL DE CRIME, RETORNAMOS PARA ESTA DELPOL PARA EFETUAR O REGISTRO DO BOLETIM DE OCORRENCIA.</t>
  </si>
  <si>
    <t>RUA PARAISO 878</t>
  </si>
  <si>
    <t>2019.383982</t>
  </si>
  <si>
    <t>JOSÉ HENRIQUE BACELAR ALBUQUERQUE</t>
  </si>
  <si>
    <t xml:space="preserve">O SGT PM PADILHA FOI INFORMADO POR POPULARES QUE HAVIA ACONTECIDO UMA TENTATIVA DE HOMICÍDIO NA RUA FREDERICO CAMPOS, A VÍTIMA SE TRATAVA DE UM TAXISTA, DE IMEDIATO DESLOCOU COM SUA GUARNIÇÃO PARA O LOCAL, QUE NO LOCAL HAVIAM VÁRIOS POPULARES EM VOLTA DO VEÍCULO, EFETUOU O ISOLAMENTO DO LOCAL, ASSIM QUE VERIFICOU QUE A VÍTIMA ESTAVA NO INTERIOR DO VEICULO E APARENTAVA FERIMENTOS, ACIONOU A AMBULÂNCIA, QUE SE FIZERAM PRESENTE NO LOCAL E CONSTATARAM QUE A VÍTIMA JÁ ESTAVA EM ÓBITO. EM SEGUIDA COMUNICOU A POLICIA CIVIL SOBRE O OCORRIDO. EU INVESTIGADOR PROENÇA E O PERITO RODRIGO DESLOCAMOS PARA O LOCAL. CONVERSAMOS COM O SENHOR FRANCISCO DA CONCEIÇÃO, PROPRIETÁRIO DO COMÉRCIO LOCALIZADO EM FRENTE DO LOCAL ONDE OCORREU O CRIME, ESTE INFORMOU QUE ESTAVA NO INTERIOR DO COMERCIO, QUANDO OUVIU DISPARO DE TIRO, PERCEBEU QUE O VEICULO TAXI PERMANECEU PARADO EM FRENTE DO SEU ESTABELECIMENTO, VIU UMA MOTO COM DOIS OCUPANTES SAÍREM CORRENDO DO LOCAL, SENTIDO CENTRO BAIRRO, NO CARRO PERCEBEU QUE O MOTORISTA ESTAVA FERIDO, CAÍDO ENTRE O MEIO DOS BANCOS COM O CORPO QUASE TODO NA PARTE DE TRAZ DO VEICULO. </t>
  </si>
  <si>
    <t>RUA FREDERICO CAMPOS 222</t>
  </si>
  <si>
    <t>2019.383990</t>
  </si>
  <si>
    <t>ELIZEU SEVERO RONDON</t>
  </si>
  <si>
    <t>OUTRO</t>
  </si>
  <si>
    <t>PACIENTE DEU ENTRADA NO HOSPITAL MUNICIPAL DE CUIABA DIA 24/12/2019 AS 22:40, ORIUNDA DO MUNICIPIO DE TANGARA DA SERRA-MT COM PERFURAÇAO POR ARMA DE FOGO NA REGIAO DO CRANIO, TCE GRAVE NAO RESISTIU AO FERIMENTO E VEIO A OBITO NESTA DATA. NAO HAVIA NENHUM FAMILIAR NO MOMENTO DA LIBERAÇAO DO CADAVER, POREM. ATENDENTE DO HOSPITAL RELATOU QUE OBTEVE CONTATO COM FAMILIAR PELO TELEFONE 65 996437002, RECEBEU INFORMAÇOES DE QUE TRATA-SE DE HOMICIDO E NAO SABENDO DIZER QUEM SERIA O AUTOR DO CRIME. ESTA EQUIPE TENTOU REALIZAR CONTATO PELO MESMO TELEFONE FORNECIDO E NÃO OBTEVE EXITO.</t>
  </si>
  <si>
    <t>2019.383993</t>
  </si>
  <si>
    <t>N.I. 054</t>
  </si>
  <si>
    <t>FOMOS SOLICITADOS VIA 190, SEGUNDO O DENUNCIANTE ESTARIA PEGANDO FOGO EM UMA RESIDENCIA NO SETOR CAMPINAS E QUE TERIA UMA PESSOA MORTA DENTRO DA RESIDENCIA DE IMEDIATO A GU PM SE DESLOCOU PARA O LOCAL, CHEGANDO AO LOCAL A GU PM CONSTATOU QUE DE FATO A DENUNCIA ERA VERÍDICA E QUE APARENTEMENTE SE TRATAVA DE UM HOMICÍDIO. EM ENTREVISTA COM TESTEMUNHAS FOI NOS INFORMADOS QUE A VITIMA DO HOMICÍDIO POSSIVELMENTE SE TRATAVA DE GOIANO E QUE WANDERLEI JESUS DE ALMEIDA, SALETE RIBEIRO DA SILVA E RAMOM GOMES DE SOUSA TERIAM SIDO OS ÚLTIMOS A ESTA COM GOIANO ANTES DO FATO E QUE AMBOS SE CONTRADIZIAM EM SEUS TESTEMUNHOS. DIANTE DO FATO FOI DADA VOZ DE PRISÃO AOS TRÊS. WANDERLEI AINDA NOS DISSE QUE RAMOM CHAMOU ELE PARA MATAR GOIANO SÓ QUE ELE RECUSOU E FOI EMBORA DEIXANDO RAMOM E SALETE COM GOIANO E QUE LOGO APOS ISSO A CASA DE SALETE TERIA PEGADO FOGO E GOIANO APARECIDO MORTO. JÁ SALETE DISSE QUE GOIANO TERIA LHE PASSADO 80 REAIS PARA ELA COMPRAR DROGAS E QUE QUE QUANDO SAIU DEIXOU WANDERLEI E RAMOM COM GOIANO. DURANTE A CONFECÇÃO DO BOLETIM DE OCORRÊNCIA RAMOM FEZ INÚMERAS AMEÇAS DE MORTE A SALETE E WANDERLEI POR ELES TEREM APONTADO ELE COMO O AUTOR DO CRIME. NÃO FOI POSSÍVEL IDENTIFICAR O SUSPEITO POR O CORPO TER SIDO CARBONIZADO.</t>
  </si>
  <si>
    <t xml:space="preserve">AVENIDA CAMPINAS </t>
  </si>
  <si>
    <t>2019.383999</t>
  </si>
  <si>
    <t>CRISTIANO LIMA DA SILVA</t>
  </si>
  <si>
    <t>APÓS SOLICITAÇÃO VIA 190 SOBRE UMA CONFUSÃO EM FRENTE UMA CASA NOTURNA NA AVENIDA DOS UIRAPURUS, A GUPM DESLOCOU PARA VERIFICAR A SITUAÇÃO. CHEGANDO NO LOCAL, FOI INFORMADO POR POPULARES QUE UM INDIVÍDUO HAVIA CHEGADO DE CAPACETE E EFETUADO VÁRIOS DISPAROS CONTRA O VENDEDOR DE ESPETINHO DO LOCAL (CRISTIANO LIMA DA SILVA), QUE JA HAVIA SIDO SOCORRIDO PARA O HOSPITAL MUNICIPAL DE NOVA MUTUM COM VIDA PELO CORPO DE BOMBEIROS MILITAR DE NOVA MUTUM-MT, AINDA NO LOCAL FOI ENCONTRADO AO SOLO CINCO CAPSULAS DEFLAGRADAS DE ARMA DE FOGO, CLIBRE 380. POSTERIORMENTE A GUPM JÁ NO HOSPITAL EM ENTREVISTA COM O MÉDICO PLANTONISTA, FOI INFORMADO QUE A VÍTIMA CHEGOU COM VIDA NO HOSPITAL, PORÉM NÃO RESISTIU AOS FERIMENTOS, VINDO A ÓBITO NA SALA DE EMERGÊNCIA. NOS PERTENCES DA VÍTIMA FORAM ENCONTRADOS (08 FRASCOS DE SUBSTANCIA LIQUIDA ENTORPECENTE, APARENTEMENTE "ETER" USADO NA MANIPULAÇÃO DE OUTRAS DROGAS OU CONHECIDO COMO "LOLÓ"). DIANTE DO FATO FORAM RECOLHIDOS OS MATÉRIAS, CONFECCIONADO O PRESENTE BOLETIM DE OCORRÊNCIA E ENCAMINHADO PARA A POLÍCIA JUDICIARIA CIVIL DE NOVA MUTUM-MT PARA DEMAIS PROVIDÊNCIAS.</t>
  </si>
  <si>
    <t xml:space="preserve">AVENIDA DOS UIRAPURUS </t>
  </si>
  <si>
    <t>2019.384021</t>
  </si>
  <si>
    <t>JURACY DA CRUZ LIMA</t>
  </si>
  <si>
    <t>NA DATA DE 24/12/2019 POR VOLTA DAS 20H00MIN OS POLICIAIS CIVIS MARCIO E ROBERTO FORAM ACIONADOS PELA POLICIA MILITAR QUE HAVIA UM HOMICÍDIO NA RUA PALMARES, APROXIMADAMENTE 300 (TREZENTOS) METROS DA DELEGACIA DE POLICIA CIVIL, BAIRRO INDUSTRIAL SEGUNDA ETAPA, SORRISO/MT. DE PRONTO ACIONAMOS A PERICIA TÉCNICA ATRAVÉS DA PERITA ALINE QUE FEZ A PERICIA NO LOCAL DE CRIME. NO LOCAL CONSTATAMOS QUE O SUSPEITO(A), ACERTOU UM GOLPE DE ARMA BRANCA (FACA), NA VITIMA DE SEXO MASCULINO, ACERTANDO A REGIÃO PEITORAL, TENDO A VITIMA VINDO A ÓBITO NO LOCAL. QUE FOI POSSÍVEL A IDENTIFICAÇÃO DO CORPO, HAJA VISTA, POSSUIR DOCUMENTO EM SUA VESTE E POR NÃO HAVEREM POSSÍVEIS TESTEMUNHAS ATÉ O PRESENTE MOMENTO. QUE O CORPO DE BOMBEIRO MILITAR ESTEVE NO LOCAL, MAS NÃO HAVIA CHANCE DA VITIMA ESTAR COM VIDA, POR ISSO NÃO FOI RETIRADA DO LOCAL E LEVADA AO HOSPITAL. QUE A PERICIA FEZ O SEU TRABALHO, PERICIANDO O LOCAL DO FATO. NÃO HOUVE TESTEMUNHAS. QUE DIANTE DOS FATOS FORA REGISTRADO ESTE BOLETIM DE OCORRÊNCIA, BEM COMO BOLETIM REGISTRADO PELA POLICIA MILITAR QUE FEZ O ISOLAMENTO E PRESERVAÇÃO DO LOCAL COM EVENTO MORTE. QUE OS FATOS FORAM DE IMEDIATO REPASSADO AO DELEGADO, DR. ANDRÉ EDUARDO RIBEIRO, QUE ACOMPANHA E PRESIDE AS INVESTIGAÇÕES.</t>
  </si>
  <si>
    <t>2019.384055</t>
  </si>
  <si>
    <t>JOSIAS VIEIRA ORTIZ</t>
  </si>
  <si>
    <t>VILA GUAPORÉE</t>
  </si>
  <si>
    <t>FOMOS SOLICITADOS VIA 190 PARA ATENDER UMA OCORRÊNCIA DE ESFAQUEAMENTO, DE IMEDIATO DESLOCAMOS ATÉ O LOCAL DOS FATOS ONDE ENCONTRAMOS MARCAS DE SANGUE DENTRO DO BAR CONHECIDO COMO BAR DO DÉDÉZÃO, PERGUNTAR DA POPULARES E AO DONO DO BAR SOBRE OS FATOS, NOS FOI RELATADO QUE A VÍTIMA O SENHOR JOSIAS VIEIRA ORTIZ ESTAVA SENTADO EM UMA CADEIRA BEBENDO COM SEU IRMÃO, E O SUSPEITO UM HOMEM NEGRO DE APROXIMADAMENTE 1,60 DE ALTURA, CHEGOU NO BAR E FOI DIRETO AO ENCONTRO DA VÍTIMA E DE FRENTE FOI FEIO DOIS GOLPES NO TÓRAX DO LADO SUPERIOR ESQUERDO E INFERIOR ESQUERDO, A VÍTIMA CAIU AO SOLO E O SUSPEITO SAIU COM DESTINO INCERTO, NÃO HOUVE DISCUSSÃO OU QUALQUER OUTRO MEIO QUE POSSIBILITASSE DEFESA DA VÍTIMA, O SUSPEITO CHEGOU AO BAR E FOI DIRETO A O ENCONTRO DA VÍTIMA PARA REALIZAR O FATO CRIMINOSO, A GUARNIÇÃO DO CORPO DE BOMBEIROS MILITAR FOI ACIONADA E DE IMEDIATO LEVOU A VÍTIMA ATÉ O HOSPITAL VALE DO GUAPORÉ, A VÍTIMA ESTAVA INCONSCIENTE JÁ TINHA PERDIDO MUITO SANGUE, A GU PM ASSIM QUE TOMOU CONHECIMENTO DOS FATOS REALIZOU RONDAS NAS PROXIMIDADES E EM OUTROS LOCAIS COM A INTENÇÃO DE ENCONTRAR O SUSPEITO, PORÉM NÃO OBTIVEMOS ÊXITO ATÉ O PRESENTE MOMENTO.......OBS. EU INVESTIGADOR JUNIOR CESAR DE PLANTÃO NESTA DELEGACIA RECEBI LIGAÇÃO DO HOSPITAL VALE DO GUAPORÉ POR VOLTA 09H E 16MIN, DE QUE A VÍTIMA JOSIAS VIEIRA ORTIZ NÃO RESISTIU AOS FERIMENTOS E VEIO A ÓBITO NAQUELA UNIDADE.</t>
  </si>
  <si>
    <t>AVENIDA CENTRAL 48</t>
  </si>
  <si>
    <t>2019.384341</t>
  </si>
  <si>
    <t>GABRIEL MEIRA DUARTE</t>
  </si>
  <si>
    <t>FOMOS SOLICITADOS PELA PLANTONISTA DO HOSPITAL MUNICIPAL DE CASTANHEIRA QUE ACABOU DE ADENTRAR AO HOSPITAL O HOMEM QUE FOI GOLPEADO POR FACA E NÃO RESISTINDO VEIO A ÓBITO DENTRO DO HOSPITAL. DIANTE DOS FATOS ESTA GUPM DESLOCOU AO HOSPITAL E LÁ DEPARAMOS COM TRES TESTEMUNHAS QUE PRESENCIARAM O HOMICÍDIO, TESTEMUNHA 01 ANDERSON FERREIRA DA COSTA, TESTEMUHA 02 MAYARA FRANÇA JESUS E TESTEMUNHA 03 THAYNARA INGRID DA SILVA, AS TRES TESTEMUNHAS RELATARAM QUE ESTAVAM NA HORA DO FATO, DISSERAM QUE ESTAVAM COM A VITIMA GABRIEL MEIRA DUARTE SENTADOS NO BANCO DA PRAÇA QUANDO DOIS SUSPEITOS CONHECIDOS POR VULGO "CARLINHOS" E VULGO "GALEGO PINTOR" CHEGARAM PRÓXIMO A ELES E COMEÇARAM A DISCUTIR COM A VITIMA, DISSERAM QUE O SUSPEITO VULGO "GALEGO PINTOR" PUXOU DE SEU BOLSO UM CANIVETE E APONTOU NA FRENTE DA VITIMA E O SUSPEITO VULGO "CARLINHOS" PUXOU UMA FACA E O GOLPEOU NA SUA COSTA, LOGO APÓS OS DOIS SUSPEITOS SAÍRAM CORRENDO E AS TESTEMUNHAS PEGARAM A VITIMA E LEVARAM CARREGADA NOS BRAÇOS AO HOSPITAL, POIS, ESTAVAM NA PRAÇA EM FRENTE AO HOSPITAL, A VITIMA NÃO RESISTIU AO FERIMENTO E VEIO A ÓBITO DENTRO HOSPITAL. ESTA GUPM FEZ RONDAS NOS ENDEREÇOS DOS SUSPEITOS PASSADOS PELAS TESTEMUNHAS, MAIS NÃO OBTIVEMOS EXITO EM LOCALIZA-LOS ATE O FECHAMENTO DESTE BOPM.</t>
  </si>
  <si>
    <t xml:space="preserve">AVENIDA CASTANHEIRA </t>
  </si>
  <si>
    <t>2019.384394</t>
  </si>
  <si>
    <t>ELEANDRO DOS SANTOS</t>
  </si>
  <si>
    <t>POR VOLTA DAS 22H49MIN, FOMOS ACIONADOS VIA FONE EMERGENCIAL PELA PLANTONISTA DO PSF LOCAL, A QUAL NARROU QUE ACABARA DE DAR ENTRADA UMA VITIMA JÁ EM ÓBITO COM NOVE PERFURAÇÕES DE ARMA BRANCA, TIPO FACA, SENDO SEIS NAS COSTAS, DUAS NO TÓRAX E UMA NO PESCOÇO. DE IMEDIATO ESTA GUPM DESLOCOU-SE A REFERIDA UNIDADE DE SAÚDE, LOCAL ONDE SE ENCONTRAVA AS TESTEMUNHAS QUALIFICADA. A TESTEMUNHA NILTON RELATOU QUE ESTAVA COM SUA ESPOSA GERLANE (TESTEMUNHA) CONDUZINDO SUA CAMINHONETE TOYOTA HILUX, PLACAS: OBG-7465 DE COR BRANCA, SOBRE A MT 419, CERCA DE 35 KM SENTIDO NOVO MUNDO A BALSA MOMENTO QUE NÃO AVISTOU UMA MOTOCICLETA HONDA 150 ATRAVESSADA NO MEIO DA PISTA, NÃO CONSEGUINDO PARAR O VEICULO A TEMPO VINDO A CAUSAR A COLISÃO, SENDO QUE DANIFICOU A FRENTE LADO ESQUERDO DA REFERIDA CAMINHONETE; QUE NA OCASIÃO HAVIA UMAS PESSOAS JÁ COM OS ÂNIMOS EXALTADOS; QUE LOGO APOS O ACIDENTE O SUSPEITO SACOU DE UMA FACA E DESFERIU CONTRA A VITIMA, NÃO SABENDO A MOTIVAÇÃO DO CRIME, SENDO QUE LOGO EM SEGUIDA JÁ PRESTOU SOCORRO A VITIMA DE FORMA QUE A CONDUZIU EM SUA CAMINHONETE AO PSF LOCAL. AINDA NO HOSPITAL FORA ACIONADO A PJC DE GUARANTÃ DO NORTE, PARA DEMAIS PROVIDENCIAS QUE O CASO REQUER, SENDO OS VEÍCULOS FICANDO A DISPOSIÇÃO DOS RESPECTIVOS CONDUTORES.</t>
  </si>
  <si>
    <t xml:space="preserve">RODOVIA MT 419 </t>
  </si>
  <si>
    <t>2019.384429</t>
  </si>
  <si>
    <t>RAFAELA RIBEIRO</t>
  </si>
  <si>
    <t xml:space="preserve">AÓ SOLICITAÇÃO VIA 190, QUE HAVIA UM CORPO NO LOCAL SUPRAMENCIONADO, ESTA GUPM CONSTATOU A VERACIDADE DA DENUNCIA, ASSIM LOCALIZANDO UM CORPO, SE TRATANDO DE UMA MULHER QUE APARENTAVA ESTAR SEM VIDA, SITUAÇÃO CONFIRMADA PELA GUBM, COMANDADA PELO SGT RIBAS, FOI CONSTATADO NO LOCAL, QUE A VÍTIMA ERA UMA MULHER, QUE ESTARIA APENAS COM PARTE DE SUAS ROUPAS, E VÁRIOS FERIMENTOS NA CABEÇA NA PARTE DA NUCA, A QUAL TINHA MUITO SANGUE. NO LOCAL FORAM ENCONTRADOS ALGUMAS ROUPAS, QUE POSSIVELMENTE SERIA DO USO DA VÍTIMA, ASSIM COMO ALGUNS TIJOLOS COM MARCAS DE SANGUE.DIANTE DESTES FATOS FOI ACIONADO A POLICIA CIVIL PARA DEMAIS PROVIDENCIAS. NÃO FOI POSSÍVEL A IDENTIFICAÇÃO DA MESMA, POIS NÃO POSSUIA DOCUMENTAÇÃO. </t>
  </si>
  <si>
    <t>RUA DIRSON JOSÉ MARTINI</t>
  </si>
  <si>
    <t>2019.385622</t>
  </si>
  <si>
    <t>MIGUEL DOS SANTOS</t>
  </si>
  <si>
    <t>GUARUJÁ EXPANSÃO</t>
  </si>
  <si>
    <t>A GUARNIÇÃO DO AUX. DO FISCAL DE DIA EM RONDAS NESTA URBE, FOI INFORMADA VIA COPOM SOBRE UMA SOLICITAÇÃO VIA 190, ONDE O COMUNICANTE INFORMOU QUE NA AVENIDA PLANALTO, BAIRRO GUARUJA EXPANSÃO, EM FRENTE AO BAR RAIOS DE SOL, HAVIAM TRÊS HOMENS SENDO UM SEM CAMISA E BERMUDA, OUTRO CAMISA VERDE LISTRADA E CALÇA, E O TERCEIRO DE CAMISETA BRANCA E BERMUDA COLORIDA GOLPEANDO A VÍTIMA COM UM FACÃO E PEDAÇOS DE MADEIRA. POSTERIORMENTE TERIAM SAÍDO CORRENDO TOMANDO RUMO IGNORADO. DE IMEDIATO AS GUARNIÇÕES DE SERVIÇO DESLOCARAM ATÉ O LOCAL CITADO, ONDE FOI ENCONTRADA A VÍTIMA CAÍDA AO SOLO, CONSTATANDO A VERACIDADE DOS FATOS. NA SEQUENCIA FOI ACIONADO A AMBULÂNCIA LOCAL, QUE SOCORREU A VITIMA ATÉ O HOSPITAL REGIONAL DE ÁGUA BOA. EM CONTINUIDADE AS RONDAS PELA LOCALIDADE NO INTUITO DE LOCALIZAR OS SUSPEITOS, FOI VISUALIZADO PELA GUPM UMA PESSOA CORRENDO PELA RUA F-15 EM ATITUDE SUSPEITA COM AS MESMAS CARACTERÍSTICAS INFORMADAS ANTERIORMENTE (SEM CAMISA E BERMUDA), E AO VISUALIZAR A VIATURA POLICIAL TENTOU SE ESCONDER EM UMA RESIDÊNCIA NA ESQUINA DA RUA F15 COM F14, QUANDO FOI ABORDADO E CHECADO O SUSPEITO VANDERNI SILVA BARBOZA, QUE EM ENTREVISTA POLICIAL COM O MESMO, CONFESSOU TER DESFERIDO GOLPES DE FACÃO E MADEIRA NA VÍTIMA, JUNTAMENTE COM SEU PAI, O SUSPEITO CARLOS BARBOZA, E SEU PRIMO CHARLES FERNANDES DOS REIS. MUNIDO DAS INFORMAÇÕES ACIMA CITADAS DESLOCAMOS ATÉ A DEL.POL LOCAL, E COM APOIO DA POLICIA CIVIL EM RONDAS CONTINUAS PELA LOCALIDADE, FOI LOGRADO ÊXITO EM LOCALIZAR OS DEMAIS SUSPEITOS NA RUA F15 GUARUJA EXPANSÃO, TENTANDO SE ESCONDER QUANDO FORAM SURPREENDIDOS PELA AÇÃO POLICIAL. E NA SEQUENCIA EM ENTREVISTA COM OS SUSPEITOS CARLOS BARBOZA, E CHARLES FERNANDES DOS REIS, CONFESSARAM TER ATENTADO CONTRA A VIDA DA VÍTIMA APÓS TEREM SIDO AMEAÇADOS ANTERIORMENTE.</t>
  </si>
  <si>
    <t>AVENIDA PLANALTO S/N</t>
  </si>
  <si>
    <t>2019.385904</t>
  </si>
  <si>
    <t>N.I. 055</t>
  </si>
  <si>
    <t xml:space="preserve">A NOSSA EQUIPE DE PLANTÃO(CLEVERSON E ALMIRSON)FOMOS INFORMADOS VIA PM QUE TERIA SIDO ENCONTRADO UM VEICULO TIPO STRADA FIAT COM PLACA QBR-5641, QUEIMADO E COM UM CORPO CARBONIZADO NA PARTE DA CARROCERIA, ASSIM ACIONAMOS A POLITEC E FOMOS ATÉ O LOCAL PARA FAZER A INVESTIGAÇÃO PREVIA.RELATO AINDA QUE A EQUIPE DA PM ENTROU EM CONTATO COM O PROPRITARIO DO VEICULO FIAT/STRADA HD CD E, ANO 2016/2017 DE COR PRATA DE COLIDER-MT E O PROPRIETARIO DISSE ESTAR COM SEU VEICULO NA GARAGEM, LEVANDO A SUSPEITAR QUE O VEICULO É CRONADO, ASSIM LEVANDO A SUSPEITAR DE QUE SE TRATA DE CARRO ROUBADO OU FURTADO. REGISTRASE O FATO OCORRIDO PARA CONHECIMENTO DA AUTORIDADE POLICIAL PARA AS PROVIDENCIAS DE PRAXE. </t>
  </si>
  <si>
    <t xml:space="preserve">ESTRADA SILVANA </t>
  </si>
  <si>
    <t>2019.386706</t>
  </si>
  <si>
    <t>CARLOS DINEI RODRIGUES DA SILVA</t>
  </si>
  <si>
    <t>ESTA GUPM FOI ACIONADA VIA CELULAR FUNCIONAL DE QUE AVIA UM SUPOSTO HOMICÍDIO NA RUA GETÚLIO VARGAS NO BAIRRO CAMPO VERDE, PRÓXIMO A MERCEARIA UNIÃO, DE IMEDIATO DESLOCAMOS AO REFERIDO ENDEREÇO E CONSTATAMOS A VERACIDADE DA DENUNCIA NO QUAL SE TRATA DO SENHOR POR NOME DE CARLOS DINEI MAIS CONHECIDO COMO (BIM LADEN), AO CHEGAR NO LOCAL ESTA GUPM VISUALIZOU O CORPO CAÍDO AO SOLO AO LADO DE UM SOFÁ,SUPOSTAMENTE COM PERFURAÇÕES DE ARMA BRANCA. EM CONVERSA COM OS COMPANHEIROS QUE RESIDEM NA MESMA RESIDENCIA, O SENHORES, EDINALDO TAVARES E DOMINGOS TRINDADE, OS MESMOS RELATAM QUE ESTAVA DORMINDO DENTRO DA RESIDENCIA E QUE CARLOS DINEI FICOU DORMINDO EM UM SOFÁ DO LADO DE FORA DA CASA, E QUE ACORDARAM COM UM BARULHO E AO SAIR VIU UMA PESSOA PULAR O PORTÃO E SAIR EM UMA MOTOCICLETA TOMANDO RUMO IGNORADO,EM CONVERSA COM VIZINHOS SE VIRÃO OU OUVIRÃO ALGO SUSPEITO O MESMOS RELATAM QUE NÃO VIRÃO NADA. DIANTE DOS FATOS FOI ISOLADO O LOCAL DO CRIME E ACIONADO POLICIA JUDICIARIA CIVIL, E TAMBÉM A POLITEC PARA AS DEVIDAS PROVIDENCIAS QUE O CASO REQUER.</t>
  </si>
  <si>
    <t>RUA GETULIO VARGAS 1426</t>
  </si>
  <si>
    <t>2019.387208</t>
  </si>
  <si>
    <t>VINICIUS AUGUSTO DE SOUZA</t>
  </si>
  <si>
    <t>QUE ESTA GUPM DURANTE ATENDIMENTO DO BO Nº 2019.387179, DE NATUREZA DE ROUBO TENTADO NA MT 320 KM 42, ZONA RURAL, SITIO PARAÍSO, PRÓXIMO A COMUNIDADE LEU BAIANO, QUANDO RECEBEMOS INFORMAÇÃO VIA COPOM QUE UMA PESSOA HAVIA SIDO BALEADA NA AVENIDA MARECHAL RONDON, QUE DE IMEDIATO ESTA GUPM DESLOCOU PARA O LOCAL DO FATO QUE QUANDO A GUPM CHEGOU NO LOCAL A VITIMA JÁ HAVIA SIDO SOCORRIDA PELA A EQUIPE DO CORPO DE BOMBEIRO PARA O HOSPITAL REGIONAL, A QUE A GUPM RECOLHEU O CELULAR DA VITIMA QUE ESTAVA NO LOCAL DO CRIME E QUE SEGUNDO A TESTEMUNHA A VITIMA ESTAVA SENTADA NA LANCHONETE DO PERIQUITO QUANDO DOIS SUSPEITO EM UMA MOTOCICLETA CG TITAN DE COR ESCURA, PAROU NO ESTACIONAMENTO E UM DOS SUSPEITO COM ROUPA ESCURAS DESCEU E APROXIMOU DA VITIMA E EFETUOU DISPAROS CONTRA VITIMA QUE A MESMA SAIU CORRENDO O SUSPEITO ATRAS EFETUANDO MAS DISPAROS ONDE A VITIMA ENTROU NA FARMÁCIA DESCONTO FACIL E CAIU NO CHÃO E O SUSPEITO ENTROU E EFETUOU MAIS DISPAROS CONTRA A VITIMA E EM SEGUIDA SAIU E TOMOU RUMO IGNORADO, QUE A GUPM DESLOCOU ATÉ AO HOSPITAL REGIONAL DE COLIDER PARA TER INFORMAÇÕES SOBRE O ESTADO DE SAÚDE DA VITIMA, ONDE TIVEMOS A INFORMAÇÃO PELA EQUIPA MEDICA DE PLANTÃO QUE VITIMA HAVIA DADO ENTRADA COM VIDA, POREM MOMENTOS DEPOIS NÃO RESISTIU AOS FERIMENTOS E VEIO A ÓBITO, QUE A VITIMA SOFREU PERFURAÇÃO NO TÓRAX, OMBRO, COSTA, BRAÇO E PERNA, QUE A GUPM EFETUOU DILIGENCIAS POREM SEM EXITO DE LOCALIZAR E PRENDER OS SUSPEITOS.</t>
  </si>
  <si>
    <t xml:space="preserve">AVENIDA MARECHAL RONDOM </t>
  </si>
  <si>
    <t>2019.387218</t>
  </si>
  <si>
    <t>ANTONIO DE PAULA CASTRO</t>
  </si>
  <si>
    <t>ESTA GU PM FOI ACIONADA PELO 190 PARA DESLOCAR NA COMUNIDADE RURAL DE BAHIA DO CAMPO, SEGUNDO INFORMAÇÕES TERIA OCORRIDO UM HOMICÍDIO PELO LOCAL DE IMEDIATO A GU PM DESLOCOU PARA O LOCAL ONDE AO CHEGAR FOI CONSTADO A VERACIDADE DO FATO A VITIMA SE ENCONTRAVA EM ESTADO DE ÓBITO COM VARIAS PERFURAÇÕES PELO CORPO, SEGUNDO INFORMAÇÕES DA TESTEMUNHA VINICIUS O SUSPEITO HEBERT COSTA SILVA QUE É SEU PRIMO CHEGOU NAS PROXIMIDADE DE SUA RESIDENCIA RELATANDO QUE IRIA EMBORA "ACABEI DE MATAR UM ALI" A TESTEMUNHA PERGUNTOU QUEM ? O SUSPEITO RESPONDEU SR ANTONIO, NÃO ACREDITANDO NO FATO A TESTEMUNHA DESLOCOU ATE O LOCAL DO FATO E VISUALIZOU A VITIMA CAÍDA AO SOLO SUJO DE SANGUE JÁ EM ESTADO DE ÓBITO EM SEGUIDA O MESMO JUNTAMENTE COM POPULARES NO LOCAL TENTARAM DETER O SUSPEITO, POREM OS PAIS DO MESMO COLOCARAM ELE EM UM VEICULO VW SANTANA 2000 DE COR PRETA E EM SEGUIDA SAÍRAM EM FULGA TOMANDO RUMO IGNORADO DEIXANDO UMA SACO PLASTICO COM ALGUMAS ROUPAS E O POSSÍVEL INSTRUMENTO DO CRIME UM FACÃO ,SENDO ASSIM A GU PM FEZ O ISOLAMENTO DO LOCAL DE CRIME EM SEGUIDA ACIONOU A POLICIA JUDICIARIA CIVIL QUE ACIONOU A POLITEC E FEZ CONTATO COM O NÚCLEO DE NOSSA SENHORA DE LIVRAMENTO PARA QUE FIZESSE UMA BARREIRA NA RODOVIAS MT 060 E BR 070 AFIM DE DETER O SUSPEITO, ATE MOMENTO NÃO FOI LOCALIZADO, FEITO O B.O PARA AS DEVIDAS PROVIDENCIAS MATÉRIAS DEIXADO PELO SUSPEITO ENTREGUES NA DEL POL.</t>
  </si>
  <si>
    <t>NI NAO INFORMADO SN</t>
  </si>
  <si>
    <t>2019.387282</t>
  </si>
  <si>
    <t>EDUARDO GABRIEL RIBEIRO DA LUZ</t>
  </si>
  <si>
    <t>MENINO DE DEUS</t>
  </si>
  <si>
    <t xml:space="preserve">ESTA GUPM FOI ACIONADA VIA PLANTÃO AFIM DE ATENDER UMA OCORRÊNCIA DE UM SUPOSTO TIROTEIO EM UMA BOATE, QUE NO LOCAL O CORPO DE BOMBEIROS SE FEZ PRESENTE CONSTATANDO UM ÓBITO POR ARMA DE FOGO, QUE O CORPO SE ENCONTRAVA EM UMA VALETA AS MARGENS DA BR 163, QUE O LOCAL FOI ISOLADO POR ESTA EQUIPE AFIM DE RESGUARDAR O LOCAL ATÉ A CHEGADA DA PERÍCIA TÉCNICA, QUE SE FEZ PRESENTE POSTERIORMENTE. OBS: SEGUNDO FREQUENTADORES DA BOATE ELITE NIGHT CLUBE A VÍTIMA SE ENCONTRAVA NA FRENTE DA BOATE, QUANDO UMA MOTOCICLETA COM DOIS OCUPANTES TRAJANDO ROUPAS ESCURAS APROXIMOU-SE SENDO QUE O GARUPA EFETUOU DISPAROS CONTRA O EDUARDO QUE CORREU E LOGO APÓS ATRAVESSAR DA AVENIDA AMAZONAS ATÉ A AVENIDA DA PRODUÇÃO CAIU EM UMA VALETA ENTRE A BR 163 E A AVENIDA DA PRODUÇÃO, QUE DIANTE DOS FATOS FOI CONFECCIONADO O PRESENTE BOPM E ENCAMINHADO A ESTA DELPOL PARA DEMAIS PROVIDENCIAS. OBS: QUE ESTA EQUIPE FORMADA PELO INVESTIGADOR DE POLICIA ANDRESSON E ESCRIVA ERICA SE FIZERAM PRESENTE NO LOCAL DO HOMICIDIO, A FIM DE ACOMPANHAR A PERÍCIA/POLITEC REALIZADA PELA PERITA ALINE, A QUAL LOCALIZOU JUNTO AO CORPO DA VITIMA UM CELULAR DE MARCA SAMSUNG DE COR PRETA E LILAS COM CAPA, SENDO QUE ENTRE A CAPA E O CELULAR FORA ENCONTRADO PAPEL TIPO CEDA E RESQUÍCIOS APARENTANDO SER DE DROGAS/MACONHA E O VALOR TOTAL EM MOEDAS DE R$ 3,50, OBJETOS ESTES, APREEENDIDOS E ACRESCENTADOS NO MATERIAL VINCULADO DO PRESENTE REGISTRO. CONSIGNAMOS AINDA, QUE A VITIMA ESTAVA PORTANDO UM RELOGIO EM SEU PUNHO, SENDO ESTE OBJETO ENTREGUE AOS FAMILIARES DA VITIMA NO LOCAL DOS FATOS. </t>
  </si>
  <si>
    <t>2019.387303</t>
  </si>
  <si>
    <t>RUAN PABLO COSTA OLIVEIRA</t>
  </si>
  <si>
    <t>MODULO II</t>
  </si>
  <si>
    <t>POR VOLTA DAS 23:30 HORAS FUI INFORMADO MEDIANTE O SGT PM ARRUDA, DE QUE NAS PROXIMIDADES DA APAE HAVIA ACABADO DE OCORRER UM HOMICÍDIO. IMEDIATAMENTE REALIZEI CONTATO COM O IPC JOÃO CICERO DA SILVA E DILIGENCIAMOS ATÉ O LOCAL INFORMADO. NA CHEGADA LOCALIZAMOS O CORPO DE UM JOVEM DE ESTATURA MEDIANA QUE ESTAVA NA POSIÇÃO DECÚBITO VENTRAL ONDE INICIALMENTE FORAM VERIFICADAS VARIAS PERFURAÇÕES APARENTEMENTE PROVOCADAS POR PAF (PROJÉTIL DE ARMA DE FOGO, TRAJAVA SHORTS E CAMISETA TIPO MOLETOM COM CAPUZ AMARELA. NO LOCAL A VITIMA NÃO POSSUÍA NENHUMA IDENTIFICAÇÃO, ASSIM COMO NÃO ERA CONHECIDA DESTES POLICIAIS, DESTA FORMA FOI REALIZADO OS PROCEDIMENTOS INICIAIS DE INVESTIGAÇÃO E O CORPO FOI ENCAMINHADO PARA OS PROCEDIMENTOS DE CONSTATAÇÃO DE ÓBITO E NECRÓPSIA. APÓS A REALIZAÇÃO DE LOCAL DE CRIME FOI REALIZADAS DIVERSAS DILIGÊNCIAS NO INTUITO DE IDENTIFICAR OS SUSPEITOS E TAMBÉM QUALIFICAR A VITIMA, ONDE FOI CONSEGUIDO REALIZAR CONTATO COM OS PAIS DO JOVEM E ASSIM REALIZADO O PROCESSO DE QUALIFICAÇÃO. SEGUNDO TESTEMUNHA ENG PAULO RAFAEL, UM JOVEM APARECEU GRITANDO EM FRENTE SUA RESIDÊNCIA QUE DOIS CARAS TENTARAM MATA-LO NA PRAÇA E ESTARIAM ATRÁS DELE, SE IDENTIFICANDO COMO GLEISON, MAS O JOVEM SUMIU LOGO DEPOIS SEM ENTRAR EM SUA RESIDÊNCIA. COM BASE NESTAS INFORMAÇÕES LOCALIZAMOS O VEICULO QUE ESTAVA EM POSSE DA VITIMA NO MOMENTO DO CRIME, UMA HONDA CG FAN 125, PLACA OAU-8734 ARIPUANÃ/MT.</t>
  </si>
  <si>
    <t xml:space="preserve">RUA 6 </t>
  </si>
  <si>
    <t>2019.387633</t>
  </si>
  <si>
    <t>CLAUDISTON GABRIEL DOS SANTOS</t>
  </si>
  <si>
    <t>COMUNIDADE VITORIA</t>
  </si>
  <si>
    <t>QUE ESTA GUPM FOI ACIONADA VIA COPOM (190) PARA DESLOCAR NA COMUNIDADE VITÓRIA, ONDE SEGUNDO INFORMAÇÕES HAVIA UM HOMEM COM UM FERIMENTO PROVENIENTE DE ARMA PERFURO CORTANTE, AO CHEGAR NO LOCAL JUNTAMENTE COM A EQUIPE DO CORPO DE BOMBEIROS FOI POSSIVEL AVISTAR A VITIMA CAIDA AO SOLO COM UMA FACA CRAVADA NA ALTURA DO PEITO, ONDE QUE O CORPO DE BOMBEIROS CONSTATOU QUE A VITIMA JA ESTAVA EM ÓBITO. QUE NO LOCAL FOI COLHIDO INFORMAÇÕES QUE OS SUSPEITOS DO CRIME ESTARIAM COM LESÕES PROVENIENTE DE GOLPES DE FACA, ONDE QUE FOI REPASSADO AS OUTRAS GUARNIÇÕES A INFORMAÇÃO E QUE A GU DO CENTRO JUNTAMENTE COM A GU DA AREA DO SÃO CRISTOVÃO LOCALIZOU OS SUSPEITOS NA UPA MENINO JESUS, QUE O SUSPEITO DORIVAL ESTAVA SENDO ATENDIDO PELO MÉDICO COM UM CORTE NA CABEÇA E UM CORTE NO BRAÇO DIREITO, QUE O SEU IRMÃO ROBSON ESTAVA O ACOMPANHANDO E QUE TERIA PARTICIPADO TAMBÉM DO DESENTENDIMENTO, QUE FOI DADO VOZ DE PRISÃO AOS SUSPEITOS. EM ENTREVISTA COM O SUSPEITO DORIVAL ELE NOS RELATOU QUE A VITIMA (CLAUDISTON) ESTARIA ENVOLVIDO EM UM DESENTENDIMENTO EM UM BAR ALI PRÓXIMO, E POR SE TRATAR DE SEU PRIMO FOI ATÉ O LOCAL COM SEU IRMÃO (ROBSON) PARA TRAZE-LO ATÉ SUA RESIDENCIA E QUE A VITIMA ESTAVA MUITO EXALTADA, QUE AO CHEGAR NA RESIDENCIA DA VITIMA O MESMO COMEÇOU A PROFERIR OFENSAS CONTRA OS SUSPEITOS E ASSIM INICIANDO UMA VIAS DE FATOS, QUE O SUSPEITO DORIVAL FOI ATÉ SUA RESIDENCIA QUE É AO LADO, E NOTOU QUE A VITIMA ESTAVA COM UMA FACA NA MÃO, E QUE PARA SE DEFENDER TAMBÉM SE APOSSOU DE UMA FACA, QUE O SUSPEITO (DORIVAL) FOI ATÉ A RESIDENCIA DA VITIMA PARA PEGAR UM CHINELO QUE HAVIA CAIDO NO LOCAL DURANTE A VIAS DE FATOS, QUE AO CHEGAR PROXIMO DO PORTÃO DA RESIDENCIA DA VITIMA RECEBEU UM GOLPE DE FACA NA REGIÃO DA CABEÇA; QUE TAMBÉM GOLPEOU A VITIMA NA REGIÃO DO PEITO E APÓS ISSO RECEBEU OUTRO GOLPE DA VITIMA EM SEU BRAÇO DIREITO, QUE SAIU CORRENDO DO LOCAL E JUNTAMENTE COM SEU IRMÃO (ROBSON) FOI ATÉ A UPA PARA RECEBER ATENDIMENTOS MÉDICOS, OS SUSPEITOS FORAM ENTREGUES A DELPOL LOCAL ONDE QUE O ROBSON ESTAVA COM LESÕES NO PESCOÇO, ROSTO E JOELHOS PROVENIENTES DA VIAS DE FATOS, JÁ O SUSPEITO DORIVAL ESTAVA COM LESÕES NO BRAÇO LADO DIREITO E NA CABEÇA PROVENIENTE DE GOLPES DE FACA. OS PERTENCES DOS SUSPEITOS FORAM ENTREGUES AO SEU OUTRO IRMÃO EDERSON BERNARDES DOS SANTOS.</t>
  </si>
  <si>
    <t>RUA A 94-A</t>
  </si>
  <si>
    <t>2019.387752/2019.387756</t>
  </si>
  <si>
    <t>DAIANY TATSCH GORGET DUARTE</t>
  </si>
  <si>
    <t>A GU PM FOI ACIONADA VIA CIOSP PARA DESLOCAR ATÉ O ENDEREÇO CITADO, ONDE HAVIA UMA VITIMA ALVEJADA POR ARMA DE FOGO E AO CHEGAR FOI CONSTATADO O FATO, SENDO FEITO CONTATO COM UMA EQUIPE DO SAMU QUE SE FEZ PRESENTE E CONSTATOU O ÓBITO. NO LOCAL HAVIAM TRÊS CRIANÇAS FILHOS DA VITIMA, ONDE O MENOR DE NOME IZAQUE GABRIEL NOS AFIRMOU QUE DOIS INDIVÍDUOS (NÃO IDENTIFICADOS) ADENTRARAM A RESIDENCIA E EFETUARAM APARENTEMENTE UM DISPARO QUE ATINGIU A VITIMA NA REGIÃO DA CABEÇA, E ESPONTANEAMENTE TAMBÉM AFIRMOU QUE O MANDANTE SERIA SEU PAI (ISAIAS DUARTE) VULGO "CAVEIRINHA" QUE SE ENCONTRA RECLUSO NO PCE. DIANTE DOS FATOS OS ÓRGÃOS COMPETENTES FORAM ACIONADOS (DHPP E POLITEC), FIZERAM-SE PRESENTES E POSTERIORMENTE ESTA GU PM DESLOCOU ATE A CENTRAL DE FLAGRANTES PARA REGISTRO DE B.O E PROVIDENCIAS CABIVEIS. OBS 1: FOI TENTADO CONTATO COM O CONSELHO TUTELAR, PORÉM SEM ÊXITO. OBS 2: OS FILHOS DA VITIMA FICARAM SOBRE OS CUIDADOS DA AVÓ MATERNA, SRA. ADRIANA REGINA TATSCH.</t>
  </si>
  <si>
    <t>RUA SAPADOR 19</t>
  </si>
  <si>
    <t>2019.388657</t>
  </si>
  <si>
    <t>MANOEL FRANCISCO TAURINO</t>
  </si>
  <si>
    <t>O SENHOR VALDOMIRO QUE É MOTORISTA DA AMBULÂNCIA MUNICIPAL COMUNICOU A POLÍCIA CIVIL SOBRE UM HOMICÍDIO NA COMUNIDADE SÃO JOSÉ DO APUÍ, QUE O MATHEUS GARATINI POGALSKI AO CHEGAR NO SÍTIO LOCALIZADO NESTA COMUNIDADE, APROXIMADAMENTE 03 KM, NA ESTRADA APIACÁS ENCONTROU O CORPO DO SENHOR MANOEL FRANCISCO TAURINO SEM VIDA E AVISOU O SENHOR VALDOMIRO SOBRE O HOMICÍDIO PARA ESTE INFORMAR A POLÍCIA.EM CONVERSA COM OS VIZINHOS, FOI INFORMADO QUE MATHEUS ALUGA UMA PARTE DESSA PROPRIEDADE ONDE FOI ENCONTRADO O CORPO DO SENHOR MANOEL FRANCISCO, QUE FOI ACIONADO A POLITEC PARA REALIZAR A PERÍCIA, E LIGOU PARA FUNERÁRIA, QUE A EQUIPE DA POLÍCIA CIVIL COMPOSTA PELOS POLICIAIS CIVIS WELINGTON E FRANCISCO JUNTAMENTE COM APOIO DO SOLDADO REFATTI POLICIA MILITAR DESLOCARAM ATÉ A ESTA LOCALIDADE PARA FAZER O ISOLAMENTO DO LOCAL DE CRIME E COLHER INFORMAÇÕES NESTA REGIÃO SOBRE O ACONTECIDO, QUE NA CASA DA VÍTIMA, EM UM QUARTO, FOI ENCONTRADO DUAS(02) ARMAS DE CALIBRE 20 E UM(01) REVOLVER 38, COM VÁRIAS MUNIÇÕES, QUE ESTES OBJETOS ESTAVAM CAMUFLADOS, E FORAM LEVADOS PELO PERITO PARA POLIETEC FAZER OS PROCEDIMENTOS QUE O CASO REQUER.QUE FOI APRENDIDO UMA CÂMERA DIGITAL E UMA PASTA MARROM PEQUENA COM ZÍPER CONTENDO ALGUNS DOCUMENTOS.</t>
  </si>
  <si>
    <t>2020.194</t>
  </si>
  <si>
    <t>2020</t>
  </si>
  <si>
    <t>VANDERSON DANIEL DOS SANTOS DE CARVALHO</t>
  </si>
  <si>
    <t>GU PM FOI SOLICITADA PELA EQUIPE DE SAÚDE (HOSPITAL MUNICIPAL DE CONFRESA) DE UMA CONFUSÃO NO HOSPITAL ONDE HAVIA UMA VITIMA LESIONADA E QUE HAVIA TRÊS PESSOAS CAUSANDO TRANSTORNOS NO ESTABELECIMENTO HOSPITALAR, GU PM CHEGOU NO LOCAL E LOGO SE DEPAROU COM OS MESMOS E QUE EM SEGUIDA FORAM CONDUZIDOS ATE A 3ª CIA PM PARA PROVIDENCIAS CABÍVEIS. AO PERGUNTAR O MEDICO DE PLANTÃO SOBRE A SITUAÇÃO DA VITIMA DE UMA BRIGA QUE HAVIA DADO ENTRADA NO HOSPITAL POR VOLTA DAS 6 HORAS E 20 MINUTOS, QUE O MEDICO DE PLANTÃO NOS RELATOU QUE A VITIMA (VANDERSON) CHEGOU AO HOSPITAL SEM PULSO, SEM PRESSÃO, SEM BATIMENTO CARDÍACO, PUPILAS DILATADAS, FOTO FIXA, EM PARADA CARDIORRESPIRATÓRIA, FOI ENTUBADO, VENTILADO, USO DE DROGAS VAZO ATIVAS E MASSAGEM CARDÍACA AS 6 HORAS E 55 MINUTOS, RCP SEM SUCESSO, FOI CONSTATADO O ÓBITO. QUE O IRMÃO DA VITIMA (MATEUS) FOI ATÉ O LOCAL DA FESTA DE VIRADA DO ANO, PARA BUSCAR SUA ESPOSA, VIU QUE SEU IRMÃO ESTAVA ENCURRALADO POR 4 (QUATRO) SUSPEITOS, QUE ELE FOI ATÉ O LOCAL DA BRIGA, PARA PODER SEPARAR, QUE QUANDO CHEGOU LA, PEDIU PARA QUE PARASSE AQUELA BRIGA ELE LEVOU UM SOCO NO NARIZ, QUE DEPOIS DISSO VEIO UNS AMIGOS DELE PARA TENTAR SEPARA A BRIGA, NESSE MOMENTO O PESSOAL SE DISPERSARAM, A VITIMA E SEU IRMÃO SAIRÃO CORRENDO SENTIDO AO PATIO DO POSTO TIGRÃO, QUE QUANDO ESTAVA NA AV. SANTO AFONSO EM FRENTE A AUTO ELÉTRICA CARVALHO, JOGARAM UMA PEDRA EM SUA COSTA E ESTAVA COM PEDAÇOS DE PAU, QUE A VITIMA CAIU AO SOLO, QUE SEU IRMÃO MATEUS VOLTOU PARA AJUDA-LO, QUE O LEVANTOU E SAIRÃO CORRENDO EM DIREÇÃO A SUA RESIDENCIA NA RUA CASTELO DOS SONHO Nº 46 SETOR VILA 2000, QUE QUANDO CHEGOU EM CASA, NOTOU QUE A VITIMA (VANDERSON) ESTAVA COM A RESPIRAÇÃO FRACA E CAIU AO SOLO DENTRO DO TERRENO DA CASA, QUE DE IMEDIATO LIGOU PARA O SAMU PARA SOCORRER SEU IRMÃO POR VOLTA DE 5 HORAS E 40 MINUTOS, QUE ATÉ POR VOLTA DE 6 HORAS E 9 MINUTOS O SAMU AINDA NÃO TINHA CHEGADO AO LOCAL, ELE LIGOU PARA O SEU PAI PARA QUE PUDESSE LEVAR SEU IRMÃO ATÉ O HOSPITAL DE CARRO. DIANTE DO RELATO DO SENHOR (MATHEUS) OS QUATROS SUSPEITOS CONDUZIDOS PELA POLICIA MILITAR ESTAVAM ENVOLVIDOS NA BRIGA GENERALIZADA QUE CAUSOU A MORTE DE SEU IRMÃO (VANDERSON) E DIANTE DAS PESSOAS OUVIDAS QUE PRESENCIARAM A BRIGA GENERALIZADA ELAS AFIRMARAM QUE O SUSPEITO O SENHOR ALEJANDRO ESTAVA GRITANDO EM TOM ALTO QUE NA QUINTA FEIRA IRIA CHEGAR UM AMIGO SEU COM UMA ARMA E IRIAM MATAR ALGUÉM E TODOS OS SUSPEITOS SEGUNDO INFORMAÇÕES DE POPULARES PERTENCE A UMA FACÇÃO CRIMINOSA CV. OBS: A POLICIA MILITAR ESTEVE NO LOCAL DO FATO, AONDE ACONTECEU A BRIGA GENERALIZADA, QUE OS ENVOLVIDOS NA BRIGA SE DISPERSARAM AO VER OS SINAIS LUMINOSOS DAS VIATURAS, QUE AS GU PM VISUALIZOU DIVERSAS PEDRAS NA CHÃO E UM PEDAÇO DE PAU NO QUAL FOI RETIRADO DO LOCAL E ANEXADO AO B.O.</t>
  </si>
  <si>
    <t>2020.273</t>
  </si>
  <si>
    <t>NA MANHA DO DIA 01 DE DEZEMBRO DE 2020, FOMOS INFORMADOS QUE NO GARIMPO ILEGAL DE ARIPUANÃ HAVIA O CORPO DE UM HOMEM, QUAL SEGUNDO INFORMAÇÕES ESTARIA NO LOCAL DESDE A TARDE DO DIA ANTERIOR. IMEDIATAMENTE A EQUIPE DA POLICIA CIVIL, OS INVESTIGADORES JOÃO CICERO E FERNANDO DEBACKER COM O APOIO DOS POLICIAIS MILITARES SD CAMPANHARO E SD BIANCHI, DILIGENCIARAM ATÉ O LOCAL VERIFICAR AS INFORMAÇÕES. APÓS O PERCURSO DE DIFÍCIL ACESSO FOI LOCALIZADO O CORPO PRÓXIMO A UM BARRACO ONDE FUNCIONAVA UMA ESPECIE DE BAR. SEGUNDO AS TESTEMUNHAS QUE ESTAVAM NO LOCAL, A VITIMA VEIO ATÉ O BAR PEDIR SE ALGUÉM PODERIA LEVA-LO ATÉ A SAÍDA DO GARIMPO, COMO NÃO TINHA VEICULO NO MOMENTO, ELE DISSE QUE AGUARDARIA CARONA SENTOU PARA AGUARDAR. QUE DOIS HOMENS EM UMA MOTOCICLETA HONDA BROS BRANCA COM DETALHES EM OUTRA COR, PASSOU NA FRENTE E A VITIMA OS CUMPRIMENTOU, LOGO EM SEGUIDA ELES RETORNARAM E CHAMARAM A VITIMA, LOGO EM SEGUIDA FOI POSSÍVEL OUVIR A VITIMA DIZENDO "NÃO FAZ ISSO NÃO PELO AMOR DE DEUS", ENTÃO SE OUVIU VÁRIOS DISPAROS. QUE APÓS OUVIR OS DISPAROS AS TESTEMUNHAS CORRERAM E QUANDO RETORNARAM SÓ ESTAVA O CORPO CAÍDO AO CHÃO. A VITIMA NÃO ESTAVA PORTANDO NENHUM DOCUMENTO DE IDENTIFICAÇÃO, APENAS UMA BOLSA COM ALGUMAS ROUBAS ONDE HAVIA UM CADERNO COM UM DESENHO ESCRITO O NOME ALEX. TAMBÉM EM SEU BOLSO HAVIA UMA CARTEIRA DE PLASTICO COM UM PAPEL ESCRITO ALEX E O NUMERO DE TELEFONE (69) 9 9935-9188. FOI TENTADO CONTATO COM ESTE TELEFONE SEM SUCESSO, TAMBÉM NO APLICATIVO WHATSAPP CONSTA A ULTIMA VISUALIZAÇÃO SENDO 21 DE DEZEMBRO DE 2019 AS 08H35MIN. QUE NO LOCAL HAVIA CAPSULAS DE MUNIÇÃO DEFLAGRADA DE CALIBRE .380 TAMBÉM FOI COLETADO UM PROJETIL DE ARMA DE FOGO. DESTA FORMA NÃO FOI POSSÍVEL QUALIFICAR A VITIMA OU ENCONTRAR SEUS FAMILIARES. SEGUNDO COMENTÁRIOS FAZIAM APENAS 3 DIAS QUE A VITIMA ESTAVA NO GARIMPO E TRABALHAVA ASSANDO ESPETINHO EM UM DOS BARES, PORÉM NÃO FOI ENCONTRADO ESTE BAR POIS HAVIA POUCAS PESSOAS NO GARIMPO DEVIDO A SER FERIADO.</t>
  </si>
  <si>
    <t>GERALDO RODRIGUES FILHO</t>
  </si>
  <si>
    <t>NA DATA DE 29-12-2019 POR VOLTA DAS 23H00MIN NO MUNICÍPIO DE PEIXOTO DE AZEVEDO, DURANTE UMA ABORDAGEM NO SUSPEITO GERALDO, O QUAL É AUTOR DE UM DUPLO HOMICÍDIO NO MUNICÍPIO DE PEIXOTO DE AZEVEDO, A GUPM QUE ESTAVA NA ABORDAGEM FOI RECEBIDA COM DISPAROS DE ARMA DE FOGO SENDO DESFERIDOS PELO SUSPEITO, A GUARNIÇÃO REVIDOU A INJUSTA AGRESSÃO; O SUSPEITO CONSEGUIU SE EVADIR DA GUARNIÇÃO ADENTRANDO EM UMA REGIÃO DE MATA FECHADA, COM A CHEGADA DO APOIO, AS GUARNIÇÕES REALIZARAM UM CERCO POLICIAL, COM INTUITO DE LOCALIZAR O SUSPEITO; POR VOLTA DAS 03H00MIN O SUSPEITO SAIU DA REGIÃO DE MATA PASSANDO RAPIDAMENTE PELA ESTRADA, E NOVAMENTE EFETUOU VÁRIOS DISPAROS DE ARMA DE FOGO CONTRA OS POLICIAIS; FORA FEITO UM NOVO CERCO, QUE ALGUMAS HORAS DEPOIS TEVE INFORMAÇÃO DE QUE O SUSPEITO TERIA ADENTRADO EM UM CÓRREGO, FORA FEITO BUSCAS PELO LOCAL, PORÉM SEM ÊXITO; AO AMANHECER O DIA, RECEBEMOS O APOIO DE UMA EQUIPE DO "CIOPAER" DO MUNICÍPIO DE SORRISO, QUE COM O ÁGUIA SOBREVOOU A ÁREA EM QUE O SUSPEITO TERIA DESAPARECIDO, PORÉM SEM ÊXITO EM LOCALIZA-LO; QUE POR VOLTA DAS 15H45MIN DA DATA DE 30-12-2019 HOUVE UMA DENÚNCIA NO MUNICÍPIO DE GUARANTÃ DO NORTE, A QUAL INFORMARAM QUE UM INDIVÍDUO COM PORTE FÍSICO MÉDIO, TRAJANDO JAQUETA PRETA, CALÇA PRETA E BOTA, TERIA PASSADO EM UM COMÉRCIO, COMPRADO UM PEDAÇO E CORDA E NÃO TIROU O CAPACETE; EM SEGUIDA, O SUSPEITO SAIU RAPIDAMENTE PELA BR-163 SENTIDO ESTADO DO PARÁ, CONDUZINDO UMA MOTOCICLETA HONDA TITAN DE COR VERMELHA E PRETA, COM UM SACO PRETO AMARRADO NA GARUPA; DE IMEDIATO UMA GUPM SE DESLOCOU PELA BR-163 SENTIDO ESTADO DO PARÁ, QUE AO CHEGAR NAS PROXIMIDADES DA SERRA DO CACHIMBO, PAROU PARA AGUARDAR OUTRA GUARNIÇÃO QUE DARIA POIO NA OCORRÊNCIA; QUE AO DIALOGAR COM O COMANDANTE DA GUARNIÇÃO, DESIGNOU PARA QUE UMA GUARNIÇÃO RETORNASSE SENTIDO MUNICÍPIO DE GUARANTÃ DO NORTE, E A OUTRA GUARNIÇÃO SE DESLOCARIA ATÉ A REGIÃO DO VALE DO XV; QUE AO RETORNAR PELA BR-163 SENTIDO GUARANTÃ, A GUARNIÇÃO COMPOSTA PELOS POLICIAIS SD PM RUDENAS E SD PM PEREZ AVISTOU UM INDIVÍDUO COM AS MESMAS CARACTERÍSTICAS PASSADAS CONDUZINDO UMA MOTOCICLETA EM SENTIDO CONTRÁRIO, DE IMEDIATO A GUARNIÇÃO FEZ O RETORNO, AO PERCEBER A PRESENÇA DA VIATURA, O SUSPEITO ACELEROU RAPIDAMENTE ADENTRANDO NA CONTRA-MÃO-DE-DIREÇÃO; QUE AO SE APROXIMAR DE UMA REGIÃO DE MATA, O MESMO SALTOU DA M</t>
  </si>
  <si>
    <t>2020.1741</t>
  </si>
  <si>
    <t>ADEMIR CEZAR RAMOS</t>
  </si>
  <si>
    <t>ESTE PLANTONISTA FOI INFORMADO VIA TELEFONE QUE TERIA OCORRIDO UM HOMICIDIO NA AVENIDA LIONS INTERNACIONAL COMETIDO POR ARMA DE FOGO. EQUIPE DE INVESTIGADORES COMPOSTA PELOS POLICIAIS CIVIS PROENÇA E JOSÉ SÓSTANES SE FIZERAM PRESENTES AO LOCAL JUNTAMENTE COM OS PERITOS MARCOS WAECHTER E ANDRE FURIO. FOI COMPROVADA A VERACIDADE DAS INFORMAÇÕES E VIZUALIZADO A VÍTIMA CAIDA AO SOLO JÁ SEM VIDA. O LOCAL DO CRIME ENCONTRAVA-SE PRESERVADO PELA GUARNIÇÃO DA POLICIA MILITAR COMPOSTA PELO TENENTE PM NEGRÃO, 2º SGT PM ADIR, SD PM EMERSON E SD PM SILVA COSTA.</t>
  </si>
  <si>
    <t xml:space="preserve">AVENIDA LIONS INTERNACIONAL </t>
  </si>
  <si>
    <t>2020.1770/2020.1799</t>
  </si>
  <si>
    <t>WALOXZ PATRIK SILVA SANTANA</t>
  </si>
  <si>
    <t>ESTÁ GUPM FORA ACIONADA VIA TELEFONE 190 QUE FORA INFORMADO DE UMA BRIGA NA RODOVIA MT225 ESQUINA COM PERIMETRAL NORTE, QUE HAVIA UM HOMEM GRAVEMENTE FERIDO, PROVENIENTE DE ARMA BRANCA QUE DE IMEDIATO DESLOCAMENTO ATÉ O LOCAL DO FATO E LIGADO PARA A AMBULÂNCIA, QUE SE FEZ PRESENTE O MÉDICO DRº RICARDO BARBOSA O.LIMA SRM-10963MT QUE CONSTATOU O OBTO DO SR WALOXZ PATRIK SILVA SANTANA,QUE FORA VITIMA DE VARIAS PERFURAÇÕES NO CORPO,(PEITO,TORAX, ABDOMEM E AXILAS). QUE FORA INDAGADO SOBRE O FATO A TERCEIROS QUE NOS RELATOU A TESTEMUNHA SR° GRASIELLY NICOLAU TAVARES, QUE ESTAVA A ALGUNS METROS A FRENTE E VIU UMA LUTA CORPORAL ENTRE A VÍTIMA E O SUSPEITO MAS QUE NÃO SABE O MOTIVO,E QUE NÃO CONHECIA O SUSPEITO, SÓ QUE SE TRATAVA DE UM HOMEM BAIXO, MAGRO, JÁ A OUTRA PESSOA DEIVISON RIAN (TRAVESTI BRUNA)DISSE QUE MORAVA COM A VITIMA, E RELATOU QUE ESTAVA NO POSTO DE COMBUSTÍVEL PRÓXIMO DO LOCAL E QUANDO CHEGOU NO LOCAL JÁ ENCONTROU O SEU AMASIO AO SOLO SANGRANDO MUITO. EM SEGUIDA FORA ACIONADA A POLÍCIA JUDICIÁRIA CIVIL JUNTAMENTE COM A POLITEC PARA QUE SEJA TOMADA AS DEVIDAS MEDIDAS CABÍVEIS. REGISTRA SE.</t>
  </si>
  <si>
    <t xml:space="preserve">RODOVIA MT 225 </t>
  </si>
  <si>
    <t>2020.2311</t>
  </si>
  <si>
    <t>GERALDO SILVEIRA DE SOUZA JUNIOR</t>
  </si>
  <si>
    <t>QUE OS PLANTONISTAS DESTA DELEGACIA DE POLICIA CIVIL,NOBRES-MT,FORA INFORMADOS NA DATA E HORA CITADOS ACIMA NESTE BOLETIM DE OCORRÊNCIA PELA EQUIPE DA POLICIA MILITAR DE PLANTÃO,QUE NA RUA BRASIL,BAIRRO CENTRO,HAVIA ACONTECIDO UM HOMICÍDIO, E UMA TENTATIVA,POIS A A VITIMA FORA ENCAMINHADA PARA O HOSPITAL LOCAL. QUE APOS ALGUNS MINUTOS O MESMO VEIO A FALECE NO REFERIDO HOSPITAL,TORNANDO UM DUPLO HOMICIDO.QUE DE IMEDIATO FORA REQUESTADO A PRESENÇA DA POLITEC,E DO IML,QUE APOS A CHEGADA SE FEZ PRESENTE NO LOCAL E FORA TOMADAS TOADAS AS PROVIDENCIAS CABÍVEIS. QUE REGISTRA-SE O BOLETIM PARA CONHECIMENTO E PROVIDENCIAS.</t>
  </si>
  <si>
    <t xml:space="preserve">RUA BRASIL </t>
  </si>
  <si>
    <t>LINDOMAR ALVES DE ALMEIDA</t>
  </si>
  <si>
    <t>JULIO AMORIM DOS SANTOS</t>
  </si>
  <si>
    <t>QUE RECEBEMOS UMA LIGAÇÃO DA POLICIA MILITAR NOS INFORMANDO QUE HAVIA ACONTECIDO UM HOMICÍDIO NA RUA DAS BROMÉLIAS BAIRRO CENTRO, QUE NOS DESLOCAMOS ATÉ O LOCAL, QUE CHEGANDO LÁ, ENCONTRAMOS UM CORPO DE JULIO AMORIM DOS SANTOS, DENTRO DA CASA, QUE FIZEMOS O LOCAL DE CRIME E NO FINAL DOS TRABALHOS, RECEBEMOS OUTRA LIGAÇÃO DA POLICIA MILITAR NOS INFORMANDO DE MAIS DOIS HOMICÍDIOS E UMA TENTATIVA, QUE NO LOCAL, ESTAVAM DOIS CORPOS, SENDO UM NO SOFÁ E OUTRO NO CHÃO, QUE A TERCEIRA VITIMA ESTAVA VIVO E TRANCADO NO BANHEIRO COM UM CORTE PROFUNDO NO PESCOÇO EM ESTADO DE CHOQUE, QUE FOI CHAMADO O SAMU, QUE FEZ OS PRIMEIROS SOCORROS E ENCAMINHOU A VITIMA PARA O HOSPITAL. QUE EM DADO MOMENTO CHEGARAM DUAS MOÇAS DIZENDO QUE TINHAM UMA BOLSA DENTRO DA CASA, QUE VERIFICAMOS QUE HAVIA SANGUE NA ROUPA DE UMAS DAS MOÇAS, QUE THAIS AFIRMOU ESTAR NO LOCAL NA HORA DOS FATOS, SENDO ASSIM, CHAMAMOS O CONSELHO TUTELAR NO INTUITO DE AMPARAR AS MENORES, POIS ELAS ESTAVAM SOZINHAS, QUE QUANDO O CONSELHO TUTELAR CHEGOU, ACHAMOS MAIS SEGURO QUE AS MENORES FOSSEM ESPERAR SEUS PAIS NA DELEGACIA; NO LOCAL DO CRIME OBTIVEMOS INFORMES QUE UMA BROS PRETA , SEM PLACA PARTICIPOU DO CRIME, DIANTE DAS INFORMAÇÕES SAÍMOS EM DILIGENCIA E RECEBEMOS DENUNCIA QUE A MOTO ESTARIA EM UM SITIO NA AGROVILA, EM DILIGENCIAS NESSA LOCALIDADE AVISTAMOS TAL MOTO E UM TITAN VERMELHA QUE EMPREENDERAM EM FUGA MAIS CONSEGUIMOS PRENDER A PESSOA QUE ESTAVA NA BROS PRETA SEM PLACA QUE É A PESSOA DE JORGE; A MULHER E HOMEM QUE ESTAVA NA TITAN VERMELHA CONSEGUIRAM FUGIR DEIXANDO A MOTO PARA TRÁS, MAIS AO PERGUNTAR PARA JORGE ESTE DISSE QUE TRATAVA DE SUA MÃE JUCELIA E SEU PADRASTO NATRISLÁNIO RODRIGUES FERREIRA . QUE FOI APREENDIDO UM CELULAR SAMSUNG PRATA COM A TELA TRINCADA.</t>
  </si>
  <si>
    <t>2020.2740/2020.2820</t>
  </si>
  <si>
    <t>MATHEUS LUCAS NASCIMENTO LAGO</t>
  </si>
  <si>
    <t>2020.2820/2020.2740</t>
  </si>
  <si>
    <t>RONEI VITORINO DA SILVA</t>
  </si>
  <si>
    <t>RECEBEMOS INFORMAÇÕES VIA 190 DE DISPAROS DE ARMA DE FOGO OCORRIDO NA RUA DAS MANGUEIRAS E QUE UMA PESSOA ESTARIA MORTA, QUE DE IMEDIATO DESLOCAMOS ATÉ O LOCAL E AO ENTRAR NA RESIDÊNCIA ENCONTRAMOS DOIS INDIVÍDUOS MORTOS, SENDO QUE UM ESTAVA NA SALA SENTADO NO SOFÁ DEGOLADO E COM VÁRIAS PERFURAÇÕES DE ARMA DE FOGO ESTE IDENTIFICADO COMO MATEUS, O OUTRO ESTAVA NA COZINHA CAÍDO AO SOLO DEBRUÇO TAMBÉM ALVEJADO COM DIVERSOS DISPAROS DE ARMA DE FOGO E PERFURAÇÕES DE FACA E AINDA COM A LAMINA DE UMA FACA SEM CABO CRAVADA NAS COSTAS ESTE IDENTIFICADO COMO RONEI. NO LOCAL AINDA ENCONTRAMOS UMA TERCEIRA VÍTIMA QUE ESTAVA NO BANHEIRO TRANCADO COM UM CORTE NO PESCOÇO, PERDENDO MUITO SANGUE E EM ESTADO DE CHOQUE SENDO CONTIDO E IMEDIATAMENTE SOCORRIDO PELA AMBULÂNCIA DO SAMU. POSTERIOR FOI ISOLADO O LOCAL E ACIONADO A EQUIPE DE POLÍCIA CIVIL, QUE LOGO EM SEGUIDA SE FEZ PRESENTE. POSTERIOR RECEBEMOS INFORMAÇÕES DE VIZINHOS, DE QUE VÁRIOS INDIVÍDUOS EM MOTOS ENTRARAM NA RESIDÊNCIA, E EM SEGUIDA OUVIRAM VÁRIOS DISPAROS DE ARMAS DE FOGO, POSTERIOR FORAGIRAM DO LOCAL. FOMOS INFORMADOS AINDA QUE UMA VÍTIMA CONSEGUIU FUGIR PELOS FUNDO DA RESIDÊNCIA, QUE SEGUNDO POPULARES FOI ALVEJADO, MAS NÃO FOI LOCALIZADO ATÉ ENTÃO. A EQUIPE DE POLÍCIA CIVIL RECOLHEU NO LOCAL UMA PISTOLA CAL. 9 MM QUE ESTAVA NA CINTURA DA VÍTIMA QUE SE ENCONTRAVA NO SOFÁ, RECOLHERAM AINDA MAIS DUAS ARMAS NO LOCAL, UM REVOLVER CAL. 38 COM CINCO MUNIÇÕES INTACTAS E UMA DEFLAGRADA E UMA ESPINGARDA TIPO GARRUNCHA DE CALIBRE NÃO IDENTIFICADO, AINDA NO LOCAL FOI ENCONTRADO MUNIÇÕES DE CALIBRE 9 MM, CARTUCHOS DE CALIBRE 12 DEFLAGRADOS E INTACTOS, CARTUCHOS DE CALIBRE 38 DEFLAGRADAS E INTACTAS ESPALHADO PELA RESIDÊNCIA. TAMBÉM FOI ENCONTRADA NO LOCAL UMA PORÇÃO DE PASTA BASE.</t>
  </si>
  <si>
    <t xml:space="preserve">RUA DAS MAGUEIRAS </t>
  </si>
  <si>
    <t>2020.3741</t>
  </si>
  <si>
    <t>GUILHERME HENRIQUE JACQUES QUINTANA</t>
  </si>
  <si>
    <t>ESTA GUPM FOI ACIONADA VIA 190 ONDE RELATARAM QUE NA RUA MANOEL MESSIAS DE OLIVEIRA EM FRENTE AO MERCADO PARA HAVIA ACONTECIDO UMA TENTATIVA DE HOMICÍDIO E A VITIMA ESTARIA FERIDA, DE IMEDIATO DESLOCAMOS ATÉ O LOCAL E QUANDO NOS DEPARAMOS COM A VITIMA NO LOCAL ELA JÁ SE ENCONTRAVA APARENTEMENTE SEM VIDA, MOMENTO EM QUE ISOLAMOS O LOCAL DO CRIME E ACIONAMOS A POLICIA JUDICIARIA CIVIL DESTA URBE. BOPM CONFECCIONADO E ENCAMINHADO VIA ONLINE PARA A PJC PARA AS DEMAIS PROVIDENCIAS QUE O CASO REQUER.</t>
  </si>
  <si>
    <t xml:space="preserve">RUA EMANOEL MESSIAS </t>
  </si>
  <si>
    <t>2020.3774</t>
  </si>
  <si>
    <t>SERGIO EVONILDO</t>
  </si>
  <si>
    <t>FOMOS ACIONADOS VIA TELEFONE FUNCIONAL QUE NA RUA COTRIGUAÇU NO ANTIGO BAR DA CELIA TERIA OCORRIDO UM FATO ONDE UM INDIVIDUO TERIA SIDO VÍTIMA DE DISPAROS DE ARMA DE FOGO, DESLOCAMOS ATE O LOCAL CONSTATAMOS A VERACIDADE DOS FATOS ONDE A VÍTIMA ESTA CAÍDO AO SOLO APARENTEMENTE SEM SINAIS VITAIS,ISOLAMOS O LOCAL, ENTRAMOS EM CONTATO COM A EQUIPE DO SAMU O QUAL NOS ATENDEU PRONTAMENTE CONFIRMANDO O ÓBITO DA VÍTIMA, EM SEGUIDA ENTRAMOS EM CONTATO COM A POLICIA JUDICIARIA CIVIL QUE SE FEZ PRESENTE E ACIONOU A POLITEC. EM CONVERSA A TESTEMUNHA ANDREIA CAMILA DA SILVA QUE NOS FEZ O SEGUINTE RELATO : DISSE TER VISTO O SUSPEITO ATIRANDO CONTRA A VÍTIMA, NARRANDO QUE O SUSPEITO INGERIU BEBIDAS ALCOOLICAS A TARDE TODA NO BAR, POREM SAIU E RETORNOU HORAS DEPOIS COM A ARMA EM PUNHO EFETUANDO OS DISPAROS, SENDO QUE ATESTEMUNHA ALEM DE PRESENCIAR O FATO DISSE QUE O SUSPEITO É CONHECIDO PELA ALCUNHA DE "JOÃO COCÃO"INCLUSIVE RECONHENDO PERANTE A GUARNIÇAO DE SERVIÇO A FOTO DO SUSPEITO .</t>
  </si>
  <si>
    <t xml:space="preserve">RUA COTRIGUAÇU </t>
  </si>
  <si>
    <t>2020.524</t>
  </si>
  <si>
    <t>LUIZ CARLOS DE CASTRO SOUZA</t>
  </si>
  <si>
    <t>JARDIM MORADA DA SERRA</t>
  </si>
  <si>
    <t xml:space="preserve">A GUPM FOI ACIONADA PARA ATENDER UMA OCORRÊNCIA DE TENTATIVA DE HOMICÍDIO EM QUE A VÍTIMA ESTAVA SENDO LEVADA AO HOSPITAL SANTA CASA, AO CHEGAR NO HOSPITAL A VITIMA ENTROU EM ÓBITO. NO LOCAL COLHEMOS OS DEPOIMENTOS DA NAMORADA DA VITIMA A SENHORA LUCIANA CANDIDA DE ARAÚJO, QUE INFORMOU QUE ESTAVA COM A VITIMA EM UM CHURRASCO NO BEIRA RIO, MOMENTO QUE UM HOMEM VEIO URINAR NO VEÍCULO DELA E QUE A VÍTIMA TERIA SE IRRITADO COM A ATITUDE COMEÇANDO UMA DISCUSSÃO QUE FOI SE AGRAVANDO, MOMENTO EM QUE ELA TIROU A VITIMA DO LOCAL, PORÉM NO CAMINHO A VÍTIMA MANDOU QUE ELA O DEIXASSE NO BAIRRO MORADA DA SERRA E QUE ELE ESTAVA NERVOSO E PORTANDO UMA FACA DE CHURRASCO, ENTÃO MINUTOS DEPOIS FICOU SABENDO QUE LUIZ HAVIA SIDO ESFAQUEADO NAQUELE LOCAL. OUTRA TESTEMUNHA PRESENTE NO LOCAL , O SR DANIEL AMARO DE CARVALHO, NOS INFORMOU QUE HOUVE UMA DISCUSSÃO NO BEIRA RIO MOTIVADA POR UM RAPAZ QUE TERIA URINADO NO VEÍCULO DA NAMORADA DA VÍTIMA, E QUE A VÍTIMA FOI PEDIR PARA O RAPAZ PARAR, EM SEGUIDA VARIAS PESSOAS COMEÇARAM A BRIGAR COM FACAS E TAMBÉM JOGANDO CADEIRAS, E QUE NÃO CONSEGUIU INTERVIR POIS ESTAVA COM SUA FAMÍLIA E TEMEU PELA SEGURANÇA DELES, ENTÃO ORIENTOU A SRA LUCIANA QUE LEVASSE A VÍTIMA EMBORA. </t>
  </si>
  <si>
    <t xml:space="preserve">RUA BURITI </t>
  </si>
  <si>
    <t>EM ATENDIMENTO A SOLICITAÇÃO VIA CIOSP, ONDE INFORMARAM QUE UMA PESSOA QUE CONDUZIA UMA MOTOCICLETA POP, DE COR AMARELA PLACA INY 8280, HAVIA SIDO ATINGIDA POR DISPAROS DE ARMA DE FOGO, NO LOCAL ESSA GUPM CONFIRMOU O FATO, ONDE FOI ACIONADO O SAMU E CONSTATOU O ÓBITO, E POSTERIORMENTE ACIONADO A POLICIA CIVIL E POLITEC, ONDE FIZERAM OS DEVIDOS TRABALHOS. NÃO FOI POSSÍVEL IDENTIFICAR A VITIMA, POIS NÃO POSSUÍA NENHUM DOCUMENTO EM SEUS BOLSOS. DIANTE DOS FATOS FOI CONFECCIONADO O PRESENTE BOLETIM DE OCORRÊNCIA PARA CONHECIMENTO.</t>
  </si>
  <si>
    <t xml:space="preserve">MT 130 </t>
  </si>
  <si>
    <t>RODRIGO DA SILVA BRITO</t>
  </si>
  <si>
    <t>EZEQUIEL RAMIM</t>
  </si>
  <si>
    <t>OCORRENCIAS DIVERSAS</t>
  </si>
  <si>
    <t>FOMOS ACIONADOS VIA CIOSP ONDE SEGUNDO INFORMAÇÕES UMA PESSOA HAVIA SIDO ESFAQUEADA NO BAIRRO EZEQUIEL RAMIN. JA NO LOCAL CONVERSAMOS COM A VÍTIMA ROSELITO O QUAL RELATOU QUE ESTAVA NA RESIDENCIA DO SUSPEITO MANOLA JUNTAMENTE COM A VÍTIMA RODRIGO E QUE EM DADO MOMENTO INCIARAM UMA BRINCADEIRA COM MANOLO E ELE VINDO A NÃO GOSTAR SE APOSSOU DE UMA FACA E DESFERIU UM GOLPE CONTRA RODRIGO EM SEGUIDA TENTOU ATINGIR TAMBÉM A ROSELITO QUE PARA SE DEFENDER DEU UMA PAULADA NO SUSPEITO QUE EM SEGUIDA EVADIU DO LOCAL. A VÍTIMA RODRIGO CONSEGUIU DEIXAR A CASA MAS DEVIDO AO FERIMENTO CAIU HA ALGUNS METROS DO LOCAL JÁ SEM VIDA. FOI FEITO O ISOLAMENTO DO LOCAL, ACIONADO O SAMU ONDE A DRA FERNANDA CONSTATOU O ÓBITO, E TAMBÉM ACIONADA A POLICIA CIVIL NAS PESSOAS DE LUCIANO E VINICIUS E PERITO NILDESON O QUAL COMPARECERAM AO LOCAL PARA PROCEDIMENTOS DE PRAXE. BOLETIM REGISTRADO PARA DEVIDAS PROVIDENCIAS.</t>
  </si>
  <si>
    <t>RUA PROJETADA II 258</t>
  </si>
  <si>
    <t>2020.5372</t>
  </si>
  <si>
    <t>MATHEUS EDUARDO DE JESUS FIGUEREDO</t>
  </si>
  <si>
    <t>RELATA O COMUNICANTE QUE SEU FILHO TRABALHAVA COMO SEGURANÇA NA FAZENDA BRASÃO EM UNIÃO DO SUL NO DIA 21/12/2019 FOI ATINGIDO POR UM TIRO DE ESPINGARDA CALIBRE 12 NA REGIÃO DO ABDÔMEN TIRO DISPARADO POR UM COLEGA DE TRABALHO, CONFORME RELATADO EM BOLETIM DE OCORRÊNCIA NÚMERO 2019.381546. APÓS O ACONTECIDO ELE FOI ENCAMINHADO ATÉ O HOSPITAL REGIONAL DE SINOP ONDE DEU ENTRADA NO DIA 22/12/2019 E PERMANECEU EM TRATAMENTO ATÉ A PRESENTE DATA ONDE ACABOU EVOLUINDO A ÓBITO CONFORME LAUDO DO HOSPITAL REGIONAL QUE SEGUE ANEXO A ESTE BOLETIM.</t>
  </si>
  <si>
    <t>RUA DAS CAVIUNAS 1798</t>
  </si>
  <si>
    <t>2020.6182</t>
  </si>
  <si>
    <t>MARCELO ALVES DOS SANTOS</t>
  </si>
  <si>
    <t>ARAGUAIANA</t>
  </si>
  <si>
    <t>ESTA GUARNIÇÃO DE POLICIA MILITAR RECEBEU INFORMAÇÕES ATRAVÉS DO TELEFONE DE EMERGÊNCIA ONDE O COMUNICANTE DISSE QUE TINHA UM HOMEM DEITADO EM BAIXO DE UMA ARVORE NO QUINTAL DE UMA RESIDENCIA ABANDONADA E QUE PROVAVELMENTE ESTARIA SEM VIDA. GUARNIÇÃO DESLOCOU ATE O LOCAL CITADO ONDE REALMENTE A VITIMA DO SEXO MASCULINO JA SE ENCONTRAVA EM ÓBITO. FOI FEITO O ISOLAMENTO DO LOCAL E POSTERIORMENTE FOI FEITO CONTATO COM A POLICIA JUDICIARIA CIVIL INVESTIGADOR CLAUDIO ONDE NOS DISSE QUE ESTARIA EM DESLOCAMENTO JUNTAMENTE COM A PERICIA TÉCNICA. A GUARNIÇÃO ESTEVE PRESENTE NO LOCAL DO FATO ATE A CHEGADA DA PERICIA TÉCNICA ONDE NESSE MOMENTO RECEBEMOS LIGAÇÕES DIZENDO QUE A VITIMA NA NOITE ANTERIOR TERIA SE ENVOLVIDO EM UMA CONFUSÃO COM O SUSPEITO WALTEMBERGUISON VULGO "RAVENGAR" E QUE A VITIMA LOGO APOS ESTE DESENTENDIMENTO COM "RAVENGAR" ESTARIA SEGURANDO UMA FACA NA MÃO. HOUVE UMA SOLICITAÇÃO NA NOITE ANTERIOR POR VOLTA DAS 02:30 INFORMANDO QUE A VITIMA ESTARIA PORTANDO ARMA BRANCA NA FESTA DENOMINADA "FOLIA DE SANTO REIS", A GUARNIÇÃO DE SERVIÇO COMPOSTA PELO 3º SGT PM NONATO E 3º SGT PM FLAVIO MENESES DESLOCARAM IMEDIATAMENTE NO LOCAL MAIS NÃO O ENCONTRARAM. ESTA GUARNIÇÃO DE SERVIÇO RECEBEU INFORMAÇÕES QUE DIAS ATRAS A VITIMA E MAIS DUAS PESSOAS TERIAM CORRIDO ATRAS DO SUSPEITO WELTEMBERGUISON VULGO "RAVENGAR" COM FACAS. INFORMAÇÕES ESTAS TODAS REALIZADAS VIA TELEFONE DE EMERGÊNCIA "CELULAR" ONDE NINGUÉM SE IDENTIFICAVA. DIANTE DESSAS INFORMAÇÕES FIZEMOS A DETENÇÃO DO SUSPEITO "RAVENGAR" COM APOIO DO INVESTIGADOR DE POLICIA CLAUDIO.</t>
  </si>
  <si>
    <t xml:space="preserve">RUA MARIA LUIZA DE ARAUJO </t>
  </si>
  <si>
    <t>2020.6745</t>
  </si>
  <si>
    <t>WILLIAN PETHERSON DA COSTA BARBOSA</t>
  </si>
  <si>
    <t>ALTO DA SERRA</t>
  </si>
  <si>
    <t>ESTA EQUIPE DE PLANTÃO FOI ACIONADA VIA CIOSP PARA ATENDER A UMA LIBERAÇÃO NO HOSPITAL MUNICIPAL DE CUIABÁ, NO LOCAL FALAMOS COM PAI DA VITIMA SR. ELEONARDO LIMA, DISSE A ESTA EQUIPE QUE ERA POR VOLTA DAS 10:00 HORAS DO DIA 07/01/2020, ESTAVAM EM CASA A SUA ESPOSA E SEU FILHO(VITIMA), POIS O FILHO TINHA SEPARADO RECENTEMENTE, EM FRENTE A SUA CASA PAROU UM VEICULO DE COR PRATA COM DOIS OCUPANTES, O CARONA DESCEU E FOI ATÉ O PORTÃO, E QUEM ATENDEU FOI SUA ESPOSA, O RAPAZ PEDIU PRA FALAR COM WILLIAM POIS TINHA QUE PASSAR UM DINHEIRO, ENTÃO CHAMOU WILLIAN QUE ESTAVA EM DOS QUARTOS DA CASA, ELE SAIU E FICOU NA AREA DA CASA CONVERSANDO COM ESSE RAPAZ, COMO JÁ SE CONHECIAM, SEM DIZER NADA ELES ENTRARAM NO VEICULO E SAÍRAM, JÁ POR VOLTA DAS 13:00, RETORNARAM PELO MESMO VEICULO E OCUPANTES, O FILHO AGORA COM CORPO TODO MACHUCADO, NÃO DISSE NADA FOI PARA O BANHEIRO DA CASA, COM A AJUDA DO SOBRINHO WILLIAM FOI SOCORRIDO E ENCAMINHADO PARA POLICLÍNICA DO PLANALTO E POSTERIORMENTE PARA HOSPITAL MUNICIPAL, QUE NÃO RESISTIU AOS FERIMENTO E VEIO A ÓBITO AS 18:22, QUE NÃO SABE INFORMAR QUE SÃO ESSA PESSOAS, E SEU FILHO TEM ENVOLVIMENTO COM CRIMES.</t>
  </si>
  <si>
    <t xml:space="preserve">RUA PRINCESA IZABEL </t>
  </si>
  <si>
    <t>2020.6907</t>
  </si>
  <si>
    <t>PABLO GABRIEL GOMES</t>
  </si>
  <si>
    <t>NOVA ESPERANCA II</t>
  </si>
  <si>
    <t xml:space="preserve">ESTA EQUIPE DE PLANTÃO FOI ACIONADA PARA ATENDER A UMA OCORRÊNCIA DE HOMICÍDIO NO BAIRRO NOVA ESPERANÇA II, REPASSADA PELO CIOSP, ONDE ENCONTRAMOS A VÍTIMA ATINGIDA POR VÁRIOS PAF. NO LOCAL JÁ TINHA ESTADO PRESENTE NO LOCAL UMA EQUIPE DO SAMU, QUE QUANDO CHEGARAM A VÍTIMA NÃO POSSUI MAIS OS SINAIS VITAIS, CONFIRMANDO ÓBITO PELO LOCAL, POR VOLTA DAS 18H12MIN DO DIA 07/01/2010. PELO LOCAL TAMBÉM ESTAVA DUAS EQUIPES DA POLICIA MILITAR QUE CONHECIA A VÍTIMA APENAS COMO PABLO, VULGO "BOLACHÃO, QUE POSTERIORMENTE SENDO IDENTIFICADO POR UM FAMILIAR COMO SENDO PABLO GABRIEL GOMES. INFORMAÇÕES REPASSADAS PELO POLICIAIS MILITARES FOI QUE UM VEÍCULO UNO DE COR BRANCA, COM UM AMASSADO NA PARTE FRONTAL DO LADO DIREITO CHEGOU NO LOCAL COM A VÍTIMA, EFETUARAM VÁRIOS DISPAROS DE ARMA DE FOGO E SAÍRAM DISPARADOS EM FUGA, INFORMAÇÕES ESSAS, PASSADAS POR PESSOAS QUE NÃO QUISERAM IDENTIFICAR, DIZENDO TEMER POR RETALIAÇÕES, POR SEREM OS POSSÍVEIS SUSPEITOS SEREM MEMBROS DE ORGANIZAÇÃO CRIMINOSA. ASSIM FOI FEITO DILIGÊNCIAS JUNTAMENTE COM AS EQUIPES DA PM, ONDE CONSEGUIU-SE ABORDAR UM VEÍCULO COM AS CARACTERÍSTICAS PASSADAS, ONDE ESTAVA NO INTERIOR DO VEÍCULO DUAS PESSOAS, BRUNO CESAR DA LUZ FERREIRA LEITE E VICTOR GABRIEL MAGALHÃES NEVES. A AUTORIDADE POLICIAL DETERMINOU QUE FIZÉSSEMOS A APREENSÃO DO VEÍCULO E DE UM CELULAR QUE ESTAVA EM POSSE DE VITOR, DA MARCA SAMSUNG DE COR AZUL, POR CARACTERÍSTICAS MUITO IDÊNTICAS COM AS PASSADAS, E A LIBERAÇÃO DAS DUAS PESSOAS QUE ESTAVAM UTILIZANDO O VEÍCULO NO MOMENTO DA ABORDAGEM, POR NÃO POSSUIR ELEMENTOS SUFICIENTES PARA CONDUÇÃO. FOI REQUISITADO TAMBÉM A PRESENÇA DE UMA EQUIPE DA POLITEC, QUE FEZ PRESENTE PARA PERÍCIA DE LOCAL DE CRIME, QUE ENCONTROU 06 ESTOJOS DE MUNIÇÕES DE ARMA DE FOGO PRÓXIMO AO CORPO DA VÍTIMA. </t>
  </si>
  <si>
    <t>JARDIM NOVA ESPERANCA 2</t>
  </si>
  <si>
    <t xml:space="preserve">RUA A 3 </t>
  </si>
  <si>
    <t>2020.7926</t>
  </si>
  <si>
    <t>NIVALDO GOMES DE SOUZA</t>
  </si>
  <si>
    <t>CENTRO HISTORICO</t>
  </si>
  <si>
    <t>ESTANDO DE PLANTÃO NESTA DELEGACIA DE POLÍCIA, FUI INFORMADO PELA POLÍCIA MILITAR LOCAL QUE TINHA ACABADO DE MATAR O SENHOR NIVALDO PRÓXIMO A CASA DO OSVALDÃO. QUE CHEGANDO ATÉ O LOCAL POR VOLTA DAS 17:14H VERIFIQUEI QUE A POLÍCIA MILITAR TINHA ISOLADO CORRETAMENTE O LOCAL DO FATO, QUE APARENTEMENTE O SENHOR NIVALDO ESTAVA SEM VIDA, SENDO QUE A EQUIPE MÉDICA DO PRONTO ATENDIMENTO CENTRAL DE ARENÁPOLIS CONSTATOU O ÓBITO DA VÍTIMA NO LOCAL. QUE ACIONEI O PLANTÃO DA POLITEC DO MUNICÍPIO DE TANGARÁ DA SERRA PARA PERICIAR O LOCAL DO CRIME, COMO TAMBÉM ACIONEI O PLANTÃO DO IML DO MUNICÍPIO DE DIAMANTINO PARA CONDUZIR O CORPO DA VÍTIMA PARA PERÍCIA MÉDICA EM DIAMANTINO. QUE A TESTEMUNHA AFIRMA PRESENCIOU TODO FATO OCORRIDO, E DISSE QUE NIVALDO PAROU O CARRO NA RUA E FICOU DENTRO DO VEÍCULO CONVERSANDO COM A TESTEMUNHA, QUANDO UM VEÍCULO DE COR BRANCA PAROU AO LADO DA VÍTIMA E O PASSAGEIRO EFETUOU OS DISPAROS CONTRA A VÍTIMA. QUE O SENHOR NIVALDO ESTAVA DIRIGINDO O VEÍCULO FIAT/STRADA DE COR BRANCA E PLACA OAX8058 E APARENTEMENTE FOI ATINGIDO POR TRÊS PROJÉTEIS DE ARMA DE FOGO, SENDO UM NA REIÃO DA CABEÇA E DOIS NA REGIÃO ABDOMINAL.</t>
  </si>
  <si>
    <t xml:space="preserve">RUA SÃO FRANCISCO </t>
  </si>
  <si>
    <t>2020.8037</t>
  </si>
  <si>
    <t>A EQUIPE DE INVESTIGADORES DO CARTÓRIO C2 FOI ACIONADA ÀS 22H53MIN PELO PLANTONISTA DA DHPP PARA ATENDER OCORRÊNCIA DE HOMICÍDIO NO BAIRRO LIBERDADE. NO LOCAL, PRÓXIMO A ESQUINA E DA MERCEARIA LIBERDADE PARA TODOS, DEPARAMOS COM O CADÁVER DE UMA PESSOA DO SEXO MASCULINO EM VIA PÚBLICA SOBRE CALÇADA, NA POSIÇÃO DECÚBITO LATERAL ESQUERDO, TRAJANDO CAMISETA AZUL E BERMUDA TACTEL BRANCA COM LETRAS ESTAMPADAS. O CORPO DA VÍTIMA POSSUÍA VÁRIOS HEMATOMAS, APARENTANDO TER SIDO ESPANCADA. JUNTO A VÍTIMA NÃO FOI LOCALIZADO NENHUM DOCUMENTO PESSOAL QUE PUDESSE IDENTIFICA-LA. POPULARES INFORMARAM QUE A VÍTIMA É CONHECIDA NA REGIÃO PELO ALCUNHA "NININHO" E QUE A MESMA SEMPRE ERA VISTA ALCOOLIZADA. O LOCAL DO FATO FICA PRÓXIMO A UM "GRILO", MUITO FREQUENTADO POR USUÁRIOS DE DROGAS E INFRATORES DA LEI. OCORRÊNCIA FINALIZADA ÀS 03H40MIN. COORDENADAS DE GPS Nº 21L 608347 8273618.</t>
  </si>
  <si>
    <t xml:space="preserve">TRAVESSA L7 </t>
  </si>
  <si>
    <t>2020.8050</t>
  </si>
  <si>
    <t>ARNALDO CARLOS DOS SANTOS FILHO</t>
  </si>
  <si>
    <t xml:space="preserve">ESTA EQUIPE ENCONTRAVA-SE DE PLANTÃO QUANDO FOI ACIONADA VIA CIOSP PARA ATENDER UMA OCORRÊNCIA DE LIBERAÇÃO DE CADÁVER JUNTO AO PSM DE VÁRZEA GRANDE. CHEGANDO AO LOCAL FOMOS INFORMADOS QUE A VÍTIMA DERA ENTRADA NA UNIDADE HOSPITALAR NO DIA 08/01/2020 POR VOLTA DAS 18HS37 APRESENTANDO DIVERSAS LESÕES E FRATURAS PELO CORPO. QUE DEVIDO A GRAVIDADE DOS FERIMENTOS, VIERA A ÓBITO NESTA DATA POR VOLTA DAS 02HS40MIN. NO LOCAL TIVEMOS POUCAS INFORMAÇÕES PELO FATO DE NÃO EXISTIR NENHUM FAMILIAR PRESENTE. TENTAMOS AINDA EFETUAR CONTATO COM FAMILIARES ATRAVÉS DOS TELEFONES CELULARES QUE CONSTAVAM NO PRONTUARIO, NO ENTANTO NENHUM DOS NÚMEROS ESTA EM FUNCIONAMENTO. </t>
  </si>
  <si>
    <t>2020.11080</t>
  </si>
  <si>
    <t>ELISSON TRENTO PEREIRA</t>
  </si>
  <si>
    <t>NESSA DATA A GUARNIÇÃO COMPOSTA PELO 2º TEN PM MARIO E SD PM AURÉLIO FOI ACIONADA VIA COPOM INFORMANDO DE UM HOMEM CAÍDO AO SOLO ENSANGUENTADO NO BAIRRO RESIDENCIAL GLÓRIA NA RUA MARINHO EUCLIDES CHAVES PRÓXIMO A BOATE, DE IMEDIATO A GU DESLOCOU ATÉ O LOCAL E VERIFICOU A VERACIDADE DOS FATOS, NO LOCAL COMPARECEU TAMBÉM UMA GUARNIÇÃO DO CORPO DE BOMBEIROS QUE CONSTATOU O ÓBITO DA VÍTIMA COM MÚLTIPLAS LESÕES ORIUNDOS DE INSTRUMENTO CORTANTE EM VÁRIAS PARTES DO CORPO BEM COMO FRATURAS EXPOSTAS, SENDO ASSIM CONTACTOU A POLICIA JUDICIARIA CIVIL QUE SE FEZ PRESENTE NO LOCAL, CURIOSOS QUE ESTAVAM NO LOCAL RELATARAM QUE A VÍTIMA ESTEVE MOMENTOS ANTES EM UM BAR NO MESMO BAIRRO (BAR DO ALAN) PORTANDO UMA ARMA DE FOGO TIPO PISTOLA AMEAÇANDO VÁRIAS PESSOAS, A VÍTIMA TRATA-SE DE ELISSON TRENTO PEREIRA VULGO "CHACAL" CONHECIDO NO MEIO POLICIAL POR INTEGRAR FACÇÃO CRIMINOSA DENOMINADA COMANDO VERMELHO (SENDO UM DOS LÍDERES DA FACÇÃO LOCAL), DIANTE DOS FATOS FOI PRESERVADO O LOCAL DE CRIME E UMA EQUIPE DA POLICIA JUDICIÁRIA CIVIL JUNTAMENTE COM A EQUIPE DA POLITEC ASSUMIRAM NO LOCAL A CONTINUIDADE DA OCORRÊNCIA.</t>
  </si>
  <si>
    <t xml:space="preserve">AVENIDA MARINHO EUCLIDES CHAVES </t>
  </si>
  <si>
    <t>2020.4930</t>
  </si>
  <si>
    <t>ADEMILSON MAGALHAES FIGUEREIDO</t>
  </si>
  <si>
    <t>MODULO 04</t>
  </si>
  <si>
    <t>COMPARECEU NESTA UNIDADE POLICIAL O COMUNICANTE NARRANDO QUE SEU IRMÃO FOI VÍTIMA DE TIROS DE ARMA DE FOGO E CORTE PROFUNDO NA REGIÃO DO PESCOÇO NA CIDADE DE COLNIZA/MT. QUE O MESMO FOI SOCORRIDO E ENCAMINHADO A UNIDADE DE PRONTO ATENDIMENTO (UPA) EM JUINA/MT, ONDE FOI PRESTADO O ATENDIMENTO MÉDICO NECESSÁRIO, NO ENTANTO, NA HORA DO FATO O MESMO VEIO A FALECER EM DECORRÊNCIA DOS FERIMENTOS. O CORPO FOI ENCAMINHADO AO I.M.L LOCAL. SEGUNDO O COMUNICANTE SEU IRMÃO ERA INTEGRANDE DO FACÇÃO CRIMINOSA DENOMINADA COMANDO VERMELHO E EM TERIA UMA DÍVIDA COM ESSES CRIMINOSOS.</t>
  </si>
  <si>
    <t xml:space="preserve">AVENIDA BEIJA-FLOR </t>
  </si>
  <si>
    <t>2020.5330</t>
  </si>
  <si>
    <t>ARCHIMEDES GRACINDO ALVES JUNIOR</t>
  </si>
  <si>
    <t>QUE ESTÁ EQUIPE DE PLANTÃO FOI ACIONADA VIA CIOSP POR VOLTA DAS 07H:40MIN PARA ATENDER UMA OCORRÊNCIA DE ENCONTRO DE CADÁVER NA CIDADE DE VÁRZEA GRANDE. QUE CHEGANDO AO LOCAL VERIFICAMOS SE TRATAR DE UM LOCAL DESCAMPADO E ERMO ONDE POPULARES JOGAM ENTULHOS E LIXO NA REGIÃO, LOCAL PRÓXIMO A EMPRESA BIOVIDA NO BAIRRO COLINAS VERDEJANTES. QUE NO LOCAL CONSTATAMOS OS FATOS E VERIFICAMOS SE TRATAR DE UMA VÍTIMA QUE ESTAVA DENTRO DE UM VEÍCULO FIAT UNO, PROVAVELMENTE NO BANCO TRASEIRO DO PASSAGEIRO, PRATICAMENTE TODA CARBONIZADA JUNTAMENTE COM O VEÍCULO, SENDO DIFÍCIL ATÉ A IDENTIFICAÇÃO DA PLACA DEVIDO O PROCESSO DE CARBONIZAÇÃO. QUE AINDA NO LOCAL FOI POSSÍVEL CHEGAR ATÉ OS CARACTERES DA PLACA DO CARRO; JZR-5669 DE COR VERMELHA, O CORPO CARBONIZADO DEVIDO AS CONDIÇÕES EM QUE FOI ENCONTRADO NO MOMENTO NÃO FOI POSSÍVEL A SUA IDENTIFICAÇÃO NO LOCAL. QUE POSTERIORMENTE COM AS POUCAS INFORMAÇÕES COLHIDAS NO LOCAL; COMO DOIS INSTRUMENTOS MUSICAIS (SAXOFONES) E ALGUNS PAPEIS QUEIMADOS, FOI POSSÍVEL LEVANTAR A SUSPEITA DA IDENTIFICAÇÃO DO CADÁVER, ASSIM SENDO FOI POSSÍVEL ATRAVÉS DE ALGUMAS INFORMAÇÕES DE POSSÍVEIS FAMILIARES A POSTERIORI VIA IML A SUA IDENTIFICAÇÃO PELA ARCADA DENTÁRIA, PORÉM AINDA HÁ A ESPERA DA DEFINIÇÃO DE OUTROS EXAMES COMO DE DNA E ANTROPOLOGIA FORENSE PARA CONSUBSTANCIAR A IDENTIFICAÇÃO.</t>
  </si>
  <si>
    <t>2020.10406</t>
  </si>
  <si>
    <t>OSMAR DA SILVA</t>
  </si>
  <si>
    <t>EM COMPLEMENTO AO BO 2020.9561, A EQUIPE DE INVESTIGAÇÃO DA DELEGACIA DE POLÍCIA JUDICIARIA CIVIL DE COMODORO JUNTAMENTE COM A GUARNIÇÃO DA POLÍCIA MILITAR, FORAM ATE O LOCAL MENCIONADO NO BO 2020.9561 A FIM DE AVERIGUAR A SITUAÇÃO CITADA NESTE BOLETIM E CHEGANDO NO LOCAL ENCONTRARAM A VÍTIMA SENHOR OSMAR JÁ EM ÓBITO E TIVERAM A INFORMAÇÃO DE QUE UMA OUTRA VÍTIMA WILIAN LEITE DOS SANTOS TAMBÉM HAVIA SIDO ALVEJADO POR DISPAROS DE ARMA DE FOGO E QUE HAVIA SIDO SOCORRIDO ATE O HOSPITAL DE VILA BELA DA SANTÍSSIMA TRINDADE-MT. QUE A PERÍCIA CRIMINAL, E A FUNERÁRIA DE PLANTÃO FORAM ACIONADAS E COMPARECERAM NO LOCAL. A EQUIPE EM DILIGÊNCIA PELA REGIÃO LOCALIZARAM OS DOIS SUSPEITOS (JOÃO DA SILVA BATISTA E VALENTIM APPEL), SENDO QUE NO MOMENTO DA ABORDAGEM FOI APRESENTADO A EQUIPE 01 ARMA DE FOGO TIPO REVOLVER MARCA TAURUS .38 SPECIAL E181937 E 06 (SEIS) MUNIÇÕES INTACTAS DE CALIBRE .38, SENDO QUE NESSE MOMENTO O SUSPEITO VALENTIM ASSUMIU SER O AUTOR DOS DISPAROS CONTRA A VÍTIMA FATAL. EM CONTINUIDADE O OUTRO SUSPEITO SENHOR JOÃO DA SILVA BATISTA ASSUMIU SER O AUTOR DOS DISPAROS CONTRA A VÍTIMA WILIAN E INFORMOU QUE APÓS OS DISPAROS DISSE TER ARREMESSADO A ARMA DE FOGO EM UM RIO PRÓXIMO. UM POLICIAL DA EQUIPE ENTROU NO LOCAL A FIM DE LOCALIZAR A CITADA ARMA DE FOGO MAS NÃO LOGROU ÊXITO. EM SEGUIDA A EQUIPE DILIGENCIOU PELA REGIÃO EM LOCALIZOU AS TESTEMUNHAS. AO FINAL OS DOIS SUSPEITOS E AS TRES TESTEMUNHAS FORAM CONDUZIDAS PARA A DELEGACIA DE POLÍCIA JUDICIARIA CIVIL PARA AS PROVIDENCIAS CABÍVEIS.</t>
  </si>
  <si>
    <t xml:space="preserve">VIA ESTRADA DA SPERAFICO </t>
  </si>
  <si>
    <t>2020.10502</t>
  </si>
  <si>
    <t>MARLON VÍTOR ARMENDO DE SOUZA</t>
  </si>
  <si>
    <t>ESTA GUPM FOI ACIONADA VIA 190 PELO CORPO DE BOMBEIROS MILITAR REFERENTE A UMA PESSOA QUE TERIA SIDO BALEADA, NO LOCAL DO FATO FORA ENCONTRADO UMA MOTOCICLETA CG TITAN DE COR PRETA PLACA NJE 8251, ATO CONTÍNUO ESTA GUPM FORA ATÉ O PSHR ONDE NOS FORA INFORMADO QUE A REFERIDA VÍTIMA ESTAVA EM ÓBITO. ENTROU EM CONTATO COM A CENTRAL DE OPERAÇÕES A PESSOA DE ANDREI ROGER DO AMARAL PINHEIRO RELATANDO QUE SUA MOTOCICLETA HAVIA SIDO FURTADA EM UM CLUBE NO BAIRRO CIDADE ALTA, SENDO CONSTATADO POSTERIORMENTE TRATAR-SE DO VEÍCULO UTILIZADO PELA VÍTIMA DO HOMICÍDIO. B.O E O VEÍCULO EM TELA FORAM APRESENTADO A AUTORIDADE POLICIAL, PARA PROVIDÊNCIAS QUE SE JULGAREM NECESSÁRIAS.</t>
  </si>
  <si>
    <t xml:space="preserve">AVENIDA BOM PASTOR </t>
  </si>
  <si>
    <t>2020.10561</t>
  </si>
  <si>
    <t>FRANCILENE SILVA DA COSTA SOUZA</t>
  </si>
  <si>
    <t>ESSA GU PM FOI ACIONADA VIA TELEFONE MÓVEL PELA SECRETARIA DO HOSPITAL MUNICIPAL, SEGUNDO A MESMA TERIA RECEBIDO LIGAÇÃO ANONIMA ONDE RELATAVAM QUE TERIA UMA VITIMA DE UM POSSÍVEL HOMICÍDIO PRÓXIMO AO LAGO. DE PRONTO DESLOCAMOS AO LOCAL ONDE JA SE FAZIA PRESENTE O ENFERMEIRO EDER. ESSA GU PM ACIONOU A POLICIA CIVIL DE JURUENA E FEZ O ISOLAMENTO DO LOCAL ATÉ A CHEGADA DA MESMA.</t>
  </si>
  <si>
    <t>2020.10654</t>
  </si>
  <si>
    <t>JEREMIAS DA SILVA MARTINS</t>
  </si>
  <si>
    <t>A EQUIPE DE INVESTIGADORES DESSA DELEGACIA, FOI INFORMADA PELA TESTEMUNHA, SENHOR CÍCERO, QUE HAVIA OCORRIDO UM HOMICÍDIO, NO QUAL, A VÍTIMA SERIA O SENHOR JEREMIAS. DE ACORDO COM CÍCERO, ESSE FOI ATÉ A RESIDENCIA DA VÍTIMA, POIS IRIAM MATAR UM PORCO, CONTUDO, AO CHEGAR AO LOCAL, CÍCERO ENCONTROU JEREMIAS CAÍDO AO SOLO, SEM VIDA. DE IMEDIATO, LIGOU PARA POLÍCIA, INFORMANDO SOBRE O FATO. DIANTE DISSO, A EQUIPE DE PLANTÃO DA CENTRAL DE FLAGRANTES, SE DESLOCOU ATÉ O LOCAL DO FATO, ONDE FOI POSSÍVEL CONSTATAR QUE HAVIAM CORTADO OS TENDÕES DOS DOIS PÉS, E OS DOIS PULSOS DAS MÃOS DA VÍTIMA. NO LOCAL, NÃO EXISTE MONITORAMENTO QUE POSSA AJUDAR A IDENTIFICAR O (S) SUSPEITO (S). TAMBÉM NÃO FOI ENCONTRADO O OBJETO CORTANTE UTILIZADO PARA MATAR A VÍTIMA. A TESTEMUNHA CÍCERO, AFIRMOU QUE FALOU COM JEREMIAS, PELA ULTIMA VEZ, NO DIA 10/01/2020, POR VOLTA DAS 16:00 HORAS, TAMBÉM AFIRMOU QUE A VÍTIMA, TERIA COMENTADO SOBRE UMA AMEAÇA QUE TERIA RECEBIDO NO DIA 09/01/2020, NA QUAL, UM HOMEM, NÃO IDENTIFICADO, FOI ATÉ A RESIDENCIA DA VÍTIMA, PARA COBRAR UM CHEQUE E DISSE QUE VOLTARIA PARA MATÁ-LO. A VÍTIMA TAMBÉM TERIA COMENTADO COM SEU IRMÃO, SENHOR PAULO DA SILVA MARTINS, QUE ESTAVA COM PROBLEMAS FINANCEIROS, E QUE PRECISAVA DE DINHEIRO. PAULO AINDA INFORMOU À EQUIPE DE POLICIAIS, QUE JEREMIAS ALUGA PARTE DE SUA CHÁCARA PARA UMA AUTO ESCOLA, E QUE O CHEQUE QUE FORA COBRADO, JEREMIAS TERIA RECEBIDO COMO FORMA DE PAGAMENTO PELO ALUGUEL, PORÉM, PAULO NÃO SOUBE INFORMAR MAIS DETALHES DO CASO. A AUTO ESCOLA CITADA É CFC MÍRIAM, QUE TEM COMO PROPRIETÁRIO O SENHOR EVONEI CARLOS GARCIA, QUE EM BREVE CONVERSA, INFORMOU A EQUIPE, QUE EMPRESTOU UM CHEQUE NO VALOR DE R$ 1.400,00 (HUM MIL E QUATROCENTOS REAIS), A VÍTIMA, E QUE JEREMIAS PASSOU O CHEQUE PARA ALGUÉM (NÃO INFORMADO), ENTRETANTO, O CHEQUE NÃO FOI COMPENSADO POR FALTA DE CRÉDITO, E JEREMIAS NUNCA DEVOLVEU A REFERIDA FOLHA DE CHEQUE PARA EVONEI. PAULO TAMBÉM INFORMOU QUE A CHÁCARA QUE JEREMIAS MORAVA, LOCAL DO FATO, ESTAVA EM LITÍGIO JUDICIAL.</t>
  </si>
  <si>
    <t>RODOVIA JOÃO ADÃO SCHEEREN NI</t>
  </si>
  <si>
    <t>2020.11242</t>
  </si>
  <si>
    <t>QUE A EQUIPE FOI ACIONADA VIA CIOSP PARA ATENDER UM LOCAL DE CRIME NA REGIÃO DA ESTRADA QUE DA ACESSO AO COXIPO DO OURO, CHEGANDO AO LOCAL LOGO APÓS PASSAR POR UMA PONTE, LOCALIZAMOS O CORPO DE UM JOVEM TRAJANDO BERMUDA JEANS, ALÉM DE UM SHORT VERDE E UM SHORT TIPO PIJAMA CINZA A CAMISETA DA VÍTIMA ESTAVA ENROLADA JUNTO AO CORPO QUE ESTAVA NA POSIÇÃO DECÚBITO VENTRAL, COM AS MÃOS AMARRADAS POR UM FIO DE COBRE DE COR PRETA, ATINGIDO POR VÁRIOS DISPAROS DE ARMA DE FOGO, SEGUNDO O PERITO QUE ATENDEU O LOCAL HAVIAM CÁPSULAS DE CAL. 380 E 9MM. COM A VÍTIMA NÃO FORAM ENCONTRADOS DOCUMENTOS QUE PUDESSEM IDENTIFICA - LO. TORNANDO RESPONSABILIDADE DO TRABALHO DA PERÍCIA OU ALGUM FAMILIAR PARA LIBERAR O CORPO. AS COORDENADAS GEOGRÁFICAS SÃO AS SEGUINTES: 21L 0607974 - 8289853.</t>
  </si>
  <si>
    <t xml:space="preserve">ESTRADA PRINCIPAL </t>
  </si>
  <si>
    <t>WYGOR MATTEUS RODRIGUES</t>
  </si>
  <si>
    <t>2020.11539</t>
  </si>
  <si>
    <t>ADIEL FELIX DA SILVA</t>
  </si>
  <si>
    <t>FOMOS ACIONADOS VIA 190 ONDE FOI COMUNICADO QUE TERIA ACONTECIDO UMA EXECUÇÃO NO SETOR F NAS PROXIMIDADES DA DA DANCETERIA DISTAK ONDE DOIS INDIVÍDUOS TERIAM CHEGADO EM UMA MOTOCICLETA BAIXA E DE COR VERMELHA E UM DELES DESCEU DO VEICULO EFETUANDO VÁRIOS DISPAROS CONTRA A VITIMA.</t>
  </si>
  <si>
    <t xml:space="preserve">RUA RUA F 18 </t>
  </si>
  <si>
    <t>2020.11557</t>
  </si>
  <si>
    <t>FERNANDO SOARES PEREIRA JUNIOR</t>
  </si>
  <si>
    <t>CONFORME DATA E HORA ACIMA REFERENCIADO, FOMOS INFORMADOS PELO ATENDENTE DO CANAL DE EMERGÊNCIA (190) QUE ESTARIAM LIGANDO NO 190 INFORMANDO SOBRE DISPAROS DE ARMA DE FOGO E UMA POSSÍVEL TENTATIVA DE HOMICÍDIO OCORRIDO NO ENTORNO DO TERMINAL RODOVIÁRIO DESTA URBE. DE POSSE DAS INFORMAÇÕES INICIAIS IMEDIATAMENTE DESLOCAMOS ATÉ O LOCAL, OPORTUNIDADE QUE TOMAMOS CIÊNCIA QUE AOS FUNDOS DO TERMINAL RODOVIÁRIO, PRECISAMENTE EM UMA CONSTRUÇÃO INACABADA LOCALIZADA NA AVENIDA SÃO PAULO, UMA PESSOA ESTARIA CAÍDA AO SOLO VÍTIMA DE DISPAROS DE ARMAS DE FOGO. LOGO QUE RECEBEMOS AS NOVAS INFORMAÇÕES, DESLOCAMOS AO REFERIDO LOCAL, MOMENTO QUE VISUALIZAMOS NA FRENTE DA CITADA CONSTRUÇÃO UMA PESSOA DO SEXO FEMININO EM PRANTO, PRÓXIMO A UMA PESSOA DO SEXO MASCULINO QUE ESTAVA CAÍDA AO SOLO, VITIMADA POR DISPAROS DE ARMA DE FOGO, QUE APÓS IDENTIFICADA DESCOBRIMOS TRATAR-SE DA SENHORA ELIANE ÂNGELA PESSOA, GENITORA DA VÍTIMA, IDENTIFICADO COMO FERNANDO SOARES PEREIRA JUNIOR. SEGUIDAMENTE A LOCALIZAÇÃO DA VÍTIMA ACIONAMOS UMA EQUIPE DE RESGATE DO CORPO DE BOMBEIROS, QUE DURANTE ATENDIMENTO PERCEBERAM A AUSÊNCIA DOS SINAIS VITAIS, CONFIRMANDO O ÓBITO, ONDE DE PRONTO REALIZAMOS O ACIONAMENTO DA POLÍCIA JUDICIARIA CIVIL JUNTAMENTE COM A POLITEC PARA DAREM INÍCIO AOS TRABALHOS INVESTIGATIVOS PARA IDENTIFICAÇÃO DA AUTORIA DELITIVA, BEM COMO AOS EXAMES PERICIAIS NO LOCAL DO FATO. EM CONVERSA COM A SENHORA ELIANE ÂNGELA PESSOA (GENITORA DA VÍTIMA), ESTA RELATOU QUE ESTAVA TRABALHANDO DE PLANTÃO NO HOSPITAL SÃO LUCAS QUANDO RECEBEU UMA LIGAÇÃO DE UMA PESSOA IDENTIFICADA APENAS COMO "TATY" QUE SERIA NAMORADA DA VÍTIMA, DETENTORA DO TERMINAL MÓVEL Nº (65) 99909-7318 INFORMANDO QUE ESTAVA NA COMPANHIA DA VÍTIMA NO LOCAL, QUANDO FORAM SURPREENDIDOS POR UMA PESSOA DO SEXO MASCULINO, UTILIZANDO-SE DE UMA BICICLETA, TRAJANDO CAMISA MANGA LONGA E CALÇA JEANS, QUE AO APROXIMAR REALIZOU AO MENOS 05 (CINCO) DISPAROS EM DIREÇÃO À VÍTIMA. AINDA EM CONVERSA COM A SENHORA ELIANE PESSOA, A MESMA RELATOU QUE A VÍTIMA ESTARIA JURADA DE MORTE POR UMA PESSOA IDENTIFICADA COMO "CARLINHOS" COM RESIDÊNCIA NA AVENIDA TOCANTINS, PRÓXIMO AO LATICÍNIO, NESTA CIDADE DE LUCAS DO RIO VERDE/MT, EM RAZÃO DO MESMO TER SIDO VÍTIMA DE UM FURTO PRATICADO PELA VÍTIMA (FERNANDO SOARES PEREIRA JUNIOR), ONDE TERIA SIDO SUBTRAÍDO UMA ARMA DE FOGO DO TIPO REVOLVER, QUE INCLUSIVE ANTERIORMENTE A PESSOA IDENTIFICADA COMO "CARLINHOS" JÁ TERIA EFETUADO UM DISPARO DE ARMA DE FOGO ACERTANDO A MÃO DA VÍTIMA (FERNANDO JUNIOR) POSSIVELMENTE NA TENTATIVA DE MATA-LO. CONFORME INFORMAÇÕES DA EQUIPE DO CORPO DE BOMBEIROS, EM UMA VERIFICAÇÃO PRELIMINAR, AO MENOS 02 (DOIS) DISPAROS ACERTARAM A REGIÃO DA CABEÇA E PESCOÇO DA VÍTIMA. APÓS A COLETA DAS INFORMAÇÕES, NA TENTATIVA DA IDENTIFICAÇÃO E LOCALIZAÇÃO DO POSSÍVEL AUTOR DO CRIME DE HOMICÍDIO, FORAM REALIZADAS VÁRIAS DILIGÊNCIAS NAS PROXIMIDADES DO LOCAL DO CRIME, PORÉM, SEM ÊXITO ATÉ O MOMENTO DO REGISTRO DA OCORRÊNCIA POLICIAL. DA MESMA FORMA, REALIZAMOS DILIGÊNCIA NO INTUITO DE IDENTIFICAR A PESSOA IDENTIFICADA COMO "TATY", PRINCIPAL TESTEMUNHA DO FATO, QUE MESMO COM NOSSA COSTUMEIRA INSISTÊNCIA, AS DILIGÊNCIA FINALIZARAM-SE PREJUDICADAS. PRESENTE BOLETIM DE OCORRÊNCIA POLICIAL CONFECCIONADO E ENCAMINHADO PARA A POLÍCIA JUDICIÁRIA CIVIL DE LUCAS DO RIO VERDE/MT PARA CONHECIMENTO E DEMAIS PROVIDÊNCIAS QUE JULGAREM NECESSÁRIAS. ATENDENTES: SUB TEN PM MACEDO, SD PM CORREA, SD PM DIVAN E SD PM RANJEL.</t>
  </si>
  <si>
    <t>AVENIDA SAO PAULO s/nº</t>
  </si>
  <si>
    <t>2020.12854</t>
  </si>
  <si>
    <t>RONE APARECIDO BONIFACIO</t>
  </si>
  <si>
    <t>JARDIM RIVERA</t>
  </si>
  <si>
    <t xml:space="preserve">INFORMO QUE NA DATA DO FATO, ATENDENDO SOLICITAÇÃO VIA CIOSP ESTA EQUIPE DESLOCOU ATE O LOCAL INFORMADO PARA APURAR SUPOSTO HOMICÍDIO, A VÍTIMA, NAQUELE MOMENTO NÃO IDENTIFICADA ESTAVA CAIDA AO SOLO, APARENTEMENTE VÍTIMA DE DISPAROS DE ARMA DE FOGO. O LOCAL ESTAVA PRESERVADO COM FITAS DE CONTENÇÃO CONTRA CURIOSOS, O CORPO COBERTO POR MANTA TÉRMICA COLOCADA PELO SERVIÇO DE EMERGÊNCIA SAMUR QUE PRESTOU PRIMEIRO ATENDIMENTO E CONSTATOU O ÓBITO; A PERICIA TÉCNICA LOCAL FOI ACIONADA E PRESTOU O ATENDIMENTO INICIAL, NÃO FORAM IDENTIFICADOS DOCUMENTO DA VÍTIMA, TÃO SOMENTE UMA GARRAFA DE BEBIDA CATUABA E UMA PEQUENA PORÇÃO DE ENTORPECENTE, AMBOS RECOLHIDOS PELA PERÍCIA. OS MORADORES QUE POR RECEIO NÃO QUISERAM SE IDENTIFICAR RELATARM APENAS TEREM OUVIDO TRES DISPAROS DE ARMA DE FOGO. A VÍTIMA ERA DESCONHECIDA NA REGIÃO. POSTERIORMENTE A VITIMA FOI IDENTIFICADA POR FAMILIARES COMO SENDO RONE APARECIDO BONIFACIO. </t>
  </si>
  <si>
    <t xml:space="preserve">RUA VICENTE PEREIRA DE ABREU </t>
  </si>
  <si>
    <t>2020.12995</t>
  </si>
  <si>
    <t>MARINA GARCIA OLIVEIRA</t>
  </si>
  <si>
    <t>QUE ESTA EQUIPE DE MOTOS DO 6° BPM, RECEBEU INFORMAÇÕES VIA CIOSP QUE O SOLICITANTE LUCAS MATHEUS GOMES SOARES, TERIA ENTRADO EM CONTATO INFORMANDO A CERCA DE UM HOMICIDIO QUE ACABARA DE OCORRER NO BAIRRO JARDIM GUANABARA, NA RUA JACARANDÁ N° 305, AINDA SEGUNDO INFORMAÇÕES DO SOLICITANTE, O SUSPEITO JOMARLEY GARCIA DA SILVA TERIA ACABADO DE ASSASSINAR A SUA GENITORA MARINA GARCIA OLIVEIRA(66 ANOS) E QUE TERIA SAÍDO DA RESIDENCIA APÓS O CRIME E QUE ESTAVA TRAJANDO CAMISA DE COR PRETA E BERMUDA JEANS ESCURA E TERIA EVADIDO DO LOCAL DO FATO SENTIDO AVENIDA DOS ESTADOS. QUE ESTA EQUIPE DE MOTOS DE POSSE DAS CARACTERÍSTICAS DO SUSPEITO, LOGROU ÊXITO EM DETER O MESMO NA AVENIDA DOS ESTADOS, PRÓXIMO AO MERCADO PARAÍBA. QUE APÓS A DETENÇÃO DO SUSPEITO, SOLICITOU APOIO DE UMA VTR 4 RODAS PARA A CONDUÇÃO DO SUSPEITO ATÉ O CISC. QUE ESTA EQUIPE POLICIAL DESLOCOU ATÉ O LOCAL DO FATO, LOCALIZANDO A VÍTIMA AO SOLO, SENDO SOLICITADO APOIO DO CORPO DE BOMBEIROS, QUE SE FEZ PRESENTE NO LOCAL, CONSTATANDO O ÓBITO DA VÍTIMA PROVENIENTE DE ARMA BRANCA FACA, SENDO ESTA LOCALIZADO NOS FUNDOS DA RESIDENCIA. APÓS CONSTATADO O ÓBITO DA VITIMA, FOI SOLICITADO APOIO DA POLICIA JUDICIARIA CIVIL E POLITEC, QUE SE FIZERAM PRESENTE NO LOCAL PARA DEMAIS PROVIDÊNCIAS E ESTA EQUIPE POLICIAL DESLOCOU PARA O CISC PARA CONFECÇÃO DO B.O PM.</t>
  </si>
  <si>
    <t>RUA JACARANDA 305</t>
  </si>
  <si>
    <t>2020.13060</t>
  </si>
  <si>
    <t>ANTONIO BERNARDO DOS SANTOS</t>
  </si>
  <si>
    <t>A GUARNIÇÃO FOI ACIONADA PELO CIOSP PARA DESLOCAR ATÉ O LOCAL DO FATO PARA VERIFICAR DENÚNCIA DE DISPARO DE ARMA DE FOGO; QUE DURANTE O DESLOCAMENTO PARA O LOCAL, FOI REITERADO A OCORRÊNCIA PELO CIOSP, INFORMANDO QUE HAVIA UMA PESSOA EM ÓBITO NO LOCAL; AO CHEGAR NO LOCAL DA OCORRÊNCIA, JÁ SE ENCONTRAVA NO LOCAL A VIATURA DO OFICIAL DE ÁREA DO 3º BPM E UMA EQUIPE DO SAMU; QUE ENTÃO FOI CONSTATADO PELA EQUIPE DO SAMU QUE A VÍTIMA VEIO A ÓBITO PROVENIENTE DE FERIMENTOS POR PROJÉTIL DE ARMA DE FOGO; DE ACORDO COM DECLARAÇÕES DE FAMILIARES DA VÍTIMA, 05 (CINCO) HOMENS INVADIRAM A RESIDÊNCIA E EFETUARAM VÁRIOS DISPAROS CONTRA A VÍTIMA, VINDO A FORAGIREM DO LOCAL EM SEGUIDA EM VEÍCULO SEDÃ DE COR ESCURA; QUE ENTÃO FOI FEITO O ISOLAMENTO DO LOCAL E ACIONADO AS AUTORIDADES COMPETENTES (DHPP, IML E POLITEC) PARA DAR CONTINUIDADE NOS TRABALHOS; DIANTE DOS FATOS, DESLOCAMOS ATÉ A CENTRAL DE FLAGRANTES PARA CONFECÇÃO E REGISTRO DO BOLETIM DE OCORRÊNCIA PARA AS DEVIDAS PROVIDÊNCIAS.</t>
  </si>
  <si>
    <t>RUA DEPUTADO MARIO SPINELI 10</t>
  </si>
  <si>
    <t>2020.13113</t>
  </si>
  <si>
    <t>ANDRES VITOR RAMOS DE OLIVEIRA</t>
  </si>
  <si>
    <t>QUE NA DATA ACIMA CITADA ESTE INVESTIGADOR DE POLICIA PLANTONISTA RECEBEU UMA LIGAÇÃO DO SDPM FERNANDO INFORMANDO QUE HAVIA UM HOMEM COM PERFURAÇÕES DE PROJETEIS DE ARMA DE FOGO NO PRONTO ATENDIMENTO MUNICIPAL. QUE DE IMEDIATO DESLOQUEI AO PRONTO ATENDIMENTO E AO CHEGAR A VITIMA JA ESTAVA EM ÓBITO, QUE EM CONCILIÁBULO COM O MEDICO PLANTONISTA DR. JOÃO GABRIEL, ESTE ME RELATOU QUE A VITIMA DEU ENTRADA NO PRONTO ATENDIMENTO SEM SINAIS VITAIS, QUE CONSTATOU SUPERFICIALMENTE SETE PERFURAÇÕES DE PROJETEIS DE ARMA DE FOGO, SENDO DUAS NAS PERNAS, DUAS NO TORAX, DUAS NA FACE E UMA NA CLAVÍCULA. DISSE AINDA QUE QUEM CONDUZIU A VITIMA ATÉ O PRONTO ATENDIMENTO FOI UM HOMEM NUM VEICULO PEQUENO DA COR BRANCA, POREM NÃO SOUBE DIZER O NOME E O MODELO DO VEICULO. QUE EM CONVERSA COM A GENITORA DA VITIMA DE NOME SIRLEI, DISSE QUE NÃO SABIA ONDE ELE ESTAVA MORANDO E DESCONHECIA ALGUÉM QUE TENHA LHE AMEAÇADO. QUE DIANTE DOS FATOS FOI REQUISITADO NO PRONTO ATENDIMENTO O SERVIÇO FUNERÁRIO (AGENTE FUNERAL VADEMILSON) QUE ENCAMINHOU O CORPO PARA NECROPSIA).</t>
  </si>
  <si>
    <t>RUA CLEMENTINA FERRI 146</t>
  </si>
  <si>
    <t>2020.14340</t>
  </si>
  <si>
    <t>GILVANIO RODRIGUES DA SILVA</t>
  </si>
  <si>
    <t>MARIA DAS GRAÇAS</t>
  </si>
  <si>
    <t>NA DATA E HORA ACIMA MENCIONADA, A EQUIPE DO (NIO) NÚCLEO INVESTIGATIVO OPERACIONAL FOI INFORMADO QUE TERIA OCORRIDO UM HOMICÍDIO NO BAIRRO MARIA DAS GRAÇAS, ALTO ARAGUAIA/MT. DE IMEDIATO A EQUIPE DE POLICIAIS CIVIS MARCIO LÁZARO E MAXFABIO, DIRIGIU-SE AO LOCAL, ONDE SE FAZIA PRESENTE A GUARNIÇÃO DA POLÍCIA MILITAR FAZENDO A PRESERVAÇÃO DO LOCAL. FOI CONSTATADO QUE A VÍTIMA GILVANIO RODRIGUES DA SILVA, ESTAVA EM ÓBITO DENTRO DO VEICULO VW/GOLF PLACAS AKF 5035 ALTO GARÇAS/MT, COR PRATA. SEGUIDAMENTE FOI ACOMPANHADO O TRABALHO DE PERÍCIA TÉCNICA E POSTERIORMENTE ACIONADO O SERVIÇO FUNERÁRIO PARA PROVIDENCIAS QUE O CASO REQUER.</t>
  </si>
  <si>
    <t xml:space="preserve">RUA CAMINHO DAS AGUAS </t>
  </si>
  <si>
    <t>2020.15332</t>
  </si>
  <si>
    <t>CLAUDIO GOMES RIBEIRO</t>
  </si>
  <si>
    <t>ASSENTAMENTO ENTRE RIOS</t>
  </si>
  <si>
    <t>ESTA GU PM FOI INFORMADA VIA 190 QUE NO DISTRITO DE ENTRE RIOS TERIA ACONTECIDO UM HOMICÍDIO. INFORMAMOS AO PLANTONISTA DA POLICIA CIVIL DE NOVA UBIRATÃ RICARDO SANCHES SOBRE O FATO, O QUAL INFORMOU A POLITEC, EM SEGUIDA FOMOS INFORMADAS PELO INVESTIGADOR DA IMPOSSIBILIDADE DA PJC E POLITEC SE DESLOCAR AO LOCAL DO FATO. A GU PM COMPARECEU AO LOCAL DO HOMICÍDIO, ONDE ENCONTRAMOS O CORPO DA VÍTIMA EM UMA REDE COM VARIAS PERFURAÇÕES NAS REGIÕES DO PEITO E PESCOÇO. O AGENTE FUNERARIO THIAGO DA SILVA FEZ A REMOÇÃO DO CORPO DA VÍTIMA PARA PROCEDER A NECROPSIA. A TESTEMUNHA ANA MARIA AFIRMOU QUE MORA AO LADO E QUE A VÍTIMA COSTUMEIRAMENTE IA ATÉ A RESIDENCIA DA MESMA TOMAR CAFÉ, E QUE NESTA DATA NÃO FOI, ASSIM A TESTEMUNHA FOI NO LOCAL VER O QUE TINHA ACONTECIDO E ENCONTROU A VÍTIMA NA REDE TODO ENSAGUENTADO. EM SEGUIDA A TESTEMUNHA PEDIU AJUDA PARA COMUNICAR AS AUTORIDADES SOBRE O OCORRIDO. DIANTE DO FATO FOI CONFECCIONADO O PRESENTE BO PM PARA PROVIDENCIAS QUE O CASO REQUER.</t>
  </si>
  <si>
    <t>2020.16652</t>
  </si>
  <si>
    <t>MARIA CLEIUDE MONTEIRO BRANDÃO</t>
  </si>
  <si>
    <t>A POLÍCIA MILITAR INFORMOU À POLICIA CIVIL QUE HAVERIA UM CORPO ENTERRADO EM UMA RESIDENCIA NA ZONA RURAL DE PEIXOTO DE AZEVEDO; QUE O POLICIAL GABRIEL PEREIRA REIS FOI INFORMADO DOS FATOS ÀS 13 HORAS; QUE FOI INFORMADO PELO FRANCISCO DE ASSIS (CUIDAVA DA RESIDENCIA); QUE O LOCAL SE CHAMAVA CHÁCARA SÃO JOSÉ; QUE O POLICIAL MILITAR GABRIEL PEREIRA REIS FEZ O DESLOCAMENTO ATÉ O LOCAL DO FATO; QUE O GABRIEL CONSTATOU UMA MARCA DE ARRASTO; QUE O GABRIEL VIU QUE A MARCA IRIA ATÉ UMA PLANTAÇÃO DE CANA; QUE NESSA PLANTAÇÃO TERIA UMA COVA; QUE ESSA SITUAÇÃO FOI INFORMADA AO ODJARMA (COMANDANTE DO BATALHÃO DE UNIÃO DO NORTE); QUE NESSE MOMENTO O GABRIEL PEREIRA REIS CAVOU UM POUCO PARA CONSTATAR QUE DE FATO SERIA UM CADAVER; QUE O GABRIEL PEREIRA REIS LIGOU PARA A POLÍCIA CIVIL; QUE A POLÍCIA CIVIL FOI INFORMADA DO FATO NESSA LIGAÇÃO; QUE, DE IMEDIATO, A POLITEC FOI ACIONADA; QUE A POLÍCIA CIVIL FOI COM A POLITEC PARA O LOCAL DO FATO; QUE A FUNERÁRIA SÃO JUDAS TADEU FOI COMUNICADA E DESLOCOU ATÉ O LOCAL DO FATO; QUE O POLICIAL MILITAR AJUDOU NO ESCAVAMENTO JUNTO A POLITEC; QUE EXISTE, SEGUNDO A POLÍCIA MILITAR, UM BOLETIM DE OCORRÊNCIA EM UM OUTRO MOMENTO REALIZADO QUE NARRA FATOS DE OFENSAS DO REGINALDO EM RELAÇÃO A VÍTIMA; QUE O REGINALDO FICAVA DESLIGANDO O PADRÃO PARA ASSUSTAR SUA EX CONVIVENTE(IRMÃ DE UMA DAS VÍTIMAS); QUE A VÍTIMA FOI DORMIR NA CASA COM UMA AMIGA; QUE O SUSPEITO FICA FALANDO QUE VAI MATAR TODOS DA FAMÍLIA SE A SUA EX CONVIVENTE NÃO REATASSE O RELACIONAMENTO; QUE A IRMÃ DA VÍTIMA(EX CONVIVENTE DO SUSPEITO) VIAJOU PARA O PARÁ PARA PRESERVAR SUA INTEGRIDADE FÍSICA; QUE FOI DESFERIDO PELO SUSPEITO VÁRIOS GOLPES DE FACA NA REGIÃO DO CRÂNIO DAS VÍTIMAS; QUE TUDO LEVA A CRER QUE O SUSPEITO SEJA O REGINALDO (EX CONVIVENTE DA IRMÃ DE UMA DAS VÍTIMAS) JÁ QUE O MESMO ANDAVA FALANDO QUE IRIA MATAR TODOS DA FAMÍLIA DE SUA EX CONVIVENTE; QUE O PESSOAL DO MERCADO LÍDER SENTIU FALTA DE UMA DAS VÍTIMAS JÁ QUE A MESMA NÃO FOI TRABALHAR; QUE O SUSPEITO LAVOU OS LENÇÓIS, LAVOU A CASA E LIMPOU GUARDANDO A ARMA DO CRIME; QUE A POLITEC FEZ OS PROCEDIMENTOS DE PRAXE PARA TENTAR SE APROXIMAR O MÁXIMO DA AUTORIA DO DUPLO HOMICÍDIO ACONTECIDO NA CHÁCARA; QUE NA CHÁCARA FOI ENCONTRADO UM CELULAR PERTENCENTE À EX CONVIVENTE DO SUSPEITO; QUE ESSE CELULAR FOI LEVADO PARA A DELEGACIA PARA QUE SE TENTASSE OBTER ALGUMA MENSAGEM TROCADA ENTRE O SUSPEITO E SUA EX CONVIVENTE PARA DAR SUSTENTAÇÃO À IDENTIFICAÇÃO DE UM POSSÍVEL SUSPEITO; QUE DURANTE A CONFECÇÃO DO REFERIDO BOLETIM DE OCORRÊNCIA O SUSPEITO APARECEU NO BATALHÃO DA POLÍCIA MILITAR PARA AFIRMAR QUE NÃO TERIA COMETIDO TAL CRIME; QUE O SUSPEITO ESTAVA MANDANDO MENSAGENS PELO CELULAR DA VÍTIMA SE PASSANDO PELA MESMA; QUE O SUSPEITO FOI ENTREGUE PELA POLÍCIA MILITAR SEM APRESENTAR LESÕES APARENTES E SE ENCONTRA NA DELEGACIA DE PEIXOTO DE AZEVEDO À DISPOSIÇÃO DA JUSTIÇA.</t>
  </si>
  <si>
    <t xml:space="preserve">RODOVIA 322 " VILA ESPERANÇA " </t>
  </si>
  <si>
    <t>NERIAS DANTAS AMORIM</t>
  </si>
  <si>
    <t>2020.16677</t>
  </si>
  <si>
    <t>ELIELSON MENDES DO NASCIMENTO</t>
  </si>
  <si>
    <t>A EQUIPE DE PLANTONISTAS DESTA UNIDADE POLICIAL FOI ACIONADA PELO POLICIA MILITAR SOB O COMANDO DO TENENTE NATAN O QUAL INFORMOU QUE NO ENDEREÇO MENCIONADO HAVIA OCORRIDO UM DUPLO HOMICÍDIO PROVENIENTE SUPOSTAMENTE COM USO DE ARMA DE FOGO. FOI DILIGENCIADO ATE O LOCAL E CONSTATADO A VERACIDADE DOA FATOS. AO ADENTRAR A RESIDÊNCIA FOI OBSERVADO QUE UMA VÍTIMA ESTAVA CAÍDA AO CHÃO NA POSIÇÃO DECÚBITO DORSAL E APARENTAVA TER SIDO ALVEJADO COM DISPAROS DE ARMA DE FOGO E JÁ NÃO APARENTAVA SINAIS VITAIS CONSTATADO PELA EQUIPE DO SAMU. NO OUTRO QUARTO HAVIA OUTRO INDIVÍDUO QUE ESTAVA DEITADO NA CAMA E TAMBÉM APRESENTAVA SINAIS DE DISPAROS DE ARMA DE FOGO PELO CORPO QUE FOI A ÓBITO NO MESMO LOCAL EM QUE SE ENCONTRAVA. A MÃE DA VÍTIMA JOÃO VITOR ESTAVA BASTANTE ALTERADA E CHORANDO, BEM COMO O IRMÃO MATEUS E OUTROS FAMILIARES QUE ESTAVAM PRESENTES. EM CONVERSA COM A MÃE DE JOÃO VITOR, ESTA INFORMOU QUE ESTAVAM EM CASA QUANDO CHEGARAM DOIS HOMENS COM CAPUZ NA CABEÇA, ROUPAS ESCURAS E PORTE MAGRO, AMBOS COM ARMA EM PUNHO ARROBARAM A PORTA DA CASA E CADA UM FOI AO ENCONTRO DAS VÍTIMAS, UM EM CADA QUARTO E EFETUARAM VÁRIOS DISPAROS NAS VÍTIMAS. DISSE QUE O FILHO MATEUS AO OUVIR A PORTA SER ARROMBADA SE ESCONDEU DENTRO DO GUARDA ROUPAS ONDE ESTAVA SEU IRMÃO JOÃO VITOR, SAINDO SOMENTE APÓS A FUGA DOS SUSPEITOS. INFORMOU QUE VIU OS AUTORES DO DUPLO HOMICÍDIO SAINDO CADA UM EM UMA MOTOCICLETA TOMANDO RUMO IGNORADO. A PERÍCIA OFICIAL FOI ACIONADA PARA PROCEDER OS TRABALHOS NA PESSOA DO PERITO CRIMINAL RAILEY, O QUAL ENCONTROU NO BOLSO DA VÍTIMA JOÃO VITOR UMA PORÇÃO DE SUBSTANCIA APARENTANDO SER MACONHA E A QUANTIA DE R$ 5,00 (CINCO REAIS), OS QUAIS FORAM APREENDIDOS. AO MEIO DE VÁRIAS PESSOAS QUE ESTAVAM ACOMPANHANDO A OCORRÊNCIA PELA FITA DE ISOLAMENTO, A MÃE DA VÍTIMA JOÃO VITOR DIZIA EM VOZ ALTA E ALTERADA QUE O AUTOR DO HOMICÍDIO SERIA O POLICIAL CIVIL ARNALDO E QUE IRIA MATÁ-LO. LOGO APÓS O POLICIAL MILITAR DENOMINADO PAULO, DA GUARNIÇÃO DA FORÇA TÁTICA, OUVIU O TIO DA VÍTIMA JOÃO VITOR DIZER QUE POSSUI QUATRO HOMICÍDIOS E QUE IRIA MATAR O POLICIAL CIVIL ARNALDO, ONDE MEDIANTE ISSO COLHEU OS DADOS DESSE INDIVÍDUO PARA DEVIDA QUALIFICAÇÃO, SENDO DENOMINADO VALTER ARAUJO, RG 19289871, CPF 015.904.261-50, DATA DE NASCIMENTO 10/12/1975, FILIAÇÃO LUZIA DAS GRAÇAS DE SOUZA ARAUJO E JOSÉ BARRETO DE ARAÚJO, NATURALIDADE BRITÂNIA -GO, ENDEREÇO RUA 13 A, ESQUINA COM A RUA 18, BAIRRO JARDIM MIRANTE, TELEFONE (65) 99914-0606. NO DECORRER DO REGISTRO DESTE BOLETIM DE OCORRÊNCIA, A MÃE DA VÍTIMA JOÃO VITOR COMPARECEU E INFORMOU O NOME DA OUTRA VÍTIMA, O QUAL FOI QUALIFICADO. FOI PERGUNTADO NOVAMENTE SOBRE OS FATOS E ESTA DISSE QUE NÃO DIRIA MAIS NADA E QUE FALARIA DIRETAMENTE NA PROMOTORIA DE JUSTIÇA.</t>
  </si>
  <si>
    <t xml:space="preserve">RUA 13 </t>
  </si>
  <si>
    <t>JOAO VITOR ARAUJO DA SILVA</t>
  </si>
  <si>
    <t>2020.17926</t>
  </si>
  <si>
    <t>JADSON ROBERTO DOS SANTOS PINTO</t>
  </si>
  <si>
    <t>FOMOS ACIONADOS VIA 190 E INFORMADOS QUE EM UM SITIO PRÓXIMO Á VILA VERANÓPOLIS HAVIA OCORRIDO UM HOMICÍDIO E QUE A VITIMA SE TRATAVA DO SENHOR JADSON ROBERTO DOS SANTOS PINTO "JADIM". DE IMEDIATO ESSA GU PM COMUNICOU A POLICIA JUDICIARIA CIVIL A QUAL INFORMOU A POLITEC E FUNERÁRIA PARA AS PROCEDIMENTOS DE PRAXE.LOGO APÓS INFORMAR OS DEMAIS ÓRGÃOS DO OCORRIDO ESSA GU PM DESLOCOU PARA O REFERIDO ENDEREÇO. AO CHEGARMOS AO LOCAL DEPARAMOS COM UM VEICULO LIGADO PARADO EM FRENTE A UMA PORTEIRA E JUNTA A PORTEIRA A VITIMA CAÍDO AO SOLO. DE IMEDIATO FIZEMOS A PRESERVAÇÃO DO LOCAL ATE A CHEGADO DOS PERITOS. EM CONVERSA COM A ESPOSA DA VITIMA E SOGRO AMBOS NOS RELATARAM QUE ESTAVAM DEITADOS, MAS PERCEBERAM QUANDO O CARRO CHEGOU E PAROU NA PORTEIRA, LOGO EM SEGUIDA OUVIRAM O BARULHO DE 01(UM)TIRO E LOGO EM SEQUENCIA OUVIRAM O BARULHO DE MAIS 03(TRÊS) DISPAROS. MOMENTO ESTE QUE A ESPOSA DA VITIMA ABRIU A JANELA DA CASA QUE FICA APROXIMADAMENTE UNS 150 METROS E VIU A VITIMA CAÍDA AO SOLO JÁ SEM SINAIS VITAIS. A POLITEC SE FEZ PRESENTE NO LOCAL PARA REALIZAR A PERICIA E LIBERAÇÃO DO CORPO.A VITIMA APRESENTAVA SINAIS DE PERFURAÇÕES NAS COSTAS, CABEÇA E NUCA. OS PERTENCES QUE ESTAVAM COM A VITIMA FICOU SOB RESPONSABILIDADE DA POLICIA JUDICIARIA CIVIL.</t>
  </si>
  <si>
    <t xml:space="preserve">RODOVIA VILA VERANOPOLIS </t>
  </si>
  <si>
    <t>2020.18039</t>
  </si>
  <si>
    <t>HUDEMBERG DOS SANTOS PEDROSO</t>
  </si>
  <si>
    <t>NA CORRENTE DATA, A EQUIPE DE PLANTÃO DESTA UNIDADE POLICIAL, FOI ACIONADA PELOS PELOS COLEGAS PENAIS DA MATA GRANDE, NOTICIANDO A MORTE DO REEDUCANDO ACIMA DESCRITO. LOGO NOS DIRIGIMOS AO LOCAL PARA AS PROVIDENCIAS DE PRAXE. NAQUELE RECINTO VERIFICAMOS QUE A VITIMA ESTAVA NA COMPANHIA DE OUTROS REEDUCANDOS CERCA DE 05, TODAVIA APENAS O REEDUCANDO DE NOME HELIO AFIRMOU, PRIMEIRAMENTE AOS COLEGAS PENAIS DE PLANTÃO, SER O AUTOR DO HOMICÍDIO EM TELA.</t>
  </si>
  <si>
    <t>2020.18056</t>
  </si>
  <si>
    <t>LUIS FELICIANO DA SILVA</t>
  </si>
  <si>
    <t>A EQUIPE COMPOSTA PELOS INVESTIGADORES ADEMIRSON DE CAMPOS NUNES JUNIOR E JOSE CARLOS PEREIRA DA SILVA, POR VOLTA DA 06:30 HS DE 18/01/2020 RECEBEU A NOTICIA DE QUE HAVIA OCORRIDO UM HOMICIDIO NA ZONA RURAL, SENDO QUE NOS DELOCAMOS ATÉ A DELEGACIA E AGUARDAMOS A CHEGADA DA POLITEC, PARA INICIARMOS O DESLOCAMENTO ATÉ O LOCAL, SENDO QUE QUEM NOS LEVOU ATÉ O LOCAL DO OCORRIDO FOI A PESSOA DE WESLEY DOS SANTOS MEDEIROS, IRMÃO DO PROPRIETÁRIO DA FAZENDA, QUE SEGUNDO ELE, SEU IRMÃO TERIA LEVADO (04) QUATRO TRABALHADORES PARA ROÇAR PASTO, NA PROPRIEDADE, E QUE POR VOLTA DAS 05:00 HORAS UM DELES TERIA CHEGADO EM SUA PROPRIEDADE, E RELATADO QUE BAIANO (LIDIOMAR DE JESUS SOUZA), TERIA MATADO MOSSORÓ (LUIS FELICIANO DA SILVA). NOS DESLOCAMOS ATÉ A FAZENDA, JUNTAMENTE COM A POLITEC, UMA GUARNIÇÃO DA PM E A FUNERÁRIA, SENDO QUE AO CHEGAR NO LOCAL, BAIANO, SE ENCONTRAVA DORMINDO, EM UMA CAMA PRÓXIMA AO CORPO DE MOSSORÓ, SENDO QUE AS TESTEMUNHAS EDNELSON SANTANA DO NASCIMENTO E ADONIS DA CRUZ, ESTAVAM PRESENTES NO LOCAL, JUNTAMENTE COM O PROPRIETÁRIO DA FAZENDA WASHINGTON. FOI DADA VOZ DE PRISÃO A LIDIOMAR, E O MESMO FOI CONDUZIDO PELA PM, ENQUANTO FINALIZAVAMOS OS TRABALHOS COM A POLITEC. EM CONVERSA COM EDNELSON, ESTE NOS RELATOU QUE POR VOLTA DAS 21:00 HS DO DIA 17/01/2020, DESLIGOU O MOTOR (GERADOR) E FOI DORMIR, SENDO QUE MOSSORO E BAIANO CONTINUARAM BEBENDO, E QUE POR VOLTA DAS 23:00 HS, ACORDOU COM O BARULHO DE UM DISPARO DE ARMA DE FOGO, E QUE AO SE LEVANTAR VISUALIZOU BAIANO ANDANDO COM UMA ESPINGARDA NA MÃO. QUE VESTIU-SE E AO PERCEBER QUE BAIANO HAVIA GUARDADO A ARMA EM UM SACO, PEGOU A ARMA E SAIU EM DIREÇÃO A ESTRADA, ESCONDENDO A ARMA NO MATO A CERCA DE 100M (CEM METROS) DO BARRACO ONDE ESTAVAM, E ANDOU CERCA DE 27 KM (VINTE E SETE KILOMETROS) ATÉ A PROPRIEDADE DE WESLEY, PARA NOTICIAR O QUE HAVIA OCORRIDO. REALIZAMOS A APREENSÃO DA ARMA DE FOGO QUE ESTAVA NO LOCAL INDICADO POR EDNELSON, E HAVIA (01) UMA MUNIÇÃO DEFLAGRADA NA CÂMARA E OUTRAS 04 (QUATRO) INTACTAS. CONDUZIMOS AS TESTEMUNHAS ATÉ A DELEGACIA PARA AS PROVIDÊNCIA QUE O CASO REQUER.</t>
  </si>
  <si>
    <t>2020.18226</t>
  </si>
  <si>
    <t>INFORMA-SE QUE NA DATA E HORA ACIMA, O PLANTÃO DA POLICIA MILITAR ENTROU EM CONTATO COM ESTA DELEGACIA INFORMANDO QUE HAVERIA UM CADAVER NO GARIMPO ILEGAL DE ARIPUANA. IMEDIATAMENTE, AUTORIDADE POLICIAL DR HENRIQUE ESPINDOLA, INFORMADA, COM O APOIO DA POLICIA MILITAR, FEZ-SE O DESLOCAMENTO ATÉ O LOCAL ONDE HAVIAM REPASSADO VIA 190. NO LOCAL, DEPAROU-SE COM UM CADAVER JÁ EM ESTADO DE DECOMPOSIÇÃO, DO SEXO MASCULINO, DE ESTATURA MEDIANA, NA POSIÇÃO DECUBITO VENTRAL, CALCANDO BOTAS DE BORRACHA, SHORTS JEANS E CAMISETA. AINDA NO LOCAL, FOI POSSIVEL VERIFICAR DUAS PERFURAÇÕES NA CABEÇA POSSIVELMENTE CAUSADAS POR OBJETOS CORTOCONTUNDENTES. REALIZADOS OS PROCEDIMENTOS DA PRAXE, COM O APOIO DA AMEA, O CORPO FOI REMOVIDO PARA A CIDADE PARA REALIZAÇÃO DE EXAME DE NECROPSIA. NÃO FOI POSSIVEL REALIZAR A IDENTIFICAÇÃO DO CORPO EM RAZÃO DE NÃO PORTAR DOCUMENTOS E AS DIGITAIS ESTAREM DESTRUIDAS.</t>
  </si>
  <si>
    <t>2020.18890</t>
  </si>
  <si>
    <t>SIDNEY MARCELINO DA SILVA</t>
  </si>
  <si>
    <t>JARDIM DOS ESTADOS</t>
  </si>
  <si>
    <t>EU, BOLETINISTA DE PLANTÃO, RECEBI DA GUARNIÇÃO AS SEGUINTES INFORMAÇÕES: QUE A GUARNIÇÃO FOI ACIONADA VIA CIOSP PARA ATENDIMENTO DE UMA OCORRÊNCIA ONDE FOI INFORMADO QUE DOIS INDIVÍDUOS HAVIAM SIDO ALVEJADOS POR ARMA DE FOGO NA EMPRESA ATHIVALOG TRANSPORTADORA. CHEGANDO AO LOCAL RECEBEMOS AS INFORMAÇÕES DE QUE O SUSPEITO HAVIA ENTRADO EM DESINTELIGENCIA COM AS VÍTIMAS DEVIDO A PROBLEMAS RELACIONADOS À UM CAMINHÃO DA EMPRESA E APÓS DISCUTIREM O SUSPEITO TERIA IDO ATÉ O SEU VEÍCULO E RETORNADO EM POSSE DE UMA ARMA DE FOGO VINDO A ALVEJAR COM TRÊS DISPAROS A VÍTIMA 02 E EM SEGUIDA ENTRADO NO ESCRITÓRIO DA EMPRESA E ALVEJADO A VÍTIMA 01 QUE HAVIA SE ESCONDIDO NO LOCAL, SENDO QUE ESSES FATOS FORAM NARRADOS PELO FRENTISTA WALLISSON QUE TESTEMUNHOU PARTE DA DISCUSSÃO E O MOMENTO DOS DISPAROS. NO MOMENTO EM QUE A GUARNIÇÃO CHEGOU NO LOCAL O SUSPEITO JÁ NÃO SE ENCONTRAVA MAIS PELO LOCAL, FOI ACIONADO O SAMU QUE SE FEZ PRESENTE NO LOCAL E CONSTATOU O ÓBITO DA VÍTIMA 01 ENTÃO FOI ACIONADO OS DEMAIS ÓRGÃOS COMPETENTES, POLÍCIA CIVIL, POLITEC E IML QUE SE FIZERAM PRESENTES NO LOCAL PARA AS DEVIDAS PROVIDÊNCIAS. DIANTE DOS FATOS A GUARNIÇÃO DESLOCOU ATÉ A CENTRAL DE FLAGRANTES PARA CONFECÇÃO DO BOLETIM DE OCORRÊNCIA PARA CONHECIMENTO E DEMAIS PROVIDÊNCIAS.</t>
  </si>
  <si>
    <t xml:space="preserve">AVENIDA GOVERNADOR JULIO CAMPOS </t>
  </si>
  <si>
    <t>2020.18911</t>
  </si>
  <si>
    <t>ALEXANDRO PENHA DA SILVA</t>
  </si>
  <si>
    <t>A GUARNIÇÃO DA VTR 3708/CIA BEIRA RIO/1°BPM....</t>
  </si>
  <si>
    <t xml:space="preserve">AVENIDA BEIRA RIO </t>
  </si>
  <si>
    <t>2020.18873</t>
  </si>
  <si>
    <t>FERNANDO JEAN DOS SANTOS DE SOUZA</t>
  </si>
  <si>
    <t>JD. AMÉRICA</t>
  </si>
  <si>
    <t>ESTA GUPM FOI ACIONADO VIA COPOM (190), PARA DESLOCAR ATÉ A RUA JESUITA NO BAIRRO JD. AMÉRICA POIS NO FINAL DA RUA HAVIA UMA VITIMA DE TENTATIVA DE HOMICIDIO POR ARMA BRANCA (FACA). CHEGANDO NO LOCAL A GUBM JÁ ESTAVA ENCAMINHANDO A VITIMA ATÉ AO HOSPITAL REGIONAL. POPULARES RELATARAM QUE OUVIRAM GRITO DE SOCORRO NA RUA E VIRAM A VITIMA CAIDO AO SOLO PRÓXIMO A UMA MOTO COM TRES PERFURAÇÕES DE AMRA BRANCA (FACA), RELATARAM AINDA QUE AVISTARAM UMA MULHER SAINDO DO LOCAL DO FATO CORRENDO PARA O FINAL DO BAIRRO JD. AMÉRICA, NÃO SOUBERAM INFORMAR AS CARACTERISTICAS DA MULHER, RELATARAM AINDA QUE A VITIMA SE CHAMA JEAN NÃO SABENDO DIZER O SOBRENOME NEM ENDEREÇO DA VITIMA. ESTA GUPM DESLOCOU ATÉ AO HOSPITAL REGIONAL PARA COLHER MAIS INFORMAÇÕES COM A VITIMA SOBRE O OCORRIDO PORÉM SE ENCONTRAVA INCONSCIENTE, A VITIMA NÃO PORTAVA NENHUMA DOCUMENTAÇÃO PESSOAL ATÉ O MOMENTO ENCONTRA-SE NO HODPITAL REGIONAL SEM IDENTIFICAÇÃO. FOI CONSTATADO PELO MÉDICO TRES PERFURAÇÕES NO TORAX DA VITIMA. O VEICULO DA VITIMA ENCONTRA-SE NO PATIO DO GUICHO NOVO ESTADO A DISPOSIÇÃO DA DEL POL MUNICIPAL.REGISTRA-SE</t>
  </si>
  <si>
    <t xml:space="preserve">RUA JESUITA </t>
  </si>
  <si>
    <t>2020.19243</t>
  </si>
  <si>
    <t>NICKOLAS CARTER DE CAMPOS</t>
  </si>
  <si>
    <t>DISTRITO DE AGROVILA DAS PALMEIRAS</t>
  </si>
  <si>
    <t>EM ATENDIMENTO A UMA OCORRÊNCIA DE HOMICÍDIO EM SUA FORMA CONSUMADA, DESLOCAMOS ATE A COMUNIDADE AGROVILA DAS PALMEIRAS ( CERCA DE 120 KM); CHEGANDO AO LOCAL TOMAMOS CONHECIMENTO DE QUE A VITIMA TRATA-SE DE NICKOLAS CARTER DE CAMPOS, DE 19 ANOS, E QUE O AUTOR DOS FATOS SERIA ROSIMAR CARDOSO DE SOUZA, DE 43 ANOS; DE ACORDO COM TESTEMUNHAS ROSIMAR/SUSPEITO, QUAL É SOGRO DE NICKLOLAS/VITIMA, TERIA PARADO COM A MOTO LIGADA NA RUA E CHAMADO NICKLOLAS/VITIMA PARA UMA CONVERSA "AMIGÁVEL", AFIM DE APAZIGUAR DESENTENDIMENTO QUE VINHAM TENDO, NICKLOLAS/VITIMA TERIA SE APROXIMADO DE ROSIMAR/SUSPEITO, AINDA QUE COM CERTO RECEIO, E QUANDO JÁ ESTAVAM EM UMA CURTA DISTANCIA, ROSIMAR/SUSPEITO AGARROU NICKLOLAS/VITIMA PELO COLARINHO E LHE DESFERIU GOLPES DE FACA, FERIMENTOS QUE LEVARAM A VITIMA A ÓBITO.</t>
  </si>
  <si>
    <t xml:space="preserve">ESTRADA INOMINADA </t>
  </si>
  <si>
    <t>2020.20206</t>
  </si>
  <si>
    <t>ARLINDO MARCHESINI</t>
  </si>
  <si>
    <t>ASSENTAMENTO PORANGA</t>
  </si>
  <si>
    <t xml:space="preserve">O PLANTÃO DESTA DELEGACIA RECEBEU VIA 197 A DENUNCIA ATRAVÉS DA POLICIA MILITAR, ONDE INFORMAVA QUE EM UMA CHÁCARA SITUADA NO ASSENTAMENTO DA PORANGA HAVERIA O CORPO DE UM HOMEM EM ESTADO DE ÓBITO APARENTEMENTE VITIMA DE HOMICÍDIO. DIANTE DA INFORMAÇÃO NOS INVESTIGADORES WILLIAN KRISMAN E JOSE CARLOS NOS DESLOCAMOS ATÉ AO LOCOU INFORMADO NA DENUNCIA. NO LOCAL JÁ SE FAZIA PRESENTE UMA GUARNIÇÃO DA POLICIA MILITAR REALIZANDO O ISOLAMENTO DO LOCAL, SENDO QUE EM ENTREVISTA COM O IRMÃO DA VITIMA, O SENHOR DIRLEI MARCHESINI, ELE NOS RELATOU QUE POR VOLTA DAS 10:00 FOI ATÉ AO SITIO DO IRMÃO, ONDE O ENCONTROU DEITADO NA CAMA JÁ APARENTANDO ESTAR EM ÓBITO, ONDE APRESENTAVA UMA LESÃO NA REGIÃO DA NUCA E ALGUMAS MANCHAS DE SANGUE NO COLCHÃO, SENDO QUE PARA SE CONFIRMAR O ÓBITO FOI ATÉ AO POSTO DE SAÚDE DA COMUNIDADE ONDE LEVOU A MEDICA DO POSTO ATÉ AO LOCAL, ONDE SE CONFIRMOU O ÓBITO. NO LOCAL DURANTE OS TRABALHAMOS PERICIAS REALIZADOS PELOS PERITOS DA POLITEC, FOMOS INFORMADOS DE QUE EM ANALISE PRELIMINAR A LESÃO NA REGIÃO DA NUCA AO QUAL PROVAVELMENTE OCASIONOU O ÓBITO É PROVENIENTE DE DISPARO DE ARMA DE FOGO, APARENTANDO SER DE CALIBRE .22. UMA INFORMAÇÃO QUE NOS FOI RELATADA PELO IRMÃO ARLINDO E PELO FILHO DA VITIMA, FOI O FATO DE QUE UM SENHOR DE IDADE CONHECIDO POR JOAO ESTARIA RESIDINDO COM A VITIMA NA CHÁCARA, SENDO QUE A VITIMA QUE ERA PROPRIETÁRIO DA CHÁCARA, TERIA LEVADO ESTE SENHOR JOAO QUE ESTAVA DESABRIGADO DE BAIXO DA PONTE PARA MORAR COM ELE EM SUA CHÁCARA. OCORRE QUE ESTE SENHOR NÃO ESTAVA NA CHÁCARA NO MOMENTO EM QUE O CORPO FOI LOCALIZADO, SENDO QUE NINGUÉM SABENDO DO SEU PARADEIRO, DESCONFIARAM E FORAM ATÉ UMA OUTRA CHÁCARA ONDE A FILHA DESTE SENHOR RESIDE E LA FORAM INFORMADOS PELA FILHA DE QUE ELA TERIA O LEVADO ATÉ A RODOVIÁRIA DA CIDADE DE SORRISO NAQUELA MANHA. ESTA DIVISÃO FOI ATÉ A RESIDÊNCIA DA SUPOSTA FILHA DESTE SENHOR JOÃO, ONDE ELA NOS CONFIRMOU DE QUE SEU PAI TERIA CHEGADO EM SUA CHÁCARA POR VOLTA DAS 6:00 DA MANHA ONDE A PEDIU PARA QUE ELA O LEVASSE ATÉ A RODOVIARIA PARA PEGAR UM ÔNIBUS COM DESTINO A CIDADE DE NOBRES, VISTO QUE QUERIA IR VISITAR SEUS PARENTES, E ASSIM ELA O LEVOU ATÉ A RODOVIRIA. EM DILIGENCIA SEGUIMOS ATÉ A RODOVIÁRIA, ONDE CONFIRMAMOS QUE O TAL SENHOR JOAO, QUE SE TRATA DE JOAO HIPOLITO DA SILVA EMBARCOU NO ÔNIBUS DA VIAÇÃO VERDE, NO HORÁRIO DAS 09:40 COM DESTINO A CIDADE DE NOBRES-MT, SENDO ESTE SENHOR JOAO HIPÓLITO O PRINCIPAL SUSPEITO DE AUTORIA DO HOMICÍDIO. </t>
  </si>
  <si>
    <t>ESTRADA ESTRADA DA PORANGA 172</t>
  </si>
  <si>
    <t>2020.21485</t>
  </si>
  <si>
    <t>MAURIVAN OLIVEIRA DA SILVA</t>
  </si>
  <si>
    <t>RECEBEMOS INFORMAÇÕES, VIA TELEFONE, RELATANDO QUE NO SÍTIO MATA VERDE, PA URAPURU. HAVIA UMA PESSOA MORTA EM UMA REDE, QUE A VÍTIMA ESTAVA COM FERIMENTO NA CABEÇA APARENTANDO SER PROVENIENTE DE DISPARO DE ARMA DE FOGO. DIANTE DAS INFORMAÇÕES O INVESTIGADOR CANTIDIO FEZ CONTATO COM A PERÍCIA TÉCNICA, SOLICITANDO UM PERITO PARA FAZER LOCAL DE CRIME (PERICIAR O LOCAL), CONTUDO FOI INFORMADO QUE NESTA DATA 21/01/2020 NÃO HAVIA NENHUM PERITO ESCALADO, POIS OS PERITOS ESTÃO COM EFETIVO REDUZIDÍSSIMO. OS INVESTIGADORES ACIONOU UMA EQUIPE DA FUNERÁRIA DESTE MUNICÍPIO E DESLOCARAM JUNTOS. NO LOCAL OS INVESTIGADORES FORAM INFORMADOS PELO IRMÃO DO SUSPEITO DIVINO ALVES PEREIRA QUE ELE HAVIA CHEGADO POR VOLTA DAS 09 H 30 MIN. E DEPAROU COM A VÍTIMA DENTRO DE UMA REDE, COM SANGUE NA CABEÇA E DE IMEDIATO PROCUROU AJUDA PARA LIGAR PRA POLÍCIA. QUE NÃO SABE INFORMAR A MOTIVAÇÃO DO CRIME. NO LOCAL FOI LOCALIZADO UMA ESPINGARDA CALIBRE .22, SEM MARCA E SEM NUMERAÇÃO APARENTE, DE UM TIRO, DUAS MUNIÇÕES INTACTAS DO MESMO CALIBRE, UM CARTUCHO CALIBRE .32 CARREGADO, UMA CÁPSULA 357 DEFLAGRADA, UM RECIPIENTE (LATINHA) CONTENDO CHUMBINHO DE MARCA DIABOLÔ CALIBRE 5.5, UM RECIPIENTE (FRASCO) CONTENDO CHUMBINHOS DO MESMO CALIBRE E UM VALOR DE R$ 22,00 (VINTE E DOIS REAIS) QUE ESTAVA NA BOLSA DA VÍTIMA, TODO MATERIAL FOI APREENDIDO PELOS INVESTIGADORES. O CORPO DA VÍTIMA FOI RECOLHIDO PELA EQUIPE DA FUNERÁRIA E ENCAMINHADO PARA NECROPSIA.</t>
  </si>
  <si>
    <t>2020.21559</t>
  </si>
  <si>
    <t>LUIZ FELIPE BARBOZA BERNARDES SILVA</t>
  </si>
  <si>
    <t>JD AMERICA</t>
  </si>
  <si>
    <t>ATENDENDO SOLICITAÇÃO VIA 190 PARA DESLOCAR ATE A RUA COSTA RICA, ONDE SEGUNDO INFORMAÇÃO TERIA ACONTECIDO UM HOMICÍDIO; ESTA GUPM DESLOCOU PARA O LOCAL, E FOI CONSTATADO A VERACIDADE DO FATO, ONDE FOI ISOLADA O LOCAL, E SOLICITADO A PRESENÇA DA POLICIA JUDICIARA CIVIL E PERICIA TÉCNICA , ONDE COMPARECEU OS INVESTIGADORES DE POLICIA, SR NILTON, FRANCISCO E MILTON, QUE FICARAM RESPONSÁVEL PELA REFERIDA OCORRÊNCIA.</t>
  </si>
  <si>
    <t>RUA COSTA RICA 288</t>
  </si>
  <si>
    <t>2020.23052</t>
  </si>
  <si>
    <t>LUIZ SERGIO DA SILVA LECHUGA</t>
  </si>
  <si>
    <t>POR VOLTA DAS 07H45MIN DE HOJE, 23/01/2020, ESTE PLANTONISTA RECEBEU A INFORMAÇÃO DA POLÍCIA MILITAR APÓS DENUNCIA VIA 190, FOI CONSTATADO QUE HAVIA UM CADÁVER NO MIRANTE DA CACHEIRA SALTO DAS ANDORINHAS. DE IMEDIATO, A EQUIPE DE POLICIAIS DESTA DELEGACIA DESLOCOU-SE ATÉ O LOCAL, QUE JÁ HAVIA SIDO ISOLADO PELOS POLICIAIS MILITARES, ONDE HAVIA UM CORPO DO SEXO MASCULINO, DE COR BRANCA, COM OS BRAÇOS PARA TRÁS DAS COSTAS E MÃOS AMARRADAS, ALÉM DE POSSUIR AMORDAÇA DE PANO NA BOCA, QUE SE ENCONTRAVA NA POSIÇÃO DECÚBITO VENTRAL, COM A CABEÇA NO SENTIDO DO MIRANTE E PERNAS RUMO AO PRECIPÍCIO. COM AUXILIO E SERVIÇO VOLUNTÁRIO DE UM PRATICANTE DE RAPEL, O CORPO DA VÍTIMA FOI REMOVIDO PARA O PISO DO MIRANTE, SENDO CONFIRMADO DE QUE SE TRATAVA DE PESSOA DO SEXO MASCULINO E DE TERCEIRA IDADE. AS MÃOS ESTAVAM ATADAS COM UM "ENFORCA GATO", HAVENDO TAMBÉM UM "ENFORCA GATO" NO PESCOÇO. NÃO HAVIA DOCUMENTOS PESSOAIS QUE PUDESSEM SER USADOS NA IDENTIFICAÇÃO. O CADÁVER POSSUIA UM FERIMENTO NA TESTA CAUSADO, POSSIVELMENTE, PELA QUEDA APÓS SER JOGADO DO MIRANTE RUMO AO PRECIPÍCIO DA CACHOEIRA, VINDO A BATER EM PEDRA OU PARAPEITO DO ANTIGO MIRANTE. POR VOLTA DAS 10H33MIN, APÓS O LEVANTAMENTO DA CENA DO CRIME, O CORPO DA VÍTIMA FOI LEVADO PARA O HOSPITAL MUNICIPAL PARA EXAME DE NECROPSIA E EM SEGUIDA, LIBERADO PARA AS PROVIDÊNCIAS FÚNEBRES. DURANTE DILIGÊNCIAS, FOMOS PROCURADOS POR ALGUMAS PESSOAS QUE RECONHECERAM O CORPO DA VÍTIMA NOS INFORMANDO SUA RESIDÊNCIA, LOCALIZADA NA RUA MARIA PAZ PASSARINHO, 865, BAIRRO CENTRO. A VÍTIMA FOI IDENTIFICADA COMO LUIZ SERGIO DA SILVA LECHUGA, O QUAL TAMBÉM POSSUIA UMA ESPOSA IDENTIFICADA COMO ROZINHA EDILEUZA DA SILVA, QUE ESTAVA DESAPARECIDA DESDE A NOITE DO DIA 22/01/2020. FOMOS INFORMADOS PELOS AMIGOS DO CASAL DE QUE ESTES POSSUIAM UMA CAMINHONTE DA MARCA I/TOYOTA HILUX CD4X4 SRV E UMA CAMINHOTE DA MARCA FORD/F1000 SS, AS QUAIS TAMBÉM ESTAVAM DESAPARECIDAS. NOVAMENTE FOI DADO BUSCAS NO PRECIPÍCIO DA CACHEIRA SALTO DAS ANDORINHAS E, POR VOLTA DAS 16H15MIN, FOI CONSTATADO UM OUTRO CADÁVER EM LOCAL DE DIFICIL ACESSO, POSSÍVELMENTE DA VÍTIMA ROZINHA EDILEUZA DA SILVA QUE SE ENCONTRAVA DESAPARECIDA. APÓS RECEBERMOS INFORMAÇÕES DE QUE DUAS GAROTAS POSTARAM EM REDES SOCIAIS FOTOS E VIDEOS DIRIGINDO UMA CAMINHONETE COM AS MESMAS CARACTERISTICAS DA CAMINHONETE DA VÍTIMA, ONDE INDICAVAM LOCAIS QUE PASSARAM, BEM COMO QUE JÁ ESTAVAM ENTRANDO NA CIDADE DE CACOAL/RO, IMEDIANTAMENTE ENTRAMOS EM CONTATO COM A POLÍCIA DO ESTADO DE RONDÔNIA E, POR VOLTA DAS 18H41MIN, FOMOS INFORMADOS PELA POLÍCA CÍVIL DE CACOAL/RO DE QUE POLICIAIS MILITARES HAVIAM LOCALIZADO E APREENDIDO AS DUAS CAMINHONTES PERTENCENTE AS VÍTIMAS, BEM COMO PRENDERAM OS CONDUTORES. TAIS PESSOAS SE TRATAVAM DE AMANDA FABIOLA ALMEIDA DE SOUZA, GEOVANE MARTINS DA SILVA E GEOVANE MARTINS DA SILVA. QUE O CONDUTOR GEOVANE MARTINS DA SILVA CONFESSOU AOS POLICIAIS DE QUE AS CAMINHONETES SE TRATAVAM DE PRODUTO DE ROUBO NA CIDADE DE ARIPUANÃ, DURANTE A NOITE DO DIA 22/01/2020, INCLUSIVE QUE HAVIAM MATADO AS VÍTIMAS E JOGADO SEUS CADÁVRES NA CACHOEIRA. GEOVANI AFIRMOU QUE TEVE A AJUDA DE UM RAPAZ QUE SE CHAMAVA POR NEGÃO, INDICANDO QUE ESTE MORAVA NA RUA JP 20, BEM PRÓXIMO AO MERCADO TROPICAL NO BAIRRO JARDIM PLANALTO EM ARIPUANÃ, E QUE ESTE TRABALHAVA NA CONCRETARIA. DIANTE DAS INFORMAÇÕES, FOI ENVIADO FOTOS DE WELINTON DE SOUZA RAMOS, VULGO DE SOUZA, QUE MORA NO ENDEREÇO INDICADO, SENDO RECONHECIDO POR GEOVANE COMO SEU AJUDANTE NO CRIME. GEOVANE AFIRMOU QUE FORA WELINTON QUE HAVIA TIRADO A VIDA DAS VÍTIMAS.</t>
  </si>
  <si>
    <t xml:space="preserve">AVENIDA TANCREDO NEVES </t>
  </si>
  <si>
    <t>ROZINHA EDILEUZA DA SILVA</t>
  </si>
  <si>
    <t>2020.25318</t>
  </si>
  <si>
    <t>JOSE RODRIGUES DE JESUS</t>
  </si>
  <si>
    <t>NOBRE</t>
  </si>
  <si>
    <t>ESTA EQUIPE POLICIAL MILITAR FOI ACIONADA VIA TELEFONE MÓVEL FUNCIONAL POR UMA PESSOA QUAL NÃO QUIS SE IDENTIFICAR RELATANDO QUE TERIA ESCUTADO ALGUNS DISPAROS DE ARMA DE FOGO E QUE HAVIA UMA MOTOCICLETA E UMA PESSOA CAÍDA AO SOLO , DE IMEDIATO DESLOCAMOS AO LOCAL ONDE NOS DEPARAMOS COM A VITIMA JOSE RODRIGUES ( VULGO BAIXINHO ) CAÍDO AO SOLO, DE IMEDIATO ACIONAMOS O HOSPITAL MUNICIPAL PARA PRESTAR SOCORRO MEDICO E A POLICIA JUDICIARIA CIVIL, ONDE SE FEZ PRESENTE O ENFERMEIRO ANDERSON METZ QUE FEZ A CONSTATAÇÃO DE QUE A VITIMA JÁ NÃO APRESENTAVA SINAIS VITAIS, FOI FEITO O ISOLAMENTO DO LOCAL COM FITA ZEBRADA E AO CHEGAR A POLICIA JUDICIARIA CIVIL FORAM PASSADAS A INFORMAÇÕES PRELIMINARES E POSTERIORMENTE DESLOCAMOS ATÉ O NPM PARA CONFECÇÃO DESTE BOPM</t>
  </si>
  <si>
    <t xml:space="preserve">AVENIDA JURUENA </t>
  </si>
  <si>
    <t>2020.25460</t>
  </si>
  <si>
    <t>ISANGELA BATISTA PEREIRA</t>
  </si>
  <si>
    <t>RECEBEMOS UMA LIGAÇÃO VIA 190 DO HOSPITAL MUNICIPAL ANDRE MAGGI DE QUE TERIA UMA VITIMA FEMININA ALVEJADA POR DISPARO DE ARMA DE FOGO, DE IMEDIATO ESTA GUARNIÇÃO PM DESLOCOU ATÉ A UNIDADE HOSPITALAR, ONDE DEPARAMOS COM A VITIMA EM SALA DE ATENDIMENTO ONDE FOMOS INFORMADO QUE A MESMA FOI ALVEJADA NO ANTE BRAÇO ESQUERDO, NA ORELHA ,E O DISPARO FATAL NO SUPERIOR DO TÓRAX DO LADO DIREITO E SAINDO ABAIXO DAS COSTELAS DO LADO ESQUERDO.</t>
  </si>
  <si>
    <t xml:space="preserve">AVENIDA 2000 </t>
  </si>
  <si>
    <t>2020.25667</t>
  </si>
  <si>
    <t>GERNANE DA COSTA LUZ</t>
  </si>
  <si>
    <t>ESTA GU PM FOI ACIONADO VIA 190 PARA AVERIGUAR UMA SITUAÇÃO DE UM CIDADÃO ESFAQUEADO EM VIA PÚBLICA NO BAIRRO JOÃO GODOFREDO PRÓXIMA AO CAMPO DE FUTEBOL, AO CHEGARMOS PELO LOCAL FOI CONSTATADO A VERACIDADE DO FATO, ONDE APARENTAVA ESTAR EM ÓBITO LOGO EM SEGUIDA FOI ACIONADO UMA EQUIPE DO SAMU PARA FAZER O ATENDIMENTO, AO CHEGAR PELO LOCAL OS ATENDENTE DO SAMU CONSTATARAM O ÓBITO DA VÍTIMA QUE EM SEGUIDA FOI ACIONADO OS ÓRGÃOS COMPETENTE QUE REQUER A SITUAÇÃO(POLICIA CIVIL,POLITEC E IML). DIANTE DO FATO FOI LAVRADO ESTE BOLETIM DE OCORRÊNCIA E ENCAMINHADO PARA A DELEGACIA LOCAL PARA AS DEVIDAS PROVIDÊNCIAS. OBS: SEGUNDO OS FAMILIARES DA VITIMA ELE ERA MUITO PROBLEMATICO, E AO AVERIGUAR O NOME DA DA VÍTIMA NO SISTEMA DA SEGURANÇA PÚBLICA CONSTAVAM VÁRIAS PASSAGENS CRIMINAIS EM SEU NOME.</t>
  </si>
  <si>
    <t>RUA DAS HORTENCIAS 17</t>
  </si>
  <si>
    <t>2020.25763</t>
  </si>
  <si>
    <t>ADRIANO SILVA ALBUQUERQUE DE AMORIM</t>
  </si>
  <si>
    <t>ESTA EQUIPE DE PLANTÃO DESTA UNIDADE POLICIAL FORAM ACIONADOS VIA CIOSP PARA ATENDER UMA OCORRENCIA DE HOMICIDIO NA AVENIDA MUTUM NO BAIRRO CPA 4. CHEGANDO NO LOCAL DEPARAMOS COM VITIMA DENTRO DE UM VEICULO CORSA DE COR PRETA SEM VIDA. A VITIMA FORA ALVEJADA POR APROXIMADAMENTE UNS 3 PAFS. A VITIMA ESTAVA PASSANDO COM SEU VEICULO QUANDO DUAS PESSOAS EM UMA MOTOCICLETA EFETUOU VÁRIOS DISPAROS EM DIREÇÃO A VITIMA QUE FOI A OBITO NO LOCAL. SEGUNDO RELATO DE POPULARES, ELES NOS DISSERAM QUE OS ASSASSINOS JA HAVIA HORAS QUE ESTAVAM AGUARDANDO A VITIMA PASSAR NAQUELA RUA. A VITIMA NÃO ERA MORADOR DAQUELA REGIÃO. OS ASSASSINOS ESTAVAM EM UMA MOTOCICLETA QUE FORA FURTADA ALGUM TEMPO ATRAS MOTO HONDA CG PLACA NPG 5779 COR PRETA. FOI POSSÍVEL COLHER UMAS IMAGENS NO LOCAL DO CRIME, ONDE E POSSÍVEL VER O MOMENTO DA EXECUÇÃO. COOR 0603792 LON 8278583</t>
  </si>
  <si>
    <t xml:space="preserve">AVENIDA CPA IV </t>
  </si>
  <si>
    <t>2020.25817</t>
  </si>
  <si>
    <t>FELIPE BARROS PONCE SANTOS</t>
  </si>
  <si>
    <t>NOISE CURVO</t>
  </si>
  <si>
    <t>EU, BOLETINISTA DE PLANTÃO, RECEBI DA GUARNIÇÃO AS SEGUINTES INFORMAÇÕES: A GUARNIÇÃO FOI ACIONADA VIA CIOSP PARA VERIFICAR SITUAÇÃO BRIGA DE CASAL E SEGUNDO INFORMAÇÕES A VÍTIMA ESTAVA AGREDINDO A SUSPEITA. A GUARNIÇÃO QUANDO PROCURAVA O ENDEREÇO NO INTERIOR DO BAIRRO FOI ABORDADO PELA TESTEMUNHA 02 QUE NOS LEVOU ATÉ O LOCAL, CHEGANDO AO LOCAL A DEPARAMOS COM A SUSPEITA EM CIMA DA VÍTIMA TENTANDO SOCORRÊ-LO. DIANTE DA SITUAÇÃO A GUARNIÇÃO ACIONOU O SAMU QUE SE FEZ PRESENTE NO LOCAL E CONSTATOU O ÓBITO CONFORME PROTOCOLO DE ATENDIMENTO EM ANEXO. A TESTEMUNHA 02 RELATOU QUE ERA RECORRENTE A DISCUSSÃO ENTRE O CASAL E QUE A VÍTIMA SEMPRE AGREDIA A SUSPEITA, RELATOU AINDA QUE QUANDO SAIU DE SUA RESIDÊNCIA VISUALIZOU A VÍTIMA CAÍDA AO SOLO NA POSIÇÃO DE DECÚBITO VENTRAL (BARRIGA VOLTADA PARA BAIXO). ENTRETANTO QUANDO A GUARNIÇÃO CHEGOU NO LOCAL A VÍTIMA SE ENCONTRAVA NA POSIÇÃO DECÚBITO DORSAL (BARRIGA VOLTADA PARA CIMA). A SUSPEITA RELATOU QUE NA DATA HOJE A VÍTIMA PULOU O MURO DE SUA RESIDÊNCIA E BATEU NA JANELA, MOMENTO EM QUE ELA PEDIU PARA QUE FOSSE EMBORA DE SUA RESIDÊNCIA, ENTÃO A VÍTIMA IGNOROU O PEDIDO DELA E ARROMBOU A PORTA DOS FUNDOS, INVADIU A RESIDÊNCIA E AGREDIU A MESMA E QUEBROU SEU CELULAR, EVADINDO DO LOCAL PULANDO O MURO DA RESIDÊNCIA, RELATA AINDA QUE QUANDO PEGOU AS CHAVES DE SUA RESIDÊNCIA PARA SAIR E QUANDO SAIU DA SUA RESIDÊNCIA JÁ SE DEPAROU COM A VÍTIMA CAÍDA AO SOLO NA CALÇADA DA RESIDÊNCIA EM FRENTE À SUA CASA. A SUSPEITA RELATA AINDA QUE ESTAVA EM UMA FESTA COM SEU AMIGO DE TRABALHO QUE É HOMOSSEXUAL NO BAR DA LAPA NA AV. MIGUEL SUTIL E POSTERIORMENTE FOI PARA O DITADO POPULAR E CHEGOU EM CASA POR VOLTA DE 03:00 DA MANHÃ, A MESMA APRESENTAVA HÁLITO ETÍLICO. A TESTEMUNHA 01 RELATA QUE ESTAVA BEBENDO COM A VÍTIMA EM UM CHURRASCO ENTRE AMIGOS NO BAIRRO COHAB CRISTO REI, E QUE POR VOLTA DAS 04:30 DA MANHÃ DISSE QUE IRIA EMBORA E SAIU DO LOCAL ONDE SE ENCONTRAVAM. FOI FEITO ACIONAMENTO DOS DEMAIS ÓRGÃOS COMPETENTES QUE SE FIZERAM PRESENTES NO LOCAL, DHPP, POLITEC E IML DIANTE DOS FATOS A GUARNIÇÃO DESLOCOU ATÉ A CENTRAL DE FLAGRANTES PARA CONFECÇÃO DO BOLETIM DE OCORRÊNCIA PARA CONHECIMENTO E DEMAIS PROVIDÊNCIAS QUE O CASO REQUER.</t>
  </si>
  <si>
    <t>RUA CAMOMILA 04</t>
  </si>
  <si>
    <t>2020.26068</t>
  </si>
  <si>
    <t>WEBERSON JURUP SANTIAGO</t>
  </si>
  <si>
    <t>COMPARECEU NESTA DELEGACIA DE POLICIA JUDICIÁRIA CIVIL O COMUNICANTE RELATANDO QUE RESIDE MUNICÍPIO DE PONTES E LACERDA/MT. INFORMA AINDA QUE, NA DATA DO DIA 26 DE JANEIRO DE 2020, FOI ATÉ VILA SÃO GONÇALO, DISTRITO DE PONTES E LACERDA. FATO QUE, O COMUNICANTE E A FAMÍLIA, ESTAVA VISITANDO OS FAMILIARES DA ESPOSA. E QUE POR VOLTA DAS 16:30 HORAS UMA PESSOA CONHECIDA POR MOACIR, ESTAVA ALTERADO, E DISSE QUE IRIA MATAR OUTRA PESSOA COM QUEM HAVIA BRIGADO. FATO QUE, O COMUNICANTE CONTINUOU NO BAR E AGUARDAVA O CUNHADO SRº WEBERSON JURUP SANTIAGO VOLTAR DA CASA DO COMPADRE E AMBOS IRIAM PARA RESIDENCIA DE WEBERSON. FATO QUE O SRº COMEÇOU A DISCUTIR COM O SRº SEBASTIÃO DOS SANTOS, MOMENTO EM QUE EMPURROU O SRº SEBASTIÃO QUE VEIO O SOLO. E NO MOMENTO WEBERSON JURUP SANTIAGO AJUDOU-O A LEVAR O SUSPEITO MOACIR DESFERIU UM GOLPE DE FACA NO PEITO DO MESMO. E TAMBÉM GOLPEOU A SRª ELIANE MARTINS DOS SANTOS E O SRº SEBASTIÃO DOS SANTOS. COLOCOU A ARMA BRANCA (TIPO FACA) NA CINTURA E PEGOU A BICICLETA E SAIU EM DIREÇÃO A CASA DE ONDE RESIDIA PRÓXIMO AO LOCAL DO FATO. O COMUNICANTE RELATA AINDA, QUE O CUNHADO WEBERSON VEIO EM SUA DIREÇÃO COM MÃO EM CIMA DA LESÃO E CHEGANDO PRÓXIMO A VEICULO CAIU AO SOLO, AINDA COM INTUITO DE SEGURAR NO VEICULO. FATO QUE O COMUNICANTE DE IMEDIATO, COLOCOU WEBERSON E A ELIANE DENTRO DO VEICULO E VEIO SENTIDO PONTES E LACERDA/MT, PARA PRESTAR SOCORRO.</t>
  </si>
  <si>
    <t xml:space="preserve">ESTRADA SÃO GONÇALO </t>
  </si>
  <si>
    <t>2020.26155</t>
  </si>
  <si>
    <t>ESTA GU FOI INFORMADA VIA 190 QUE NA RUA SILVIO OMETTO, 234 NO BAR DA MORENA HAVIA OCORRIDO UM DUPLO HOMICÍDIO. AO CHEGARMOS NO LOCAL DEPARAMOS COM DOIS HOMENS CAÍDOS NA CALÇADA, ONDE UM APRESENTAVA UM DISPARO POR ARMA DE FOGO NA TESTA, SENDO QUE ESTE AINDA APRESENTAVA SINAIS VITAIS ALEM DE SANGRAR BASTANTE. JÁ O OUTRO ESTAVA INERTE NUMA POSIÇÃO QUE NÃO DAVA PARA VER NENHUM SINAL DE FERIMENTO, MAS NÃO APRESENTAVA NENHUM SINAL VITAL APARENTE. QUE O LOCAL JÁ NÃO ESTAVA MAIS PRESERVADO, UMA VEZ QUE TINHA SINAIS DE VÁRIOS RASTOS DE PESSOAS AO REDOR DAS VITIMAS, MARCADOS POR SANGUE. NO LOCAL COM A CHEGADA DA GU NINGUÉM SE MANIFESTOU NO INTUITO DE DAR ALGUMA INFORMAÇÃO A RESPEITO DO OCORRIDO. O SAMU ESTEVE NO LOCAL E CONDUZIU A VITIMA (VALDESCON BERTO DE QUEIROZ) 54 ANOS, QUE APÓS O ATENDIMENTO MEDICO O MESMO VEIO A ÓBITO JÁ NA UPA, SEGUNDO INFORMAÇÃO DA EQUIPE MEDICA QUE PRESTOU SOCORRO À ELE. FEZ-SE PRESENTE A EQUIPE DE HOMICÍDIOS DE PLANTÃO PJC QUE COMUNICOU A POLITEC O OCORRIDO. AINDA DURANTE O ATENDIMENTO DESSA OCORRÊNCIA FOMOS INFORMADOS VIA 190 QUE NA RUA D DO BAIRRO SÃO JOSÉ HAVIA OCORRIDO UMA OUTRA TENTATIVA DE HOMICÍDIO ONDE RESTARAM DUAS VITIMAS COM FERIMENTO DE ARMA DE FOGO QUE TAMBÉM FORAM SOCORRIDAS PELA EQUIPE DE PLANTO DO SAMU. NA UPA FOMOS INFORMADOS QUE UMA TERCEIRA PESSOA TERIA SIDO FERIDA POR UM DISPARO DE ARMA DE FOGO NO LOCAL DA PRIMEIRA OCORRÊNCIA E FOI SOCORRIDA POR POPULARES E LEVADO ATÉ À UPA, SENDO ESTA VITIMA (FABIO MOREIRA SILVA, 22 ANOS) QUE TOMOU UM TIRO NA ALTURA DA COXA DO LADO ESQUERDO E FICOU SOB CUIDADOS MÉDICOS, O QUE IMPOSSIBILITOU SUA ENTREVISTA. QUE A VITIMA QUE VEIO A ÓBITO NO LOCAL É UM MORADOR DE RUA CONHECIDO APENAS COMO EVERTON VULGO NEGUINHO. DIANTE DESSAS INFORMAÇÕES E APÓS A PRESERVAÇÃO DO LOCAL DE CRIME QUE FOI PASSADO À PJC ESTA GU LAVROU O B.O PARA AS DEVIDAS DELIBERAÇÕES. SEM MAIS NENHUMA INFORMAÇÃO A SER REPASSADA ATÉ A LAVRATURA DESTE, UMA VEZ QUE NENHUM POPULAR SE MANIFESTOU A RESPEITO DO FATO.</t>
  </si>
  <si>
    <t>RUA SÍLVIO OMETTO 234</t>
  </si>
  <si>
    <t>VALDESCON BERTO DE QUEIROZ</t>
  </si>
  <si>
    <t>2020.26196</t>
  </si>
  <si>
    <t>CLAUDINEI RODRIGUES HANK</t>
  </si>
  <si>
    <t>POR VOLTA DAS 19:40 ESTA GU PM REALIZAVA RONDAS PRÓXIMO DA IGREJA CATÓLICA, MOMENTO QUE FOMOS ACIONADO PELO COMUNICANTE NOS INFORMANDO QUE HAVIA LEVADO SEU CUNHADO (VITIMA) DE MOTO PRÓXIMO A UMA BOCA DE FUMO PARA COMPRAR DROGAS PARA O CONSUMO PRÓPRIO, QUE APOS ALGUNS MINUTOS QUE HAVIA DEIXADO A VITIMA PRÓXIMO A BOCA DE FOMO O COMUNICANTE ESCUTOU O BARULHO DE TRÊS DISPARO DE ARMA DE FOGO E QUE O MESMO SUSPEITAVA QUE SEU CUNHADO (VITIMA) HAVIA SIDO BALEADO. QUE SEGUNDO O COMUNICANTE APOS ESCUTAR O BARULHO DOS TIRO SAIU PROCURANDO A VITIMA POREM NÃO ENCONTROU. DIANTE DAS INFORMAÇÃO ESTA GU PM DESLOCOU ATE O LOCAL AONDE POSSIVELMENTE HAVIA OCORRIDO OS DISPARO DE ARMA DE FOGO, QUE APOS REALIZAR RONDAS PELO LOCAL, FOMOS INFORMADOS PELAS TESTEMUNHAS QUE NOS FUNDO DE UMA RESIDENCIA HAVIA UMA PESSOA PEDINDO SOCORRO, DE IMEDIATO FOMOS AVERIGUAR A SITUAÇÃO AONDE ENCONTRAMOS A VITIMA CAÍDA AO SOLO COM MANCHAS DE SANGUE PELO CORPO. ESTA GU PM ACIONOU UMA EQUIPE MEDICA DO POSTO DE SAÚDE PARA FAZER O SOCORRO DA VITIMA, POREM A EQUIPE DE SAÚDE INFORMOU QUE NO MOMENTO ESTAVA SEM AMBULÂNCIA PARA FAZER O SOCORRO. DIANTE DISSO ESTA GU PM SOLICITOU APOIO DA TESTEMUNHA TELMAR PEDRO VIDAL QUE SOCORRESSE A VITIMA EM SEU VEICULO ATE O POSTO DE SAÚDE TENDO EM VISTA QUE A VITIMA SE ENCONTRAR COM VIDA. QUE ENTÃO A VITIMA FOI CONDUZIDA ATE O POSTO DE SAÚDE PARA CUIDADOS MEDICO, ONDE O MESMO FOI ATENDIDO PELA DOUTORA JOICIANE EDITEI MARQUES PADILHA. QUE SEGUNDO A MEDICA FORAM FEITA TODOS OS PROCEDIMENTO PARA REANIMAR A VITIMA, POREM A VITIMA NÃO RESISTIU OS FERIMENTOS E VEIO A ÓBITO NO POSTO DE SAÚDE. CONFORME RELATO DA DOUTORA JOICIANE A VITIMA FOI ATINGIDA POR TRÊS DISPARO DE ARMA DE FOGO, SENDO UM TÓRAX LADO DIREITO E UM NO ABDOME ESQUERDO E UM NAS COSTA.EM CONVERSA COM O COMUNICANTE O MESMO NOS INFORMOU QUE NO MOMENTO DOS TIRO O MESMO VIU UMA MOTOCICLETA DE COR VERMELHA MARCA HONDA BROSS COM DUAS PESSOAS SENDO UMA DOS OCUPANTES ERA O SUSPEITO CONHECIDO PELO APELIDO DE "FANHO" E QUE POSSIVELMENTE PODERIA SER ELE QUEM MATOU SEU CUNHADO, ATE PORQUE O FANHO HAVIA AMEAÇADO A VITIMA ALGUNS ANOS ATRAS. ESTA GU PM REALIZOU RONDAS PELO DISTRITO DE UNIÃO DO NORTE NO INTUITO DE LOCALIZAR OS SUSPEITOS POREM SEM ÊXITO.DIANTE DOS FATO FOI CONFECCIONADO O BO E ENCAMINHADO PARA DELPOL DE PEIXOTO DE AZEVEDO PARA AS PROVIDENCIAIS QUE JUGARES NECESSÁRIOS. GU PM 2º SGT PM ODJARMA E SD PM TAVARES.</t>
  </si>
  <si>
    <t>RUA DISTRITO DE UNIÃO DO NORTE S/N</t>
  </si>
  <si>
    <t>2020.26217</t>
  </si>
  <si>
    <t>EVERALDO MARTINS DE JESUS</t>
  </si>
  <si>
    <t>FOMOS INFORMADOS VIA 190 DE QUE OCORREU UM HOMICÍDIO NA AVENIDA LONDRINA, BAIRRO MÓDULO 05, EM FRENTE A LANCHONETE "DOCEIRO". AO CHEGARMOS AO LOCAL, VISUALIZAMOS A VÍTIMA CAIDA AO SOLO NO INTERIOR DE UMA QUADRA DE AREIA DA PRAÇA DO BAIRRO MÓDULO 05. AO REDOR DELA HAVIAM VÁRIAS PESSOAS. REALIZAMOS O ISOLAMENTO DO LOCAL E LOGO EM SEGUIDA CHEGOU A EQUIPE DO SAMU. QUE APÓS O MEDICO PLANTONISTA DAQUELA EQUIPE EXAMINAR A VÍTIMA RELATOU QUE ELA ESTAVA EM ÓBITO. FOI ACIONADO A EQUIPE DA POLÍCIA CIVIL A QUAL COMPARECEU AO LOCAL JUNTAMENTE COM A POLITEC PARA AS PROVIDÊNCIAS DE PRAXE. ESTA GUARNIÇÃO POLICIAL MILITAR PERGUNTOU AS PESSOAS QUE ESTAVAM NO LOCAL SE ALGUÉM PRESENCIOU OS FATOS, PORÉM ELAS DISSERAM QUE SOMENTE VIRAM A VÍTIMA CHEGAR AO LOCAL CONDUZINDO UMA CAMIONETA MMC/L200, COR PRATA, PLACA KAN-6996 MUNICÍPIO DO EMPLACAMENTO JUÍNA/MT E ESTACIONÁ-LA AO LADO DA PRAÇA DO MÓDULO 05. QUE APÓS ALGUNS INSTANTES OUVIRAM DISPAROS DE ARMA DE FOGO E PROCURARAM SE PROTEGER, POSTERIORMENTE VIRAM A VÍTIMA CAÍDA AO SOLO, MOMENTO EM QUE LIGARAM PARA O SAMU SOLICITANDO ATENDIMENTO MÉDICO PARA A VÍTIMA E POSTERIORMENTE LIGARAM PARA A POLÍCIA MILITAR PARA COMUNICAR O FATO OCORRIDO. REALIZAMOS RONDAS NA TENTATIVA DE LOCALIZAR O(S) SUSPEITO(S), PORÉM ATÉ O MOMENTO DA CONFECÇÃO DESTE BOLETIM DE OCORRÊNCIA NÃO OBTIVEMOS ÊXITO.</t>
  </si>
  <si>
    <t>AVENIDA LONDRINA 00</t>
  </si>
  <si>
    <t>2020.28221</t>
  </si>
  <si>
    <t>LUIS CARLOS MENESES</t>
  </si>
  <si>
    <t>ESTA GUPM FOI ACIONADA PELO COMUNICANTE NO NPM ( NÚCLEO POLICIAL MILITAR ) ONDE O COMUNICANTE NOS RELATOU QUE PASSAVA PELA RUA ATRAS DO COMERCIO CASA LARA QUANDO DE E MEDIATO AVISTOU DOIS ELEMENTOS EM UMA MOTOCICLETA DE COR VERMELHA COM TRAJES DE JAQUETA DE COR PRETA, ONDE O COMUNICANTE RELATA QUE OS DOIS ELEMENTOS EFETUOU APROXIMADAMENTE 06(SEIS) DISPAROS DE ARMA DE FOGO CONTRA UM HOMEM CONHECIDO COMO MENESES. DE IMEDIATO A GUPM COMPOSTA PELO 2° SGT PM ODJARMA SD PM REIS E SD PM ANTONIO MARCOS DESLOCOU PARA O LOCAL DO FATO PARA COLHER MAIS INFORMAÇÕES SOBRE O HOMICÍDIO QUE AO CHEGAR NO LOCAL ESTA GUPM AVISTOU UM CORPO CAÍDO AO SOLO COM MARCAS DE VÁRIOS DISPAROS DE ARMA DE FOGO ONDE O SD PM ANTONIO MARCOS FICOU NO LOCAL DO FATO E AO PERGUNTAR POR POPULARES QUE POR ALI ESTAVAM NOS RELATARAM QUE DOIS ELEMENTOS SAÍRAM COM UMA MOTOCICLETA EM DIREÇÃO A CIDADE DE PEIXOTO DE AZEVEDO APROXIMADAMENTE 65 (SESSENTA E CINCO) QUILÔMETROS DO DISTRITO DE UNIÃO DO NORTE. EM DILIGENCIAS PELA MT-322 A GUPM AVISTOU UMA MOTOCICLETA COM DOIS ELEMENTOS COM AS CARACTERÍSTICAS PASSADAS PELO COMUNICANTE E POR POPULARES, ONDE ESTA GUPM DEU ORDEM DE PARADA COM SINAIS SONOROS E LUMINOSOS MOMENTO EM QUE UM DOS ELEMENTOS DISPERSOU UM REVOLVER CALIBRE 38 DE NUMERAÇÃO OA107028 AS MARGENS DA MT-322 E AO FAZER ABORDAGEM UM DOS ELEMENTOS SALTOU DA MOTOCICLETA EM MOVIMENTO E CORREU EM DIREÇÃO HA UMA ÁREA DE MATA TOMANDO RUMO IGNORADO, JÁ O SEGUNDO ELEMENTO POR NOME DE DIEGO PEREIRA DOS SANTOS TAMBÉM CONHECIDO POR (CORINGA E DG) SE ENTREGOU, SENDO ASSIM FEITO O PROCEDIMENTO COMO MANDA O POP ( PROCEDIMENTO OPERACIONAL PADRÃO)SENDO FEITO O USO DE ALGEMAS PARA RESGUARDAR A INTEGRIDADE FÍSICA DO INFRATOR DA LEI QUANTO PARA ESTA GUPM.EM DILIGENCIAS PELAS MARGENS DA MT-322 LOCALIZAMOS UM REVOLVER DE CALIBRE 38 COM 05 (CINCO) MUNIÇÕES DEFLAGRAS. EM ENTREVISTA COM O CONDUZIDO CORINGA O MESMO DECLAROU QUE MATOU O MENESES A MANDO DE UMA FACÇÃO CRIMINOSA, POIS O MENESES TERIA MANDADO MATAR A TRAFICANTE CONHECIDA COMO NEGUINHA (FRANCIELMA DOS SANTOS), QUE FOI VITIMA DE UMA TENTATIVA DE HOMICÍDIO NO ÚLTIMO DIA 19/01/2020 COMO CONSTA NO BOPM N°2020.18522. CONFORME DECLAROU O CONDUZIDO DIEGO PEREIRA DOS SANTOS VULGO CORINGA VEIO DE SORRISO E O SEGUNDO SUSPEITO DEHAZIO DOMINGUES VEIO DE TERRA NOVA DO NORTE EM VIRTUDE DO VULGO COBRA MARIDO DA NEGUINHA, TER COBRADO DA FACÇÃO CRIMINOSA UMA RESPOSTA NO CASO A EXECUÇÃO DO MENESES, POR ELE TER MANDADO MATAR SUA COMPANHEIRA. O CONDUZIDO DECLARA QUE O "COBRA" DEU APOIO LOGÍSTICO DURANTE OS ÚLTIMOS DOIS DIAS, ATE A CONSUMAÇÃO DO FATO.NO MAIS FOI LAVRADO E REGISTRADO BOPM ENCAMINHADO PARA DELEGACIA DE POLICIA CIVIL DE PEIXOTO DE AZEVEDO-MT JUNTAMENTE COM O INFRATOR DA LEI DIEGO PEREIRA DOS SANTOS SEM LESÕES CORPORAIS , HA MOTOCICLETA DE PLACA OAQ-0985/MT DE COR VERMELHA UTILIZADA NO HOMICÍDIO ENCONTRA-SE NO PATIO DO NPM DISTRITO DE UNIÃO DO NORTE A DISPOSIÇÃO DA DPJC DE PEIXOTO DE AZEVEDO-MT. OBSERVAÇÃO: A MOTOCICLETA FAN DE COR VERMELHA FOI ADULTERADA O SINAL DE IDENTIFICAÇÃO (PLACA) APARENTANDO SER OAQ-8895 SENDO COLOCADA FITAS ISOLANTE DE COR PRETA PARA DESPISTAR A GUPM QUE AO ARRANCAR A FITA ISOLANTE A PLACA ORIGINAL E OAQ-0985.</t>
  </si>
  <si>
    <t>RUA ATRAS DO MERCADO CASA LARA S/N</t>
  </si>
  <si>
    <t>2020.28774</t>
  </si>
  <si>
    <t>LUIZ CARLOS FEITOSA</t>
  </si>
  <si>
    <t>RECEBEMOS UMA DENUNCIA RELATANDO QUE UM CIDADÃO TERIA SIDO ALVEJADO POR DISPAROS DE ARMA FOGO EM FRENTE A SUA RESIDÊNCIA, E QUE O MESMO AINDA ESTARIA COM VIDA. DE IMEDIATO ACIONAMOS A AMBULÂNCIA E DESLOCAMOS AO LOCAL, ONDE CONSTATAMOS A VERACIDADE DOS FATOS.</t>
  </si>
  <si>
    <t>TRAVESSA JACARANDÁ 712</t>
  </si>
  <si>
    <t>2020.28865</t>
  </si>
  <si>
    <t>FABIO CORREIA</t>
  </si>
  <si>
    <t>JARDIM VENEZA</t>
  </si>
  <si>
    <t>EM ATENDIMENTO A DENUNCIA ANÔNIMA DE DISPARO DE ARMA DE FOGO ESTA GU PM DESLOCOU E NO LOCAL SE DEPAROU COM A VÍTIMA CAÍDA AO SOLO COM SINAIS DE PERFURAÇÃO NA REGIÃO DA CABEÇA, DE IMEDIATO A EQUIPE MEDICA DO SAMU FOI ACIONADA E ESTES CONSTATARAM QUE A VÍTIMA JÁ SE ENCONTRAVA SEM SINAIS DE VIDA (EM ÓBITO), EM ATO SEQUENTE ESTA GU PM REALIZOU O ISOLAMENTO DE TODO O PERÍMETRO ONDE PODERIA EXISTIR VESTÍGIOS PRESERVANDO O CENÁRIO DO LOCAL DE CRIME AO MESMO TEMPO EM QUE A POLÍCIA JUDICIÁRIA CIVIL E POLITEC FORAM ACIONADAS, ESTES COMPARECERAM E FORAM ACOMPANHADOS POR ESTA GU PM QUE CONTRIBUIU NA SEGURANÇA DO LOCAL ATÉ O ENCERRAMENTO DOS TRABALHOS DE PERÍCIA TECNICA. INFORMAÇÕES PRELIMINARES (COLHIDAS MEDIANTE DENUNCIA ANÔNIMA) A CERCA DA AUTORIA DO DELITO APONTAM QUE O (S) SUSPEITO (S) UTILIZARAM DE UMA MOTOCICLETA COM RUÍDO BARULHENTO E FORAM EFETUADOS VÁRIOS DISPAROS DE ARMA DE FOGO, NENHUM SUSPEITO FOI DETIDO ATÉ O FECHAMENTO DESTA PEÇA INFORMATIVA. OBS: SEGUE EM ANEXO DOCUMENTO EXPEDIDO PELA EQUIPE MEDICA DO SAMU ATESTANDO O ÓBITO NO LOCAL.</t>
  </si>
  <si>
    <t xml:space="preserve">RUA TOSCANA </t>
  </si>
  <si>
    <t>2020.28873</t>
  </si>
  <si>
    <t>ANTONIO SILVA NUNES</t>
  </si>
  <si>
    <t>NA DATA E HORA SUPRACITADA ESTA GU PM FOI ACIONADA VIA 190 SOBRE UMA TENTATIVA DE HOMICÍDIO NOS FUNDOS DO COLÉGIO ANA NERI, BAIRRO SÃO JOSE OPERÁRIO, DE IMEDIATO DESLOCAMOS AO LOCAL CITADO, QUE AO CHEGARMOS CONSTATAMOS A VERACIDADE DO FATO, IMEDIATAMENTE ISOLAMOS O LOCAL, COM A CHEGADA DO SAMU FORA CONSTATADO QUE A VÍTIMA ESTAVA EM ÓBITO, PORTANTO FOI ACIONADO A POLICIA JUDICIARIA CIVIL E A POLITEC, QUE SE FIZERAM PRESENTES E DERAM CONTINUIDADE NO PROCEDIMENTO PREVISTO, A SENHORA IVONETE PINHEIRO CANGUÇU (TESTEMUNHA) INFORMOU QUE A VÍTIMA É SEU MARIDO, QUE ESTAVAM CAMINHANDO NA AVENIDA PADRE DUILIO LIBURDI QUANDO REPENTINAMENTE SURGIU UMA MOTOCICLETA DE COR PRETA APARENTANDO SER UMA HONDA TITAN, SENDO QUE HAVIA DOIS OCUPANTES, MOMENTO EM QUE SE APROXIMARAM E O INDIVIDUO QUE ESTAVA NO CARONA DESEMBARCOU E EFETUOU APROXIMADAMENTE QUATRO (04) DISPAROS DE ARMA DE FOGO CONTRA SEU COMPANHEIRO, EM ATO CONTINUO SE EVADIRAM TOMANDO RUMO IGNORADO, A TESTEMUNHA RELATA AINDA QUE NÃO OBSERVOU CARACTERÍSTICAS DOS SUSPEITOS, APENAS QUE TRAJAVAM ROUPAS ESCURAS E UTILIZAVAM CAPUZ, NÃO SOUBE INFORMAR PLACA DA MOTOCICLETA NEM O TIPO DE ARMAMENTO UTILIZADO NO CRIME, QUE DESCONHECE O MOTIVO QUE LEVOU AO FATO, MAS AFIRMA QUE A VÍTIMA ERA USUÁRIO DE ENTORPECENTE. DIANTE DOS FATOS FOI CONFECCIONADO O PRESENTE DOCUMENTO.</t>
  </si>
  <si>
    <t xml:space="preserve">AVENIDA PADRE DUÍLIO LIBURDI </t>
  </si>
  <si>
    <t>2020.3808</t>
  </si>
  <si>
    <t>RICARDO LOPES DA CRUZ</t>
  </si>
  <si>
    <t>VITOR HENRIQUE GODINHO</t>
  </si>
  <si>
    <t>RODOVIA</t>
  </si>
  <si>
    <t xml:space="preserve">ESTA GUPM FOI INFORMADA À RESPEITO DE UM ROUBO OCORRIDO NO BAIRRO JARDIM DAS ITAÚBAS CONFORME BO (N°2020.3794) EM QUE 04(QUATRO) INDIVÍDUOS, TODOS PORTANDO ARMA DE FOGO, ADENTRARAM UMA RESIDENCIA E ANUNCIARAM O ROUBO FAZENDO O CASAL DE REFÉM COM VIOLÊNCIA E EVADINDO-SE DO LOCAL EM UM VEÍCULO HONDA CRV DE PLACA (OBC-6868) DE COR BRANCA ORIUNDO DO ROUBO. DIANTE DESSAS INFORMAÇÕES ESTA GUPM EM DESLOCAMENTO AO LOCAL DEPAROU-SE COM O REFERIDO VEÍCULO NA BR-163 PRÓXIMO AO HOTEL CANCIONEIRO E QUE DE IMEDIATO FOI FEITO ACOMPANHAMENTO E SINAIS LUMINOSOS E SONOROS PARA REALIZAR ABORDAGEM DO VEÍCULO, QUANDO A GUPM APROXIMOU-SE DO VEÍCULO OS SUSPEITO EFETUARAM DISPAROS DE ARMA DE FOGO CONTRA A GUPM DO CENTRO QUE REVIDOU A INJUSTA AGRESSÃO E COMUNICOU NA VIA DE RÁDIO O FATO A LOCALIZAÇÃO E SOLICITOU APOIO, O ACOMPANHAMENTO SEGUIU ATÉ APROXIMADAMENTE 1KM APÓS O TREVO QUE DA ACESSO A CIDADE DE CLAÚDIA AINDA NA BR-163 ONDE OS SUSPEITO PERDERAM O CONTROLE DO VEÍCULO E VIERAM A CAPOTAR NA MARGEM ESQUERDA DA VIA. A GUPM DO CENTRO JUNTAMENTE COM AS GUPMS DO BOA ESPERANÇA E SÃO CRISTOVÃO QUE PRESTAVAM APOIO IMEDIATO TENTARAM REALIZAR ABORDAGEM AOS SUSPEITOS, MOMENTO ESSE EM QUE ALGUNS INDIVÍDUOS DEIXARAM O INTERIOR DO VEÍCULO REALIZANDO DISPAROS DE ARMA DE FOGO CONTRA AS GUARNIÇÕES QUE ESTAVAM PRESENTES OCORRENDO UMA INTENSA "TROCA DE TIROS", ALGUNS SUSPEITOS EVADIRAM-SE EM DIREÇÃO A MATA. POSTERIORMENTE À TROCA DE TIROS AS GUARNIÇÕES FIZERAM A APROXIMAÇÃO DO VEÍCULO E CONSTATARAM QUE DOIS SUSPEITOS ESTAVAM NO SEU INTERIOR APARENTEMENTE ALVEJADOS, DE IMEDIATO FOI PRESTADO SOCORRO AOS SUSPEITOS BEM COMO ACIONADO O CORPO DE BOMBEIROS MILITAR SENDO QUE OS INDIVÍDUOS FORAM ENCAMINHADOS COM VIDA ATÉ O HOSPITAL REGIONAL DE SINOP PARA ATENDIMENTO MÉDICO. FOI REALIZADO CERCO À REGIÃO NO OBJETIVO DE LOCALIZAR OS DEMAIS SUSPEITOS PORÉM SEM OBTER SUCESSO NA BUSCA. FOI REALIZADO BUSCA NO INTERIOR DO VEÍCULO SENDO ENCONTRADO TELEVISORES E DEMAIS OBJETOS ORIUNDOS DO ROUBO BEM COMO UMA PISTOLA IMBEL MD1 COM 06(SEIS) MUNIÇÕES INTACTAS E 01(UM) SIMULACRO DE PISTOLA DE COR PRETA. </t>
  </si>
  <si>
    <t>2020.25546</t>
  </si>
  <si>
    <t>CLAUDINEI SOSTER</t>
  </si>
  <si>
    <t>EU, BOLETINISTA DE PLANTÃO, RECEBI DA GUARNIÇÃO AS SEGUINTES INFORMAÇÕES: QUE NESTA DATA A GU PM RECEBEU INFORMAÇÕES ANONIMAS SOBRE UMA ASSOCIAÇÃO CRIMINOSA QUE ATUA NO BAIRRO MONTE CASTELO E JARDIM PRIMAVERA NA CIDADE DE VÁRZEA GRANDE. RECEBEMOS TAMBÉM INFORMAÇÕES QUE O CIDADÃO CHAMADO RANGEL, ALCUNHA "CABEÇA" ATUA COMO LÍDER DO TRÁFICO DE ENTORPECENTES NA REGIÃO, E QUE SEU SÓCIO SERIA CONHECIDO COMO JOSIMAR, ALCUNHA "PEPEU". RECEBEMOS INFORMAÇÕES QUE O RANGEL ESTARIA NO CAMPO DE FUTEBOL DO BAIRRO JARDIM PRIMAVERA, ONDE PARTICIPA DOS JOGOS NO LOCAL E AINDA APROVEITA A ATIVIDADE DESPORTIVA PARA PRATICAR O TRÁFICO DE ENTORPECENTES NO LOCAL. QUE DESLOCAMOS ATÉ O REFERIDO LOCAL E O LOCALIZAMOS NA PARTE DE TRÁS DO CAMPO E DURANTE A ABORDAGEM E BUSCA PESSOAL FOI LOCALIZADO NO SEU MEIÃO ESPORTIVO A QUANTIDADE DE 10 (DEZ) SACOLINHAS APARENTANDO PASTA BASE DE COCAÍNA, LOCALIZAMOS TAMBÉM UMA QUANTIA DE 600 (SEISCENTOS REAIS) EM ESPÉCIE. A EQUIPE POLICIAL TAMBÉM TINHA A INFORMAÇÃO QUE O RANGEL POSSUI VÁRIAS PESSOAS NA REGIÃO QUE ELE COOPTA, PARA TRABALHAR PARA ELE NA REGIÃO FAZENDO O TRÁFICO DE ENTORPECENTES, E QUE ENTRE ESSAS PESSOAS ESTÁ O FELIPE DA SILVA SANTOS, CONHECIDO COMO "BARNEY" E QUE ESSE SERIA RESPONSÁVEL EM HOMIZIAR A SUBSTANCIA ENTORPECENTE, COM A FINALIDADE DE DISTRIBUIR ENTRE OS "TRAFICANTES MENORES" E QUE TAMBÉM A SUA CONVIVENTE A SRA. CAMYLLA NATHALIA MOREIRA, AJUDA NA DISTRIBUIÇÃO E ACONDICIONAMENTO DO ENTORPECENTE. DIANTE DA INFORMAÇÃO EXPOSTA AO JÁ DETIDO RANGEL, O MESMO CONFIRMOU O FATO A GU PM E DESLOCAMOS ATÉ A RESIDÊNCIA DO FELIPE DA SILVA SANTOS (BARNEY) RUA 23, QD. 08, CASA 03, BAIRRO MONTE CASTELO-VG, ONDE EM BUSCAS, FOI LOCALIZADO (CERCA DE 1/3 DE BARRA, APARENTANDO SER PASTA BASE). POREM NÃO HAVIA NINGUÉM NA RESIDÊNCIA, APARENTANDO O LOCAL TER SIDO "EVACUADO AS PRESSAS", POIS A PORTA ESTAVA ABERTA E A SUBSTANCIA ESTAVA EM CIMA DA CAMA DO QUARTO. FOI APREENDIDO AS DUAS CARTEIRAS DE TRABALHO DO CASAL MORADORES DA RESIDENCIA, FINS DE QUALIFICA-LOS. APÓS O FATO DESLOCAMOS ATÉ A RESIDENCIA DO SR. JOSIMAR, NA RUA GIRASSOL, QD. 13, LOTE 04, POIS O MESMO FAZ PARTE DA QUADRILHA E ATUA COMO AJUDANTE "BRAÇO DIREITO" DO RANGEL. LOCALIZAMOS O JOSIMAR EM FRENTE A RESIDÊNCIA E DURANTE A ABORDAGEM FOI LOCALIZADO EM SEUS BOLSOS A QUANTIA DE 170,00 (CENTRO E SETENTA) REAIS E TAMBÉM 19 (DEZENOVE) SACOLINHAS APARENTANDO SER MACONHA E 15 (QUINZE) SACOLINHAS APARENTANDO SER PASTA BASE DE COCAÍNA, REALIZADO MAIS BUSCAS NO QUINTAL POREM NADA FOI LOCALIZADO. APÓS TODAS AS DILIGENCIAS AMBOS OS DETIDOS RANGEL E JOSIMAR, FORAM ENCAMINHADOS ATÉ A CENTRAL DE FLAGRANTE E ENTREGUE SEM LESÕES CORPORAIS. OBS. A GU PM TAMBEM TEM AS INFORMAÇÕES SOBRE UM HOMICIDIO QUE ACONTECEU MESES ATRÁS EM QUE O SR. CLAUDINEI SOSTER, CONHECIDO COMO (ALEMÃO/GAUCHO) FOI BRUTALMENTE ASSASSINADO COM ARMA BRANCA (FACÃO OU MACHADO), ONDE FOI DESMEMBRADO PARTES DE SEU CORPO PARA CACHORROS COMEREM, E QUE AINDA FOI ATEADO FOGO EM SEUS RESTOS MORTAIS E SEU CORPO FOI OCULTADO ENTRE OS BAIRROS SÃO SIMÃO E OURO VERDE, ONDE FOI LOCALIZADO POSTERIORMENTE. SEGUNDO AS INFORMAÇÕES ANONIMAS RECEBIDAS PELA GU PM OS DOIS CONDUZIDOS ESTÃO DIRETAMENTE ENVOLVIDOS NO HOMICÍDIO EM QUESTÃO E QUE HA MAIS ENVOLVIDOS QUE ESTÃO FORAGIDOS SENDO O THALYSSON (VULGO BUMBUM) MORADOR DO PONTO FINAL DO BAIRRO MONTE CASTELO, A SUSPEITA "CLAUDINHA" TAMBÉM DO MONTE CASTELO, E TAMBÉM UM SUSPEITO CONHECIDO COMO "GAMBÁ". FOI FEITO CONTATO NO PLANTÃO DA DHPP COM O AGENTE DELFINO, INFORMANDO O FATO, PORÉM A GU PM NÃO OBTEVE EXITO EM MAIS INFORMAÇÕES. O B.O FOI REGISTRADO PARA CONHECIMENTO E PROVIDÊNCIAS. FORAM REALIZADAS TAMBEM DILIGENCIAS NA CASA DO RANGEL, POREM NADA FOI LOCALIZADO NO LOCAL.</t>
  </si>
  <si>
    <t>2020.26168</t>
  </si>
  <si>
    <t>ALAUDE KAEFER DA SILVA</t>
  </si>
  <si>
    <t>NESTA DATA FOMOS INFORMADO VIA COPOM DE ALGUNS DISPARO DE ARMA DE FOGO NO BAIRRO SÃO JOSE, LOGO EM SEGUIDA FOMOS INFORMADOS VIA RADIO QUE SE TRATAVA DE DISPARO CONTRA TERCEIROS. A GUARNIÇÃO DESLOCOU ATÉ O LOCAL ONDE DEPAROU COM DOIS MASCULINOS AO SOLO ALVEJADOS DE ARMA DE FOGO. QUE LOGO CHEGOU O SAMU ONDE DEU-SE OS PRIMEIROS SOCORROS E EM SEGUIDA ENCAMINHADO PARA A UPA DESTA URBE ONDE ENCONTRA-SE SOB OBSERVAÇÕES MEDICAS. QUE OS DISPAROS FORAM EFETUADO NA REGIÃO DA CABEÇA DAS VITIMAS. QUE A UMA VITIMA LUIZ GUSTAVO NOS NARROU QUE ESTAVA TRAFEGANDO PELA RUA D, BAIRRO SÃO JOSE MOMENTO QUE CHEGOU POR TRAZ UM MOTOQUEIRO E COMEÇOU A FAZER O DISPARO. QUE NÃO SABE POR QUAL MOTIVO TERIA SOFRIDO A TENTATIVA DE HOMICÍDIO. DIANTE DOS FATOS BOLETIM REGISTRADO PARA CIÊNCIA DA AUTORIDADE POLICIAL COMPETENTE.</t>
  </si>
  <si>
    <t>RUA D sn</t>
  </si>
  <si>
    <t>2020.28984</t>
  </si>
  <si>
    <t>MAICON DE OLIVEIRA DIAS</t>
  </si>
  <si>
    <t>NA DATA DE ONTEM (28/01/2020), POR VOLTA DAS 21 HORAS E 50 MINUTOS RECEBEMOS A INFORMAÇÃO DA POLÍCIA MILITAR DE COMODORO DE QUE HAVIA OCORRIDO UM HOMICÍDIO NA AVENIDA VALDIR MASUTTI. A EQUIPE DE INVESTIGAÇÃO RELIZOU O DESLOCAMENTO ATÉ AO LOCAL DA OCORRÊNCIA PARA CONSTATAÇÃO. NO LOCAL ESTAVA A EQUIPE DA POLÍCIA MILITAR QUE PASSOU AS INFORMAÇÃOES NECESSÁRIAS. CONSTATOU-SE QUE HAVIA UM CORPO DE UM HOMEM, CAÍDO AO SOLO EM DECÚBITO DORSAL,JÁ SEM VIDA, AO LADO DE UMA MOTONETA DE COR VERMELHA, PLACA JZX-2255. APARENTEMENTE ATINGIDO POR VÁRIOS DISPAROS DE ARMA DE FOGO, DE CALIBRE DESCONHECIDO ATÉ O MOMENTO. TAMBÉM ESTAVAM NO LOCAL OS PARENTES DA VÍTIMA, A SR. CAMILA, QUE INCLUSIVE ESTAVA TRANSITANDO NA GARUPA DO VEÍCULO, JUNTO COM SUA FILHA DE 3 ANOS DE IDADE, NO MOMENTO EM QUE SEU COMPANHEIRO FOI ATINGIDO PELOS DISPAROS. CAMILA INFORMOU QUE FORAM DOIS HOMENS DE ESTATURA ALTA, QUE CHEGARAM EM MOTO ESCURA E EFETUARAM OS DISPAROS. QUE NÃO HAVIA MAIS NINGUÉM NA RUA ALÉM DELES.</t>
  </si>
  <si>
    <t>AVENIDA PREFEITO VALDIR MASUTI S/N</t>
  </si>
  <si>
    <t>2020.29321</t>
  </si>
  <si>
    <t>LUIZ EDUARDO DE SOUZA COSTA</t>
  </si>
  <si>
    <t>VILA CARDOSO</t>
  </si>
  <si>
    <t>A COMUNICANTE INFORMA QUE RESIDE EM UM ASSENTAMENTO NA CIDADE DE CAMPO VERDE, NO DIA 19/01/2020 ESTAVA HOSPITALIZADA PARA PASSAR POR PROCEDIMENTO CIRÚRGICO E SEU FILHO EDUARDO ERA O ACOMPANHANTE DA DECLARANTE, QUE APÓS A CIRURGIA SEU FILHO SAIU E DISSE QUE LOGO RETORNARIA; DEMOROU MUITO E DEPOIS DESCOBRIU QUE O MESMO HAVIA DADO ENTRADA NO HOSPITAL VÍTIMA DE TENTATIVA DE HOMICÍDIO, POR ESFAQUEAMENTO COM ARMA BRANCA (FACA), VINDO A ÓBITO NO DIA 27/01/2020.</t>
  </si>
  <si>
    <t>2020.30141</t>
  </si>
  <si>
    <t>DOUGLAS MAXWEL SIQUEIRA SOUZA</t>
  </si>
  <si>
    <t>AOS 29 DIAS DO MES DE JANEIRO DO ANO 2020 POR VOLTA DAS 21:00 HORAS FUI ACIONADO PELO POLICIAL MILITAR ARAUJO, NARRANDO ME QUE HAVIA ACABADO DE OCORRER UM HOMICIDIO NA CIDADE DE ARENAPOLIS, PROXIMO AO SAMBODROMO, DE EMEDIATO DESLOQUEI-ME ATE O LOCAL E CONSTATEI A VERACIDADE DOS FATOS LA CHEGANDO ENCONTREI UMA PESSOA DEITADO NA CAMA EM UM QUARTO DA CASA COM VARIAS PERFURAÇÕES DE PROJETEIS DE DISPARO DE ARMA DE FOGO AO PERGUNTAR PARA VARIAS PESSOAS ALI NO LOCAL POIS JA HAVIA MUITA GENTE NO LOCAL PESSOAS CURIOSAS ATO CONTINUO SOLICITEI A POLITEC DE TANGARA DA SERRA BEM COMO O I.M.L DE DIAMANTINO QUE TEMPO DEPOIS AMBOS COMPARECERAM NO LOCAL DO CRIME E ATENDERAM A OCORRENCIA EM SEGUIDA FALEI COM UMA MENINA DE NOME IZADORA DE TAL,QUE ME DISSE QUE ESTAVA COM SEU NAMORADO ENFRENTE A CASA DA VITIMA QUANDO CHEGOU DOIS HOMENS USANDO CAPACETES DE MOTOQUEIRO E DIZENDO ( CADE O BEIBY CADE O BEIBY ONDE ELE ESTA ) E JA FORAM ADENTRANDO PARA A CASA E COMEÇARAM A ATIRAR NA VITIMA QUE ESTAVA NO QUARTO ONDE FOI MORTO SEGUNDO A MESMA IZADORA ELES QUERIA ESSE TAL, BEIBY QUE FOI CRIADO PELA MÃE DA VITIMA, SEGUNDO INFORMAÇÕES O BEIBY NA HORA QUE OS DOIS CRIMINOSOS CHEGARAM O BEIBY SAIU CORRENDO DO LOCAL PARA NÃO SER MORTO SEGUNDO A MÃE DA VITIMA MATARAM O FILHO DELA ENGANADO POIS ELA GRITAVA EM VOZ ALTA ( MATARAM MEU FILHO ENGANADO O BEIBY SABE QUEM SÃO ELES ) ELA DIZIA EM VOZ ALTA TODO O TEMPO OBS. O CELULAR DA VITIMA FOI APREENDIDO PARA AVERIGUAÇÕES DIANTE DOS FATOS FOI REGISTRADO ESTE B.O PARA AS PROVIDENCIAS CABIVEIS</t>
  </si>
  <si>
    <t>TRAVESSA ESQUINA PEDRO PEDROSSIAN COM A PRESIDENTE VARGAS 111</t>
  </si>
  <si>
    <t>2020.30314</t>
  </si>
  <si>
    <t xml:space="preserve">ESTA EQUIPE FOI ACIONADA VIA CIOSP PARA ATENDIMENTO DE OCORRÊNCIA ONDE HOUVE INTERVENÇÃO DE AGENTES DE SEGURANÇA DO ESTADO, QUE RESULTOU NA MORTE DE UM SUSPEITO. DE IMEDIATO DILIGENCIAMOS ATÉ O LOCAL DO FATO ONDE NOS DEPARAMOS COM MORADORES DA REGIÃO EXALTADOS E PROTESTANDO A AÇÃO DA POLICIA MILITAR, VÁRIAS VIATURAS DA POLICIA MILITAR ESTAVAM NO LOCAL FAZENDO A CONTENÇÃO E PRESERVAÇÃO DO LOCAL. FOMOS INFORMADOS PELO SARGENTO JEFERSON QUE: A GU PM RECEBEU INFORMAÇÕES QUE EM UM LOCAL DE MATA NO BAIRRO PIRINÉU HAVIA ALGUNS ELEMENTOS FAZENDO COMÉRCIO DE ENTORPECENTES, DE POSSE DESSA INFORMAÇÃO FORAM AO LOCAL COM MAIS UMA GU PM; QUE FOI FEITO PLANEJAMENTO PARA O CERTO POLICIAL; QUE NO MOMENTO DE APROXIMAÇÃO DA EQUIPE E ABORDAGEM APROXIMADAMENTE SEIS INFRATORES SE ENCONTRAVAM NO LOCAL ONDE TRÊS DESSES ESTAVAM ARMADOS; QUE OS SUSPEITOS AO PERCEBEREM A PRESENÇA POLICIAL EFETUARAM DISPAROS CONTRA AS EQUIPES E FORAGIRAM EM DIREÇÃO ALEATÓRIA; QUE EM PRONTA RESPOSTA E NOS ESTRITO CUMPRIMENTO DO DEVER LEGAL A GU PM EFETUOU DISPAROS DE ARMA DE FOGO A INJUSTA AGRESSÃO SOFRIDA; QUE LOGO APÓS A INTERVENÇÃO POLICIAL E O CONFRONTO ARMADO PERCEBERAM QUE HAVIAM ATINGIDO UM DOS SUSPEITOS QUE VEIO A ÓBITO NO LOCAL; QUE OS INFRATORES QUE FORAGIRAM CONTINUARAM REALIZANDO DISPAROS DE ARMA DE FOGO CONTRA A GUARNIÇÃO; QUE SOLICITARAM REFORÇOS POLICIAIS PARA EQUIPES DA FORÇA TÁTICA E DEMAIS VTRS DA ÁREA; QUE FOI PRECISO O USO DA FORÇA FÍSICA MODERADA E ALGEMAS PARA CONTER SUSPEITOS DESSA AÇÃO E ALGUNS MORADORES QUE DESACATARAM OS POLICIAIS; E QUE DURANTE BUSCAS NA REGIÃO DE MATA FOI ENCONTRADO UMA ARMA DE FOGO E SUBSTANCIAS ANÁLOGAS A ENTORPECENTES. NA REALIZAÇÃO DA PERICIA OFICIAL DE LOCAL DE CRIME FOI CONSTATADO QUE A VITIMA ENCONTRAVA-SE CAÍDA AO SOLO, EM UMA REGIÃO DE MATA, SEM NENHUMA ILUMINAÇÃO, NA POSIÇÃO DE DECÚBITO DORSAL ATINGIDA POR TRÊS DISPAROS DE ARMA DE FOGO, SENDO UM NO TÓRAX, UM NO ABDÔMEN E OUTRO NA VIRILHA DO LADO DIREITO, TRAJANDO BERMUDA DE COR VERMELHA, SEM CAMISA, DESCALÇO E AO SEU LADO DOIS PARES DE CHINELOS (UM PAR DE MESMA NUMERAÇÃO E MARCA HAVAIANAS DE COR ROSA; E OUTRO PAR DA E MESMA NUMERAÇÃO E MARCA KILDER DE CORES VERMELHO E PRETO). FOI ENCONTRADO NO LOCAL APENAS UMA CÁPSULA DE MUNIÇÃO .40; COORDENADAS DO LOCAL 21 L 0601221, 8258587. </t>
  </si>
  <si>
    <t xml:space="preserve">RUA DERGAN BUSSIK </t>
  </si>
  <si>
    <t>2020.31300</t>
  </si>
  <si>
    <t>REGINALDO DA CRUZ MARIANO</t>
  </si>
  <si>
    <t>LAGOA LIMPA</t>
  </si>
  <si>
    <t>A GUARNIÇÃO DE SERVIÇO FOI SOLICITADO VIA TELEFONE CELULAR QUE HAVIA UMA PESSOA BALEADO NA AVENIDA PRINCIPAL DO BAIRRO LAGOA LIMPA. DE IMEDIATO DESLOCAMOS ATE O LOCAL ENCONTRAMOS A VITIMA CAÍDO NO CHÃO COM UM PERFURAÇÃO DE ARMA DE FOGO NA REGIÃO DA CABEÇA E AINDA SE ENCONTRAVA COM SINAL DE VIDA, FOI SOLICITADO A AMBULÂNCIA QUE SOCORREU A VITIMA PARA O HOSPITAL LOCAL, QUE DEU ENTRA NO HOSPITAL E FOI CONSTATADO MORTE CEREBRAL E POR VOLTA DAS 23:20 HORAS FOI DECLARADO O ÓBITO.SEGUNDO TESTEMUNHA O SUSPEITO CHEGOU NO LOCAL E MANDOU TODO MUNDO DEITAR NO CHÃO. E EFETUOU UM DISPARO NA VITIMA REGINALDO DA CRUZ MARIANO. OBS O LOCAL E FREQUENTADO POR USUÁRIO DE DROGAS.A VITIMA FAZ USO DE TORNOZELEIRA ELETRÔNICA, O BOLETIM DE OCORRÊNCIA FOI CONFECCIONADO E REGISTRADO NA DEL POL LOCAL PARA PROVIDENCIA CABÍVEIS.</t>
  </si>
  <si>
    <t>AVENIDA PRINCIPAL s/n</t>
  </si>
  <si>
    <t>2020.31369</t>
  </si>
  <si>
    <t>RODRIGO OLIVEIRA DE MORAES</t>
  </si>
  <si>
    <t>RESIDENCIAL VITÓRIA</t>
  </si>
  <si>
    <t>ESTA EQUIPE ENCONTRAVA-SE DE PLANTÃO NESTA DELEGACIA ESPECIALIZADA, QUANDO FOI ACIONADA PARA ATENDIMENTO DE UMA OCORRÊNCIA DE LIBERAÇÃO DE CORPO NO PRONTO SOCORRO MUNICIPAL DE CUIABÁ, NO LOCAL A VÍTIMA HAVIA DADO ENTRADA NAQUELA UNIDADE HOSPITALAR NO DIA 14 DO CORRENTE MÊS, QUE HAVIA SOFRIDO UMA TENTATIVA DE HOMICÍDIO NA DATA DE 11/01/2020 NA CIDADE DE NOVA MUTUM, NÃO TENDO SIDO IDENTIFICADO OS AUTORES DAQUELA TENTATIVA, QUE NESTA DATA A VITIMA ENTROU EM ÓBITO .</t>
  </si>
  <si>
    <t>2020.32466</t>
  </si>
  <si>
    <t>JOSE RENATO DE SOUZA DA SILVA</t>
  </si>
  <si>
    <t>FLORESTAL</t>
  </si>
  <si>
    <t>ESTA GUPM FOI ACIONADA SENDO INFORMADA DE UM HOMICÍDIO ACONTECIDO NA ESQUINA DE UM BAR NA RUA DEODORO DA FONSECA BAIRRO FLORESTAL.DIANTE DA SOLICITAÇÃO ESTA GUPM ESTEVE PRESENTE NO LOCAL DEPARANDO COM A VITIMA NO SOLO, ACIONANDO A AMBULÂNCIA QUE ESTEVE PRESENTE CONSTATANDO O ÓBITO, APOS CONSTATAÇÃO FOI ISOLADO O LOCAL DO CRIME ACIONADO A POLICIA JUDICIARIA CIVIL E POLITEC PARA REALIZAÇÃO DOS PROCEDIMENTOS DE PERICIA.ESTEVE PRESENTE NO LOCAL CUNHADO DA VITIMA TESTEMUNHA QUALIFICADA SENHOR MARCOS ANTÔNIO QUE RELATOU QUE OBTEVE INFORMAÇÕES COM UMA TESTEMUNHA NÃO QUALIFICADA POR NOME DE ANDRÉ QUE MORAVA COM A VITIMA, INFORMOU A TESTEMUNHA MARCOS QUE OCORREU UMA BRIGA ENVOLVENDO VITIMA E UM TAL DE BAIANO QUE TRABALHA EM CARVOARIA E QUE DURANTE A VIAS DE FATO O BAIANO TERIA DESFERIDO UM GOLPE DE FACA LEVANDO A VITIMA A ÓBITO EM SEGUIDA TERIA EMPREENDIDO FUGA TOMANDO DESTINO IGNORADO. SEGUNDO RELATO DA TESTEMUNHA EDIVAN (BAR) OUVIU DISCUSSÃO APARENTANDO SER VIAS DE FATO BEM NA ESQUINA DO BAR E FOI CERTIFICAR ONDE PERCEBEU QUE TERIA UMA PESSOA FERIDA POR ALGUM OBJETO PERFURANTE E QUE JÁ ESTARIA EM ÓBITO. CONFORME RELATOS DE TESTEMUNHAS ESTA GUPM FEZ DILIGENCIA PARA ENCONTRAR A TESTEMUNHA ANDRÉ PARA ESCLARECER A INFORMAÇÃO REPASSADA AO SENHOR MARCOS, PARA ESTA GUPM REALIZAR UMA DILIGENCIA MAIS CONTUNDENTE NA LOCALIZAÇÃO DO SUSPEITO POREM NÃO LOGRAMOS EXITO NA LOCALIZAÇÃO DO SUSPEITO BAIANO E NEM DA TESTEMUNHA ANDRÉ. .</t>
  </si>
  <si>
    <t>RUA DEODORO DA FONSECA 637</t>
  </si>
  <si>
    <t>2020.32604</t>
  </si>
  <si>
    <t>MARCOS LOPES DA COSTA</t>
  </si>
  <si>
    <t>JD RONDONIA</t>
  </si>
  <si>
    <t>EM ATENDIMENTO A SOLICITAÇÃO DO CIOSP, DESLOCAMOS ATE AVENIDA MARINGÁ EM FRENTE AO NUMERO 2256, ONDE OCORREU UM HOMICÍDIO. AO CHEGARMOS NO LOCAL CONSTAMOS QUE A POLICIA MILITAR JÁ ESTAVA ISOLANDO O LOCAL E A VITIMA ESTA CAÍDO NO ASFALTO, PRÓXIMO A SUA MOTOCICLETA. SEGUNDA INFORMAÇÕES O DESENTENDIMENTO TERIA ORIGINADO EM UMA LANCHONETE NA AVENIDA BRASIL E O ATRITO CONTINUOU ATE O LOCAL ONDE OUVE UMA BRIGA E A VITIMA FOI ATINGIDA POR UMA PEDRA E VINDO A ÓBITO NO LOCAL. QUE APÓS O FATO O SUSPEITO FUGIU DO LOCAL JUNTAMENTE COM OUTRO INDIVÍDUO, O QUAL AUXILIOU NO HOMICÍDIO. O SUSPEITO ERLON SANDRO LIMA DO NASCIMENTO JÁ POSSUI FICHA CRIMINAL INCLUSIVE GANHOU A LIBERDADE PROVISÓRIA EM 21/10/2019, APÓS TER PRATICADO UM ROUBO EM 28/09/2019.</t>
  </si>
  <si>
    <t>AVENIDA MARINGA 2256</t>
  </si>
  <si>
    <t>2020.32887</t>
  </si>
  <si>
    <t>JEVERSON BATISTA DE SOUZA</t>
  </si>
  <si>
    <t>24 DE DEZEMBRO</t>
  </si>
  <si>
    <t>A EQUIPE DE INVESTIGADORES DO CARTÓRIO C2 FOI ACIONADA ÀS 08H09MIN PELO PLATONISTA DA DHPP PARA ATENDER OCORRÊNCIA DE HOMICÍDIO NO BAIRRO 24 DE DEZEMBRO EM VÁRZEA GRANDE. NO LOCAL CONSTATAMOS A VERACIDADE DO FATO, DEPARAMOS COM O CORPO DE UMA PESSOA DO SEXO MASCULINO NO CHÃO, NA POSIÇÃO DECÚBITO DORSAL; TRAJANDO APENAS UM SHORT TACTEL COR PRETA. JUNTO AO CADÁVER FOI ENCONTRADO UMA CAMISETA BRANCA, DOIS BONÉS NAS CORES VERDE E VERMELHA, UMA CARTEIRA DE CIGARRO E UMA FACA DE CABO BRANCO, A QUAL FOI COLHIDA PELO PERITO CRIMINAL E ENTREGUE A AUTORIDADE POLICIAL. A VÍTIMA FOI A ÓBITO EM VIA PÚBLICA, CALÇADA EM FRENTE AO BAR DENOMINADO ZECA'S BAR, PRÓXIMO AO CRUZAMENTO DO SUPERMERCADO SUPERCOMPRAS. O CADÁVER APRESENTAVA VÁRIAS LESÕES E PERFURAÇÕES OCASIONADAS POR ARMA BRANCA, INSTRUMENTO PERFUROCORTANTE, NAS REGIÕES ABDOMINAL E PEITORAL. UMA GUARNIÇÃO DA POLICIA MILITAR DO 4ºBPM ENCONTRAVA-SE NO LOCAL REALIZANDO A PRESERVAÇÃO DE LOCAL DE CRIME E CONTENDO OS CURIOSOS. O SAMU FOI ACIONADO E ESTEVE NO LOCAL CONSTATANDO O ÓBITO. AINDA NO LOCAL DO OCORRIDO FORMOS INFORMADOS PELO IRMÃO DA VÍTIMA, SENHOR JOILSO BATISTA DE SOUZA, QUE POPULARES LHE INFORMARAM QUE O AUTOR DO CRIME TRABALHA COMO AÇOUGUEIRO NO SUPERMERCADO SUPERCOMPRAS E QUE A VÍTIMA ESTAVA NA COMPANHIA DE UM RAPAZ DE ALCUNHA MUDINHO, MORADOR DA RUA 5 DAQUELE BAIRRO. REALIZAMOS DILIGÊNCIAS COM OBJETIVO DE IDENTIFICAR E CAPTURAR O AUTOR DO CRIME, TODAVIA SÓ OBTIVEMOS ÊXITO EM IDENTIFICA-LO. O SUSPEITO TRATA-SE DE ADILSON DE JESUS FERREIRA. REALIZAMOS DILIGÊNCIA E LOCALIZAMOS A TESTEMUNHA MARCELO DA SILVA MAGALHÃES, CONHECIDO PELO ALCUNHA MUDINHO. DESLOCAMOS ATÉ O SUPERMERCADO SUPERCOMPRAS E OBTIVEMOS AS IMAGENS DAS CÂMERAS DE SEGURANÇA A QUAL FILMA TODA AÇÃO DO SUSPEITO ADILSON AO ASSASSINAR A VÍTIMA. FORAM INTIMADOS NO SUPERMERCADO, O PROPRIETÁRIO, O GERENTE, DOIS AÇOUGUEIROS E O SEGURANÇA. INTIMAMOS TAMBÉM O IRMÃO DA VÍTIMA, O PROPRIETÁRIO DA CHURRASCARIA E A TESTEMUNHA MARCELO. OCORRÊNCIA FINALIZADA ÀS 14H00MIN. COORDENADAS DE GPS Nº 21L 0592340 8261704.</t>
  </si>
  <si>
    <t>AVENIDA 02 S/N</t>
  </si>
  <si>
    <t>2020.33014</t>
  </si>
  <si>
    <t>SIDNEY APARECIDO GUIDO PEREIRA</t>
  </si>
  <si>
    <t>QUE ESTA GU PM FOI ACIONADA VIA 190 COPOM PARA ATENDER UMA OCORRÊNCIA DE DISPAROS PROVENIENTES DE ARMA DE FOGO, QUE DE IMEDIATO ESTA GU PM DESLOCOU-SE PARA O LOCAL E LÁ CHEGANDO A GU PM SE DEPAROU COM A VÍTIMA CAÍDA SOB SUA MOTOCICLETA NA CALÇADA EM FRENTE À LANCHONETE MEGA AÇAÍ, QUE ESTA GU PM AINDA RELATA QUE A VITIMA ESTAVA COM ALGUMAS PERFURAÇÕES PELO CORPO, APARENTANDO SEREM PROVENIENTES DE ARMA DE FOGO, QUE LOGO EM SEGUIDA A GU BM SE FEZ PRESENTE NO LOCAL, REALIZANDO OS PRIMEIROS ATENDIMENTOS E ENCAMINHANDO A VITIMA AO HRCOL, ONDE NÃO RESISTIU E VEIO A ÓBITO, QUE ESTA GU PM TENTOU COLHER INFORMAÇÕES NO LOCAL SOBRE O FATO, PORÉM TRANSEUNTES QUE POR ALI ESTAVAM, NÃO SOUBERAM INFORMAR NADA DE VALIA SOBRE O HOMICÍDIO. DIANTE DO FATO, FOI LAVRADO O PRESENTE BO PM E ENCAMINHADO AO DPJC LOCAL PARA PROVIDÊNCIAS CABÍVEIS E NECESSÁRIAS A SEREM TOMADAS.</t>
  </si>
  <si>
    <t>RUA IPIRANGA 304</t>
  </si>
  <si>
    <t>2020.33035</t>
  </si>
  <si>
    <t>ERLON SANDRO LIMA DO NASCIMENTO</t>
  </si>
  <si>
    <t>LOTEAMENTO ALTA VISTA PARQUE</t>
  </si>
  <si>
    <t>EM ATENDIMENTO A SOLICITAÇÃO DO PLANTÃO DO TRANSITO DE QUE HAVIA OCORRIDO UM HOMICÍDIO NO LOTEAMENTO ALTA VISTA PARQUE, NO FINAL DA AVENIDA GOIÂNIA, TENDO EM VISTA QUE A EQUIPE DO TRANSITO FOI ACIONADA PARA UM ACIDENTE DE TRANSITO E AO CHEGAR NO LOCAL CONSTATOU QUE SE TRATAVA DE UM HOMICÍDIO, POIS A VITIMA ESTAVA COM SINAIS DE PERFURAÇÕES NA REGIÃO DA CABEÇA. NO LOCAL CONSTATAMOS QUE O CORPO DA VITIMA ESTAVA CAÍDO PRÓXIMO AO MEIO FIO E TINHA CACOS DE VIDRO PRÓXIMO AO CORPO. SENDO QUE APROXIMADAMENTE 500 METROS FOI ABANDONADO O VEICULO GOL PRETO PLACA NEC-0304, UTILIZADO NO CRIME COM O VIDRO TRASEIRO DO LADO ESQUERDO QUEBRADO E COM MANCHAS DE SANGUE NO SEU INTERIOR, SENDO QUE OS OCUPANTES FUGIRAM DO LOCAL, APÓS ESTOURAR O PNEU DIANTEIRO. QUE APÓS OS PERITOS REALIZAR A PERICIA NO CORPO DA VITIMA CONSTATOU QUE A VITIMA SE TRATAVA DE ERLON SANDRO LIMA DO NASCIMENTO, OU SEJA, A MESMA PESSOA SUSPEITA DE TER PRATICADO O HOMICÍDIO CONTRA MARCOS LOPES DA COSTA, NO PERÍODO MATUTINO. DIANTE DA CIRCUNSTÂNCIA FOI PRECISO ACIONAR O GUINCHO PARA TRANSPORTAR O VEICULO APREENDIDO PARA REALIZAR A PERICIA NO PÁTIO DA POLITEC.</t>
  </si>
  <si>
    <t xml:space="preserve">AVENIDA PRINCIPAL </t>
  </si>
  <si>
    <t>2020.33060</t>
  </si>
  <si>
    <t>KEVIN DE OLIVEIRA SPINOSA</t>
  </si>
  <si>
    <t>COM REFERÊNCIA AO BOLETIM DE OCORRÊNCIA N° 2020.33030 EM DECORRÊNCIA DA INTERVENSÃO POLICIAL COM RESULTADO MORTE FORAM REALIZIADAS PELO 2º TEN PM J. MOREIRA AS ATRIBUIÇÕES DE AUTORIDADE DE POLÍCIA JUDICIÁRIA MILITAR, REALIZANDO AS SEGUINTES PROVIDÊNCIAS: COMUNICAÇÃO DO FATO AO CMTE DO BATALHÃO ROTAM, COMUNICAÇÃO DO FATO AO ROTAM SUPERVISOR CAP MONTEIRO; COMUNICAÇÃO AO OFICIAL PLANTONISTA DA CORREGEDORIA (TEN CEL EDUARDO); CIOSP; BEM COMO SOLICTAÇÕES DE EXAMES: PERÍCIA NO LOCAL DE CRIME, NECROPISIA; SOLICITAÇÃO JUNTO AO IML DE LIBERAÇÃO DO CORPO; CONFECÇÃO DOS BOLETINS DE OCORRÊNCIA DE CRIME COMUM E ESTE PRESENTE DO CRIME MILITAR; AUTO DE APRREENSÃO DAS ARMAS DE FOGO DOS POLICIAIS MILITARES; CONFECÇÃO DO RIOG E OUTROS;</t>
  </si>
  <si>
    <t xml:space="preserve">RUA RUA ROSARIO OESTE </t>
  </si>
  <si>
    <t>2020.33147</t>
  </si>
  <si>
    <t>LUIZ HENRIQUE DA SILVA OLIVEIRA</t>
  </si>
  <si>
    <t>JD MORUMBI</t>
  </si>
  <si>
    <t xml:space="preserve">EM ATENDIMENTO A SOLICITAÇÃO DO CIOSP DE QUE HAVIA OCORRIDO UM HOMICÍDIO NA RUA C EM UM BAR EM FRENTE AO BAILÃO DA BAIANA. ASSIM DESLOCAMOS ATE O LOCAL ONDE CONSTATAMOS QUE A VITIMA ESTAVA CAÍDA NO INTERIOR DO BAR COM SINAL DE PERFURAÇÃO NA CABEÇA. SENDO QUE SEGUNDO INFORMAÇÕES NÃO HOUVER DISCUSSÃO NO LOCAL, O SUSPEITO APENAS CHEGOU E EFETUOU UM DISPARO CONTRA A VITIMA. DIANTE DO FATO A PERICIA FOI SOLICITADA A COMPARECER NO LOCAL. </t>
  </si>
  <si>
    <t xml:space="preserve">AVENIDA C </t>
  </si>
  <si>
    <t>2020.33549</t>
  </si>
  <si>
    <t>ANTONIO RICARDO DE MAGALHAES FILHO</t>
  </si>
  <si>
    <t>EU, BOLETINISTA DE PLANTÃO, RECEBI DA GUARNIÇÃO AS SEGUINTES INFORMAÇÕES: A GU PM FOI ACIONADA PELO CIOSP, PARA DESLOCAR ATE A RUA ENGENHO VELHO DO BAIRRO OURO VERDE, ONDE SEGUNDO INFORMAÇÕES DE POPULARES HAVIA UM SENHOR CAÍDO AO SOLO, NO PATIO DE SUA RESIDENCIA, COM 3 PERFURAÇÕES NA REGIÃO DO TÓRAX, PROVOCADO POR ARMA DE FOGO. FOMOS AO LOCAL E ENCONTRAMOS UMA EQUIPE DO SAMU, QUE JÁ HAVIA CONSTATADO O ÓBITO DA VÍTIMA. FOI FEITO O ISOLAMENTO DO LOCAL DO CRIME E ACIONADO AS EQUIPE COMPETENTES: DHPP, POLITEC E IML. SEGUNDO RELATOS DE VIZINHOS, FOI OUVIDO DISPAROS DE ARMA DE FOGO E FOI VISTO UM INDIVIDUO SAINDO DO LOCAL EM UMA MOTOCICLETA DE COR CLARA, NÃO SABENDO IDENTIFICAR A MARCA E NUMERO DA PLACA, E QUE O TAL SUSPEITO TOMOU RUMO IGNORADO. FOMOS INFORMADO QUE A VÍTIMA TINHA PROBLEMAS COM USO DE BEBIDAS ALCOÓLICAS. DIANTE DOS FATOS FOI LAVRADO ESTE BOLETIM DE OCORRÊNCIA PARA REGISTRO E DEMAIS PROVIDENCIAS. OBS: CHEGOU AO LOCAL A EQUIPE DA DHPP COMANDADA PELO DELEGADO MARCEL.</t>
  </si>
  <si>
    <t>RUA ENGENHO VELHO 03</t>
  </si>
  <si>
    <t>2020.33558</t>
  </si>
  <si>
    <t>DEIVISON HENRIQUE NEVES</t>
  </si>
  <si>
    <t>FOMOS ACIONADOS VIA TELEFONE DE EMERGÊNCIA SOBRE UM HOMICÍDIO EM UM RETIRO DA FAZENDA BAMA LOCALIZADO NA ZONA RURAL DESTE MUNICÍPIO, DE IMEDIATO ESTA GUARNIÇÃO POLICIAL MILITAR JUNTAMENTE COM INVESTIGADOR DE POLICIA JUDICIÁRIA CIVIL CLEITON DESLOCOU AO LOCAL, QUE NO LOCAL FOI VERIFICADO QUE A VÍTIMA IDENTIFICADA COMO DEIVISON HENRIQUE NEVES NÃO APRESENTAVA SINAIS VITAIS, QUE ESTA GUPM E O IPJC CLEITON ISOLARAM O LOCAL, QUE EM ATO CONTINUO FOI VERIFICADO QUE SUSPEITO IDENTIFICADO COMO JANCE MARCELO CASSIANO HAVIA SE DESLOCADO A SEDE DA REFERIDA FAZENDA, QUE ESTA GUPM FOI AO LOCAL E LOGROU ÊXITO EM LOCALIZAR O SUSPEITO, QUE SOBRE OS FATOS JANCE MARCELO INFORMOU TER DESFERIDO UM GOLPE DE FACA NA REGIÃO TORÁCICA DA VÍTIMA, QUE POSTERIORMENTE O SUSPEITO INFORMOU O LOCAL ONDE ESTARIA ARMA UTILIZADA NO CRIME QUE FOI LOCALIZADA.</t>
  </si>
  <si>
    <t>2020.33837</t>
  </si>
  <si>
    <t>CRISTIAN ROBERTO BISPO DE SOUZA</t>
  </si>
  <si>
    <t>JARDIM MANAÍRA</t>
  </si>
  <si>
    <t>ESTA EQUIPE ESTANDO DE SERVIÇO NESTA ESPECIALIZADA FOI ACIONADO PARA ATENDER UMA OCORRÊNCIA NO BAIRRO JD. MANAIRA, CHEGANDO PELO LOCAL UMA GUARNIÇÃO DA POLICIA MILITAR JÁ SE FAZIA PRESENTE A QUAL NOS INFORMOU QUE CHEGOU E ENCONTROU A PORTA JÁ ARROMBADA PELOS FAMILIARES E A VITIMA CRISTIAN ROBERTO BISPO DE SOUZA ENCONTRAVA-SE EM BAIXO DA CAMA ENROLADA COM COBERTORES, A PM ACIONOU O SAMU QUE CONSTATOU O ÓBITO, SENDO ASSIM FOI ACIONADO O IML E CRIMINALÍSTICA, QUE APÓS REALIZAR A PERICIA INFORMOU QUE O CORPO JÁ ESTAVA EM AVANÇADO ESTADO DE DECOMPOSIÇÃO COM SINAIS DE TORTURA (COM VÁRIOS GRAMPOS DE PRESSÃO NA REGIÃO DA CABEÇA) E INSTRUMENTO CONTUNDENTE, ALEM DE SER ASFIXIADO COM UMA SACOLA NA CABEÇA, EM CONVERSA COM FAMILIARES E VIZINHOS A VITIMA FOI VISTA SOMENTE NA TARDE DE SEXTA-FEIRA (31/01/2020), ESTA EQUIPE CONTINUA EM DILIGÊNCIAS NO INTUITO DE IDENTIFICAR A AUTORIA.</t>
  </si>
  <si>
    <t>RUA FILINTO MULLER 04</t>
  </si>
  <si>
    <t>2020.33921</t>
  </si>
  <si>
    <t>FLAVIANO CARLOS DE ARCANJO COSTODIO</t>
  </si>
  <si>
    <t>CENTRO POLÍTICO ADMINISTRATIVO</t>
  </si>
  <si>
    <t>ESTA EQUIPE ESTANDO DE SERVIÇO NESTA ESPECIALIZADA FOI ACIONADA, PARA DESLOCAR NO HOSPITAL MUNICIPAL DE CUIABÁ (HMC) PARA REALIZAR UMA LIBERAÇÃO, CHEGANDO PELO LOCAL CONSTATAMOS PELO PRONTUARIO MEDICO QUE A VITIMA FLAVIANO CARLOS DE ARCANJO COSTODIO, QUE O MESMO DEU ENTRADA NO HMC ÁS 02:01 DESTE DIA COM UM GOLPE DE ARMA BRANCA NA REGIÃO DO ABDOME E DOIS GOLPES NA MÃO DIREITA, DEVIDO AOS FERIMENTOS VINDO A OBITO AS 02:29 DO MESMO DIA, JÁ NO NECROTÉRIO DO HOSPITAL FOI IDENTIFICADO QUE A VITIMA USA TORNOZELEIRA ELETRÔNICA, PELA TORNOZELEIRA CONSEGUIMOS CONSTATAR QUE A VITIMA FOI SOCORRIDA PELO SAMU NA AVENIDA HISTORIADOR RUBENS DE MENDOÇA, NAS PROXIMIDADES DA 13 BRIGADA DE INFANTARIA MILITAR, ESTA EQUIPE CONTINUA EM DILIGÊNCIAS NO INTUITO DE IDENTIFICAR OS AUTORES DO DELITO.</t>
  </si>
  <si>
    <t xml:space="preserve">AVENIDA HISTORIADOR RUBENS DE MENDONÇA </t>
  </si>
  <si>
    <t>2020.34879</t>
  </si>
  <si>
    <t>VALMIR DE OLIVEIRA</t>
  </si>
  <si>
    <t>DANDO CONTINUIDADE AOS TRABALHOS DE INVESTIGAÇÃO REFERENTE AO LATROCÍNIO OCORRIDO NO DIA 01/02/2020 CONFORME BO 2020.33151. APOS UMA DENUNCIA ANONIMA NO TELEFONE DE EMERGÊNCIA 197, OBTEMOS EXITO EM LOCALIZAR A SUSPEITA EM UMA RESIDENCIA NO BAIRRO CALIFÓRNIA, ONDE RESIDE. ESTA FOI CONDUZIDA ATÉ ESTA DELEGACIA SEM USO DE ALGEMAS E SEM LESÕES , CORPORAIS, E ENTREGUE A AUTORIDADE POLICIAL DE PLANTÃO.</t>
  </si>
  <si>
    <t>2020.36253</t>
  </si>
  <si>
    <t>VITOR FELIX SOARES</t>
  </si>
  <si>
    <t>CIDADE DE DEUS 2</t>
  </si>
  <si>
    <t>FOMOS ACIONADOS PARA DESLOCAR NO ENDEREÇO SUPRACITADO ONDE NO LOCAL CONSTATAMOS SE TRATAR DE OCORRÊNCIA DE HOMICÍDIO EFETUADO POR DOIS INDIVÍDUOS EM UMA MOTOCICLETA PRETA, ESTAVAM TRAJANDO ROUPAS PRETAS E EFETUARAM UM TORNO DE TRÊS DISPAROS NA VÍTIMA E EVADIRAM-SE DO LOCAL. ESTA GUPM PROCEDEU COM O ISOLAMENTO DA ÁREA TENDO O APOIO DA CENTRAL 01 E FORÇA TÁTICA, FOI ACIONADO O SAMU PARA A CONSTATAÇÃO DO ÓBITO, ACIONOU A DHPP. NO FIM DA PERICIA DESLOCAMOS PARA A 1ª DP PARA REGISTRO DESTE BOLETIM DE OCORRÊNCIA. OBS: FOI ENCONTRADO NO LOCAL PELA PERÍCIA 3 CAPSULAS DE 9MM.</t>
  </si>
  <si>
    <t>RUA NOSSA SENHORA APARECIDA 02</t>
  </si>
  <si>
    <t>2020.37169</t>
  </si>
  <si>
    <t>JEFERSON DA SILVA OLIVEIRA</t>
  </si>
  <si>
    <t>ESTA ESQUIPE SE ENCONTRAVA DE PLANTÃO QUANDO FOI ACIONADA PARA ATENDER UMA OCORRÊNCIA DE HOMICÍDIO NO BAIRRO SERRA DOURADA EM CUIABÁ. NO LOCAL NOS DEPARAMOS COM A VÍTIMA AO SOLO NO MEIO DA RUA JUÁ PRÓXIMO AO Nº132, EM DECÚBITO VENTRAL ATINGIDA POR VÁRIOS PAF¿S(PISTOLA CAÇLIBRE .40) NA REGIÃO DA CABEÇA, BRAÇO E TÓRAX. NO LOCAL TESTEMUNHAS NOS DISSERAM APENAS OUVIRAM OS DISPAROS DE ARMA DE FOGO E QUANDO SAIRÃO JÁ SE DEPARARAM COM A VÍTIMA MORTA. GPS 21L 060179-8280843.</t>
  </si>
  <si>
    <t>RUA JUÁ 132</t>
  </si>
  <si>
    <t>2020.37426</t>
  </si>
  <si>
    <t>EMERSON DO OURO DOS SANTOS</t>
  </si>
  <si>
    <t>ESTA GUPM QUANDO ESTAVA REALIZANDO RONDAS NO BAIRRO MÓDULO 05, FOI IRRADIADO UMA OCORRENCIA ONDE UM HOMEN TERIA SIDO ALVEJADO POR ALGUNS DISPAROS DE ARMA DE FOGO, DESLOCAMOS AO LOCAL E DEPARAMOS COM A VÍTIMA CAIDA AO SOLO, COM ALGUMAS PERFURAÇÕES APARENTES PELO CORPO, AO LADO DE UMA MOTOCICLETA HONDA TITAN DE COR VERDE PLACA JZU 0849 E ALGUMAS CAPSULAS DEFLAGRADAS PRÓXIMO AO CORPO DA VÍTIMA. EM SEGUIDA A EQUIPE DO SAMÚ COMPARECEU AO LOCAL E CONSTATOU O OBITO, ESTA GUPM REALIZOU O ISOLAMENTO DO LOCAL DE CRIME E SOLICITOU A PRESENÇA DA POLICIA JUDICIARIA CIVIL E POLITEC PARA PERICIAR O LOCAL, NÃO HAVIA TESTEMUNHAS NO LOCAL, PORÉM NA FRENTE DO MERCADO REI DAVI POSSUI CAMERAS DE SEGURANÇA, A REFERIDA MOTOCICLETA FOI ENCAMINHADA PRA DELEGACIA DE POLICIA. OBS. NÃO FOI POSSÍVEL COLETAR MAIS DADOS DA VÍTIMA POR FALTA DE TESTEMUNHAS E NÃO COMPARECEU NEM UM PARENTE OU CONHECIDO DA VÍTIMA............................................................................... A REFERIDA MOTOCICLETA NARRADA NO BOLETIM, SE TRATA DE UMA MOTO (HONDA/TITAN/ VERDE/ PLACA JZU-0849)</t>
  </si>
  <si>
    <t xml:space="preserve">AVENIDA SANTA CATARINA </t>
  </si>
  <si>
    <t>2020.39786</t>
  </si>
  <si>
    <t>DAGNES NUNES</t>
  </si>
  <si>
    <t>A POLÍCIA CIVIL FOI ACIONADA PELA POLÍCIA MILITAR, A QUAL RELATOU QUE HAVIA OCORRIDO UM HOMICÍDIO NO DISTRITO DE SANTIAGO DO NORTE; DE POSSE DA INFORMAÇÃO ACIONAMOS A POLITEC PARA REALIZAR PERÍCIA DE LOCAL DE CRIME E NOS DESLOCAMOS PARA O DISTRITO; NO LOCAL RESTOU CONFIRMADO O HOMICÍDIO, TENDO COMO VÍTIMA DAGNES NUNES. PARTICIPARAM DA AÇÃO POLICIAL O INVESTIGADOR DE POLÍCIA MAURI MULLER E O SDPM TEYLO.</t>
  </si>
  <si>
    <t>2020.40268</t>
  </si>
  <si>
    <t>CARLITO NONATO DA SILVA</t>
  </si>
  <si>
    <t>RECEBEMOS A INFORMAÇÃO QUE HAVIA OCORRIDO UM HOMICÍDIO NO DISTRITO DE SANTIAGO , POSTERIORMENTE ACIONAMOS POLITEC, PARA ADOÇÃO DAS MEDIDAS DE PRAXE, E TIVEMOS O APOIO O IPC SIMILI DE NOVA UBIRATÃ , QUE ACOMPANHOU OS PERITOS, NO LOCAL FOI CONSTATADO O HOMICÍDIO, TENDO COMO VITIMA CARLITO NONATO DA SILVA. É O TINHA PARA EXPOR.</t>
  </si>
  <si>
    <t xml:space="preserve">ESTRADA PRÓXIMO A BUNGE </t>
  </si>
  <si>
    <t>2020.40310</t>
  </si>
  <si>
    <t>HERCÚLES SANTOS GUIMARÃES</t>
  </si>
  <si>
    <t>NA DATA E HORA CITADA ESTA UNIDADE DE POLICIA MILITAR, FORA ACIONADA VIA 190 POR TERCEIRO O QUAL FAZIA A DENUNCIA SOBRE UM DISPARO DE ARMA DE FOGO QUE TERIA OCORRIDO NAS PROXIMIDADES DO ESTABELECIMENTO DENOMINADO "COOPNOROESTE" O LATICÍNIO DA CIDADE. DIANTE DA DENUNCIA ESTA GUPM DESLOCOU DE IMEDIATO ATÉ A LOCALIDADE PASSADA,ONDE FOI ENCONTRADO UM CORPO ESTIRADO AO SOLO EM DECÚBITO DORSAL, COM A CABEÇA APARENTEMENTE PERFURADA E TODA ENSANGUENTADA QUE COM A CHEGADA DOS PROFISSIONAIS DA SAÚDE FOI CONSTATADO O ÓBITO DA VITIMA.SEGUNDO RELATO DE TRANSEUNTES QUE POR ALI ESTAVAM, OUVIRAM UM DISPARO DE ARMA DE FOGO E QUE SEGUNDOS DEPOIS VÁRIOS OUTROS DISPAROS CONSECUTIVOS E UMA MOTOCICLETA APARENTANDO SER DE UM MODELO ANTIGO COM DUAS PESSOAS SAIU EM DISPARADA DO LOCAL DO DISPARO. AO FAZER O ISOLAMENTO DO LOCAL DO CRIME APARECEU A PESSOA DE NOME POLIANA AO QUAL PODE SER ENCONTRADA NO TELEFONE DE N° 65-99639-6455 E SE IDENTIFICOU COMO SENDO SOBRINHA DA VITIMA E A QUAL ACOMPANHOU TODO O PROCESSO POLICIAL, A MESMA IDENTIFICOU A VITIMA COMO SENDO O SENHOR HERCULES DOS SANTOS GUIMARÃES, VULGO "CAMILO". SEGUNDO RELATO DE TERCEIRO SE ENCONTRAVA NA HORA DO CRIME COM A VITIMA A PESSOA VULGO "MARCÃO"QUE TRABALHAVA COM ELA NA PESSOA CONHECIDA COMO JACONIAS, MAIS QUE NO ACONTECIDO SAIU CORRENDO. ESTEVE A GUPM A TODO MOMENTO FAZENDO O ISOLAMENTO DA ÁREA DO CRIME, ONDE POSTERIOR ESTEVE PRESENTE O PERITO CRIMINAL POTI E A TÉCNICA EM NECROPSIA NEURACI PEDRA.</t>
  </si>
  <si>
    <t xml:space="preserve">AVENIDA SEBASTIÃO FRANCISCO DE ALMEIDA </t>
  </si>
  <si>
    <t>2020.40338</t>
  </si>
  <si>
    <t>MARCOS VINICIUS PEREIRA PIRES DE CAMARGO</t>
  </si>
  <si>
    <t>FOMOS ACIONADO VIA 197 PARA PARA ATENDER UMA OCORRÊNCIA DE HOMICÍDIO NO CENTRA DA DESTA CIDADE E IMEDIATAMENTE DILIGENCIAMOS AO LOCAL DO FATO, ENCONTRANDO A VITIMA NO SOLO DO INTERIOR DA LANCHONETE "MUSIC BAR" JÁ EM ESTADO DE ÓBITO E COLHENDO INFORMAÇÕES DO PROPRIETÁRIO O MESMO PASSOU A RELATAR QUE ENCONTRAVA-SE NO BAR DISTRIBUINDO BEBIDAS QUANDO OUVIU DE 4 A 5 ESTAMPIDO DE ARMA DE FOGO PROVOCANDO UM GRANDE TUMULTO ENTRE AS PESSOAS QUE ENCONTRAVA-SE NO RECINTO E APOS A SAÍDA DAS PESSOAS, PODE OBSERVAR A VITIMA AO SOLO COM PERFURAÇÕES DE ARMA DE FOGO NAS COSTAS E QUE JÁ NÃO APRESENTAVA SINAL DE VIDA; PASSADO ALGUNS INSTANTES TOMOU CONHECIMENTO QUE A VITIMA CHAMA-SE MARCOS VINICIUS PIRES DE CAMARGO, DE 22 ANOS, RESIDENTE NA CIDADE DE NOBRES E HAVIA MAIS OUTRA VITIMA QUE FOI ALVEJADA NA REGIÃO DO OMBRO DIREITO DE NOME ISABELLY NEVES. MAIS ADIANTE RECEBEMOS INFORMAÇÕES QUE O SUSPEITO DOS DISPAROS É CONHECIDO POR "NICK LOCATELLI OU NÌCOLAS LOCATELLI" FILHO DO SR. CONHECIDO COMO "GAÚCHINHO" RESIDENTE NA COMUNIDADE DE RAIZAMA, QUE APÓS REALIZADO OS DISPAROS, EVADIU-SE DO LOCAL DIRIGINDO UM VEICULO TIPO COROLA DE COR PRATA, QUE INCLUSIVE FOI REPASSADO PRIMEIRAMENTE A PM, ENTRETANTO, NÃO LOGRANDO ÊXITO EM LOCALIZA-LO. APÓS OS PRIMEIROS PROCEDIMENTOS, FORAM REPASSADOS O FATO A AUTORIDADE POLICIAL E ACIONADO A POLITEC E IML. HORAS DEPOIS, COMPARECERAM AO LOCAL DE CRIME O PERITO CRIMINAL DA POLITEC MANOEL MESSIAS E LUCIANA MACHADO DA SILVA - TÉCNICA EM NECROPSIA IML/CUIABÁ, QUE FOI ENCONTRADO NOS BOLSOS DA CALÇA DO CADÁVER: 01 CELULAR IPHONE DE COR PRETO; CARTEIRA DE BOLSO COR BRANCA COM DOCUMENTOS PESSOAIS (RG, CERTIFICADO DE RESERVISTA); CARTÃO SICREDI E R$ 20,00 EM ESPECIE E ENTREGUE A DELPOL; APOS TERMINO DOS ATOS PERICIAIS, O CORPO (CADÁVER) FOI ENCAMINHADO AO IML DE CUIABÁ PARA OS PROCEDIMENTOS LEGAIS.</t>
  </si>
  <si>
    <t>RUA JOAQUIM MURTINHO 2262</t>
  </si>
  <si>
    <t>2020.40552</t>
  </si>
  <si>
    <t>VALDECI FLOR DE LIMA</t>
  </si>
  <si>
    <t>EM ATO CONTÍNUO AOS SEGUIDOS ROUBOS NO MUNICÍPIO DE COLNIZA, DE ACORDO COM OS BOLETINS DE OCORRÊNCIAS Nº (S) 2020.39721, 2020.38345, 2020.38556. QUE APÓS LEVANTAMENTO REALIZADO PELA EQUIPE DE INVESTIGAÇÃO DA PJC E UMA DENÚNCIA DE UM CIDADÃO QUE FOI ATÉ O QUARTEL RELATAR QUE OS SUSPEITOS ESTAVAM EM UM SÍTIO NA LINHA PRIMEIRO DE MAIO, QUE ESTAVAM EM POSSE DE ARMA DE FOGO, NO SÍTIO DO SENHOR FLOR, APROXIMADAMENTE A 15 KM DE DISTÂNCIA DE COLNIZA E QUE ESTE SENHOR ESTAVA DANDO SUPORTE LOGÍSTICO ESSE GRUPO CRIMINOSO. POSTO ISSO, A EQUIPE POLICIAL EM CONJUNTO COM OS INVESTIGADORES DE PLANTÃO, POR VOLTA DAS 6H00MIN DA MANHÃ REALIZARAM UMA DILIGÊNCIA NO REFERIDO LOCAL, TAL QUE, FOI REALIZADO O CERCO POLICIAL NA REFERIDA RESIDÊNCIA, SENDO VERBALIZADO INSISTENTEMENTE PARA QUE OS INDIVÍDUOS ABRISSEM A PORTA, A TODO O MOMENTO AS EQUIPES IDENTIFICANDO SEREM POLICIAIS. DADO MOMENTO UM DOS SUSPEITOS DISSE QUE IRIA ABRIR A PORTA, SINALIZANDO QUE IRIA ABRIR AS PORTAS DOS FUNDOS DA RESIDÊNCIA, MOMENTO ESTE QUE DOIS INDIVÍDUOS ABRIRAM A PORTA DA FRENTE DA RESIDÊNCIA E EMPREENDERAM EM FUGA, AMBOS ARMADOS REALIZANDO DISPAROS DE ARMAS DE FOGO EM DIREÇÃO AS GUARNIÇÕES POLICIAIS. O SUSPEITO VALDECI FLOR AINDA ABRIU O PORTÃO DO SÍTIO E REALIZOU DOIS DISPAROS DE ARMA DE FOGO EM DIREÇÃO AS EQUIPES POLICIAIS E FORAGIU SENTIDO A UM OUTRO SÍTIO QUE FICA EM FRENTE AO LOCAL ABORDADO E O OUTRO SUSPEITO QUE NÃO FOI IDENTIFICADO SEGUIU EM DIREÇÃO A REGIÃO DE MATA DOS FUNDOS DO PRÓPRIO LOCAL ABORDADO. QUE O SENHOR VALDECIR SAIU EM DISPARADA REALIZANDO DIVERSOS DISPAROS DE ARMA DE FOGO PULANDO UMA CERCA DO SÍTIO VIZINHO, DIANTE DA INJUSTA AGRESSÃO AS GUARNIÇÕES POLICIAIS REVIDARAM COM DISPAROS DE ARMAS DE FOGO, ACERTANDO O SUSPEITO QUE CAIU AO SOLO COM A ARMA DE FOGO COM QUATRO CÁPSULAS DEFLAGRADAS. MOMENTO QUE A GUARNIÇÃO ALCANÇOU O SENHOR VALDECIR FLOR, SENDO VERIFICADO QUE ELE AINDA ESTAVA COM SINAIS RESPIRATÓRIOS. DE IMEDIATO A GUARNIÇÃO POLICIAL REALIZOU O SOCORRO DO SENHOR VALDECIR, UMA VEZ QUE O LOCAL DO CONFRONTO É UMA REGIÃO RURAL, A QUAL NÃO FUNCIONA TELEFONE E MUITO MENOS POSSUI QUALQUER OUTRO TIPO DE COMUNICAÇÃO, SENDO INVIÁVEL O ACIONAMENTO DO SAMU. AO CHEGAR COM O SUSPEITO NO HOSPITAL FOI REALIZADO O ATENDIMENTO PELO MÉDICO PLANTONISTA, A QUAL LOGO EM SEGUIDA FOI CONSTATADA O ÓBITO DO SUSPEITO. AS GUARNIÇÕES AINDA REALIZARAM DIVERSAS DILIGÊNCIAS NO SENTIDO DE ENCONTRAR O OUTRO SUSPEITO QUE SE EMBREOU EM MEIO MATA, MAS NÃO FOI LOCALIZADO O SUSPEITO, SENDO ENCERRADO AS BUSCAS DEVIDO A GRANDE EXTENSÃO DA MATA. OBS: NÃO FOI POSSÍVEL IDENTIFICAR DE QUAL ARMA SAIU O DISPARO DE ARMA DE FOGO QUE ATINGIU O SUSPEITO, UMA VEZ QUE VÁRIOS POLICIAIS MILITARES E CIVIS REALIZARAM DISPARO DE ARMA DE FOGO, TUDO ISSO SOMADO AO FATO DE QUE FOI CONSTATO SOMENTE UM ORIFÍCIO DE ENTRADA NA VÍTIMA.</t>
  </si>
  <si>
    <t xml:space="preserve">ESTRADA LINHA 1º DE MAIO </t>
  </si>
  <si>
    <t>2020.40744</t>
  </si>
  <si>
    <t>REINALDO JOSE DE SOUZA</t>
  </si>
  <si>
    <t>O INVESTIGADOR DE POLICIA SIMAO A. B. NETO RECEBEU A INFORMAÇÃO DOS POLICIAIS MILITARES SD.PM ARÉVALO SD. PM ALÉCIO E SD. PM BONIFACIO DE QUE HAVIA ACONTECIDO UMA TENTATIVA DE HOMICÍDIO NA CASA DE SHOWS GALPÃO E QUE AO CHEGAREM NO LOCAL A VITIMA JÁ HAVIA SIDO ENCAMINHADA PARA ATENDIMENTO MÉDICO NO HOSPITAL MUNICIPAL, COM ISSO O INVESTIGADOR E A REFERIDA GUARNIÇÃO BUSCARAM INFORMAÇÃO NO LOCAL DO FATO E IDENTIFICARAM UM DOS SUSPEITOS COMO SENDO AROLDO QUE TERIA UM RIXA COM O IRMÃO DA VITIMA. A GUARNIÇÃO DA PM FOI REALIZAR DILIGENCIAS E A EQUIPE DE SOBRE AVISO IPC MILTON LACERDA E IPC NEY DA COSTA LEITE FORAM ACIONADOS E JUNTAMENTE COM O IPC SIMÃO FORAM ATE O HOSPITAL MUNICIPAL E RECEBERAM A INFORMAÇÃO DE QUE A VITIMA TERIA VINDO A ÓBITO E QUE A SUA ESPOSA E TESTEMUNHA OCULAR DO FATO A SRA. SHIRLEY TATIANE ESTARIA NO HOSPITAL, QUANDO INDAGADA SOBRE O QUE HAVIA OCORRIDO A MESMA RELATOU O SEU ESPOSO ESTAVA ESTACIONANDO A MOTO PARA QUE ELA SUBISSE PARA IREM EMBORA E QUE QUANDO A MOTO PAROU TRÊS INDIVÍDUOS ENTRE ELES O AROLDO VIERAM POR TRÁS DO SEU ESPOSO SEM GRITAR E FALAR NENHUMA PALAVRA E COMEÇARAM A ESFAQUEAR A VITIMA E QUE APESAR DELA TENTAR CESSAR AS AGRESSÕES OS SUSPEITOS NÃO PARARAM. SHIRLEY RESSALTA QUE UM DOS SUSPEITOS BATEU COM VÁRIOS SOCOS E CHUTES EM SUA CABEÇA (NUCA) E QUE POR ALGUM MOMENTO FICOU ATORDOADA.</t>
  </si>
  <si>
    <t xml:space="preserve">AVENIDA JOSE ALVES BEZERRA </t>
  </si>
  <si>
    <t>2020.40788</t>
  </si>
  <si>
    <t>ELIAS ALVES GABRIEL</t>
  </si>
  <si>
    <t>CAMPINAS</t>
  </si>
  <si>
    <t>EQUIPE DESENVOLVIA POLICIAMENTO NO EVENTO POLIESPORTIVO LOCAL E RECEBEU UMA LIGAÇÃO NO TELEFONE FUNCIONAL DE EMERGÊNCIA ÀS 22:30, O SOLICITANTE NOS RELATANDO QUE TERIAM ESCOLTADO ESTAMPIDO DE TIROS NAS PROXIMIDADES DO BAIRRO CAMPINAS (ÚLTIMA RUA DO SETOR). ASSIM, DESLOCAMOS PARA VERIFICAR DA SITUAÇÃO SUSPEITA. CONTUDO, EFETUAMOS DILIGÊNCIAS NAS PROXIMIDADES E ENCONTRAMOS SOMENTE UM MOTOCICLETA QCJ-8907 EM SITUAÇÃO DE FUNDADA SUSPEITA, DIANTE DISSO, A MOTOCICLETA POSSUI COM DOIS OCUPANTES O CONDUTOR SEBASTIÃO ALVES REZENDE FILHO E PASSAGEIRA BRUNA ALVES DIAS, QUE NA OPORTUNIDADE DA ABORDAGEM CONFORME DITAMES OPERACIONAIS (DESENVOLVIDO ÀS 22:45) E EM ENTREVISTA FORAM QUESTIONADOS SE TERIAM OUVIDOS DISPAROS E NEGARAM NA OPORTUNIDADE ALEGANDO ESTAR NERVOSOS POR TER SIDO ABORDADOS E NÃO SABIAM DE NADA E VISTO NADA, ESTAVA NAS PROXIMIDADE PORQUE A SENHORA BRUNA SERIA PROPRIETÁRIA DO BAR QUE SITUAVA NA ESQUINA. ASSIM SENDO, POR NÃO CONSEGUIR VISLUMBRAR NENHUMA ILICITUDE,LIBERADOS E CONTINUAMOS EM DILIGENCIA DA SITUAÇÃO SUSPEITA, PROCEDENDO EM DESENVOLVER RONDAS. MAS, APÓS 1:00 ( MAIS OU MENOS) A SENHORA BRUNA ALVES DIAS(PASSAGEIRA DA MOTO NA ABORDAGEM DAS 22:45) NOS LIGA SOLICITANDO URGENTEMENTE A PRESENÇA POLICIAL EM SEU BAR. LOGO, NOS RELATANDO QUE ESTAVAM POR VOLTA DAS 22:30 EM SEU BAR E TERIA ACONTECIDO UM FATO, AFIRMANDO QUE UM SUSPEITO UTILIZANDO UMA TOCA BRANCA E VESTES PRETAS SACOU DE UMA ARMA E DESFERIU VÁRIOS DISPAROS EM DESFAVOR AO CIDADÃO CITADO POR NOME DE ELIAS ALVES GABRIEL VULGO LELÊ, QUE ESTARIA EM SEU BAR E INFORMA NÃO SABER A MOTIVAÇÃO. POR CONSEGUINTE DO FATO A VÍTIMA TERIA SAÍDO POSSIVELMENTE FERIDO EM DIREÇÃO AO MATO QUE FICA AOS FUNDOS DO ESTABELECIMENTO. AO SER QUESTIONADA O MOTIVO DE NÃO RELATAR O OCORRIDO NA ABORDAGEM POLICIAL DIZ QUE NÃO RELATOU POR ESTAR NERVOSA, NA ESPERANÇA DE ENCONTRAR O SUJEITO PASSIVO OU ELE TER SE ESCONDIDO. PORTANTO, DE POSSE DAS INFORMAÇÕES INICIAMOS DILIGÊNCIAS NAS MEDIAÇÕES DO LOCAL, PORÉM NÃO LOCALIZANDO. ASSIM, MOMENTO QUE DESLOCAMOS PARA UNIDADE DE SAÚDE LOCAL PARA VERIFICAR SE VÍTIMA TERIA SIDO ATENDIDO E MEDICADO, AO CHEGARMOS À UNIDADE A SENHORA BRUNA LIGOU NOVAMENTE NO FUNCIONAL DE URGÊNCIA INFORMANDO-NOS QUE O SUJEITO PASSIVO ESTARIA CAÍDO NO LOTE BALDIO AOS FUNDOS DE SEU ESTABELECIMENTO. DIANTE DISSO, EM ATO CONTINUO SOLICITAMOS A ENFERMEIRA PLANTONISTA E DESLOCAMOS PARA LOCAL INFORMADO E DEPARAMOS O SENHOR ELIAS ALVES GABRIEL AJOELHADO COM ROSTO AO CHÃO EM POSSÍVEL ÓBITO, MOMENTO QUE A PLANTONISTA DA UNIDADE DE SAÚDE CHEGOU E CONSTATARAM O ÓBITO EFETUAMOS A PRESERVAÇÃO DO LOCAL E CONTATAMOS A POLÍCIA JUDICIÁRIA CIVIL.</t>
  </si>
  <si>
    <t xml:space="preserve">AVENIDA SUIA MISSU </t>
  </si>
  <si>
    <t>2020.40802</t>
  </si>
  <si>
    <t>RICARDO DE ALMEIDA MAIA</t>
  </si>
  <si>
    <t>SETOR C</t>
  </si>
  <si>
    <t>FOMOS INFORMADOS VIA 190, QUE TINHA PASSADO DUAS PESSOAS EM UMA MOTOCICLETA DE COR PRETA, E UMA VEÍCULO HB 20 DE COR BRANCA, QUE UMA DAS PESSOAS QUE ESTAVA NA MOTOCICLETA DESCEU E EFETUOU VÁRIOS DISPAROS EM OUTRA PESSOA, E SAÍRAM TOMANDO RUMO IGNORADO.</t>
  </si>
  <si>
    <t>2020.40820</t>
  </si>
  <si>
    <t>LUCAS HENRIQUE DA SILVA ALVES</t>
  </si>
  <si>
    <t>A EQUIPE DE PLANTÃO RECEBEU LIGAÇÃO DO 190 DANDO CONTA DE UM HOMICIDIO QUE HAVIA OCORRIDO NO BAIRRO MARIO RAITER, DE IMEDIATO A EQUIPE DE PLANTÃO COMPOSTA PELOS IPCS 'MANOEL BATISTA E ANTONIO' SE FIZERAM PRESENTES NO LOCAL E LÁ PODE SER VERIFICADO, SEGUNDO RELATOS DAS TESTEMUNHAS 'ESPOSA E AMIGA' DA VITIMA QUE ESTAVAM NO LOCAL 'RESIDENCIA' E NOS RELATOU O SEGUINTE, QUE SEU ESPOSO SAIU DA SALA E FOI A COZINHA PARA LANCHAR, A TESTEMUNHA ESPOSA, ESTAVA NA SALA ASSISTINDO E JÁ ESCUTOU UM DISPARO EM SEGUIDA SEU ESPOSO CORRENDO EM DIREÇÃO AO BANHEIRO E O SUSPEITO INDO ATRÁS DO MESMO EFETUANDO VÁRIOS DISPAROS DE ARMA DE FOGO, EM SEGUIDA ESTE 'VITIMA' CAIU AO CHÃO E O SUSPEITO PELO POUCO QUE A TESTEMUNHA CONSEGUIU DESCREVER SE TRATA DE UM HOMEN DE ESTATURA MÉDIA NÃO SENDO POSSIVEL DAR MAIORES INFORMAÇÕES HAJA VISTA ESTE ESTAR COM CAPACETE NA CABEÇA DE CALÇA E CAMISETA MANGA LONGA, A OUTRA TESTEMUNHA AMIGA DA ESPOSA DA VITIMA QUE ESTAVA NO QUARTO, TAMBÉM ESCUTOU VÁRIOS DISPAROS E COM MEDO SAIU APÓS ALGUNS MINUTOS E JÁ PODE VER A VITIMA CAIDO AO CHÃO E SUA ESPOSA TENTANDO REANIMA LO PORÉM JÁ SEM EXITO, NO LOCAL EM TRABALHO CONJUNTO COM A PERICIA TÉCNICA PODE SER VERIFICADO QUE A VITIMA FOI ALVEJADO POR PELO MENOS 12 PERFURAÇÕES DE ARMA DE FOGO, SENDO 07 NAS COSTAS, 02 NO BRAÇO ESQUERDO, 02 NAS NÁDEGAS E 01 NO BRAÇO DIREITO EM LEVANTAMENTO NO LOCAL PODE SER VERIFICADO TAMBÉM QUE A ARMA UTILIZADO SEGUNDO AS CAPSULAS ENCONTRADAS NO LOCAL SE TRATA DE UMA 9MM, QUE APÓS SER FEITO TODO TRABALHO TÉCNICO NO LOCAL O CORPO DA VITIMA FOI LIBERADO AO IML PARA AS PROVIDENCIAS CABIVEIS.</t>
  </si>
  <si>
    <t>2020.41125</t>
  </si>
  <si>
    <t>A EQUIPE DE PLANTÃO DESTA DELEGACIA ESPECIALIZADA FOI ACIONADA VIA CIOSP PARA ATENDIMENTO DE OCORRÊNCIA DE HOMICÍDIO NO BAIRRO NOVO MATO GROSSO, NESTA URBE. QUE DILIGENCIARAM ATÉ AO LOCAL DO FATO, ONDE LOCALIZARAM A VÍTIMA CAÍDA EM VIA PÚBLICA, NA POSIÇÃO DECÚBITO FRONTAL, TRAJANDO CAMISETA ESTAMPADA VERMELHA E SEM AS VESTES DA PARTE DE BAIXO. DURANTE OS TRABALHOS PERICIAIS FOI POSSÍVEL VISUALIZAR UMA LESÃO NO CRÂNIO, REGIÃO DA SOBRANCELHA ESQUERDA, POSSIVELMENTE CAUSADO POR INSTRUMENTO CONTUNDENTE. QUE TERCEIROS ACIONARAM O SAMU QUE ESTEVE NO LOCAL E CONSTATOU O FATO. ATÉ O PRESENTE MOMENTO DO REGISTRO DESTE BOLETIM NÃO FOI POSSÍVEL IDENTIFICAR E QUALIFICAR A VÍTIMA. GPS 21L 0602372 - 8277348. NADA MAIS DECLAROU.</t>
  </si>
  <si>
    <t>2020.43217</t>
  </si>
  <si>
    <t>JUCEIA COSTA LEMKE</t>
  </si>
  <si>
    <t>POR VOLTA DAS 13:00 HORAS DESTA DATA, COMPARECEU NESTA UPM O COMUNICANTE INFORMANDO SOBRE UM DUPLO HOMICÍDIO OCORRIDO NA LINHA ROSA DE SAROM, ONDE TERIA VITIMADO SUA IRMA JUCEIA E O MARIDO NATRISLÂNIO, SEGUNDO ELE, SEU SOBRINHO TERIA IDO NA CHÁCARA DO CASAL E AO CHEGAR NA JANELA TERIA AVISTADO OS CORPOS NO INTERIOR DA RESIDENCIA, QUE DE IMEDIATO RETORNARAM PARA ACIONAR A POLÍCIA MILITAR. ESTA GUPM FEZ CONTATO IMEDIATO COM O PLANTÃO DA POLÍCIA CIVIL INFORMANDO DO OCORRIDO E DESLOCAMOS JUNTAMENTE COM A EQUIPE DE APOIO DA FORÇA TÁTICA PARA O LOCAL DO CRIME, ONDE CHEGAMOS E CONSTATAMOS A VERACIDADE, AS VÍTIMAS ESTAVAM CAÍDAS NO INTERIOR PRÓXIMAS A JANELA, APARENTEMENTE COM PERFURAÇÕES PROVENIENTE DE ARMA DE FOGO NA CABEÇA E NATRISLÂNIO TAMBÉM APRESENTAVA CORTE NO PESCOÇO, AO LADO DOS CORPOS HAVIA UMA FACA E VÁRIOS ESTOJOS DE MUNIÇÃO DEFLAGRADAS. NA CHEGADA DA GUPM IDENTIFICAMOS QUE O LOCAL DE CRIME FOI ALTERADO PELOS FAMILIARES, A FILHA DA VÍTIMA, LUANA LEMKE ENCONTRAVA-SE SOBRE O CORPO DA MÃE, ENTÃO A ORIENTAMOS A SE AFASTAR DO PERÍMETRO, A PARTIR DE ENTÃO FIZEMOS O ISOLAMENTO DO LOCAL E PERMANECEMOS NO AGUARDO DOS INVESTIGADORES DE POLÍCIA CIVIL, QUE ESTES CHEGARAM LOGO EM SEGUIDA E ASSUMIRAM O LOCAL PARA INICIAR OS PROCEDIMENTOS PRELIMINARES DE INVESTIGAÇÃO.</t>
  </si>
  <si>
    <t>NATRISLANIO RODRIGUES FERREIRA</t>
  </si>
  <si>
    <t>2020.43760</t>
  </si>
  <si>
    <t>FAISAL IBRAHIM ABDULRAHMAN YOUNES</t>
  </si>
  <si>
    <t>ZH 1</t>
  </si>
  <si>
    <t xml:space="preserve">FOMOS INFORMADOS VIA FONE 190, POR VOLTA DAS 06:40 HORAS, QUE NA RUA 07 BAIRRO ZH 001 HAVIA OCORRIDO UMA ATROPELAMENTO E A VÍTIMA ESTAVA CAÍDA AO SOLO. DIANTE A SOLICITAÇÃO DESLOCAMOS ATÉ O LOCAL. QUE NO LOCAL PODEMOS CONSTATAR A VERACIDADE DAS INFORMAÇÕES. QUE A VÍTIMA ESTÁ CAÍDA AO SOLO, SENDO VERIFICADO PELA GUPM QUE A MÃO DIREITA DA VÍTIMA HAVIA SIDO DECEPADA E ESTAVA PRÓXIMO AO CORPO. QUE A VÍTIMA TAMBÉM APRESENTAVA FERIMENTOS APARENTEMENTE OCASIONADOS POR ARMA BRANCA. FOMOS INFORMADOS POR TESTEMUNHAS NO LOCAL, QUE NÃO SE TRATAVA DE UM ATROPELAMENTO, MAS SIM UMA TENTATIVA DE HOMICÍDIO, PROVOCADOS PELO GENITOR DA ESPOSA DA VÍTIMA, E QUE O SUSPEITO UTILIZOU UMA FACÃO PARA PROVOCAR OS FERIMENTOS. QUE APÓS O FATO FORAGIU DO LOCAL EM UM VEÍCULO CAMIONETE. QUE LOGO EM SEGUIDA A VÍTIMA FOI SOCORRIDA AINDA COM VIDA AO HOSPITAL MUNICIPAL, ATRAVÉS DO SERVIÇO DE EMERGÊNCIA ESTÁ GUPM FOI INFORMADA PELA ESPOSA DA VÍTIMA, QUE APÓS BRIGA FAMILIAR ENTRE ELA E A VÍTIMA, ELA FOI PARA CASA DOS SEUS PAIS, DEIXANDO O FILHO MENOR DO CASAL COM ELE(VITIMA). QUE NESTA MADRUGADA, QUANDO ELA E A VÍTIMA LEVAVAM A CRIANÇA PARA O HOSPITAL, A VÍTIMA PASSOU A AGREDI-LA. QUE ELA SAIU DO CARRO E LIGOU PARA O SEU PAI IR BUSCA-LA. QUE O SEU PAI/SUSPEITO A ENCONTROU PRÓXIMO A ESCOLA ANTONIO OMETTO. QUE DESLOCARAM ATÉ A RESIDÊNCIA DELA, PARA APANHAR A CRIANÇA. QUE LÁ CHEGANDO A VÍTIMA PASSOU A LHE AGREDIR. QUE DIANTE A SITUAÇÃO O SEU PAI, INTERVIU E A VÍTIMA, FOI EM DIREÇÃO A SEU PAI, MOMENTO QUE OCORRERAM AS AGRESSÕES. ESTÁ GUPM ENCAMINHOU A ESPOSA DA VÍTIMA ATÉ A DELEGACIA MUNICIPAL DE MATUPÁ, PARA DEMAIS ESCLARECIMENTOS. FOMOS INFORMADOS POSTERIORMENTE POR UMA ENFERMEIRA DO HOSPITAL QUE A VÍTIMA, NÃO RESISTIU AOS FERIMENTOS E VEIO A ÓBITO. ESTÁ GUPM COM A APOIO DA GUPM DE PEIXOTO DE AZEVEDO E DO INVESTIGADOR ALIANDRO, DESLOCAMOS EM DILIGÊNCIA ATÉ O ENDEREÇO DO SUSPEITO, MAS ELE NÃO FOI LOCALIZADO. FOMOS INFORMADOS PELA ESPOSA E FILHO, QUE ELE(SUSPEITO) HAVIA SAÍDO POR VOLTA DE 05:00 DA AMANHÃ E NÃO HAVIA MAIS RETORNADO. NÃO SABENDO INFORMAR O SEU PARADEIRO. SENDO ELABORADO O PRESENTE B.O E REGISTRADO NA DEL. POL. CIVIL LOCAL, PARA DEMAIS PROVIDÊNCIAS. GUPM INFORMA AINDA QUE APÓS REGISTRO DO B.O PM, CONTINUAREMOS EM DILIGÊNCIAS. </t>
  </si>
  <si>
    <t>2020.46013</t>
  </si>
  <si>
    <t>MARCOS BASTOS CARDOSO</t>
  </si>
  <si>
    <t>RECANTOS DOS MACUCOS</t>
  </si>
  <si>
    <t>ESTA EQUIPE DE INVESTIGADORES DO PLANTÃO RECEBEU A INFORMAÇÃO DA POLÍCIA MILITAR DE QUE HOUVE UM HOMICÍDIO NO RECANTO DOS MACUCOS, ZONA RURAL DESSA CIDADE, LOCAL CONHECIDO COMO CHÁCARA BOA ESPERANÇA. QUE A VÍTIMA TRATAVA-SE DE UM HOMEM QUE FORA ATINGIDO POR NO MÍNIMO 3 DISPAROS DE ARMAS DE FOGO. CHEGANDO AO LOCAL, CONSTATAMOS QUE A VÍTIMA JÁ ENCONTRAVA-SE MORTA. QUE PASSAMOS A ENTREVISTAR AS PESSOAS ALI PRESENTES. FALAMOS COM ADRIEL, DE 12 ANOS, FILHO DE JASMIN DA SILVA (ESPOSA DA VÍTIMA). ADRIEL RELATOU QUE ESTAVA JANTANDO COM SUA IRMÃ ESMERALDA DE 08 ANOS, COM SEU PADASTRO MARCOS (VULGO GOIABA) E COM SUA MÃE JASMIM, QUANDO POR VOLTA DAS 20H DOIS SUSPEITOS CHEGARAM EM UMA MOTOCICLETA ESCURA (NÃO SABE PRECISAR O MODELO). QUE AMBOS OS SUSPEITOS ESTAVAM DE CAPACETES E AO VISUALIZAREM A VÍTIMA MARCOS, FORAM EM DIREÇÃO DESTA. QUE UM DOS SUSPEITOS DE POSSE DE UM REVÓLVER APARENTANDO SER UM CALIBRE .38 EFETUOU NO MÍNIMO 3 DISPAROS QUE ACERTARAM BRAÇO, COSTAS E FACE DA VÍTIMA. QUE TINHAM ALGUNS PARENTES DA ESPOSA DA VÍTIMA. QUE ESTES PARENTES (PAI E MADRASTA) FORAM AVISADOS PELO IRMÃO DA VÍTIMA, SENHOR WÁGNER. QUE ESSE IRMÃO DA VÍTIMA NÃO FOI ENCONTRADO PELOS POLICIAIS NO LOCAL. A ESPOSA DA VÍTIMA SENHORA JASMIM, CONFIRMOU A MESMA VERSÃO DE SEU FILHO DE 12 ANOS. DESTA FORMA, ACIONAMOS A POLITEC QUE SE FEZ PRESENTE PARA REALIZAÇÃO DA PERÍCIA TÉCNICA. QUE APÓS A PERÍCIA, O CORPO FOI LIBERADO PARA A FUNERÁRIA RETIRÁ-LO DO LOCAL. FORAM APREENDIDOS UM CELULAR DA VÍTIMA, QUE SEGUNDO SUA ESPOSA JASMIM, NÃO TEM CHIP. A PERÍCIA TÉCNICA ENCONTROU E APREENDEU TAMBÉM UM PROJÉTIL E ACREDITA QUE OS DEMAIS ESTÃO ALOJADOS NO CORPO DA VÍTIMA. SEM MAIS.</t>
  </si>
  <si>
    <t>2020.46040</t>
  </si>
  <si>
    <t>ELIMARCIO JUNIOR ROSA DIAS</t>
  </si>
  <si>
    <t>JARDIM RONDONIA</t>
  </si>
  <si>
    <t>A GU FOI ACIONADA VIA CIOSP PARA ATENDER UMA OCORRÊNCIA DE DISPARO DE ARMA DE FOGO NA REGIÃO DO BAIRRO JARDIM RONDÔNIA NA RUA GUARAPUAVA ESQUINA COM RUA SÃO FRANCISCO, AO CHEGARMOS NO LOCAL A VITIMA ELIMARCIO JUNIOR ROSA DA SILVA JÁ SE ENCONTRAVA CAÍDO AO SOLO APARENTEMENTE EM ÓBITO E POSTERIORMENTE CONFIRMADO PELA EQUIPE MEDICA DO SAMU. DIANTE DISSO, FOI ISOLAMENTO DO LOCAL DO FATO SENDO ACIONADO A PJC E POLITEC ONDE INFORMARAM QUE A VITIMA FOI ALVEJADA POR DISPAROS DE ARMA DE FOGO NA REGIÃO DA CABEÇA, RESSALTADO QUE A VITIMA POSSUÍA TORNOZELEIRA ELETRÔNICA. BOLETIM REGISTRADO NA 1ª DP PARA AS PROVIDENCIAS CABÍVEIS.</t>
  </si>
  <si>
    <t>2020.47312</t>
  </si>
  <si>
    <t>AILTON FERREIRA BRITO</t>
  </si>
  <si>
    <t>DISTRITO MARECHAL RONDON</t>
  </si>
  <si>
    <t>FOMOS INFORMADOS PELA POLICIA MILITAR QUE HAVIA OCORRIDO UM HOMICÍDIO NO DISTRITO MARECHAL RONDON (POSTO NORTE), DESLOCAMOS PARA O LOCAL DO FATO E ENCONTRAMOS A VITIMA CAÍDA SEM VIDA EM FRENTE AO PORTÃO DA BOATE HITS DRINK II, SEGUNDO UM AMIGO DA VITIMA RELATOU QUE OS DOIS ESTAVAM CONVERSANDO EM FRENTE A BOATE QUANDO DOIS ELEMENTOS SAIRÃO DE UM TERRENO BALDIO QUE FICA AO LADO DA BOATE COM ARMA EM PUNHO, QUE ESTE SAIU CORRENDO PARA O INTERIOR DO ESTABELECIMENTO E QUE NÃO DEU TEMPO DA VITIMA CORRER,E QUE OS DOIS ELEMENTOS ESTAVAM ENCAPUZADOS.</t>
  </si>
  <si>
    <t>2020.47324</t>
  </si>
  <si>
    <t>ALDO ALEXANDRE DOS SANTOS SILVA</t>
  </si>
  <si>
    <t>ESTA GU PM FOI ACIONADA VIA 190, REFERENTE A UMA VITIMA QUE ESTAVA NA CALÇADA NA RUA MARINGÁ, CENTRO. CHEGANDO AO LOCAL A VITIMA ENCONTRAVA-SE DEITADA AO SOLO. DE IMEDIATO FOI ACIONADA A EQUIPE DO SAMU, ONDE FOI VERIFICADO PELO DOUTOR PABLO QUE A VITIMA NÃO APRESENTAVA SINAIS VITAIS E ESTAVA COM UMA PERFURAÇÃO NO LADO ESQUERDO DO TÓRAX. REALIZADO O ISOLAMENTO E PRESERVAÇÃO DO LOCAL APÓS A CONSTATAÇÃO DO ÓBITO. FEZ PRESENTE A POLICIA CIVIL E POLITEC PARA A AVERIGUAÇÃO DO LOCAL DO CRIME. APOS LIBERAÇÃO DO CORPO DESLOCAMOS PARA A DERF PARA CONFECÇÃO DO BOLETIM DE OCORRÊNCIA. NO LOCAL NÃO HAVIA TESTEMUNHAS DO FATO. OBS. CONDUTOR DA OCORRÊNCIA - 1ºTEN PM CEZAR E SD BOA MORTE. APOIO SD JESSICA E SD JONATHAS</t>
  </si>
  <si>
    <t>2020.47556</t>
  </si>
  <si>
    <t>AFONSO JOAO SILVA</t>
  </si>
  <si>
    <t xml:space="preserve">A SOLICITANTE NEUZA GLÓRIA DE ANDRADE, LIGOU NO TELEFONE DE EMERGÊNCIA 190 POR VOLTA DAS 09:40HS RELATANDO QUE NO ACAMPAMENTO UNIÃO DA VITÓRIA, FUNDOS DA USINA PORTO SEGURO (ANTIGA USINA PANTANAL), ZONA RURAL DE JACIARA-MT, HAVIA OCORRIDO UM HOMICÍDIO NA NOITE ANTERIOR. SEGUNDO A SOLICITANTE POR VOLTA DAS 20:00HS DO DIA 14/02/2020 ALGUNS MORADORES DA LOCALIDADE OUVIRAM ALGUNS DISPAROS DE ARMA DE FOGO, PORÉM POR SE TRATAR DE ALGO CORRIQUEIRO, POR SE TRATAR DE ÁREA RURAL E ALGUNS CAÇADORES CONSTANTEMENTE ESTÃO NA REGIÃO, NA DERAM A DEVIDA IMPORTÂNCIA AOS DISPAROS. PORÉM HOJE AO IR ATÉ A RESIDÊNCIA DO SR. AFONSO JOÃO SILVA, MORADOR DO ACAMPAMENTO E LÍDER DO MOVIMENTO DO ACAMPAMENTO UNIÃO DA VITÓRIA, ENCONTRAVA-SE CAÍDO AO SOLO SEM SINAIS VITAIS E COM MARCAS DE PERFURAÇÕES POR ARMA DE FOGO. DIANTE DA SOLICITAÇÃO, A GUARNIÇÃO DE SERVIÇO DESLOCOU-SE ATÉ AO ACAMPAMENTO, A APROXIMADAMENTE 50KM DE JACIARA, ONDE CONSTATOU A VERACIDADE DO FATO. ACIONANDO A POLÍCIA JUDICIÁRIA CIVIL E A POLITEC, QUE DESLOCARAM ATÉ AO LOCAL. B. O REGISTRADO NA DEL POL DE JACIARA PARA PROVIDÊNCIAS CABÍVEIS. GUARNIÇÃO PM: 3° SGT PM JOÃO CARLOS RG 879.804 PMMT SD PM LOURENÇO RG 885.852 PMMT SD W. CHAGAS. RG 887.715 PMMT </t>
  </si>
  <si>
    <t>2020.47677</t>
  </si>
  <si>
    <t>N.I. 063</t>
  </si>
  <si>
    <t>ACIONADOS VIA CIOSP PARA OCORRÊNCIA DE ENCONTRO DE OSSADA HUMANA NA REGIÃO DA PONTE DE FERRO,DE IMEDIATO NOS DESLOCAMOS AO LOCAL INFORMADO ONDE FOMOS ATENDIDOS PELA GUARNIÇÃO PM COMANDADA PELO SARGENTO BAMBORI QUE NOS INFORMOU QUE DILIGENCIAVA PELA LOCALIDADE A PROCURA DE UMA MOTOCICLETA QUANDO DEPAROU COM A OSSADA HUMANA E ACIONARAM O CIOSP PARA AS PROVIDÊNCIAS CABÍVEIS. NO LOCAL FOI POSSÍVEL OBSERVAR QUE ATEARAM FOGO NO CORPO DA VÍTIMA FOI POSSÍVEL VERIFICAR UM APARELHO CELULAR DERRETIDO PELAS CHAMAS. COORDENADAS 06080971 E 8280498.</t>
  </si>
  <si>
    <t>2020.48206</t>
  </si>
  <si>
    <t>N.I. 064</t>
  </si>
  <si>
    <t>BURITIS</t>
  </si>
  <si>
    <t>APÓS DENÚNCIA ANÔNIMA ESTA GU PM LOCALIZOU UM CORPO EM ESTADO DE PUTREFAÇÃO ESTANDO COM INDÍCIOS DE SE TRATAR DE UMA VÍTIMA DE CRIME DE HOMÍCIDIO DOLOSO QUALIFICADO COM REQUINTES DE CRUELDADE, QUE SE ENCONTRAVA COM AS MÃOS E PERNAS AMARRADAS E QUEIMADURAS POR TODO O CORPO. DIANTE DA CONSTATAÇÃO ESTA GU PM REALIZOU O ISOLAMENTO DO LOCAL ONDE PERMANECEU FAZENDO A SEGURANÇA DO CENÁRIO ATÉ O ENCERRAMENTO DOS TRABALHOS DE PERÍCIA TECNICA, ACOMPANHADOS PELA POLÍCIA JUDICIÁRIA CIVIL LOCAL. B.O CONFECCIONADO PARA PROVIDÊNCIAS QUE O CASO REQUER. OBS: VÍTIMA NÃO FOI IDENTIFICADA ATÉ O FECHAMENTO DESTA PEÇA INFORMATIVA.</t>
  </si>
  <si>
    <t>2020.48364</t>
  </si>
  <si>
    <t>RAFAEL OLIVEIRA RIBEIRO DA SILVA</t>
  </si>
  <si>
    <t>SANTA HELENA</t>
  </si>
  <si>
    <t xml:space="preserve">POR VOLTA DAS 20:30 HORAS FOI IRRADIADO VIA CIOSP O ROUBO DE UM VEICULO GM ONIX VERMELHO DE PLACA QCP-2712, DOIS HOMENS ARMADOS SERIAM OS AUTORES DO ROUBO, UM HOMEM TERIA FORAGIDO NO VEICULO, O OUTRO TERIA FORAGIDO EM UMA MOTOCICLETA, O ROUBO TERIA ACONTECIDO NA RUA GENERAL TEÓFILO DE ARRUDA RIBEIRO, NO BAIRRO DUQUE DE CAXIAS. AS GUARNIÇÕES DO 10°BPM REALIZAVAM RONDAS PELA REGIÃO, MOMENTO QUE A GUARNIÇÃO DA VIATURA 4329 DEPAROU COM O VEICULO NA AVENIDA MIGUEL SUTIL; FOI TENTADO REALIZAR ABORDAGEM, PORÉM O SUSPEITO QUE CONDUZIA O VEICULO NÃO ACATOU AS ORDENS DE PARADA EMANADAS, ACELERANDO EMPREENDENDO FUGA INDO EM DIREÇÃO AO BAIRRO SANTA HELENA, NAS PROXIMIDADES DA RODOVIÁRIA. A GUARNIÇÃO DA VIATURA 8387 FOI INFORMADA POR POPULARES QUE O VEICULO AO SAIR DO VIADUTO DA RODOVIÁRIA TERIA ENTRADO EM ALTA VELOCIDADE NO BAIRRO SANTA HELENA; AS GUARNIÇÕES DESLOCARAM PARA O REFERIDO BAIRRO, SENDO QUE A GUARNIÇÃO DA VIATURA 8387 VOLTOU A ENCONTRAR O VEICULO VINDO EM SENTIDO CONTRARIO, FOI TENTANDO REALIZAR NOVA ABORDAGEM, SENDO QUE O 1°SGT DAVILSON DESEMBARCOU DA VIATURA, O CONDUTOR DO VEICULO ACELEROU, QUASE VINDO A ATROPELA-LO, SENDO EFETUADOS DISPAROS DE ARMA DE FOGO, PORÉM O SUSPEITO CONTINUOU EM FUGA, A GUARNIÇÃO DA VIATURA 4329 FECHOU A RUA CAMPOS SALES, O SUSPEITO AINDA TENTANDO FORAGIR QUASE ATROPELOU O SD G. SILVA, VINDO FRONTALMENTE, SENDO EFETUADO DISPAROS DE ARMA DE FOGO, VINDO A RAMPAR EM UMA ONDULAÇÃO DA VIA E ATINGINDO EM CHEIO A CALÇADA, RENTE A RESIDÊNCIA DE N°171, SEGUINDO POUCOS METROS PELA RUA CAMPOS SALES, MOMENTO QUE PAROU E TENTOU SAIR DANDO MARCHA RÉ QUASE ATINGINDO NOVAMENTE O POLICIAL MILITAR; QUANDO A GUARNIÇÃO DA VIATURA 4329 SE APROXIMOU O VEICULO SAIA FRONTALMENTE PELA RUA CAMPO SALES SENDO INTERCEPTADO PELA GUARNIÇÃO; AO DESEMBARCAR PARA REALIZAR ABORDAGEM O SUSPEITO ENGATOU MARCHA RÉ TENTANDO INICIAR NOVA FUGA, SENDO EFETUADO NOVOS DISPAROS DE ARMA DE FOGO, FINS DE EVITAR QUE O SUSPEITO ATROPELASSE OS POLICIAS DA VIATURA 8387 QUE ESTAVAM NA PARTE TRASEIRA DO VEICULO, O SUSPEITO ENTÃO PULOU DO VEICULO EM MOVIMENTO, VINDO A CAIR, O VEICULO DESCEU A RUA COLIDINDO COM O MURO DA CASA DA ESQUINA; FOI VERBALIZADO COM O SUSPEITO, SENDO CONSTATADO QUE HAVIA SIDO ALVEJADO. PRÓXIMO AO SUSPEITO A GUARNIÇÃO LOCALIZOU UMA PISTOLA PRETA DE AIR SOFT P22 DE N°13100161 MARCA WALTHER. O SAMU FOI ACIONADO ONDE SE FEZ PRESENTE UMA EQUIPE QUE SOCORREU O SUSPEITO AO HMC. A VITIMA SE FEZ PRESENTE NO LOCAL E ACIONOU UM GUINCHO PARA REMOÇÃO DO VEICULO, O SENHOR ADELINO INFORMOU QUE ESTAVA NA RUA GENERAL TEÓFILO DE ARRUDA RIBEIRO, NO BAIRRO DUQUE DE CAIXAS EM FRENTE AO N°250, QUANDO DOIS HOMENS EM UMA MOTOCICLETA SE APROXIMARAM, OS DOIS SUSPEITOS ESTAVAM ARMADOS, O GARUPA DA MOTOCICLETA DESCEU APONTANDO UMA ARMA DE FOGO, O SUSPEITO ENTÃO DISSE:" VOCÊ É POLICIA CADE SUA ARMA", O SUSPEITO TAMBÉM EXIGIU QUE ENTREGASSE SUA CARTEIRA, UM CELULAR MOTOROLA DOURADO E FORAGIU COM O VEICULO GM ONIX TOMANDO RUMO IGNORADO. OBS. NO INTERIOR DO VEICULO A GUARNIÇÃO ENCONTROU A CARTEIRA DA VITIMA, SEU RG E O APARELHO CELULAR TOMADO NO MOMENTO DO ROUBO. OBS. DURANTE A CONFECÇÃO DA OCORRÊNCIA A GUARNIÇÃO FOI INFORMADA PELA EQUIPE MEDICA QUE O SUSPEITO ENTROU EM ÓBITO. OBS. A GUARNIÇÃO DA VIATURA 5369 ACOMPANHOU O SAMU ATÉ O HMC E PERMANECEU NO LOCAL FAZENDO A ESCOLTA. OBS. FORAM TOMADAS AS MEDIDAS DE POLICIA JUDICIARIA MILITAR NO LOCAL DO FATO, SENDO O LOCAL ISOLADO E ACIONADO A POLITEC, QUE REALIZOU O EXAME DO LOCAL DO CRIME. OBS: A VIATURA 8387 ESTAVA COMPOSTA PELO 1º SGT PM DAVILSON E SOLDADO PM G. SILVA; A VIATURA 4329 ESTAVA COMPOSTA PELO 3º SGT PM CLEBERSON E CABO PM ERICSON, TODOS PERTENCENTES AO 10º BPM. </t>
  </si>
  <si>
    <t>2020.50993</t>
  </si>
  <si>
    <t>SIMONE FERREIRA</t>
  </si>
  <si>
    <t>PAREDÃO GRANDE</t>
  </si>
  <si>
    <t>CUMPRI INFORMAR QUE A VITIMA ENCONTRAVA-SE DESAPARECIDA DESDE O DIA 31/01/2020 (BO/PJC 2020.48413); QUE NESTA MANHÃ O SUSPEITO CONFESSOU PARA OS INVESTIGADORES DA DELEGACIA DE GENERAL CARNEIRO TER ASSASSINADO SUA COMPANHEIRA POR CIUMES DAS MENSAGENS (WHATSAPP) QUE ELA HAVIA TROCADO COM OUTRO HOMEM; QUE EM SEGUIDA DILIGENCIAMOS ATÉ O DISTRITO DO PAREDÃO GRANDE ACOMPANHADOS DO SUSPEITO QUE APONTOU O LOCAL ONDE ELA FOI ENTERRADA; NADA MAIS.</t>
  </si>
  <si>
    <t>2020.51006</t>
  </si>
  <si>
    <t>N.I. 065</t>
  </si>
  <si>
    <t>ESTA DELEGACIA DE POLICIA MA DATA E HORA MENCIONADA, RECEBEU UMA INFORMAÇÃO QUE HAVIA UM CORPO DE UM HOMEM NA ENTRADA DA LINHA 02 NA GLEBA TREZE DE MAIO, SEGUNDO A INFORMAÇÃO O CORPO ESTARIA A MARGEM DA ESTRADA NA BEIRA DO MATO. DIANTE DO FATO ESTA EQUIPE POLICIA COMPOSTA PELOS INVESTIGADORES OZIEL VIEIRA E SAMUEL COMIN, REALIZOU DILIGENCIA AO LOCAL INDICADO PARA VERIFICAR A INFORMAÇÃO, FOI ENCONTRADO O CORPO DE UMA PESSOA NÃO IDENTIFICADA AS MARGES DA ESTRADA NA BEIRA DO MATO, A VITIMA ESTAVA COM AS MÃOS AMARRADAS COM CORDAS E APRESENTAVA UMA LESÃO NO CRANIO TIPO UMA PERFURAÇÃO, A MESMA ESTAVA CALÇADAS DE BOTAS DE BORRACHAS E CALÇAS DINS E UMA JAQUETA DE COR MARROM. DANTE DO OCORRIDO FOI ACIONADA A FUNERÁRIA BOM JESUS ONDE ESTE PRESENTE E RECOLHEU O CORPO QUE FOI ENCAMINHADO PARA CIDADE DE JUINA-MT PARA EXAMES DE IDENTIFICAÇÃO POIS A VITIMA NÃO PORTAVA DOUMENTOS PESSOAIS E JÁ ENCONTRAVA EM ESTAVA AVANÇADO EM DECOMPOSIÇÃO.</t>
  </si>
  <si>
    <t>2020.52451</t>
  </si>
  <si>
    <t>CLAUDIO ROGERIO PINTO DO NASCIMENTO</t>
  </si>
  <si>
    <t>COHAB POR DO SOL</t>
  </si>
  <si>
    <t>A GUARNIÇÃO DE SERVIÇO FOI INFORMADA VIA 190 , QUE NA RUA 02 DA COHAB POR DO SOL HAVIA OCORRIDO VÁRIOS DISPAROS DE ARMA DE FOGO. DE IMEDIATO DESLOCAMOS ATE O ENDEREÇO, E POPULARES NOS INDICARAM A RESIDENCIA QUE HAVIA OCORRIDO TAL FATO.AO ADENTRAR NO QUINTAL DEPARAMOS COM TRÊS VITIMAS CAÍDO AO LADO DE FORA DA RESIDENCIA SENDO QUE UMA AINDA APRESENTAVA SINAIS VITAIS E DENTRO DA RESIDENCIA HAVIA MAIS DUAS VITIMAS CAÍDO SENDO UMA EM CADA QUARTO SENDO QUE DESTAS ,UMA AINDA APRESENTAVA SINAIS VITAIS. DE IMEDIATO ACIONAMOS A AMBULÂNCIA QUE ESTEVE NO LOCAL E SOCORREU AS DUAS VITIMAS ATE O HOSPITAL LAURA DE VICUNA, ONDE LOGO APOS DAR ENTRADA VIERAM A ÓBITO.FOI FEITO O ISOLAMENTO DO LOCAL E INFORMADO A POLICIA CIVIL QUE POR SUA VEZ ACIONOU A POLITEC. TENTAMOS OBTER INFORMAÇOES SOBRE OS SUSPEITOS ,POREM NAO LOCALIZAMOS NENHUMA TESTEMUNHA PELO LOCAL. NO LOCAL FORAM ENCONTRADOS CAPSULAS DE PISTOLA CALIBRE .380</t>
  </si>
  <si>
    <t>DANIEL DOS SANTOS COSTA</t>
  </si>
  <si>
    <t>JOVANILSON PEREIRA DA COSTA</t>
  </si>
  <si>
    <t>THIAGO DOS SANTOS SIQUEIRA</t>
  </si>
  <si>
    <t>WELITON DA SILVA</t>
  </si>
  <si>
    <t>2020.52459</t>
  </si>
  <si>
    <t>N.I. 066</t>
  </si>
  <si>
    <t>JARDIM ARAGUAIA</t>
  </si>
  <si>
    <t>ESTA EQUIPE DE INVESTIGADORES PLANTONISTA, APÓS SER COMUNICADA PELA POLÍCIA MILITAR ACERCA DE UM HOMICÍDIO OCORRIDO NESTA CIDADE, INICIOU OS PROCEDIMENTOS DE PRAXE, ACIONANDO O PERITO OFICIAL DE PLANTÃO E O TÉCNICO DO IML. NA SEQUÊNCIA, DESLOCOU AO LOCAL DO FATO; CHEGANDO LÁ, ISOLOU A ÁREA E A PRESERVOU ATÉ QUE A PERÍCIA FOSSE FEITA. EM ATO PARALELO, PRODUZIU-SE O CONHECIMENTO NO SENTIDO DE QUE O(S) SUSPEITO(S), APÓS EFETUAR(EM) DISPAROS DE ARMA DE FOGO CONTRA A VÍTIMA, UTILIZOU-SE DE UM CARRO PARA EMPREENDER(EM) FUGA. OS VIZINHOS REVELARAM TEREM OUVIDO DE QUATRO A CINCO DISPAROS. PRÓXIMO AO CADÁVER NÃO FOI ENCONTRADO NENHUM ESTOJO, PORÉM, LOGROU-SE ÊXITO EM ENCONTRAR UM PROJÉTIL(PROVAVELMENTE DE CALIBRE .38), O QUE NOS FAZ CRER, QUE O CRIMINOSO UTILIZOU-SE DE UMA ARMA DE FOGO DO TIPO REVÓLVER PARA A CONSUMAÇÃO DO HOMICÍDIO. OUTROSSIM, A VÍTIMA NÃO MORAVA NO BAIRRO ONDE FOI EXECUTADA, JÁ QUE OS MORADORES ASSIM AFIRMARAM - ESTE FATO REVELA, QUE POSSIVELMENTE, A VÍTIMA FOI LEVADA PARA SER MORTA NAQUELE LOCAL (HAJA VISTA SER UM BAIRRO NOVO, COM POUCOS MORADORES E DISTANTE DA ÁREA CENTRAL). O PERITO DISSE QUE NUMA ANÁLISE SUMÁRIA, A VÍTIMA FOI ALVEJADA COM TRÊS OU QUATRO DISPAROS DE ARMA DE FOGO, SENDO QUE UM DISPARO ATINGIU A FACE ESQUERDA E OS DEMAIS NO CENTRO-ESQUERDO DO TÓRAX. RESSALTA-SE, POR OPORTUNO, QUE NÃO FOI POSSÍVEL QUALIFICAR A VÍTIMA POIS ELA NÃO ESTAVA PORTANDO DOCUMENTO DE OFICIAL DE IDENTIFICAÇÃO.</t>
  </si>
  <si>
    <t>2020.52505</t>
  </si>
  <si>
    <t>JOÃO VITOR SILVA ALVES</t>
  </si>
  <si>
    <t>ESTA EQUIPE DE PLANTÃO FOI ACIONADA VIA CIOSP PARA ATENDER UMA OCORRÊNCIA DE LIBERAÇÃO DE CADÁVER NO HMC,CHEGADO AO LOCAL FOI CONSTATADO O ÓBITO DE JOÃO VITOR SILVA ALVES ,20 ANOS DE IDADE,VÍTIMA DE PAF OCORRIDO EM CONFRONTO COM A PM NA DATA DE 17/02/2020 NO BAIRRO ARAÉS EM CUIABÁ,NO QUAL FOI ALVEJADO PELA GUARNIÇÃO DA PM PELO FATO DE TER ATIRADO CONTRA A MESMA SENDO ATINGIDO POR VÁRIOS DISPAROS,FOI SOCORRIDO E ENCAMINHADO AO HMC FICANDO INTERNADO ATÉ A DATA DE 19//02/2020 QUANDO VEIO A ÓBITO AS 22:24 DEVIDO AS COMPLICAÇÕES CAUSADAS PELOS FERIMENTOS.</t>
  </si>
  <si>
    <t>2020.54872</t>
  </si>
  <si>
    <t>RICARDO BARROS SANTOS</t>
  </si>
  <si>
    <t>QUE, NESTA DATA 21/02/2020 RECEBEMOS UMA NOTÍCIA CRIME VIA 197 PELA GUARNIÇÃO DA POLÍCIA MILITAR, ONDE A VÍTIMA RICARDO BARROS SANTOS, FOI ALVO DE DISPAROS DE ARMA DE FOGO. QUE, ATO CONTÍNUO UMA EQUIPE DE POLÍCIAS CIVIS DILIGENCIARAM ATÉ O LOCAL DO FATO. QUE, A VÍTIMA FOI ENCAMINHADA PARA O HOSPITAL MUNICIPAL DE CONFRESA-MT, CONTUDO, VEIO A ÓBITO, TENDO EM VISTA O PROJÉTIL TER ATINGIDO O CORAÇÃO DELA. QUE, A VÍTIMA ESTAVA SENTADO EM UMA CADEIRA DE FIO, EM FRENTE A CASA DO INDIVÍDUO LANDIONE", NO SETOR VILA NOVA, RUA INDUSTRIAL, QUANDO INDIVÍDUOS EM UMA MOTOCICLETA EFETUARAM DISPAROS DE ARMA DE FOGO NA VÍTIMA. QUE, NO LOCAL NÃO POSSUI CÂMERAS DE MONITORAMENTO; QUE, NÃO LOCALIZAMOS TESTEMUNHAS QUE PRESENCIARAM A AÇÃO DELITUOSA. QUE, A VÍTIMA NÃO ESTAVA PORTANDO SEUS DOCUMENTOS PESSOAIS.</t>
  </si>
  <si>
    <t>2020.55005</t>
  </si>
  <si>
    <t>FRANCIMAR SOUSA SILVA</t>
  </si>
  <si>
    <t xml:space="preserve">APOS SOLICITAÇÃO VIA COPOM DE QUE AO LADO DO MERCADO LM , BAIRRO BOA ESPERANÇA, ESTARIA UMA PESSOA ALVEJADA, DE POSSE DAS INFORMAÇÕES DESLOCAMOS ATE O LOCAL DO FATO, MAIS PRECISAMENTE NO INTERIOR DA LAN HAUSE AO LADO DO MERCADO LM, FOI CONTATADO QUE A VITIMA HAVIA SIDO ALVEJADA POR DISPAROS DE ARMA DE FOGO, FOI ENCONTRADO UMA CAPSULA DE PISTOLA CALIBRE .380, A ESPOSA DA VITIMA RELATA QUE QUEM MANDOU MATAR SEU MARIDO FOI VULGO AZULÃO E QUEM EXECUTOU O ATENTADO FOI OS VULGOS "TIAGUINHO, LUIZINHO, GIL, CABECINHA E QUE ESTAVAM EM UM GOL BRANCO, DIANTE DAS INFORMAÇÕES FOI REALIZADO DILIGENCIAS FINS ENCONTRAR TAL SUSPEITOS MAS ATE O MOMENTO SEM EXITO. FOI CONFECCIONADO ESTE B.O/PM E ENCAMINHADO A DEL/POL LOCAL PARA AS DEVIDAS PROVIDENCIAS </t>
  </si>
  <si>
    <t>2020.55141</t>
  </si>
  <si>
    <t>ANDRE LUIZ DRISNER</t>
  </si>
  <si>
    <t>ESTE PLANTONISTA RECEBEU UMA LIGAÇÃO ANONIMA INFORMANDO UM MAL CHEIRO EM UMA RESIDENCIA E A INFORMAÇÃO DE QUE A PESSOA QUE RESIDIA NO LOCAL NÃO ESTAVA SENDO VISTA JÁ APROXIMADAMENTE DOIS DIAS, E INFORMARAM QUE A PESSOA VISTA PELA ULTIMA VEZ COM A VITIMA ERA A PESSOA DE ALDO, DIANTE DOS FATOS ACIONEI A POLICIA MILITAR PARA A AVERIGUAR O LOCAL INFORMADO SENDO QUE REALMENTE FOI CONSTATADO QUE HAVIA UM CORPO NO LOCAL, SENDO A VITIMA A PESSOA DE ANDRE LUIZ DRISNER, PROPRIETÁRIO DA RESIDENCIA, DIANTE DOS FATOS ACIONEI A POLITEC E O SOBRE AVISO, E ME DIRIGIR PARA O LOCAL, DIANTE DA INFORMAÇÃO DE QUE A PESSOA DE ALDO SERIA O POSSÍVEL AUTOR DO CRIME CONSEGUIR LOCALIZAR O MESMO E O CONVIDEI A VIR ATE A DELEGACIA PARA PRESTAR DEPOIMENTO SOBRE O QUE ELE SABIA DO FATO, SENDO QUE O MESMO CONCORDOU EM ME ACOMPANHAR PRESTOU SEU DEPOIMENTO E EM SEGUIDA FOI LIBERADO.</t>
  </si>
  <si>
    <t>2020.55523</t>
  </si>
  <si>
    <t>LEANDRO CORREIA DE SOUZA</t>
  </si>
  <si>
    <t>FOMOS INFORMADOS QUE HAVIA ACONTECIDO UM HOMICÍDIO NO BAIRRO JARDIM DAS PALMEIRAS, QUANDO CHEGAMOS AO LOCAL DO FATO JÁ HAVIA UMA GUARNIÇÃO DA POLICIA MILITAR E UMA EQUIPE DE BOMBEIROS FOMOS INFORMADOS QUE A EQUIPE DO SAMU ESTEVE NO LOCAL E CONSTATOU O ÓBITO DA VITIMA ESTA APRESENTAVA PERFURAÇÕES DE PROJETEIS DE ARMA DE FOGO NO CORPO E NA CABEÇA, PESSOAS QUE ESTAVAM NO LOCAL OUVIRAM OS DISPAROS POREM NÃO CONSEGUIRAM IDENTIFICAR O AUTOR DOS DISPAROS QUE TOMOU RUMO IGNORADO.</t>
  </si>
  <si>
    <t>2020.55779</t>
  </si>
  <si>
    <t>N.I. 067</t>
  </si>
  <si>
    <t>DISTRITO COXIPO DO OURO</t>
  </si>
  <si>
    <t>QUE A EQUIPE FOI ACIONADA VIA CIOSP PARA ATENDER UMA OCORRÊNCIA DE HOMICÍDIO NA REGIÃO DO COXIPÓ DO OURO CHEGANDO AO LOCAL CONSTATAMOS A VERACIDADE DOS FATOS, O CORPO FOI ENCONTRADO DENTRO DE UMA REGIÃO DE MATA FECHADA, POR UM TRANSEUNTE QUE FAZIA CAMINHADA NO LOCAL DE NOME MANOEL (65) 99978 - 1037 LOGO ABAIXO DO LINHÃO (REDE DE ALTA TENSÃO) NA BEIRA DA FAZENDA CAMPANARI, A VÍTIMA ESTAVA NA POSIÇÃO DECÚBITO DORSAL COM AS MÃOS AMARRADAS PARA TRÁS COM FIOS E A PRÓPRIA CAMISETA JUNTO, SEGUNDO OS PERITOS A VÍTIMA FOI MORTA NO LOCAL, POR USO DE OBJETO PERFURO CORTANTE POSSIVELMENTE FACA. A VÍTIMA ERA DE ESTATURA MÉDIA FORTE E TRAJAVA BERMUDA DE COR AZUL. NÃO TRAZIA CONSIGO NENHUM DOCUMENTO QUE O IDENTIFICASSE AS COORDENADAS GEOGRÁFICAS DO LOCAL SÃO AS SEGUINTES: 21 L 604621 - 8288341.</t>
  </si>
  <si>
    <t>2020.55839</t>
  </si>
  <si>
    <t>REGINALDO BRUNO DOS SANTOS DE OLIVEIRA</t>
  </si>
  <si>
    <t>ESTA GUARNIÇÃO FOI ACIONADA VIA COPOM, O QUAL INFORMOU QUE RECEBEU VÁRIAS LIGAÇÕES ACERCA DE UM HOMICÍDIO OCORRIDO NO BAIRRO NOVA ALIANÇA. JÁ NO LOCAL, VERIFICAMOS QUE A VÍTIMA JÁ APARENTAVA ESTAR SEM VIDA, SENDO CONFIRMADO O ÓBITO COM A CHEGADA DA GUARNIÇÃO DOS BOMBEIROS MILITARES. DIANTE DA CONSTATAÇÃO DO ÓBITO, ENTRAMOS EM CONTATO COM A POLÍCIA CIVIL E A POLITEC, OS QUAIS SE FIZERAM PRESENTES PARA OS TRABALHOS PERICIAIS. AINDA NO LOCAL, RECEBEMOS A INFORMAÇÃO DE UMA PESSOA QUE PREFERIU NÃO SE IDENTIFICAR, QUE O SUPOSTO AUTOR DO HOMICÍDIO, O QUAL DISSE QUE SERIA UMA PESSOA DE NOME MAKSUEL. AINDA NO LOCAL DO HOMICÍDIO, ESTIVERAM PRESENTES A MÃE E A IRMÃ DA VÍTIMA, AS QUAIS TAMBÉM AFIRMARAM QUE SUPOSTO AUTOR DO CRIME, SERIA A PESSOA DE NOME MAKSUEL, NOS INDICANDO O ENDEREÇO DO SUSPEITO. DIANTE DA INFORMAÇÃO, NOS DESLOCAMOS AO ENDEREÇO INFORMADO, ONDE EM CONVERSAS COM A GENITORA DO SUSPEITO, DISSE QUE SEU FILHO TERIA SAÍDO DE CASA NUM VEÍCULO DE TRANSPORTE REMUNERADO (UBER), NOS INFORMANDO A PLACA DO REFERIDO VEÍCULO E QUE EM CHECAGEM AO SISTEMA CIOSP, CONSEGUIMOS ENCONTRAR O CONTATO TELEFÔNICO DO CONDUTOR DESTE VEÍCULO. O INVESTIGADOR DA POLÍCIA JUDICIÁRIA CIVIL, SR JOSÉ MARIA, FEZ O CONTATO TELEFÔNICO COM O CONDUTOR DO UBER, O QUAL INFORMOU O ENDEREÇO ONDE TERIA DEIXADO O SUSPEITO DO CRIME. COM RAIS INFORMAÇÕES, EM CONJUNTO COM OS INVESTIGADORES DA POLÍCIA CIVIL, DESLOCAMOS NUMA QUITINETE LOCALIZADO NA AVENIDA CURITIBA, ESQUINA COM A PERIMETRAL SUDOESTE, ONDE NUM DOS QUARTOS, LOGRAMOS ÊXITO EM ENCONTRAR O SUSPEITO. REALIZAMOS A REVISTA NOS CÔMODOS DA QUITINETE, NÃO SENDO ENCONTRADO A ARMA UTILIZADA NO HOMICÍDIO. SENDO ASSIM, REALIZAMOS A DETENÇÃO DO SUSPEITO, O QUAL FOI CONDUZIDO SEM LESÕES CORPORAIS APARENTES PARA A DEL. POL. DE SORRISO-MT.</t>
  </si>
  <si>
    <t>2020.55903</t>
  </si>
  <si>
    <t>JOANA PAULA VIEIRA RODRIGUES</t>
  </si>
  <si>
    <t>ESTA GU PM FOI ACIONADA VIA 190, ONDE O SOLICITANTE INFORMOU QUE HAVIA UM HOMEM NO ESTABELECIMENTO EM QUE TRABALHA, DENOMINADO VIGIA.COM, DIZENDO QUE TERIA ACABADO DE MATAR SUA CONVIVENTE E QUE QUERIA SE ENTREGAR A POLICIA, DE IMEDIATO GUARNIÇÃO DESLOCOU ATÉ O LOCAL INFORMADO, ONDE ENCONTROU O SUSPEITO, QUE AO AVISTAR A VIATURA POLICIAL SE ENTREGOU. PERGUNTADO SOBRE O ACONTECIDO, INFORMOU QUE ESTAVA TRABALHANDO NA COLHEITA DA FAZENDA TERRA ROXA, QUE TERIA SIDO INFORMADO QUE SUA ESPOSA ESTARIA TRAINDO ELE EM SUA RESIDÊNCIA, DIANTE DA INFORMAÇÃO ELE DESLOCOU ATÉ SUA CASA, QUE AO ENTRAR, UM HOMEM SAIU CORRENDO SÓ DE ROUPAS INTIMAS, QUE APÓS ISSO ELE ADENTROU NA RESIDÊNCIA E ENCONTROU SUA CONVIVENTE NUA, EM CIMA DA CAMA, MOMENTO ESSE QUE ELE PEGOU UMA ARMA BRANCA(FACA), E DESFERIU UM GOLPE, ONDE A VITIMA TENTOU SE DEFENDER, CORTANDO UMA DE SUAS MÃOS, E POSTERIOR O SUSPEITO CONTINUOU COM AS AGRESSÕES, VINDO A CORTAR O PESCOÇO DA VITIMA, ONDE POSSIVELMENTE ELA VEIO A SANGRAR ATÉ A MORTE. DEPOIS DO ACONTECIDO O SUSPEITO SAIU DE CASA COM O INTUITO DE SE ENTREGAR, PARANDO NO REFERIDO ESTABELECIMENTO CITADO. DIANTE DA SITUAÇÃO O SUSPEITO FOI ALGEMADO, PARA RESGUARDAR A INTEGRIDADE FÍSICA DA GU PM E DELE MESMO, BEM COMO PARA INIBIR UMA POSSÍVEL FUGA, FOI COLOCADO NO COMPARTIMENTO DE CARGA DA VIATURA POLICIAL E LEVADO ATÉ O POSSÍVEL ENDEREÇO DO ACONTECIDO, PARA AVERIGUAR SE REALMENTE TERIA OCORRIDO. CHEGANDO NA RESIDÊNCIA, AO ENTRAR NO QUARTO INFORMADO PELO SUSPEITO, A VITIMA FOI ENCONTRADA NO CHÃO AO LADO DA CAMA, ENROLADA EM UMA COBERTA, APRESENTANDO GRANDE CORTE NA REGIÃO DO PESCOÇO, COM MUITO SANGRAMENTO, NÃO APRESENTANDO MAIS SINAIS VITAIS. A ARMA BRANCA QUE POSSIVELMENTE TERIA SIDO USADA NO CRIME ESTAVA EM CIMA DA CAMA, UMA FACA DE CABO BRANCO, QUE ESTAVA TODA SUJA DE SANGUE. FOI FEITO CONTATO COM A POLICIA JUDICIARIA CIVIL, ONDE FOI INFORMADO AO INVESTIGADOR MAURI, QUE FEZ CONTATO COM A POLITEC DE PRIMAVERA DO LESTE E LOGO EM SEGUIDA SE FEZ PRESENTE NO LOCAL DO CRIME, ISOLANDO A ÁREA PARA AGUARDAR A PERÍCIA TÉCNICA. O SUSPEITO ENCONTRA-SE SEM LESÕES CORPORAIS.</t>
  </si>
  <si>
    <t>2020.55954</t>
  </si>
  <si>
    <t>RONEI PEREIRA</t>
  </si>
  <si>
    <t>NARRA QUE É POLICIAL CIVIL LOTADO NESTA DELEGACIA E QUE POR VOLTA DAS 06H15MIN. DESTA DATA, FOI INFORMADO PELO SOLDADO PM RONALDO DUTRA QUE HAVIA UM CORPO AO LADO DO FERRO VELHO AO LADO DA CANSTRUÇÃO DO ALOJAMENTO DA ANDREDE GUTIERREZ. DE POSSE DA INFORMAÇÃO, ESTE PLANTONISTA COMUNICOU O FATO A AUTORIDADE POLICIAL DR. HENRIQUE QUE COMPÔSA VIATURA EM DESLOCAMENTO ATÉ O LOCAL. LÁ CHEGANDO CONSTATAMOS A VERACIDADE DOS FATOS, ONDE HAVIA UM CORPO DO SEXO MASCULINO NA POSIÇÃO DE DECÚBITO DORSAL, COM ALGUMAS PERFURAÇÕES NA REGIÃO DO TÓRAX, APARENTEMENTE PROVENIENTE DE GOLPES DE ARMA BRANCA (FACA). POSTERIOR A REALIZAÇÃO DO LOCAL DE CRIME, VERIFICAMOS A PRESENÇA DE UM IRMÃO DA VÍTIMA O SENHOR RONALDO, QUE NOS FORNECEU A IDENTIFICAÇÃO DE RONEI PEREIRA VÍTIMA DO HOMICÍDIO. NARROU RONALDO QUE SEU IRMÃO ( A VÍTIMA) CARREGAVA CONSIGO O TEMPO TODO UM APARELHO CELULAR QUE FOI LEVADO APÓS O HOMICÍDIO, TRATA-SE DE UM APARELHO SAMSUNG GALAXY A-20S 32GB PRETO COM NÚMERO DE SÉRIE 351840112593219. APÓS AS VERIFICAÇÕES PRELIMINARES, FOI ACIONADO A EQUIPE DA AMEA (ASSOCIAÇÃO MINISTÉRIO DA ESPERANÇA DE ARIPUANÃ)PARA A RETIRADA DO CORPO DO LOCAL E POSTERIORMENTE LEVADO APARA EXAME DE CORPO DE DELITO. DIANTE DOS FATOS REGISTRA-SE O PRESENTE BOLETIM DE OCORRÊNCIA PARA AS DEVIDAS PROVIDÊNCIAS.</t>
  </si>
  <si>
    <t>2020.56167</t>
  </si>
  <si>
    <t>GUILHERME CAMILO DA SILVA</t>
  </si>
  <si>
    <t>QUE ESTA EQUIPE DE PLANTÃO FOI ACIONADA VIA CIOSP POR VOLTA DAS 08H:55MIN PARA ATENDER UMA OCORRÊNCIA DE ENCONTRO DE CADÁVER (MORTE POR INTERVENÇÃO DE AGENTE DO ESTADO) NO QUAL A PM (POLÍCIA MILITAR) SEGUNDO B.O PM Nº 2020.55307 DO DIA ANTERIOR - DURANTE O ATENDIMENTO DE UMA OCORRÊNCIA DE FURTO DE UMA MOTOCICLETA QUE FOI LOCALIZADA VIA RASTREADOR DO VEÍCULO, QUE A MOTO ESTAVA ESCONDIDA EM UMA RESIDÊNCIA NO BAIRRO DOM DIEGO EM VG. QUE NA CHEGADA DA PM AO LOCAL, UM DOS SUSPEITOS TERIA EMPREENDIDO FUGA REVIDANDO (ATIRANDO) CONTRA OS POLICIAIS QUE RESPONDERAM A INJUSTA AGRESSÃO. OS DEMAIS SUSPEITOS ENCONTRADOS NA CASA SENDO ELES - LUIS AUGUSTO SARATE DE CAMPOS E CARLA VITÓRIA DA SILVA FORAM CONDUZIDO A CENTRAL DE FLAGRANTES DE VÁRZEA GRANDE PARA OS PROCEDIMENTO DE PRAXE, ENQUANTO GABRIEL VITÓRIO SOARES SEBEN FOI SOCORRIDO PELO SAMU ATÉ O PRONTO SOCORRO MUNICIPAL DE VG DEVIDO TER SIDO ALVEJADO NA PERNA DURANTE A AÇÃO. QUE AINDA SEGUNDO O B.O PM FOI ENCONTRADO NA CASA UM RG DE BRUNO LAMONIEL BARBOSA ARAÚJO QUE ESTE TERIA SIDO O QUARTO INTEGRANTE QUE EMPREENDEU FUGA REVIDANDO CONTRA A GUARNIÇÃO. QUE ESTA EQUIPE DE PLANTÃO DA DHPP JÁ NO DIA SEGUINTE ACIONADA PELO CIOSP COMPARECEEU AO LOCAL E CONSTATOU QUE PRÓXIMO A CASA ONDE ESTAVA ESCONDIDA A MOTOCICLETA AOS FUNDOS, EXISTE UMA ESPECIE DE BREJO (LAGOA) ONDE AS MARGENS HAVIA SIDO ENCONTRADO UM CADÁVER, PROVAVELMENTE DO SUSPEITO QUE EMPREENDEU FUGA, NO LOCAL NÃO FOI POSSÍVEL A IDENTIFICAÇÃO OFICIAL, A VÍTIMA APRESENTAVA UMA LESÃO POR ARMA DE FOGO NA REGIÃO DO QUADRIL SEGUNDO A PERÍCIA. QUE TERMINADOS OS TRABALHOS NO LOCAL COM A POLITEC E EM ATO CONTÍNUO ESTA EQUIPE SE DESLOCOU ATÉ O PSM/VG PARA ENTREVISTAR A PESSOA DE GABRIEL VISANDO IDENTIFICAR O SUSPEITO FUGITIVO ENCONTRADO MORTO NO DIA SEGUINTE, ESTE ESTANDO INTERNADO COM UMA LESÃO EXPOSTA NA CANELA AGUARDANDO CIRURGIA, NOS RELATOU QUE PROVAVELMENTE SERIA A PESSOA DE GUILHERME, POIS BRUNO NÃO ESTAVA NA CASA NA HORA DOS FATOS. QUE DIANTE DAS INFORMAÇÕES LEVANTADAS FOI VERIFICADO VIA CONSULTA NOS SISTEMAS FECHADOS E LEVANTADAS AS FOTOS DOS OUTROS DOIS A SABER: GUILHERME E BRUNO; E MOSTRADA INCLUSIVE FOTOS DO CORPO NO LOCAL PARA GABRIEL QUE APONTOU SEM DÚVIDA QUE O CORPO ENCONTRADO REALMENTE É DE GUILHERME, IDENTIFICADO POSTERIORMENTE NO IML COMO GUILHERME CAMILO DA SILVA.</t>
  </si>
  <si>
    <t>2020.57215</t>
  </si>
  <si>
    <t>PEDRO LUIS PEGORINI</t>
  </si>
  <si>
    <t>A GUARNIÇÃO PM DO NÚCLEO DE POLÍCIA MILITAR DO MUNICÍPIO DE ITANHANGÁ/MT COMPOSTA PELO SUB TEN PM JONISVAM, SD PM ESPINOZA E SD PM LUIZ PORTO; DURANTE O SEU PATRULHAMENTO EM ITANHANGÁ ONDE, POR VOLTA DAS 17H00MIN, FOI ACIONADA PRESENCIALMENTE PELO SENHOR NATALIO NOS RELATANDO O SEGUINTE: QUE É CASEIRO EM UM SÍTIO E QUE SEU PATRÃO (A VÍTIMA PEDRO) TINHA DISCUTIDO COM SEU AMIGO MENEZES; QUE A DISCUSSÃO ENTRE MENEZES E A VÍTIMA SE AGRAVOU; QUE ENTÃO ESCUTOU TIROS E SAIU CORRENDO DO LOCAL. DIANTE DO EXPOSTO, ESSA GUARNIÇÃO DE ITANHANGÁ DESLOCOU ATÉ O LOCAL DO FATO ONDE NO REFERIDO LOCAL, HAVIAM DIVERSAS LATAS DE BEBIDAS ALCOÓLICAS SOBRE UMA MESA SENDO QUE UMA PORTA ESTAVA TRANCADA E QUE ESTA GUARNIÇÃO PERCEBEU UMA POÇA DE SANGUE DEBAIXO DESSA PORTA TRANCADA; QUE A EQUIPE MÉDICA DO MUNICÍPIO DE ITANHANGÁ TAMBÉM FOI ATÉ ESSE LOCAL; QUE DIANTE DA SITUAÇÃO FOI NECESSÁRIO ABRIR TAL PORTA COM O USO DE FORÇA PARA SABER SE A VÍTIMA ESTAVA OU NÃO COM SINAIS VITAIS; QUE APÓS A ABERTURA, VISUALIZARAM A REFERIDA VÍTIMA CAÍDA AO SOLO SOBRE ESSA POÇA DE SANGUE; QUE A MÉDICA PLANTONISTA CONSTATOU O ÓBITO DA VÍTIMA, SENDO ENTÃO ISOLADO O LOCAL DO CRIME. NO LOCAL, TERCEIROS QUE JÁ ESTAVAM NO LOCAL DO CRIME ANTES DA CHEGADA DA PM E ENTREGARAM A ESTA GUARNIÇÃO DOIS ESTOJOS DEFLAGRADOS DE MUNIÇÃO DE ARMA DE FOGO CALIBRE .40 DIZENDO QUE TINHAM ACHADOS NO REFERIDO LOCAL; QUE A GUARNIÇÃO ENTÃO FEZ A DEVIDA APREENSÃO E DURANTE BUSCAS AO LOCAL, A REFERIDA GUARNIÇÃO ENCONTROU MAIS UM ESTOJO DO MESMO CALIBRE CAÍDA NO PISO DA ÁREA PERTO DA CHURRASQUEIRA ONDE ENTÃO FOI PRESERVADA E SEU LOCAL TAMBÉM ISOLADO, ATÉ A CHEGADA DA PERÍCIA TÉCNICA OFICIAL DO ESTADO. AO INDAGARMOS A TESTEMUNHA NATALIO SOBRE COMO OCORREU OS FATOS ESTE NO RELATOU O SEGUINTE: QUE NESSE DIA 25/02/2020 NO PERÍODO DA TARDE FOI ATÉ O SITIO DE SEU PATRÃO PEDRO (A VÍTIMA); QUE LÁ ESTAVAM PEDRO, MENEZES E UM HOMEM CONHECIDO POR SERGIO QUE ESSES TRÊS ESTAVAM BEBENDO CERVEJA JUNTOS; QUE PEDRO E MENEZES COMEÇARAM A DISCUTIR POR CAUSA DE UMA VENDA DO SITIO DO MENEZES; QUE EM SEGUIDA MENEZES INDAGOU A PEDRO SE O MESMO TINHA ENVIADO MENSAGEM NO CELULAR DE SUA ESPOSA SENDO QUE PEDRO RESPONDEU QUE SIM; QUE MENEZES MOSTRASSE O CONTEÚDO DA MENSAGEM SENDO INFORMADO POR PEDRO QUE A MENSAGEM ENVIADA JÁ TINHA SIDO APAGADA; QUE EM CERTO MOMENTO, PEDRO XINGOU MENEZES E CORREU PARA DENTRO DE SEU QUARTO VOLTANDO LOGO EM SEGUIDA; QUE NATALIO PERCEBEU UMA POSSÍVEL BRIGA COMEÇOU A LEVAR O MENEZES PARA A CAMINHONETE DELE NO INTUITO DE TIRÁ-LO DE LÁ E SERGIO LEVANDO PEDRO PARA LONGE DE MENEZES TAMBÉM; QUE PEDRO DISSE ALGO QUE NATALIO NÃO CONSEGUIU ENTENDER ONDE ENTÃO MENEZES PEGOU A ARMA QUE ESTAVA NO BANCO DA CAMINHONETE E DEU UM GOLPE NA ARMA E FOI PARA A DIREÇÃO DE PEDRO; QUE PEDRO ANTES DISSO RETORNOU PARA SEU QUARTO NOVAMENTE; QUE MENEZES DEU TRÊS TIROS NA PORTA DO QUARTO ONDE PEDRO ESTAVA; QUE NATALIO E SERGIO CORRERAM DESSE LOCAL; QUE DEPOIS, MENEZES FOI ATÉ A LANCHONETE QUE FICA EM FRENTE A ESTE SÍTIO A ALI PERMANECEU; QUE NATALIO FOI ATÉ O MUNICÍPIO DE ITANHANGÁ PEDIR SOCORRO, POIS TINHA VISTO DEPOIS QUE HAVIA UMA POÇA DE SANGUE DEBAIXO DA PORTA ONDE PEDRO TINHA ENTRADO E QUE SEU PATRÃO NÃO LHE RESPONDIA, SENDO QUE TAL PORTA ESTAVA TRANCADA. O LOCAL DO CRIME FOI ISOLADO ATÉ A CHEGADA DA PJC E DA PERÍCIA TÉCNICA OFICIAL DE MT - POLITEC ONDE ENTÃO REALIZARAM SEUS TRABALHOS DE PRAXE. APÓS A DEVIDA PERÍCIA, NO QUARTO ONDE A VÍTIMA ESTAVA, MAIS PRECISAMENTE EM SEU GUARDA ROUPA FOI ENCONTRADO NAS GAVETAS PELO INVESTIGADOR DE POLÍCIA CIVIL CLEOMAR, O PERITO CRIMINAL LUCIANO, NA PRESENÇA DO FILHO DA VÍTIMA, O SENHOR MARLON PEGORINI, DIVERSAS MUNIÇÕES INTACTAS DE DIVERSOS CALIBRES ALÉM DE UM REVÓLVER DE CALIBRE 38 MUNICIADO COM SEIS MUNIÇÕES INTACTAS DESSE MESMO CALIBRE. O FILHO DA VITIMA NOS AFIRMOU QUE TAL REVOLVER ERA DE SEU PAI (A VITIMA), MAS QUE ELE NÃO POSSUÍA O DEVIDO REGISTRO.</t>
  </si>
  <si>
    <t>RUA ITELVINO TREVISOL 50</t>
  </si>
  <si>
    <t>AVENIDA VEREADOR ELIAS MACIEL 01</t>
  </si>
  <si>
    <t xml:space="preserve">AVENIDA GONÇALO ANTUNES DE BARROS </t>
  </si>
  <si>
    <t>RUA 07 135</t>
  </si>
  <si>
    <t xml:space="preserve">ESTRADA RECANTOS DOS MACUCOS </t>
  </si>
  <si>
    <t xml:space="preserve">RUA GUARAPUAVA </t>
  </si>
  <si>
    <t>RUA RUA MARINGÁ 427</t>
  </si>
  <si>
    <t xml:space="preserve">RUA LUIZ CARLOS PINHEIRO </t>
  </si>
  <si>
    <t>RUA 02 20</t>
  </si>
  <si>
    <t xml:space="preserve">RUA TESOURO </t>
  </si>
  <si>
    <t xml:space="preserve">RUA INDUSTRIAL </t>
  </si>
  <si>
    <t xml:space="preserve">RUA PAULO PAN </t>
  </si>
  <si>
    <t xml:space="preserve">RUA OSVALDO FULADOR </t>
  </si>
  <si>
    <t>AVENIDA CEARA 590</t>
  </si>
  <si>
    <t xml:space="preserve">RUA RIO TAQUARI </t>
  </si>
  <si>
    <t xml:space="preserve">RUA PARANÁ </t>
  </si>
  <si>
    <t>RUA N 218</t>
  </si>
  <si>
    <t xml:space="preserve">ESTRADA MT 388 </t>
  </si>
  <si>
    <t>2020.59149</t>
  </si>
  <si>
    <t>ALISSON ALEXANDRE RODRIGUES PINHEIRO</t>
  </si>
  <si>
    <t xml:space="preserve">O PLANTÃO DESTA DELEGACIA RECEBEU VIA 197 A DENUNCIA ATRAVÉS DA POLICIA MILITAR, ONDE INFORMAVA QUE NA RUA SÃO CRISTOVAO Nº105, BAIRRO SÃO DOMINGOS, ACABARA DE OCORRER UM CRIME DE HOMICÍDIO POR DISPAROS DE ARMA DE FOGO, TENDO COMO VITIMA UMA PESSOA DO SEXO MASCULINO. DIANTE DA INFORMAÇÃO NOS INVESTIGADORES WILLIAN KRISMAN E MARCIO COUTINHO NOS DESLOCAMOS ATÉ AO LOCOU INFORMADO, ONDE JA SE FAZIA PRESENTE UMA GUARNIÇÃO DA POLICIA MILITAR REALIZANDO O ISOLAMENTO DO LOCAL. NO LOCAL DO FATO CONSTATAMOS A VERACIDADE DA INFORMAÇÃO, SENDO QUE O LOCAL SE TRATA DA RESIDENCIA DA VITIMA E LOCAL DO TRABALHO ONDE SE FUNCIONA UMA OFICINA DE MOTOCICLETA DE PROPRIEDADE DA VITIMA. EM ENTREVISTA COM A PESSOA DE JOSE ANTONIO LOPES, FUNCIONARIO DA VITIMA ELE NOS RELATOU QUE ELES ESTARIAM TRABALHANDO JUNTOS NO CONSERTO DE UMA MOTOCICLETA QUANDO SURGIU UM HOMEM DE CAPACETE NA CABEÇA ADENTRANDO NA OFICINA, MOMENTO EM QUE ESCUTOU O PRIMEIRO DISPARO, E LOGO EM SEGUIDA VIU A VITIMA TENTANDO ADENTRAR PARA OS FUNDOS DA OFICINA E O EXECUTOR CONTINUANDO A ATIRAR, SENDO QUE A VITIMA CAIU AO CHÃO E O EXECUTOR EVADIU-SE DO LOCAL. NO LOCAL DURANTE OS TRABALHAMOS PERICIAS REALIZADOS PELOS PERITOS DA POLITEC, FOMOS INFORMADOS DE QUE EM ANALISE PRELIMINAR FORAM AO MENOS TRES DISPAROS, SENDO QUE UM DELES ATINGIU A REGIAO FRONTAL DA CABEÇA DA VITIMA. </t>
  </si>
  <si>
    <t>RUA SÃO CRISTÓVÃO 105</t>
  </si>
  <si>
    <t>2020.59244</t>
  </si>
  <si>
    <t>ROBSON DAHLISON PIRES DA COSTA</t>
  </si>
  <si>
    <t>RELATA A COMUNICANTE QUE SEU IRMÃO ROBSON DAHLISON PIRES DA COSTA, FOI VÍTIMA DE VÁRIOS DISPAROS DE ARMA DE FOGO, CONFORME BOLETIM DE OCORRÊNCIA JÁ ELABORADO PELA POLÍCIA MILITAR, BOLETIM NÚMERO: 2020.58907. ELE FOI ENCAMINHADO PARA O HOSPITAL REGIONAL POR POPULARES, ONDE DEU ENTRADA AS 11:20, RELATA QUE ELE ACABOU VINDO A ÓBITO AS 13:24 POR CHOQUE HIPOVOLÊMICO SECUNDÁRIO A LESÃO VASCULAR DE PELVE MENOR SECUNDARIA A FERIMENTO POR PROJETIL DE ARMA DE FOGO CONFORME LAUDO MÉDICO FORNECIDO PELO HOSPITAL. O LAUDO SEGUE ANEXO AO BOLETIM.</t>
  </si>
  <si>
    <t xml:space="preserve">AVENIDA ITAUBAS </t>
  </si>
  <si>
    <t>2020.59691</t>
  </si>
  <si>
    <t>LAIANY LEMES DE ALMEIDA</t>
  </si>
  <si>
    <t>NESTE DIA 27/02/2020 FOMOS ACIONADOS PELO SARGENTO ADIR SOBRE UM FEMINICIDIO OCORRIDO NA RUA CEARA NO BAIRRO MÃE DE DEUS,QUE OS POLICIAIS MILITARES ISOLARAM O LOCAL ATE ACHEGADA DA POLCIA CIVIL E DO PERITO CRIMINAL RODRIGO,QUE SEGUNDO RELATOS DA IRMÃ DO SUSPEITO,OS DOIS MORAVAM JUNTOS E TEM DOIS FILHOS,QUE ESTAVAM SEPARADOS A POUCO TEMPO, QUE O SUSPEITO FOI ATÉ A CASA DA VITIMA E DEU APROXIMADAMENTE 18 FACADAS,QUE OS VIZINHOS ESCUTARAM-NA PEDINDO SOCORRO ,QUE LOGO DEPOIS OS GRITOS SESSARAM E VIRAM UMA MOTO SAINDO DO LOCAL,QUE LOGO APOS O CRIME O SUSPEITO FOI ATE A RESIDENCIA DE SUA GENITORA E CONFESSOU O CRIME,QUE A FACA USADA NO CRIME FOI APREENDIDA PELO PERITO,QUE O SUSPEITO POSSUI UMA MOTO HONDA 160 ANO 2019 PLACA QCE6566,QUE REGISTRO A PRESENTE OCORRÊNCIA PARA CONHECIMENTO E DEMAIS PROVIDENCIAS.</t>
  </si>
  <si>
    <t>RUA CEARA 353</t>
  </si>
  <si>
    <t>2020.60281</t>
  </si>
  <si>
    <t>TEDY KENNEDY DOS SANTOS MORAIS</t>
  </si>
  <si>
    <t>EQUIPE DE PLANTÃO DESTA UNIDADE ACIONADA PARA LIBERAÇÃO DE CORPO NO NOVO HOSPITAL MUNICIPAL DE CUIABÁ. TRATA-SE DE VÍTIMA ORIUNDA DA CIDADE DE VILA RICA - MT, A QUAL DEU ENTRADA NO DIA 12/02/2020 ÀS 10:34H COM PERFURAÇÃO DE ARMA DE FOGO NA REGIÃO DO TÓRAX. ÓBITO NA DATA DE HOJE, 28/02/2018 ÀS 02:58H. O HOSPITAL NÃO SOUBE PASSAR TELEFONE DE PARENTES OU O QUE DE FATO OCORREU ANTES DE SUA CHEGADA.</t>
  </si>
  <si>
    <t>RUA BRASILIA 280</t>
  </si>
  <si>
    <t>2020.60493</t>
  </si>
  <si>
    <t>ADER RUBEM SILVA</t>
  </si>
  <si>
    <t>A GUARNIÇÃO PM FOI ACIONADA VIA CELULAR DE PLANTÃO PARA ATENDER UMA SUPOSTA OCORRÊNCIA DE ROUBO NO ENDEREÇO SUPRACITADO. AO CHEGAR NO LOCAL, FOI CONSTATADO QUE NÃO SE TRATAVA DE ROUBO E SIM DE UMA COBRANÇA DE DÍVIDA, EM QUE O DEVEDOR SE ENCONTRAVA AO SOLO COM UM FERIMENTO NO PESCOÇO CAUSADO POR UMA FACA. A TESTEMUNHA CONSEGUIU DETER O SUSPEITO QUE TENTOU FORAGIR EM UMA MOTO TITAN COR: AZUL, PLACA: JZT-3617, ENQUANTO A VIATURA SE DESLOCAVA ATÉ O LOCAL. FOI ACIONADO O SERVIÇO MÉDICO MUNICIPAL, PORÉM A VÍTIMA CHEGOU NO HOSPITAL SEM VIDA. FOI REALIZADA A PRISÃO EM FLAGRANTE DO SUSPEITO E CONDUÇÃO, JUNTO AO MATERIAL APREENDIDO, PARA A DELEGACIA.</t>
  </si>
  <si>
    <t xml:space="preserve">RUA MINAS GERAIS </t>
  </si>
  <si>
    <t>2020.60915</t>
  </si>
  <si>
    <t>RODRIGO DA SILVA RONDON</t>
  </si>
  <si>
    <t>SÃO FRANCISCO</t>
  </si>
  <si>
    <t>EQUIPE DE PLANTÃO DESTA UNIDADE ACIONADA PARA ATENDER LOCAL DE CRIME TRATANDO-SE DE HOMICÍDIO. A VÍTIMA, RODRIGO QUE TINHA O APELIDO DE MORCEGO, ERA USUÁRIA DE DROGAS E ESTARIA USANDO COM O PROPRIETÁRIO DA CASA QUE SE CHAMA JEFFERSON. JEFFERSON CONTOU QUE SAIU PARA COMPRAR CIGARROS E UM PACOTE DE SUCO EM UM BAR PRÓXIMO A SUA CASA E QUANDO VOLTOU ENCONTROU SEU COLEGA RODRIGO MORTO COM TIROS NO INTERIOR DA SUA CASA, MAIS ESPECIFICAMENTE EM SEU QUARTO ENCOSTADO NUMA CADEIRA E APOIANDO-SE NA PAREDE. RODRIGO FOI MORTO POR DISPAROS DE ARMA DE FOGO, ATINGIDO SEGUNDO INFORMES POR 03 DISPAROS A SEREM CONFIRMADOS APÓS EXAME DE NECRÓPSIA. JEFFERSON DISSE AINDA TER VISTO 03 PESSOAS SAINDO DO PORTÃO CORRENDO DE CAPACETES ANTES DE CHEGAR EM CASA E VER SEU COLEGA MORTO. DEPOIS QUE ACHOU O CORPO, CONTA QUE FOI ATÉ O BAR DO LADO QUE FICA NA ESQUINA COM A RUA DAS FLORES E PEDIU AJUDA. LOCALIZAÇÃO DA CASA: -15.636185,-56.011452</t>
  </si>
  <si>
    <t>RUA DAS VIOLETAS 223</t>
  </si>
  <si>
    <t>2020.61032</t>
  </si>
  <si>
    <t>ROGERIO DE JESUS</t>
  </si>
  <si>
    <t>CUMPRE RELATAR QUE ESTA EQUIPE DE POLICIAIS DE JURUENA, HA 20 DIAS HAVIAM RECEBIDO INFORMAÇOES DE TERCEIROS NAO IDENTIFICADO QUE NA CIDADE DE JURUENA TINHA CHEGADO MEMBROS DO COMANDO VERVELHO FORTEMENTE ARMADO PARA PRATICAREM CRIMES. COM BASE NAS INFORMAÇOES, FOI REALIZADAS DILIGENCIAS NA CIDADE NO SENTIDO DE CONFIRMA AS INFORMAÇOES E DESCOBRIR O PARADEIRO DOS ELEMENTOS DO COMANDO VERMELHO. QUE HOJE PELA MANHA FOI INFORMADO PELA GUARNIÇÃO DA POLICIAL MILITAR DE JURUENA-MT, QUE POR VOLTA APROXIMADAMENTE DAS 09:30 HORAS DO DIA 28/02/2020 HAVIA ACABADO DE ACONTECER UM ROUBO A MÃO ARMADA NA RELOJOARIA JUCA NO CENTRO DA CIDADE, QUE A EQUIPE POLICIAL ESTE NO LOCAL AONDE EM CONVERSA COM A VITIMA O SENHOR JUCA, PASSOU AS INFORMAÇÕES DE DOIS RAPAZES SENDO UM DE PORTE FÍSICO MAIS MAGRO E OUTRO UM POUCO MAIS FORTE TINHA ROUBADO EM POSSE DE ARMA DE FOGO ALGUNS PERTENCES TAIS COMO JÓIAS E RELÓGIOS E SEU CELULAR PESSOAL, QUE NO MOMENTO DA ABORDAGENS UM DOS RAPAZES EFETUOU UM DISPARO DE ARMA DE FOGO EM SUA DIREÇÃO, ONDE LOGO EM SEGUIDA SAIU DO LOCAL EM UMA MOTO BROS DE COR PRETA QUE DE POSSE DAS INFORMAÇÕES OS INVESTIGADORES FEZ BUSCAS DE IMAGENS DE SEGURANÇA EM UMA LANCHONETE QUE FICA NA ESQUINA AO LADO DA RELOJOARIA, QUE VISUALIZA PELAS CÂMERAS DE SEGURANÇA DOIS RAPAZES, SENDO O MAIS MAGRO COM VESTIMENTAS DE CAMISA MANGA LONGA DE COR PRETA E OUTRO COM CAMISA QUADRICULADA DE COR AZUL E PRETO MEIO MARISCADA TAMBÉM DE MANGA LONGA, QUE OS DOIS RAPAZES SENTAM NO BANCO LANCHONETE E OBSERVA SEMPRE OLHANDO PARA UM LADO E PARA OUTRO, E DEPOIS LEVANTAM E VÃO EM DIREÇÃO A RELOJOARIA DO JUCA ONDE COMETE O ROUBO, QUE O RAPAZ DE CAMISA LONGA DE COR PRETA ESTA COM UMA MOCHILA EM SUAS COSTAS DE COR VERMELHA, E PELAS CÂMERAS VISUALIZA UMA MOTO BROZ 160 DE COR PRETA SENDO PILOTADA POR UM DOS INDIVÍDUOS. QUE NO DECORRER DO TRABALHOS DE INVESTIGAÇÃO SOBRE OCORRIDO, RECEBE UMA LIGAÇÃO DA GUARNIÇÃO DA PM POR 12:30 HORAS DO MESMO DIA, INFORMANDO QUE TINHA ACABADO DE MATAR UM RAPAZ EM UM BAR CONHECIDO COMO BAR DA JANAINA, QUE ESTA EQUIPE POLICIAL DESLOCARAM ATE O LOCAL ONDE FOI ENCONTRADO UM RAPAZ IDENTIFICADO POR NOME DE ROGERIO DE JESUS, QUE JÁ TINHA VINDO A ÓBITO POR DISPAROS DE ARMA DE FOGO, QUE EM LEVANTAMENTO SOBRE O SUSPEITO TEVE A INFORMAÇÃO DE DOIS RAPAZES EM UMA MOTO BROZ DE COR PRETA ESTARIA PASSANDO EM FRENTE AO BAR, QUE UM ERA DE CAMISA DE COR PRETA MANGA LONGA CHEGA ATE A PORTA DO BAR AO LADO E CHAMA POR ALGUÉM E EFETUA DISPARO DE ARMA DE FOGO CONTRA VITIMA. QUE ESTA EQUIPE POLICIAL JÁ ESTAVA EM INVESTIGAÇÃO SOBRE O PARADEIRO DE DOIS RAPAZES QUE ESTARIA NA CIDADE HÁ VÁRIOS DIAS ANTERIORES AO FATO, QUE SERIA MEMBRO DO COMANDO VERMELHO, O CV, E QUE SE TRATAVA DE RAFAEL LEITE BATISTA E VULGO GRILO E FABIO JOSE DOS SANTOS, O VULGO FABINHO, QUE AMBOS ESTARIAM COM MANDANDO DE PRISÃO EM ABERTO, QUE ESTAVAM FORTEMENTE ARMADOS AFIM DE COMETER CRIMES NESTA CIDADE JURUENA-MT, QUE A INVESTIGAÇÃO DESCOBRIU UMA CASA NO BAIRRO BELA VISTA NA RUA GUNNAR VINGRE, QUE OS SUSPEITOS ESTAVAM NESTA CASA, QUE FOI REALIZADO O LEVANTAMENTO DO LOCAL PARA REALIZAÇÃO DE BUSCAR REQUISITADA PELA AUTORIDADE POLICIAL, QUE APÓS OS CRIMES COMETIDOS FOI DESCOBERTO EM ATO CONTINUO QUE OS SUSPEITOS ESTAVAM NO LOCAL JÁ DESCOBERTO ANTERIOR PELA INVESTIGAÇÃO, QUE FOI ANTECIPADO AS BUSCA PELA AUTORIDADE POLICIAL, ONDE EQUIPE POLICIAS ESTEVE PRESENTES, QUE FOI ENCONTRADO UMA MOTO BROZ 160 DE COR PRETA PLACA QBN5431 MOTO ESTA FURTADA EM NOVA BANDEIRANTE, E UMA FACTOR YAMAHA DE COR PRETA, E TAMBÉM DUAS CAMISAS DE MANGA LONGA SENDO AS MESMAS VISUALIZADAS ANTERIOR PELAS CÂMERAS DE SEGURANÇA E DUAS MOCHILAS DE COR VERMELHA, E VÁRIOS OUTROS PERTENCES FORAM ENCONTRADO NA RESIDÊNCIA JÓIAS DOURADAS, RELÓGIOS, PORÇÕES DE DROGAS CELULARES, MUNIÇÕES CALIBRE 380 MM E CALIBRE 32. QUE AO CHEGAR NO LOCAL NA ABORDAGEM OS SUSPEITOS SAÍRAM CORRENDO PELO FUNDOS DA RESIDÊNCIA FICANDO APENAS NA RESIDÊNCIA A SENHORA JESSICA ESPOSA SEGUNDO ELA DO SUSPEITO RAFAEL</t>
  </si>
  <si>
    <t>2020.61425</t>
  </si>
  <si>
    <t>ORLANDO DE JESUS SOBRINHO</t>
  </si>
  <si>
    <t>ESSA EQUIPE FOI ACIONADA VIA COPOM, PARA ATENDER UMA SOLICITAÇÃO NO BAR DO EGO LOCALIZADO NA AVENIDA BRASIL, QUE SEGUNDO INFORMES UMA PESSOA HAVIA SIDO ALVEJADA POR DISPARO DE ARMA DE FOGO. DIANTE DESTA INFORMAÇÃO, DESLOCAMOS ATÉ O LOCAL, ONDE NOS DEPARAMOS COM A VITIMA CAÍDA AO SOLO, SENDO ASSIM, DE IMEDIATO ACIONAMOS A GUARNIÇÃO DO CORPO DE BOMBEIRO NO LOCAL. EM CONVERSA COM AS TESTEMUNHAS RELATAM QUE UM INDIVIDUO EM UMA MOTOCICLETA BIZ COR VERMELHA TERIA CHEGADO NO LOCAL COM UM CAPACETE NA CABEÇA, E LOGO TEVE UMA DISCUSSÃO COM A VITIMA E EM SEGUIDA EFETUOU UM DISPARO DE ARMA DE FOGO CONTRA A VITIMA, POSTERIORMENTE FORAGIDO DO LOCAL TOMANDO RUMO IGNORADO. A VITIMA FOI SOCORRIDO PELO CORPO DE BOMBEIRO PARA O HOSPITAL REGIONAL DE SORRISO. EM ATO CONTINUO ESTA EQUIPE DESLOCOU ATE AO HOSPITAL REGIONAL DE SORRISO ONDE FOMOS INFORMADOS PELA EQUIPE MEDICA QUE A VITIMA TINHA VINDO A ÓBITO. BOLETIM DE OCORRÊNCIA CONFECCIONADO PARA DEMAIS PROVIDENCIAS.</t>
  </si>
  <si>
    <t>AVENIDA ADEMAR RAITER 220</t>
  </si>
  <si>
    <t>2020.61501</t>
  </si>
  <si>
    <t>JOAO ATAIDE DOS SANTOS</t>
  </si>
  <si>
    <t>NESTA DATA FOMOS NOTICIADOS VIA 190 QUE NA RUA ITORORÓ, BAIRRO NOVO HORIZONTE HAVIA UM MASCULINO FERIDO POR ARMA BRANCA ( FACA ). QUE AO CHEGAR NO LOCAL DEPARAMOS COM A VITIMA AO SOLO, QUE DE IMEDIATO FOI CHAMADO A EQUIPE DO SAMU QUE ESTEVE PRESENTE CONSTATANDO O ÓBITO DA VITIMA. QUE NO LOCAL É UMA AMBIENTE ONDE PESSOAS INGERE BEBIDAS ALCOÓLICAS (PINGA). QUE EM CONTINUAÇÃO PARA SABER DO MOTIVO DO CRIME, FOMOS INFORMADOS QUE OS ENVOLVIDOS ESTAVAM SOB EFEITO DE ÁLCOOL E QUE INICIARAM UM DISCUSSÃO REFERENTE A UMA ESPINGARDA. QUE NO LOCAL QUANDO INCIOU O DESAFETO O SUSPEITO COM UMA FACA DESFERIU UM GOLPE NO ABDÔMEN DA VITIMA VINDO DE FATO CAIR AO SOLO E POSTERIORMENTE VIM A ÓBITO. QUE A GUARNIÇÃO JUNTAMENTE COM A TESTEMUNHA DESLOCOU ATÉ A CASA DO SUSPEITO, ONDE FOI FEITO A VISTORIA NO QUINTAL E DENTRO DA RESIDENCIA NO INTUITO DE ENCONTRAR O SUSPEITO, POREM NÃO ESTAVA NO SEU ENDEREÇO. QUE SOMENTE ENCONTRAMOS SUA ESPOSA QUE NOS NARROU QUE MOMENTO ANTERIOR O SUSPEITO CHEGOU EM SUA CASA COM SUA MOTO BIZ DE PLACA HSN-8060 DE COR PRETA NERVOSO E PEGOU UMA FACA NA GAVETA E SAIU DIZENDO QUE IA MATAR ALGUÉM, POREM NÃO FALOU POR QUAL MOTIVO E QUE ESTAVA BÊBADO. QUE O LOCAL DO CRIME FOI ISOLADO PELA POLICIA MILITAR E AS INSTITUIÇÕES PJC E POLITEC COMPARECERAM NO LOCAL E REALIZARAM SEUS RESPECTIVOS TRABALHOS ACOMPANHADOS ATÉ O FINAL PELA POLICIA MILITAR. QUE A CHAVE DO QUARTO E A CARTEIRA DE USO PESSOAL DA VITIMA FICOU COM SEU FILHO JOÃO CARLOS MORENO DOS SANTOS, CPF: 839.470.191-49. DIANTE DOS FATOS BOLETIM CONFECCIONADO PARA PROVIDENCIAS QUE O CASO REQUER.</t>
  </si>
  <si>
    <t>RUA ITORORÓ 28</t>
  </si>
  <si>
    <t>2020.61644</t>
  </si>
  <si>
    <t>LUZINETE MARIA FEITOSA</t>
  </si>
  <si>
    <t>COHAB DURVAL TOMAS</t>
  </si>
  <si>
    <t>EM DATA E HORAS CITADAS NESTE BOLETIM DE OCORRÊNCIA, FOMOS ACIONADOS PELO FILHO DA VÍTIMA QUE DIZIA QUE SUA MÃE ESTAVA MORTA DENTRO DE CASA. DESLOCAMOS ATÉ O LOCAL INFORMADO E CONSTATAMOS A VERACIDADE DOS FATOS. AO ENTRAR NA CASA NÃO DEU POR FALTA DE NENHUM OBJETO, SEGUNDO O FILHO, SÓ NÃO TINHA ENCONTRADO A CARTEIRA DELA COM SEUS DOCUMENTOS ATÉ A CONFECÇÃO DESTE BOLETIM DE OCORRÊNCIA, NO BANHEIRO HAVIA TELHAS FORA DO LUGAR, POSSIVELMENTE POR ONDE O AUTOR DO CRIME ENTROU E SAIU, AS CHAVES DAS PORTAS ESTAVAM NO ARMÁRIO, COMO A VÍTIMA COSTUMAVA DEIXAR. DE ACORDO COM RELATOS DO SOLICITANTE, SUA SOBRINHA QUEM ENCONTROU O CORPO, CHAMOU UMA TIA QUE TAMBÉM VIU PELA JANELA O CORPO E CHAMOU O IRMÃO (SOLICITANTE) PARA ENTRAR NA CASA, ARROMBOU A PORTA DA SALA, ONDE ESTAVA O CORPO E NOTOU QUE JÁ ESTAVA SEM VIDA, O CORPO SE ENCONTRAVA PARCIALMENTE DESPIDO (PARTES DE BAIXO), COM LESÕES NO ROSTO. APÓS SOLICITAR O COMPARECIMENTO DO MÉDICO DE PLANTÃO NO LOCAL PARA CONSTATAÇÃO DO ÓBITO, O MESMO EXAMINOU O CORPO E CONSTATOU QUE HÁ SINAIS DE VIOLÊNCIA, MAS NÃO PODE CONFIRMAR A CAUSA DA MORTE COM PRECISÃO, SENDO ASSIM FOI ACIONADA A PERÍCIA NO LOCAL. O MARIDO DA VÍTIMA TRABALHA EM FAZENDA, FICA FORA POR DIAS E NÃO SE ENCONTRA NA CIDADE, DE ACORDO COM O SOLICITANTE.</t>
  </si>
  <si>
    <t>RUA 04 14</t>
  </si>
  <si>
    <t>2020.61660</t>
  </si>
  <si>
    <t>DANIEL NONATO DOS SANTOS</t>
  </si>
  <si>
    <t>ANEL VIARIO</t>
  </si>
  <si>
    <t>COMPARECEU NESTA DELEGACIA O (A) COMUNICANTE ACIMA QUALIFICADO (A) INFORMANDO QUE; NO DIA 01/03/2020, POR VOLTA DAS 05:49 MINUTOS, O PLANTONISTA DESTA DELEGACIA FOI INFORMADO PELA POLICIA MILITAR QUE TERIA OCORRIDO O HOMICÍDIO DE; DANIEL NONATO DOS SANTOS, FILHO DE IVANILDA BEZERRA NONATO. DE IMEDIATO O PLANTONISTA COMUNICOU A POLITEC E SE DIRIGIU PARA O LOCAL DO CRIME E FICOU PRESERVANDO O LOCAL ATE A CHEGADA DA PERICIA. QUE, APÓS EXAMINAREM O CORPO PERCEBERAM QUE FORAM CINCO TIROS DE ARMA DE FOGO, PROVAVELMENTE REVOLVER. ESTA DECLARAÇÃO É DE RESPONSABILIDADE DO (A) COMUNICANTE, NADA MAIS DECLAROU.</t>
  </si>
  <si>
    <t>RODOVIA ANEL VIARIO S/N</t>
  </si>
  <si>
    <t>2020.62013</t>
  </si>
  <si>
    <t>RAFAEL PEREIRA TOMAZZO</t>
  </si>
  <si>
    <t>O PLANTONISTA DESTA DELEGACIA FOI ACIONADO PELO SOLDADO DIAS DO CORPO DE BOMBEIROS DESTA CIDADE INFORMANDO SOBRE A OCORRENCIA DE UM HOMICIDIO EM UM LAVAJATO SITUADO NA AVENIDA PERIMETRAL DAS SAMAMBAIAS NO CENTRO DESTA CIDADE NAS PROXIMIDADES DO MERCADO C-VALE; QUE O PLANTONISTA ACIONOU A PERITA ALINE DA POLITEC DA CIDADE DE SORRISO/MT PARA QUE A MESMA SE DESLOCASSE ATÉ O REFERIDO LOCAL PARA A REALIZAÇÃO DE EXAMES PERICIAIS; QUE O PLANTONISTA DESLOCOU-SE ATÉ O LOCAL DO CRIME ONDE A GUARNIÇÃO DA POLICIA MILITAR SE FAZIA PRESENTE; QUE A GUARNIÇÃO DA POLICIA MILITAR HAVIA FEITO O ISOLAMENTO DO LOCAL E ESTAVA COM O SUSPEITO CRISTOVÃO LOPES DOS SANTOS DETIDO NA VIATURA O QUAL FOI ENCAMINHADO PARA A DELEGACIA (BOPM 2020.61962); QUE, NAS PROXIMIDADES, UMA DAS PRESENTES RECONHECEU ATRAVÉS DE FOTOGRAFIA, QUE O CORPO SERIA DO SEU CONVIVENTE, SR. RAFAEL PEREIRA TOMAZZO; QUE, NO INTERIOR DO LOCAL, FOI ENCONTRADO O CORPO DE RAFAEL PEREIRA TOMAZZO E NAS PROXIMIDADES HAVIA UMA APARELHO CELULAR DA MARCA SAMSUNG E UM CACHIMBO PARA FUMAR ENTORPECENTES; QUE, AINDA NO INTERIOR DO ESTABELECIMENTO (JORJÃO LAVACAR) HAVIA UMA CHAVE DE MOTOCICLETA, UMA CAPACETE, E UMA MOTOCICLETA YAMAHA/YBR 125 DE COR PRETA E PLACA NJA-2568, SENDO TODOS OS ITENS APREENDIDOS E ENCAMINHADOS PARA A DELEGACIA; QUE, APÓS A REALIZAÇÃO DA PERICIA NO LOCAL O CORPO DE RAFAEL PEREIRA TOMAZZO FOI ENCAMINHADO PARA REALIZAÇÃO DO EXAME NECROSCÓPICO E LIBERADO PARA A FUNERARIA PAX 2 IRMÃOS; BOLETIM DE OCORRÊNCIA CONFECCIONADO PARA FINS DE REGISTRO E DEMAIS PROVIDENCIAS.</t>
  </si>
  <si>
    <t xml:space="preserve">AVENIDA PERIMETRAL DA SAMAMBAIAS </t>
  </si>
  <si>
    <t>ODIR DA ROSA SANTOS</t>
  </si>
  <si>
    <t>OUTROS</t>
  </si>
  <si>
    <t>A GUPM DO GRUPO DE APOIO SE ENCONTRAVA EM PRONTIDÃO AGUARDANDO INFORMAÇÕES SOBRE O PARADEIRO DO ODIR DA ROSA SANTOS, SUSPEITO DE TER COMETIDO O CRIME DE FEMINICÍDIO CONFORME B.O Nº 202059691, SUSPEITO ESSE QUE TERIA CONFESSADO PARA SUA GENITORA TER MATADO SUA EX. COM 18 FACADAS NA CIDADE DE PEIXOTO DE AZEVEDO; SENDO ELE CONSIDERADO PERIGOSO E AINDA DE ACORDO COM INFORMAÇÕES ESTARIA ARMADO COM UM REVOLVER CAL. 38 E TERIA SE EVADIDO EM DIREÇÃO A CIDADE DE UNIÃO DO NORTE; QUE DIANTE DOS FATOS SE INICIARAM AS DILIGÊNCIAS DE FORMA ININTERRUPTA PELOS POLICIAIS DE TODAS AS CIDADES CIRCUNVIZINHAS; QUE NO DIA 29 TERIAM RECEBIDO INFORMAÇÕES QUE O SUSPEITO HAVIA TROCADO TIRO COM UMA GUPM PRÓXIMO A CIDADE DE UNIÃO DO NORTE NAS MEDIAÇÕES DA FAZENDA BOM FUTURO, SITUAÇÃO EM QUE ELE TERIA SIDO VISTO POSTERIORMENTE NA SEDE DA MESMA; QUE FORAM MANTIDAS ENTÃO DILIGÊNCIAS PARA ENCONTRÁ-LO; QUE JÁ NESTA DATA RECEBERAM INFORMAÇÕES ANÔNIMAS DIZENDO QUE TERIAM VISUALIZADO O SUSPEITO DANDO ENTRADA NA CIDADE DE PEIXOTO DE AZEVEDO A PÉ PASSANDO PELA PONTE; QUE ESSA SITUAÇÃO FOI CONFIRMADA POR POPULARES DO BAR/LANCHONETE SUCÃO; QUE ELE TERIA COMPRO UMA ÁGUA E DEPOIS SEGUIDO EM DIREÇÃO A PEIXOTO DE AZEVEDO; QUE DIANTE DOS FATOS A GUPM COMANDADA PELO SUB TEN ARÃO SE DESLOCOU ATÉ PRÓXIMO DA PONTE EM UM MATAGAL; QUE NO LOCAL ONDE ELE FOI VISTO PELA GUPM CORRENDO PARA O MATO; QUE POSTERIORMENTE ESTA GUPM COMPOSTA PELO 2º TEN PM R CARVALHO E CB PM GERALDO COMPARECEU NO LOCAL SENDO MONTADA NOVA ESTRATÉGIA PARA FAZER O CERCO POLICIAL E COM ISSO A DETENÇÃO DO SUSPEITO; QUE FOI ENTÃO RETIRADO AS GUPMS DO LOCAL PARA FICAR MAIS PRÓXIMO A CIDADE DANDO LIBERDADE AO SUSPEITO PARA SAIR DA MATA ENQUANTO ESSA GUPM SAIU E POSTERIORMENTE VOLTOU FICANDO EM LOCAL PRÓXIMO EM CAMPANA; QUE POR VOLTA DE UMA HORA DEPOIS DO INÍCIO DA CAMPANA A GUPM VISUALIZOU O SUSPEITO ODIR SAINDO DO MATO E SEGUINDO NA PARALELA SENTIDO BAIRRO BELA VISTA; QUE EM DETERMINADO PONTO AO AVISTÁ-LO, FORA FEITO A VERBALIZAÇÃO E DETERMINADO PARA QUE ELE SOLTA-SE A ARMA UMA VEZ QUE ELE PASSOU PRÓXIMO A GUPM COM A ARMA EM PUNHO; QUE O SUSPEITO AO VER A GUPM REALIZOU UM DISPARO DE ARMA DE FOGO CONTRA A GUPM QUE REVIDOU A INJUSTA AGRESSÃO, NO ENTANTO O SUSPEITO CONSEGUIU EVADIR EMBREANDO EM UM MATAGAL PRÓXIMO; QUE EM SEGUIDA CHEGOU A VTR COMANDADA PELO SUB TEN ARÃO SENDO FEITA A VARREDURA NAS PROXIMIDADES DE UMA CERCA E UM MATAGAL; QUE O 2º TEN R CARVALHO CONSEGUIU ENCONTRAR UM RASTRO NO MATAGAL E O SEGUIU POR UNS 20 MINUTOS HAVENDO NOVO CONFRONTO ONDE O SUSPEITO REALIZOU NOVO DISPARO, SENDO FEITA NOVAMENTE A VERBALIZAÇÃO PORÉM SEM OBTER ÊXITO; QUE PARA REPELIR INJUSTA AGRESSÃO FORAM REALIZADOS VÁRIOS DISPAROS PELO MILITAR ATÉ CESSAR A REAÇÃO DO SUSPEITO; QUE O REFERIDO POLICIAL SOLICITOU DE IMEDIATO APOIO DOS DEMAIS POLICIAIS QUE SE ENCONTRAVAM NO LOCAL, SOLICITANDO QUE FOSSE ACIONADO O SAMU UMA VEZ QUE O SUSPEITO AINDA SE ENCONTRAVA EM VIDA; QUE DEVIDO AO LOCAL SER DE DIFÍCIL ACESSO NÃO FOI POSSÍVEL PRESTAR SOCORRO, VINDO O SUSPEITO A ÓBITO NO LOCAL; SITUAÇÃO ESSA CONFIRMA PELO ENFERMEIRO ELSON QUE SE FEZ PRESENTE NO LOCAL; QUE DIANTE DOS FATOS FORAM ACIONADOS AS AUTORIDADES COMPETENTES (PJC E POLITEC); QUE TAMBÉM FOI FEITO ISOLAMENTO DO LOCAL PELA GUPM COMPOSTA PELO 3º SGT PM JOSIEL E CB PM SIQUEIRA. OBS.: A POLITEC SE FEZ PRESENTE NO LOCAL, PELA PESSOA DO PERITO RODRIGO BERTOD CONSATTO 260828 E RELEN MARTI, COLETANDO O ARMAMENTO UTILIZADO PELO SUSPEITO; QUE DE ACORDO COM INFORMAÇÕES PRELIMINARES HAVIAM 02 MUNIÇÕES DEFLAGRADAS E UM PROJÉTIL SE ENCONTRAVA PRESO NO CANO DO REVOLVER CAL. 38. ESTANDO APARENTEMENTE COM CARGA TOTAL DE MUNIÇÕES.FOI CONFECCIONADO O BOLETIM DE OCORRÊNCIA; ACIONADO AS AUTORIDADES COMPETENTES, PJC E POLITEC, BEM COMO FOI FEITO O ISOLAMENTO DO LOCAL E DEMAIS PROVIDÊNCIAS QUE O CASO REQUER.</t>
  </si>
  <si>
    <t>BR 163</t>
  </si>
  <si>
    <t>ANA MARIA SOARES DINIZ</t>
  </si>
  <si>
    <t>FOMOS SOLICITADOS PELA SENHORA MADALENA INFORMANDO QUE SUA FILHA(CARLA) HAVIA SIDO AGREDIDA PELO SEU AMÁSIO HÁ ALGUNS DIAS ATRÁS, NO FATO EM QUESTÃO O SUSPEITO TERIA SIDO PRESO. QUE AO SAIR DA CADEIA HAVIA DITO QUE IRIA SE VINGAR POR ELA TÊ-LO DENUNCIADO. NA DATA DE HOJE O SUSPEITO FOI ATÉ A CASA DE MADALENA, QUE ESTAVA COM AS CRIANÇAS E DISSE QUE IRIA LEVAR SEUS FILHOS PARA DORMIREM COM ELE, JÁ QUE CARLA ESTAVA VIAJANDO PARA A CIDADE DE ÁGUA BOA. JÁ COM AS CRIANÇAS EM SUA RESIDENCIA, LUCAS(SUSPEITO), COMEÇOU MANDAR MENSAGENS AMEAÇADORAS PARA CARLA, ENVIANDO TAMBÉM FOTOS DE UMA ARMA DE FOGO, DIZENDO: "VOU ME VINGAR DE FORMA TERRÍVEL" "VOU AÍ TE MATAR". ESTA AO RECEBER TAIS AMEAÇAS AVISOU SUA MÃE, QUE POR SUA VEZ FEZ CONTATO COM ESTA GU PM. DE IMEDIATO DESLOCAMOS ATÉ A RESIDENCIA DO SUSPEITO. A SOLICITANTE MADALENA, JÁ ESTAVA NAS PROXIMIDADES AGUARDANDO A VIATURA, POIS SEGUNDO ELA TEMIA UM MAL MAIOR. AO CHEGAR NO LOCAL PERCEBEMOS QUE A SOLICITANTE, ESTAVA AOS PRANTOS, POIS HAVIA OUVIDO DISPAROS DE ARMA DE FOGO. ADENTRAMOS RAPIDAMENTE A RESIDENCIA, SENDO QUE AS DUAS CRIANÇAS ESTAVAM EM CIMA DA CAMA DE CASAL, BEM COMO O SUSPEITO, TODOS APARENTEMENTE COM DISPAROS DE ARMA DE FOGO NA REGIÃO DA CABEÇA. FORA PERCEBIDO AINDA QUE AS CRIANÇAS ESTAVAM COM VIDA (RESPIRANDO DE FORMA OFEGANTE), TODAVIA O SUSPEITO APARENTEMENTE JÁ ESTAVA EM ÓBITO. FORA ACIONADO APOIO DA AMBULÂNCIA DO HOSPITAL MUNICIPAL VIA TELEFONE, CONTUDO FOMOS INFORMADOS QUE O MOTORISTA NÃO SE ENCONTRAVAM NO LOCAL. DESTE MODO, RECOLHEMOS A ARMA DO CRIME (REVOLVER) E FIZEMOS A CONDUÇÃO DAS VITIMAS (AS DUAS CRIANÇAS) DE IMEDIATO PARA O HOSPITAL MUNICIPAL LORENA PARODE PARA ATENDIMENTO MÉDICO NA VIATURA PM. RETORNAMOS PARA O LOCAL DO FATO PARA REALIZAR O ISOLAMENTO, SENDO ENTÃO ACIONADA A POLICIA JUDICIÁRIA CIVIL ATRAVÉS DA INVESTIGADORA PATRICIA, QUE SOLICITOU A POLITEC DE ÁGUA BOA. NO HOSPITAL, APÓS OS PRIMEIROS SOCORROS REALIZADOS PELOS MÉDICOS DR. WALTER, DR. RODOLFO E DR. EDIGAR , FOMOS INFORMADOS QUE AMBAS AS CRIANÇAS HAVIAM CHEGADO COM VIDA, CONTUDO A VITIMA ANA MARIA NÃO RESISTIU AOS FERIMENTOS E VEIO A ÓBITO. A VITIMA JOÃO LUCAS, AINDA ESTA SOB CUIDADOS MÉDICOS E DESLOCOU PARA A CIDADE DE ÁGUA BOA NA AMBULÂNCIA MUNICIPAL PARA SER MELHOR ATENDIDO. BOLETIM DE OCORRÊNCIA REGISTRADO NA DEL POL LOCAL ONDE FOI ENTREGUE O MATERIAL APREENDIDO, UM REVOLVER INOX FOSCO DA MARCA PUCARA NO CALIBRE .38 COM QUATRO (4) MUNIÇÕES, SENDO TRÊS(3) DEFLAGRADAS E UMA(1) INTACTA.</t>
  </si>
  <si>
    <t xml:space="preserve">RUA CAMPO NOVO </t>
  </si>
  <si>
    <t>JEFFERSON FERNANDO NERES</t>
  </si>
  <si>
    <t>FOMOMS INFORMADOS VIA 190, QUE HAVIA UMA TENTATIVA DE HOMICIDIO NA RUA IPÊ ROXO, ONDE DUAS PESSOAS EM UMA MOTOCICLETA DE COR ESCURA CHEGOU NA RUA CAJUEIRO EM FRENTE AO Nº 1070 ONDE ESTAVAM AS DUAS VITIMAS SENTADAS NA CALÇADA CONVERSANDO, E SEM DIZER NADA ÀS VITIMAS REALIZOU DIVERSOS DISPAROS EM AMBOS. AO CHEGARMOS NO LOCAL ENCONTRAMOS A VITIMA 'WIZE' CAÍDA NA ESQUINA DA RUA IPE ROXO COM A RUA CAJUEIRO, JÁ 'JEFFERSON' ESTAVA CAÍDO LOGO A FRENTE NA RUA IPÊ ROXO ENTRE UM CARRO E A CALÇADA. QUE OS DOIS TERIAM TENTADO FUGIR DOS DISPAROS, MAS O ATIRADOR QUE ERA O GARUPA DA MOTO CORREU ATRÁS DOS DOIS REALIZANDO OS DISPAROS QUE ATINGIRAM E CEIFARAM A VIDA DAS VITIMAS, QUE EM SEGUIDA OS DOIS SUSPEITOS FUGIRAM TOMANDO RUMO IGNORADO. NO LOCAL HAVIA UMA GRANDE AGLOMERAÇÃO DE PESSOAS EM VOLTA DOS CORPOS DAS VITIMAS, SENDO O LOCAL PRESERVADO SOMENTE APOS A NOSSA CHEGADA, COM O DEVIDO ISOLAMENTO. O SAMU ESTEVE NO LOCAL E CONSTATOU O OBITO DE AMBAS AS VITIMAS. NINGUEM NO LOCAL SE MANIFESTOU A RESPEITO DO FATO DANDO ALGUMA INFORMAÇÃO A QUE AJUDASSE A PM NAS BUSCAS E DILIGENCIAS DA AUTORIA DO CRIME, TAMBEM NÃO FOI POSSIVEL CONSTATAR A QUANTIDADE DE PERFURAÇÕES POR DISPARO DE ARMA DE FOGO QUE AS VITIMAS SOFRERAM, PELA POSIÇÃO EM QUE OS CORPOS ESTAVAM. SEGUE ANEXO COPIA DO REGISTRO DE ATENDIMENTO DO SAMU QUE CONSTATOU O OBITO DAS VITIMAS.</t>
  </si>
  <si>
    <t>RUA IPE ROXO 1070</t>
  </si>
  <si>
    <t>WIZE SIQUEIRA MONTEIRO</t>
  </si>
  <si>
    <t>2020.63471</t>
  </si>
  <si>
    <t>2020.63480</t>
  </si>
  <si>
    <t>2020.64796</t>
  </si>
  <si>
    <t>BRENO ANTONIO RAMOS</t>
  </si>
  <si>
    <t>FOMOS ACIONADOS VIA CIOSP PARA COMPARECER NO LOCAL SUPRACITADO QUE HAVIA DUAS PESSOAS ALVEJADAS POR ARMA DE FOGO, A GUARNIÇÃO ESTEVE NO LOCAL SENDO VERIFICADO QUE AS VÍTIMAS POSSUÍA MARCAS DE TIROS NA CABEÇA E APARENTAVAM ESTAREM SEM VIDA, FOI ACIONADO A EQUIPE DO SAMU QUE COMPARECEU AO LOCAL CONSTATANDO QUE AMBAS AS VÍTIMAS JÁ ESTAVAM EM ÓBITO, DIANTE DISSO ISOLOU O LOCAL DO CRIME E ACIONOU A ESQUIPE DA POLICIA JUDICIARIA CIVIL E A PERÍCIA OFICIAL E IDENTIFICAÇÃO TÉCNICA (POLITEC) QUE ESTIVERAM NO LOCAL E COLHERAM AS INFORMAÇÕES PERTINENTES. SEGUNDO INFORMAÇÕES DE POPULARES OS AUTORES DO HOMICÍDIO SERIA DOIS INDIVÍDUOS EM UMA MOTOCICLETA HONDA XRE 300 DE COR VERMELHA E AMBOS DE CAMISETA DE COR PRETA, QUE EFETUARAM DIVERSOS DISPAROS, NO LOCAL FOI ENCONTRADO PELA PERÍCIA 5 CAPSULAS DEFLAGRADAS DE PISTOLA 9MM. BOLETIM REGISTRADO PARA PROVIDÊNCIAS.</t>
  </si>
  <si>
    <t>RUA JURITI S/N</t>
  </si>
  <si>
    <t>RODRIGO GABRIEL CARDOZO DA LIRIA</t>
  </si>
  <si>
    <t>2020.64799</t>
  </si>
  <si>
    <t>DIHENIS VINNICIUS DA SILVA SANTOS</t>
  </si>
  <si>
    <t>PROHB II</t>
  </si>
  <si>
    <t>A EQUIPE DA POLICIA CIVIL FOI ACIONADA POR VOLTA DAS 21:30 PELA EQUIPE DA POLICIA MILITAR QUE ISOLAVA O LOCAL E INFORMOU O ÓBITO DE DUAS PESSOA, FORA ACIONADO A POLITEC QUE SE FEZ PRESENTE NO LOCAL O PERITO ROGERIO DE SORRISO, FOI VERIFICADO O ÓBITO POR DISPARO DE ARMA DE FOGO, NADA MAIS A DECLARAR.</t>
  </si>
  <si>
    <t>NI NAO INFORMADO 2390</t>
  </si>
  <si>
    <t>JONATHAN CARMO DE JESUS SANTANA</t>
  </si>
  <si>
    <t>2020.65253</t>
  </si>
  <si>
    <t>GILDO LEMES DA SILVA</t>
  </si>
  <si>
    <t>CHEGOU AO CONHECIMENTO DESTA DEPOL QUE NO DIA E HORA SUPRA, UMA PESSOA DO SEXO MASCULINO FORA ENCONTRADO SEM VIDA EM SUA RESIDÊNCIA PROVÁVEL VÍTIMA DE HOMICÍDIO; QUE A LOCALIDADE SERIA NO SANTA TEREZINHA II, TRAVESSÃO DO "CUTIA"; QUE FOI NECESSÁRIO SOLICITAR APOIO AÉREO DO CIOPAER QUE DECOLOU COM ÁGUIA 02, VISTO QUE DADO A DISTÂNCIA E POR TER MUITA CHUVA NÃO SERIA POSSÍVEL CHEGAR NO LOCAL, POIS O RISCO DE FICAR ATOLADO E NÃO CONSEGUIR CONCLUIR O TRABALHO DE LOCAL DE CRIME ERA EVIDENTE; QUE NO LOCAL FOI LEVANTADO A INFORMAÇÃO QUE ELE MORAVA SOZINHO, POIS A COMPANHEIRA HAVIA IDO EMBORA HÁ APROXIMADAMENTE 06 DIAS; QUE ERA UM HOMEM QUE TRABALHAVA DAS, SÓ RETORNAVA PARA CASA JÁ A NOITE; QUE HA SUSPEITA DELE TER SIDO VÍTIMA DE DISPARO DE ARMA DE FOGO, MAS A INFORMAÇÃO PRIMEIRA FOI FACA, ISSO SERÁ RESOLVIDO COM A NECROPSIA; QUE ERA O QUE TINHA A COMUNICAR.</t>
  </si>
  <si>
    <t>RUA VILA SANTA TERESINHA 02</t>
  </si>
  <si>
    <t>2020.66006</t>
  </si>
  <si>
    <t>MARLON ALVES RODRIGUES</t>
  </si>
  <si>
    <t>ESTANDO NO PLANTÃO NESTA DELEGACIA DE POLÍCIA, RECEBI UMA LIGAÇÃO INFORMANDO QUE TINHA ACONTECIDO UM HOMICÍDIO PRÓXIMO AO MERCADO ARENÁPOLIS. QUE CHEGANDO AO LOCAL VERIFIQUEI QUE A POLÍCIA MILITAR TINHA ISOLADO O LOCAL E APARENTEMENTE A VÍTIMA MARLON ESTAVA MORTA, QUE A VÍTIMA JOSÉ MELO TINHA RECEBIDO ATENDIMENTO MÉDICO NO PRONTO ATENDIMENTO CENTRAL DE ARENÁPOLIS. QUE AS VÍTIMAS FORAM ALVEJADAS POR P.A.F. NA SALA DA RESIDÊNCIA ONDE ASSISTIAM TELEVISÃO, QUE FUI INFORMADO POR POPULARES QUE TRÊS SUSPEITOS ENCAPUZADOS E ARMADOS COM REVÓLVER SAÍRAM DO VEÍCULO GOL DE COR BRANCA QUE FICOU ESTACIONADO NA ESQUINA E FORAM ANDANDO ATÉ A CASA DA VÍTIMA PARA EFETUAR O CRIME. QUE O VEÍCULO GOL DE COR BRANCA FICOU ESTACIONADO NA ESQUINA OPOSTA AO MERCADO ARENÁPOLIS. QUE A POLITEC DE TANGARÁ DA SERRA FOI ACIONADA PARA FAZER A PERÍCIA TÉCNICA NO LOCAL DO CRIME E ENCERROU SEU SERVIÇO POR VOLTA DAS 00:40H DO DIA 05/03/2020. QUE A VÍTIMA JOSÉ FOI REGULADA PARA O PRONTO SOCORRO DE CUIABÁ, QUE APARENTEMENTE FOI ATINGIDA POR P.A.F. NA REGIÃO DO TÓRAX.</t>
  </si>
  <si>
    <t xml:space="preserve">RUA APARICIO SOARES DOS SANTOS </t>
  </si>
  <si>
    <t>OZEIAS DE PAULA BATISTA DE OLIVEIRA</t>
  </si>
  <si>
    <t>HOMICIDIO DOLOSO</t>
  </si>
  <si>
    <t>ESTA GUPM EM RONDAS PELA RUA TAPIRAPUÃ VISUAIZOU DOIS INDIVÍDUOS FAZENDO USO DE UM CIGARRO DE SUBSTÂNCIA ANÁLOGA A MACONHA, QUANDO NOS APROXIMAMOS OS DOIS DISPENSARAM
O CIGARRO PARA DENTRO DE UM CANAL DE ESGOTO. ENTÃO, FOI REALIZADA ABORDAGEM SEGUIDO DE BUSCA PESSOAL, PORÉM NADA DE ILÍCITO FOI ENCONTRADO. DURANTE BUSCAS NO LOCAL FOI ENCONTRADO NO CHÃO UMA PORÇÃO DE ENVOLVIDA EM PLASTICO FILME COM SUBSTÂNCIA ANÁLOGA À MACONHA. DIANTE DISSO, FOI DADA VOZ DE PRISÃO AOS SUSPEITOS, NO ENTANTO DURANTE O ALGEMAMENTO UM DOS SUSPEITOS VEIO A RESISTIR A PRISÃO E ENQUANTO TENTÁVAMOS COLOCÁ-LOS NO COMPARTIMENTO DE PRESOS, UM DELES COMEÇOU A GRITAR HISTERICAMENTE, COM INTUITO DE SE LIVRAR DA PRISÃO. NESSE INTERIM, O GENITOR DO SUSPEITO PEDRO HENRIQUE SAIU DE SUA RESIDÊNCIA COM ARMA DE FOGO EM MÃOS E VEIO POR TRÁS DA GUARNIÇÃO, ONDE VERBALIZAMOS COM O SENHOR OZEIAS PARA QUE COLOCASSE ÀS MÃOS NA CABEÇA, PORÉM DESOBEDECEU POR DIVERSAS VEZES ÀS ORDENS DA GUARNIÇÃO E COLOCOU A ARMA NA CINTURA. ATO CONTÍNUO, VÁRIAS PESSOAS SE AGLOMERARAM E CERCARAM A GUARNIÇÃO. CONTINUAMOS COM A VERBALIZAÇÃO DURANTE 10 MINUTOS, MAS O SUSPEITO OZEIAS FOI PARA O QUINTAL DA SUA RESIDÊNCIA JUNTAMENTE COM A SUA ESPOSA QUE FICAVA NOS CERCANDO. ALGUMAS PESSOAS CONHECIDAS DO OZEIAS PEDIAM PARA QUE ELE OBEDECESSE OS POLICIAIS, CONTUDO ELE NÃO OBEDECIA. CONTINUAMOS A INSISTIR NA VERBALIZAÇÃO PARA QUE ELE COLOCASSE AS MÃOS NA CABEÇA, TODAVIA DESOBEDECIA ATÉ QUE O SUSPEITO OZEIAS SACOU O SEU REVOLVER DA CINTURA E APONTOU PARA O SD PM VALDEIR, MOMENTO EM QUE O 1º TEN PM BRUNO CAMPOS REALIZOU DOIS DISPAROS NO SUSPEITO. APÓS SER ALVEJADO, FOI SOLICITADO O ATENDIMENTO DA AMBULÂNCIA MUNICIPAL, PORÉM O MOTORISTA DA AMBULÂNCIA AFIRMOU QUE TERIA QUE BUSCAR A VIATURA NO PRONTO ATENDIMENTO; DIANTE DA DEMORA E DO RISCO À VIDA DO SUSPEITO, A GUPM FEZ O TRANSPORTE DO SUSPEITO ATÉ O PRONTO ATENDIMENTO NA VIATURA POLICIAL. AO OZÉIAS QUE AINDA SE ENCONTRAVA COM VIDA E O ENCAMINHAMOS PARA O PRONTO ATENDIMENTO. APÓS RECEBER OS PRIMEIROS ATENDIMENTOS, O MÉDICO WILMAR FERNANDEZ DE CARVALHO, CRM 8747. JÁ OS SUSPEITOS QUE PORTAVAM ENTORPECENTES FORAM ENCAMINHADOS PARA DELPOL MUNICIPAL PARA DEMAIS PROVIDÊNCIAS.</t>
  </si>
  <si>
    <t>RUA TAPIRAPUA S/N</t>
  </si>
  <si>
    <t>2020.66024</t>
  </si>
  <si>
    <t>JARDIM ATLANTIDA</t>
  </si>
  <si>
    <t>FOMOS ACIONADOS PELA GUARNIÇÃO DA POLICIA MILITAR NA PESSOA DO SARGENTO ROBERTO ONDE INFORMOU QUE HAVIA OCORRIDO UM HOMICÍDIO NO ENDEREÇO MENCIONADO. DILIGENCIAMOS ATE O LOCAL E CONSTATAMOS A VERACIDADE DOS FATOS. EM CONVERSA COM A IRMÃ DA VÍTIMA DENOMINADA GILMARA PEREIRA DA SILVA (65 99908-7875), TAMBÉM MORADORA DO LOCAL ONDE OCORREU O CRIME, ESTA DISSE QUE ESTAVA NO QUARTO COM SEU FILHO E NÃO PERCEBEU NENHUMA MOVIMENTAÇÃO ESTRANHA E QUE SEU IRMÃO ESTAVA NA SALA DA RESIDENCIA ASSISTINDO TELEVISÃO. INFIRMOU QUE O PORTÃO DO IMÓVEL ESTAVA TRANCADO POR DENTRO E QUE POSSIVELMENTE A VÍTIMA ABRIU O PORTÃO PARA OS SUSPEITOS ENTRAREM NO LOCAL, PARECENDO QUE SERIAM CONHECIDOS. DISSE AINDA QUE SEU IRMÃO RESIDIA NA CIDADE DE CAMPO NOVO DO PARECIS E ESTAVA MORANDO COM ELA CERCA DE 45 DIAS. RELATOU TAMBÉM QUE DESCONHECE SE O IRMÃO TINHA DESAFETOS E TAMBÉM NÃO SOUBE DE AMEAÇAS QUE ENVOLVIA O MESMO. EM CONVERSA COM O VIZINHO DA VÍTIMA DENOMINADO GABRIEL VINICIUS PEREIRA DA SILVA (65 99904-3178), ESTE AFIRMOU TER OUVIDO GRITOS E LATIDOS DE CACHORRO E AO OLHAR PELA JANELA PERCEBEU 03 INDIVÍDUOS CORRENDO SENTIDO O FINAL DA MESMA RUA, SENDO UM DE ESTATURA ALTA, COR MORENA E PORTAVA UMA FACA NA MÃO, E OUTROS DOIS DE COR BRANCA E ESTATURA BAIXA QUE APARENTAVAM SER MENORES. DISSE QUE NÃO CONHECE OS SUSPEITOS QUE ESTAVAM CORRENDO E QUE POSSIVELMENTE ESTES FORAM OS AUTORES DO REFERIDO HOMICÍDIO. FOI ACIONADA A PERICIA TÉCNICA DA PESSOA DO PERITO CRIMINAL THIAGO QUE SE FEZ PRESENTE COM OUTRO COLEGA E PROCEDERAM OS TRABALHOS PERICIAIS. SEGUNDO O PERITO THIAGO A VÍTIMA SOFREU MAIS DE 23 PERFURAÇÕES DE OBJETO PERFURANTE E CORTANTE PELO CORPO.</t>
  </si>
  <si>
    <t>RUA CINCO</t>
  </si>
  <si>
    <t>2020.66572</t>
  </si>
  <si>
    <t>RONALDO LIMA PAIXÃO</t>
  </si>
  <si>
    <t>ALIANÇA</t>
  </si>
  <si>
    <t>HOJE 05 DE MARÇO DE 2020, O SD PM RENATO ALVES PEREZ ENTROU EM CONTATO COM ESTE INVESTIGADOR INFORMANDO DE QUE HAVIAM RECEBIDO UMA LIGAÇÃO PELO 190 DE QUE HAVIA UM CORPO JOGADO EM MEIO AO MATO NA REGIÃO DAS CHÁCARAS DO BAIRRO ALIANÇA E QUE APÓS DESLOCAREM PARA O LOCAL INFORMADO, CONSTATARAM A VERACIDADE DESTA INFORMAÇÃO. DIANTE DO FATO, ESTE INVESTIGADOR ACIONOU O PERITO PLANTONISTA DA POLITEC, SEBASTIÃO DIAS MOURA, COM O QUAL DIRIGIU-SE PARA O LOCAL DO FATO PARA SER REALIZADO A PERÍCIA DO LOCAL DE CRIME. SENDO ASSIM, VERIFICOU-SE QUE PRÓXIMO À CERCA DE ARAME FARPADO DA CHÁCARA POR DO SOL HAVIAM MARCAS DE SANGUE NO CHÃO, COMO TAMBÉM UM PEDAÇO DE CORDA DE VARAL DA COR AZUL. QUE APROXIMADAMENTE UNS 06 METROS PARA DENTRO DA CHÁCARA HAVIAM SINAIS DO MATO AMASSADO, POR ONDE O CORPO DA VÍTIMA FOI ARRASTADO E QUE, POSSIVELMENTE, DUAS OU MAIS PESSOAS TERIAM ARRASTADO O CORPO DA VÍTIMA ATÉ O LOCAL. QUE DURANTE A PERÍCIA, NOTOU-SE QUE A VÍTIMA SOFREU VÁRIAS PERFURAÇÕES DE ARMA BRANCA, PRINCIPALMENTE, NA REGIÃO DAS COSTAS, ALÉM DISSE, TINHA ESCORIAÇÕES POR TER SIDO ARRASTADO. QUE A VÍTIMA NÃO PORTAVA NENHUM DOCUMENTO DE IDENTIFICAÇÃO, MAS POSTERIORMENTE, VERIFICOU-SE PELA FISIONOMIA TRATAR-SE DE RONALDO LIMA PAIXÃO, O QUE FOI CONFIRMADO, LOGO EM SEGUIDA, ATRAVÉS DO RECONHECIMENTO FOTOGRÁFICO PELA CONVIVENTE DO RONALDO. ALÉM DISSE, A CONVIVENTE DO RONALDO DISSE QUE ELE HAVIA TIDO UMA DISCUSSÃO COM O SUSPEITO DENIEL JOSÉ DO BAIRRO MARANATA E QUE O RONALDO ESTARIA PROIBIDO DE FREQUENTAR O BAIRRO, QUE DEPOIS O RONALDO SOB EFEITO DE ÁLCOOL SAIU DE SUA RESIDÊNCIA CARREGANDO TODOS OS DOCUMENTOS PESSOAIS DENTRO DE UMA PASTA PRETA, SENDO ESTE O ÚLTIMO CONTATO COM A VÍTIMA. QUE APÓS ESTAS INFORMAÇÕES, A EQUIPE DE INVESTIGADORES DILIGENCIOU ATÉ O BAIRRO MARANATA, E QUANDO A VIATURA APROXIMOU-SE DA RESIDÊNCIA DO DENIEL, ELE SAIU CORRENDO PELOS FUNDOS DO TERRENO, PULANDO DIVERSOS TERRENOS VIZINHOS, MAS SENDO POSSÍVEL ABORDÁ-LO ALGUNS MINUTOS DEPOIS. DANDO CONTINUIDADE, A EQUIPE RECEBEU AS INFORMAÇÕES DE POPULARES VIZINHOS AO SUSPEITO DE QUE DURANTE A MADRUGADA VIRAM O SUSPEITO DENIEL JUNTAMENTE COM OUTROS SUSPEITOS QUE MORAM NA CASA DE ESQUINA, Nº 221, DA TRAVESSA PARAGUAI COM A RUA PRIMAVERA, ANDANDO PELA RUA CARREGANDO PEDAÇOS DE PAU E UMA FACA. SENDO ASSIM, FOI REALIZADA DILIGÊNCIAS ATÉ A RESIDÊNCIA INFORMADA, ONDE SE ENCONTRAVAM LUANA DA SILVA MATIAS, SEU CONVIVENTE LUCAS BORGES MARTINS, E OS CUNHADOS LUCAS CARDOSO COELHO E IVAN BORGES MARTINS. QUE AINDA NA RESIDÊNCIA RESIDE A SENHORA CLEODIANE BORGES SARDINHA E SEU CONVIVENTE O SENHOR HUGO. QUE A EQUIPE APÓS TER SIDO AUTORIZADA A ENTRAR NA RESIDÊNCIA VERIFICOU QUE O LUCAS ESTAVA COM A BERMUDA DE COR AZUL E CAMISA MANGA LONGA, POSSIVELMENTE, COM RESPINGOS DE SANGUE. ALÉM DISSO, O LUCAS E SEU IRMÃO IVAN APRESENTAVAM ESCORIAÇÕES NA CABEÇA, PESCOÇO, PERNAS, INDICANDO, POSSIVELMENTE, TEREM ENTRADO EM LUTA CORPORAL E ARRANHÕES DA CERCA DE ARAME FARPADO. AINDA, FORAM ENCONTRADOS EM VOLTA DA RESIDÊNCIA UM CABO DE VASSOURO COM MANCHAS DE UMA SUBSTÂNCIA VERMELHA, DUAS JAQUETAS DE COR PRETA CHEIAS DE BARRO NAS COSTAS E POSSÍVEIS MANCHAS DE COR VERMELHA. QUE DIANTE DOS FATOS, TODOS DESTA RESIDÊNCIA FORAM CONDUZIDOS, SEM USO DE ALGEMAS, PARA PRESTAREM ESCLARECIMENTOS.JÁ O SUSPEITO DENIEL FOI CONDUZIDO COM USO DE ALGEMAS, POR RECEIO DE FUGA, SEGURANÇA PRÓPRIA OU ALHEIA E COM ALGUMAS LESÕES NOS COTOVELOS, PROVENIENTES DAS QUEDAS OCORRIDAS DURANTE A FUGA.</t>
  </si>
  <si>
    <t>ESTRADA LINHA ALIANÇA</t>
  </si>
  <si>
    <t>2020.68481</t>
  </si>
  <si>
    <t>MATEUS ALEXANDRO ALVES MESQUITA</t>
  </si>
  <si>
    <t>A POLÍCIA MILITAR ENTROU EM CONTATO COM A POLÍCIA CIVIL INFORMANDO QUE HAVIA ACONTECIDO UM HOMICÍDIO; QUE UM HOMEM TERIA LEVADO UM DISPARO DE ARMA DE FOGO E TERIA VINDO A ÓBITO; QUE DOIS HOMENS MAGROS CHEGARAM EM UMA MOTO BAIXA ESCURA, ENTRARAM NA ANUBIS COM CAPACETES E MOLETOM E EFEUARAM CINCO DISPAROS CONTRA A VÍTIMA; QUE FOI CONSTATADO PELA PERÍCIA 04 DISPAROS; QUE CINCO PROJÉTEIS FORAM ENCONTRADOS PELA PERÍCIA TÉCNICA.</t>
  </si>
  <si>
    <t xml:space="preserve">AVENIDA ITAMAR DIAS </t>
  </si>
  <si>
    <t>2020.68541</t>
  </si>
  <si>
    <t>WALISON HENRIQUE SANTANA DA SILVA</t>
  </si>
  <si>
    <t>CHÁCARA PRODUTIVA SETOR INDUSTRIAL</t>
  </si>
  <si>
    <t>NO MOMENTO EM QUE OS PROCEDIMENTOS DE PRAXE ESTAVAM SENDO REALIZADOS NO HOMICÍDIO DA BOATE ANUBIS A POLÍCIA MILITAR RECEBEU INFORMAÇÕES QUE OUTRA PESSOA TERIA SIDO MORTA NAS PROXIMIDADES DO CEMITÉRIO DE PEIXOTO DE AZEVEDO; QUE A MORTE TAMBÉM TERIA SIDO PROVENIENTE DE ARMA DE FOGO E QUE TERIA SIDO COM O MESMO MODUS OPERANDI; QUE A GUARNIÇÃO DA POLÍCIA MILITAR CHEFIADA PELO CABO GERALDO DEU TODO O APOIO PARA A CHEGADA NO SEGUNDO LOCAL DO CRIME; QUE CHEGANDO AO LOCAL DO CRIME UMA GUARNIÇÃO CHEFIADA PELO MAJOR VIEIRA AGUARDAVA A POLITEC E A POLÍCIA JUDICIÁRIA CIVIL; QUE FOI LEVANTADO QUE TERIA UM SEGURANÇA NAS PROXIMIDADES DO LOCAL QUE PODERIA SERVIR DE TESTEMUNHA MAS O MESMO NÃO FOI LOCALIZADO PELA POLÍCIA JUDICIÁRIA CIVIL; QUE APÓS PROCEDIMENTOS DE PRAXE OS FUNCIONÁRIOS DA FUNERÁRIA RETIRARAM O CORPO DO LOCAL.</t>
  </si>
  <si>
    <t>2020.69136</t>
  </si>
  <si>
    <t>CLEBERSON HERCULANO RODRIGUES</t>
  </si>
  <si>
    <t>OS INSTIGADORES PLANTONISTAS DESTA DELEGACIA, RECEBERAM UMA INFORMAÇÃO VIA FONE 197 DA POLICIA MILITAR, ONDE ESTA NOS INFORMOU QUE HAVIA OCORRIDO UM HOMICÍDIO NA AVENIDA GÊNOVA ESQUINA COM A RUA BÉRGAMO NO BAIRRO VENEZA, NOS INFORMARAM AINDA QUE HAVIAM SOLICITADO O CORPO DE BOMBEIROS QUE ESTEVE NO LOCAL E CONSTATOU QUE A VÍTIMA JÁ ESTAVA EM ÓBITO; DE POSSE DAS INFORMAÇÕES REALIZAMOS DILIGENCIA ATÉ O LOCAL MENCIONADO E CONSTATAMOS A VERACIDADE DOS FATOS, ACIONAMOS A POLITEC DE SORRISO E TAMBÉM A FUNERÁRIA PLANTONISTA; QUE O CORPO DA VÍTIMA ESTAVA EM DECÚBITO VENTRAL, VESTIDO COM CAMISETA DE COR PRETA E TRAJANDO SHORT JEANS, QUE PRÓXIMO AO CORPO HAVIA UMA FACA DE COZINHA DE CABO DE MADEIRA; ARMA BRANCA ESTA QUE FOI APREENDIDA E ENTREGUE A POLITEC, HAVIA UMA LESÃO NO TÓRAX DA VÍTIMA, PROVOCADO POR PROJETIL DE ARMA DE FOGO, (PAF), QUE A POLITEC REALIZOU O AUTO DE CONSTATAÇÃO DO LOCAL DE CRIME E POSTERIORMENTE O CORPO FOI ENCAMINHADO AO IML LOCAL. QUE FOMOS INFORMADOS POR TESTEMUNHA QUE NÃO QUISERAM SE IDENTIFICAR, QUE UM MORADOR PRÓXIMO AO LOCAL DO OCORRIDO, TERIA ESCUTADO TRÊS DISPAROS DE ARMA DE FOGO POR VOLTA DAS 02 HORAS DA MADRUGADA, E QUE OS AUTORES ESTARIAM EM UMA MOTOCICLETA POIS ELE TERIA ESCUTADO O BARULHO DA MOTO SAINDO EM ARRANCADA, QUE ESTE MORADOR RESIDE NA AVENIDA GÊNOVA CASA DE PORTÃO VERDE AO LADO DO NUMERO 895S.</t>
  </si>
  <si>
    <t xml:space="preserve">AVENIDA GENOVA </t>
  </si>
  <si>
    <t>2020.69138</t>
  </si>
  <si>
    <t>MATHEUS PESSOA DE BARROS</t>
  </si>
  <si>
    <t>ESTA EQUIPE DO CARTÓRIO B-2 ACIONADA PARA ATENDER UMA LIBERAÇÃO DE UM CORPO QUE SE ENCONTRAVA EM ÓBITO NO HOSPITAL MUNICIPAL DE CUIABÁ, QUE A PRIORI, VERIFICOU-SE QUE ERA VÍTIMA DE PAF, SOCORRIDA PELO SAMU, ORIUNDA DA CIDADE DE VÁRZEA GRANDE. AO CHEGAR NO HMC, FOI INFORMADO QUE A VÍTIMA CHEGOU JÁ EM ÓBITO, TRAZIDA POR UMA EQUIPE DE SOCORRISTA DO SAMU, QUE RELATOU NA FICHA DE REGISTRO DE ATENDIMENTO MÉDICO E ENFERMAGEM DEIXADO NA ASSISTÊNCIA SOCIAL DO HMC, QUE A VÍTIMA SE ENCONTRAVA EM UMA REGIÃO DE MATA, E NO CAMINHO ENTROU EM PARADA CARDIORRESPIRATÓRIA,FEITO MANOBRAS DE RESSUCITAÇÃO, SEM RESPOSTA, VINDO A ÓBITO AINDA DENTRO DO VEÍCULO DE SOCORRO. POSTERIORI, BUSCOU-SE SABER QUAL A ORIGEM DO EVENTUAL FATO, QUE VITIMOU MATHEUS PESSOA BARROS, DESCOBRINDO QUE FOI MORTE CAUSADA POR INTERVENÇÃO DO AGENTE DO ESTADO. ESTA EQUIPE DE INVESTIGADORES (IPC LAURIANE E IPC LAURO REIS), JUNTAMENTE COM A AUTORIDADE POLICIAL (DELEGADO CAIO), FEZ-SE CONTATO COM CIOSP, QUE PASSOU MELHORES INFORMAÇÕES A RESPEITO DO FATO, ENTÃO DESLOCAMOS ATÉ O LOCAL ONDE OCORREU A INTERVENÇÃO DA PM, PARA QUE FOSSE REQUISITADA A PERÍCIA À COORDENADORIA DE CRIMINALÍSTICA, DE LOCAL DO FATO.AS MAIORES INFORMAÇÕES A RESPEITO DO FATO OCORRIDO, E DA OCORRÊNCIA GERADORA,FORAM REGISTRADAS EM BOLETIM DE OCORRÊNCIA DA PM DE Nº 2020.68823.</t>
  </si>
  <si>
    <t>AVENIDA ORIVALDO M SOUZA 40</t>
  </si>
  <si>
    <t>2020.69201</t>
  </si>
  <si>
    <t>KLEITON CARLOS PEREIRA</t>
  </si>
  <si>
    <t>NA DATA RELACIONADO ACIMA ESTA GU PM FOI ACIONADA POR VOLTA DAS 04 HORAS DA MANHA VIA COPOM, LOGO FOI RELATADO QUE HAVIA UMA PESSOA NO DISTRITO DE RANCHÃO VITIMA DE ESFAQUEAMENTO, DIANTE DESSA INFORMAÇÃO DESLOCAMOS PARA DEVIDA COMUNIDADE NO TRAJETO FOI ENCONTRADO A AMBULÂNCIA QUE TRAZIAM A VITIMA DE ESFAQUEAMENTO, LOGO A GUPM ACOMPANHOU A AMBULÂNCIA ATE O HOSPITAL MUNICIPAL SANTA ROSA DE NOVA MUTUM INTUITO DE OBTER MAIS INFORMAÇÃO,SENDO QUE A VITIMA AO CHEGAR NO CENTRO HOSPITALAR JÁ ESTAVA EM ÓBITO O ENFERMEIRO QUE PRESTOU O ATENDIMENTO RELATOU QUE A VITIMA ENTROU EM PARA CARDIO RESPIRATÓRIA ONDE O MESMO TENTOU REANIMA-LO FAZENDO MASSAGEM CARDÍACA MAS NÃO OBTEVE EXITO, LOGO O MEDICO PLANTONISTA DO HOSPITAL ATESTOU O ÓBITO, SENDO QUE O MOTORISTA DA AMBULÂNCIA CONHECIDO COMO ANDERSON RELATOU QUE FORA ACIONADO POR ADRIANO HENRIQUE GOMES QUE TENTOU SOCORRER A VITIMA, POREM NÃO CONSEGUIU, QUE SERVIU COMO TESTEMUNHA, DIANTE DOS FATOS A GUPM DESLOCOU ATE O DISTRITO DE RANCHÃO COM INTUITO DE ARROLAR MAIS INFORMAÇÕES, AO CHEGAR NO REFERIDO DISTRITO FOI ENCONTRADO O ADRIANO (TESTEMUNHA) CITADO PELO MOTORISTA DA AMBULÂNCIA, QUE RELATOU QUE ESTAVAM BEBENDO NO BAR CONHECIDO COMO ZERO GRAU, QUE A VITIMA ESTAVA PAGANDO BEBIDA ALCOÓLICA PARA OS SUSPEITOS ARROLADO NESSE BO PM E EM DETERMINADO MOMENTO HOUVE UMA DISCUSSÃO ENTRE A VITIMA E OS DEMAIS SUSPEITOS O QUE A PRINCIPIO FOI O COMEÇO DO FATO, E QUE SAIRÃO DO REFERIDO BAR E SEGUIRAM SENTIDO A PRAÇA PRINCIPAL NESTE LOCAL COMEÇOU UMA BRIGA GENERALIZADA QUE SE ESTENDEU A RUA PRÓXIMO A SUB PREFEITURA, E QUE NESSE LOCAL SEGUNDO A TESTEMUNHA ELE FICOU PRÓXIMO DA BRIGA E NÃO CHEGOU MAIS PERTO TEMENDO POR SUA VIDA, LOGO ELE CITOU O NOME DOS SUSPEITOS ARROLADO NESSE BO PM QUE ESTAVAM NA BRIGA, LOGO A TESTEMUNHA NÃO QUIS DAR MAIS DETALHES COM MEDO DE REPRESÁLIA FUTURAS, SENDO QUE A GUPM EM RONDAS FOMOS CONTACTADOS POR UM MORADOR DA COMUNIDADE QUE NÃO QUIS SER ARROLADA COMO TESTEMUNHA TEMENDO POR SUA VIDA, MAS DEU SUA VERSÃO QUE OS SUSPEITOS E VITIMA ESTAVAM NO BAR BEBENDO E QUE LOGO COMEÇOU A BRIGA E ELE RECONHECEU OS REFERIDOS SUSPEITOS ARROLADOS E APONTOU ONDE ESTARIAM , COM BASE NAS INFORMAÇÕES APRESENTADAS DESLOCAMOS ATE O LOCAL APONTADO LOGO IDENTIFICAMOS OS SUSPEITOS NO TERRENO DE UMA RESIDENCIA E COM BASE NAS INFORMAÇÕES PROCEDEMOS COM A PRISÃO DOS INDIVÍDUOS QUE SE ALTERARAM E RESISTIRAM A PRISÃO SENDO FEITO USO DA FORÇA PROPORCIONAL E MODERADA, NESTE MOMENTO A (SUSPEITA THAINÁ), TENTOU IMPEDIR A PRISÃO E QUE NO MESMO MOMENTO O GENITOR DO WERICK SAI DE DENTRO DE SUA RESIDENCIA MUITO ALTERADO ONDE FOI INFORMADO PELA GUPM DOS FATOS MESMO ASSIM Ñ QUIZ COMPREENDER E CORREU ATE AOS FUNDOS DA RESIDENCIA DIZENDO QUE IRIA BUSCAR UM FACÃO PARA IMPEDIR O TRABALHO DA GUPM E QUE NÃO IRIA LEVAR O FILHO DELE PRESO SENDO VERBALIZADO DIVERSAS VEZES PARA O MESMO NÃO COMETER O ATO E QUE A GU PM RESPONDERIA PROPORCIONAL AO ATO QUE O MESMO O FIZESSE, COM ISSO DESENCORAJOU O MESMO A ATENTAR CONTRA A INTEGRIDADE FÍSICA DA GUPM. VALE RESSALTAR QUE NESSE LOCAL HAVIA TRÊS DOS SUSPEITOS DO HOMICÍDIO SENDO WERICK, THAINA E ZANDER, FORAM DEVIDAMENTE DETIDOS E EM UMA BUSCA CONTINUADA ENCONTRAMOS O SUSPEITO WILIAN QUE CONFIRMOU QUE COMETEU O FATO, RELATA QUE APOS A DISCUSSÃO PEGOU UMA FACA E DESFERIU CERCA DE CINCO GOLPES NA VITIMA E APONTOU ONDE ESTARIA A ARMA DO CRIME QUE O MESMO HAVIA DISPENSADO DENTRO DE UM BUEIRO DE REDE DE ESGOTO ONDE A GUPM FOI ATE O LOCAL E ENCONTROU NO DEVIDO LUGAR APONTADO PELO SUSPEITO. VALE RESSALTA QUE A GUPM PRESENCIOU O SUSPEITO WERICK AMEAÇANDO O SUSPEITO WILIAN DIZENDO PARA NÃO ABRIR A BOCA "ASSUMI AI QUE VC E DE MENOR' VALE RESSALTAR TAMBÉM QUE EXISTE VARIAS DENUNCIAS QUE OS MESMOS ESTAM ENVOLVIDOS COM O TRAFICO ILÍCITO DE ENTORPECENTES E OS MESMOS SE DECLARAM QUE SÃO DA FACÇÃO CRIMINOSA CV.E TAMBÉM O SUSPEITO ZANDER APRESENTA MANCHA EM SUA CAMISA APARENTEMENTE COM SANGUE. SENDO QUE NO DECORRER DA OCORRENCIA O SUSPEITO WERICK E O ZANDER SE REFERIU OS AGENTES POR NOMES...</t>
  </si>
  <si>
    <t>2020.69222</t>
  </si>
  <si>
    <t>ISRAEL CARDOSO DE DE SÁ</t>
  </si>
  <si>
    <t>COHAB PARQUE DA SERRA</t>
  </si>
  <si>
    <t xml:space="preserve">CONSIDERANDO OS FATOS TRAZIDOS A ESTA UNIDADE PPOLICIAL, CUJOS DADOS ESTÃO ESPECIFICADOS NOS DADOS DA OCORRÊNCIA, EQUIPE COMPOSTA PELOS INVESTIGADORES: RUBENS, RONI BRAGA E DIEGO DE LAVOR, DESLOCARAM ATÉ O LOCAL DO FATÍDICO PARA, COM ISSO, COLETAR TODAS AS INFORMAÇÕES PERTINTES. POIS BEM, A NOTÍCIA DO FATO FORA TRANSMITIDA AO POLICIAL PLANTONISTA, QUE IMEDIATAMENTE ACIONOU O POLICIAL SOBREAVISO. EM VERDADE, NARROU OS POLICIAIS MILITARES QUE HAVIAM SIDOS COMUNICADOS DE QUE HAVIA UM CORPO DE UMA PESSOA MASCULINA, POSSIVELMENTE VÍTIMA DE HOMICÍDIO DOLOSO, NO BAIRRO PARQUE DA SERRA E QUE, HAVIAM ISOLADO O LOCAL. SENDO ASSIM, ESTES INVESTIGADORES, DEPOIS DE NOTICIAR A AUTORIDADE POLICIAL SUBSTITUTA RESPONSÁVEL PELA DELEGACIA NESTA DATA, TOMARAM RUMO AO LOCAL, ONDE FORA DE FATO CONSTATADO A VERACIDADE DO SUCEDIDO, VISTO QUE, SE ENCONTRAVA DEITADO EM UMA CAMA, NUMA EXTENÇÃO DA RESIDÊNCIA, (PUXADINHO TODO ABERTO, ACESSÍVEL A QUALQUER PESSOA QUE ADENTRE NO TERRENO), O CORPO DE ISRAEL CARDOSO DE SÁ, ESTE, COM UM CORTE NA GARGANTA. DESSA FEITA,FORA ISOLADO O LOCAL DO CRIME E ACIANADO A PERÍCIA TÉCNICA. TAMBÉM FORA QUALIFICADA NO CAMPO APROPIADO DESTE BOLETIM INFORMATIVO, TODAS AS TESTEMUNHAS QUE SE FAZIAM PRESENTES NO LOCAL. NESSE INTERIM, SE ENCONTRAVA NO LOCAL DO FATO, QUANDO DA CHEGADA DE EQUIPE DE POLICIAIS CIVIS DESTA UNIDADE POLICIAL AS SEGUINTES PESSOAS: MARLY CARDOSO DE SA, JOAO VITOR DE JESUS ANDRADE,LUIZ FERNANDO CARDOSO,CICERO DOS SANTOS DA SILVA E RAQUEL CARDOSO DA SILVA. VALE RESSALTAR QUE A IRMÃ DO FALECIDO, SR(A) MARLY, ADUZIU QUE POR VOLTA DAS 22H00MIN FOI A ULTIMA VEZ QUE VIU O IRMÃO COM VIDA, E QUE NA MANHÃ DE HOJE, AO IR VÊ-LO, NOTOU QUE ELE JÁ ESTAVA SEM VIDA E APRESENTAVA UM CORTE NA GARGANTA, IMEDIATAMENTE GRITOU PELO GENRO GILMAR, ESTE, RESIDE NA FRENTE DA CASA DELA, VINDO RAPIDAMENTE ATENDER O PEDIDO DA SOGRA. POSTERIORMENTE TAMBÉM SE FEZ PRESENTA NO LOCAL JUNTO COM A MARLY E O GILMAR, O CUNHADO DAQUELA, PESSOA DE CICERO DOS SANTOS DA SILVA, SENDO, PORTANTO ESTAS, AS PESSOAS QUEM PRIMEIRO VIU O CORPO. DEPOIS DISSO, SEGUNDO DONA MARY, COMUNICARAM O FATO A POLÍCIA MILITAR, QUE SUCESSIVAMENTE NOS COMUNICOU. </t>
  </si>
  <si>
    <t>RUA PARAIBA 56</t>
  </si>
  <si>
    <t>2020.69330</t>
  </si>
  <si>
    <t>SALVINA DOS SANTOS VIDAL</t>
  </si>
  <si>
    <t>SENHOR DELEGADO, NESTA MANHÃ POR VOLTA DAS 11:30 HORAS ESTA EQUIPE DE INVESTIGADORES DE PLANTÃO FOI ACIONADA PELA POLÍCIA MILITAR NOS INFORMANDO QUE TERIA SIDO ENCONTRADO UM CORPO DE UMA SENHORA MORTA EM UM TERRENO BALDIO NO BAIRRO PARQUE DAS ARARAS, DIRIGIMO-NOS AO LOCAL E PUDEMOS CONSTATAR QUE SE TRATAVA DE SALVINA DOS SANTOS VIDAL, UMA SENHORA DE 74 ANOS QUE RESIDIA DUAS CASAS A FRENTE DO TERRENO BALDIO EM QUE SEU CORPO SE ENCONTRAVA, TIVEMOS A INFORMAÇÃO DE QUE A VÍTIMA TERIA SAÍDO POR VOLTA DAS 4:30 HORAS DE CASA PARA COLETAR LATINHAS PARA RECICLAR, E POR VOLTA DAS 11 HORAS SEU VIZINHO DE RESIDÊNCIA O SENHOR ADRIANO PINTO DE SOUSA AO SAIR DE CASA SE DEPAROU COM O CORPO DA SENHORA SALVINA. APÓS CHEGARMOS AO LOCAL E FAZER O ISOLAMENTO COMPLETO PUDEMOS CONSTATAR QUE NÃO SE TRATAVA DE MORTE NATURAL, SOLICITAMOS A PERÍCIA TÉCNICA QUE SE FEZ PRESENTE NO LOCAL, REALIZADA A PERÍCIA O CORPO FOI LIBERADO PARA O SENHOR DANIEL CARVALHO DA SILVA, RESPONSÁVEL PELA FUNERÁRIA SÃO GABRIEL. INFORMAMOS QUE APÓS ANALISE DAS IMAGENS DAS RESIDÊNCIAS CIRCUNVIZINHAS PUDEMOS CONSTATAR QUE POR VOLTA DAS 5 HORAS A VÍTIMA RETORNAVA PARA SUA RESIDÊNCIA ACOMPANHADA DE UM CICLISTA, MAS QUE PELA QUALIDADE INFERIOR DAS IMAGENS AINDA NÃO FOI POSSÍVEL IDENTIFICAR QUEM SERIA, RECEBEMOS APOIO DA EQUIPE DE INVESTIGAÇÃO DE HOMICÍDIO QUE CONTINUOU EM DILIGÊNCIAS NA TENTATIVA DE IDENTIFICAR O SUSPOSTO AUTOR DO CRIME.</t>
  </si>
  <si>
    <t>RUA JOSÉ DE ANCHIETA 942s</t>
  </si>
  <si>
    <t>2020.71310</t>
  </si>
  <si>
    <t>JOSÉ LUCIVAN OLIVEIRA LUNA</t>
  </si>
  <si>
    <t>NA PRESENTE DATA, 09 DE MARÇO DE 2019, APROXIMADAMENTE AS 22:23, ESTA GUARNIÇÃO POLICIAL FOI INFORMADA SOBRE UM HOMICÍDIO OCORRIDO PRÓXIMO À MERCEARIA DO SENHOR EUDES GARCIA, SITUADO NA RUA CEL RICARDO FRANCO. DE IMEDIATO A GUARNIÇÃO DESLOCOU-SE ATÉ O LOCAL DE OCORRÊNCIA, ONDE AO CONFIRMAR A VERACIDADE DOS FATOS ENTROU EM CONTATO COM UMA EQUIPE DE EMERGÊNCIA DO HOSPITAL EVANGÉLICO DE VILA BELA, ESSA, APÓS EXAMINAR A VÍTIMA CONSTATOU O ÓBITO NO LOCAL. DIANTE DISSO ADOTOU-SE O PROTOCOLO DE PRESERVAÇÃO DE LOCAL DE CRIME E ARROLAMENTO DE TESTEMUNHAS DO CRIME. O SENHOR EUDES GARCIA INFORMOU QUE OUVIU OS DISPAROS DE ARMA DE FOGO E QUE VIU QUE DOIS HOMENS SAÍRAM DE MOTO EM SEGUIDA, MAS QUE NÃO SABE INFORMAR DETALHES, JÁ QUE VIU O FATO DE DENTRO DE SEU ESTABELECIMENTO COMERCIAL. O SENHOR EDUARDO CONVERSAVA COM A VÍTIMA NO MOMENTO DO CRIME E RELATOU QUE TANTO ELE COMO A VÍTIMA ESTAVAM DE COSTAS PARA A RUA E QUE UM SUSPEITO CHEGOU ATIRANDO, SENDO QUE A VÍTIMA SAIU CORRENDO E GRITANDO QUE ESTAVA COM SEU FILHO, PORÉM FOI ALCANÇADO E ASSASSINADO CERCA DE 30 METROS DO LOCAL DO DIÁLOGO. EDUARDO INFORMOU QUE TRATAVA-SE DE DOIS SUSPEITOS, UM PILOTAVA A MOTOCICLETA E O OUTRO O QUE EFETUOU OS DISPAROS. QUE APÓS COMETEREM O CRIME TOMARAM RUMO IGNORADO. A VÍTIMA APRESENTAVA APROXIMADAMENTE TRÊS PERFURAÇÕES POR DISPARO DE ARMA DE FOGO NA NUCA, COM CLARAS CARACTERÍSTICAS DE EXECUÇÃO. A GUARNIÇÃO POLICIAL MILITAR PERMANECEU NO LOCAL DE CRIME, ISOLANDO-O, ATÉ QUE FOSSE CONCLUÍDO O TRABALHO DE PERÍCIA.</t>
  </si>
  <si>
    <t xml:space="preserve">RUA CEL RICARDO FRANCO </t>
  </si>
  <si>
    <t>2020.71582</t>
  </si>
  <si>
    <t>GUSTAVO PEREIRA DE OLIVEIRA</t>
  </si>
  <si>
    <t>ESTA EQUIPE DESTA ESPECIALIZADA ESTANDO DE PLANTÃO FOI ACIONADA PARA ATENDER UMA OCORRÊNCIA DE MORTE POR INTERVENÇÃO DE AGENTE DO ESTADO, NO LOCAL CONSTATAMOS QUE GUSTAVO PEREIRA DE OLIVEIRA, NA COMPANHIA DE UM OUTRO COMPARSA REALIZARAM UM ROUBO DE VEICULO PALIO DE COR VERMELHA PLACA OBB-2545, CONFORME B.O 2020.71314, QUE DURANTE A AÇÃO CRIMINOSA A VITIMA DO ROUBO REJANE APARECIDA COSTA ARRUDA JACQUES, GRITOU POR SOCORRO A SEU VIZINHO RYAN KELVIN PINHO DE SOUZA, QUE É POLICIAL MILITAR, TENDO ESTE SAÍDO DE SUA RESIDÊNCIA COM ARMA EM PUNHO, MOMENTO ESTE QUE GUSTAVO PEREIRA JUNTAMENTE COM SEU COMPARSA EFETUARAM DISPARAM CONTRA O MILITAR, QUE DEVIDO A INJUSTA AGRESSÃO O MILITAR REAGIU EFETUANDO DISPAROS CONTRA OS AUTORES DO ROUBO, SENDO QUE UM DESSES DISPAROS ACERTOU O OMBRO ESQUERDO DO GUSTAVO PEREIRA, QUE MESMO FERIDO EMPREENDEU FUGA COM O VEICULO ROUBADO JUNTAMENTE COM SEU COMPARSA QUE ESTAVA NO BANCO DO PASSAGEIRO, EM ATO CONTINUO NA TENTATIVA DE FUGA COLIDIU COM OUTROS DOIS VEÍCULOS (VEICULO COROLA DE PLACA QBA-9121 E UM GOL DE PLACA OBD-8520) APROXIMADAMENTE 600 METROS DO LOCAL DO ROUBO, NO MOMENTO DA COLISÃO O COMPARSA DE GUSTAVO PEREIRA DESCE DO VEICULO E EMPREENDE FUGA A PÉ, GUSTAVO AINDA NA TENTATIVA DE FUGA ENGATA A MACHA RÉ NO VEICULO ROUBADO E COLIDE NOVAMENTE AGORA COM UM MURO, SENDO ACIONADO A EQUIPE DO SAMU QUE SE FEZ PRESENTE NO LOCAL E CONSTATOU QUE GUSTAVO PEREIRA VEIO A ÓBITO DEVIDO A COLISÃO, SENDO ACIONADO A EQUIPE DA CRIMINALÍSTICA QUE CONSTATOU O FERIMENTO NO OMBRO ESQUERDO DE GUSTAVO PEREIRA (PAF), INFORMO AINDA QUER O MILITAR FICOU PELO LOCAL DO FATO E PRESTOU ESCLARECIMENTO DOS FATOS E ENTREGOU A ARMA UTILIZADA NO OCORRIDO.</t>
  </si>
  <si>
    <t xml:space="preserve">RUA BOA VISTA </t>
  </si>
  <si>
    <t>2020.72610</t>
  </si>
  <si>
    <t>JOELSON PEREIRA DIAS</t>
  </si>
  <si>
    <t>ESTA GU PM FOI ACIONADA VIA CELULAR FUNCIONAL PELA SENHORA CLAUDETE ONDE INFORMOU QUE O SEU ESPOSO SENHOR SIDINEI (SUSPEITO) HAVERIA SE ENVOLVIDO EM UMA DISCUSSÃO VERBAL COM O SENHOR JOELSON (VITIMA) VICE-PREFEITO DO MUNICÍPIO DE SERRA NOVA DOURADA E QUE APÓS O DESENTENDIMENTO O SENHOR SIDINEI HAVERIA DESFERIDO ALGUNS DISPAROS DE ARMA DE FOGO NA VITIMA. DE IMEDIATO DESLOCAMOS ATÉ O LOCAL ONDE A VITIMA JÁ TERIA SIDO SOCORRIDO PELA AMBULÂNCIA LOCAL DO MUNICÍPIO E O SUSPEITO TERIA TOMADO RUMO IGNORADO, POSTERIORMENTE ESTA GU PM DESLOCOU ATE O PRONTO ATENDIMENTO LOCAL ONDE CONVERSAMOS COM A MEDICA RAMYELLI PLANTONISTA QUE INFORMOU QUE A VITIMA JÁ TERIA CHEGADO SEM VIDA AO PRONTO ATENDIMENTO. ENQUANTO ESTAVAMOS NO HOSPITAL PEGANDO INFORMAÇÕES COM A EQUIPE MÉDICA, RECEBEMOS UMA LIGAÇÃO DO SUB TEN PM HERNANE, DIZENDO QUE O SUSPEITO (SIDINEI) HAVIA SE APRESENTADO NO NPM DE BOM JESUS DO ARAGUAIA E ESTAVA AGUARDANDO A GUPM PARA QUE FOSSE LAVRADO O BOLETIM DE OCORRÊNCIA. CHEGANDO NO NPM AO INDAGAR O SUSPEITO A RESPEITO DA ARMA QUE O MESMO UTILIZOU NO CRIME, ESTE INFORMOU QUE FOI UM REVOLVER CALIBRE 38 E QUE HAVIA JOGADO O REFERIDO ARMAMENTO NO RIO MURERÉ DURANTE O DESLOCAMENTO PARA O MUNICÍPIO DE BOM JESUS DO ARAGUAIA.</t>
  </si>
  <si>
    <t xml:space="preserve">AVENIDA SUBLIME </t>
  </si>
  <si>
    <t>2020.72608</t>
  </si>
  <si>
    <t>RENATA OSCAR DE CASTRO</t>
  </si>
  <si>
    <t>FOMOS INFORMADOS VIA 190 DE QUE HAVERIA UMA BRIGA EM UM BAR NO SETOR F PRÓXIMO A BORRACHARIA DO PEQUI E QUE UM HOMEM COM BERMUDA JEANS E CAMISETA AZUL TERIA DESFERIDO GOLPES COM UM OBJETO PERFUROCORTANTE (FACA) EM 03 PESSOAS PESSOAS E AS MESMAS ESTARIAM NECESSITANDO URGENTE DE ATENDIMENTO MEDICO, FOI REPASSADO PARA A GUPM DE PLANTÃO QUE DE IMEDIATO DESLOCOU PARA O LOCAL E ACIONANDO TAMBÉM A EQUIPE DE PLANTÃO DO HOSPITAL MUNICIPAL DE QUERENCIA.</t>
  </si>
  <si>
    <t xml:space="preserve">RUA GOIAS </t>
  </si>
  <si>
    <t>2020.73516/2020.72706</t>
  </si>
  <si>
    <t>FRANCISCO BORGES DIAS DO NASCIMENTO</t>
  </si>
  <si>
    <t>ESTE INVESTIGADOR RECEBEU UMA LIGAÇÃO DO TENENTE ASSIS RELATANDO QUE HAVIA RECEBIDO INFORMAÇÕES DE ONDE SE ENCONTRAVA O SUSPEITO TALISSON REFERENTE FATO NARRADO NO BO 2020.72706, E SE PODERÍAMOS DAR APOIO A ESTA DILIGÊNCIA; QUE DESLOCAMOS PARA O LOCAL EM 4 PESSOAS (IPC VICTOR; EPC ALEXANDRE; TEN ASSIS E SD WEBERSON) E EM DOIS VEÍCULOS, UM SENDO A VTR CARACTERIZADA DA PJC E O OUTRO UMA CAMIONETE CEDIDA PELA PREFEITURA PARA QUE NÃO FÓSSEMOS IDENTIFICADOS QUANDO DE NOSSA CHEGADA; QUE A VTR DA PJC FOI DEIXADA ESCONDIDA PRÓXIMO AO SÍTIO, TENDO TODOS SEGUIDO VIAGEM DA CAMIONETE DA PREFEITURA; QUE QUANDO CHEGAMOS NO LOCAL NOS DEPARAMOS COM O SUSPEITO TALISSON E MAIS OUTRAS TRÊS PESSOAS (WILLIAN, FABRÍCIO E LENON); QUE DE IMEDIATO NOS IDENTIFICAMOS E INFORMAMOS QUE ESTÁRIAMOS CONDUZINDO O SUSPEITO TALISSON PARA A DELEGACIA EM VIRTUDE DE UMA DENÚNCIA; QUE FOI OPORTUNIZADO AO SUSPEITO REALIZAR UMA LIGAÇÃO NO MOMENTO DE SUA ABORDAGEM PARA INFORMAR QUE ESTAVA SENDO ENCAMINHADO PARA A DELEGACIA DE POLÍCIA PARA PRESTAR ESCLARECIMENTOS; QUE NO TRAJETO DE VOLTA, O SUSPEITO FOI BALDIADO PARA A VTR DA PJC EM RAZÃO DE POSSUIR COMPARTIMENTO PRÓPRIO PARA CONDUÇÃO DE SUSPEITO;</t>
  </si>
  <si>
    <t xml:space="preserve">ESTRADA ASSENTAMENTO ALTO CELESTE </t>
  </si>
  <si>
    <t>2020.73792</t>
  </si>
  <si>
    <t>RAFAEL SANTOS DE PAIVA</t>
  </si>
  <si>
    <t>NESTA DATA DE 11/03/2020 POR VOLTA DAS 21:09 HORAS ESTA GUARNIÇÃO FORA SOLICITADA VIA CELULAR, POR POPULARES, QUE NOS DEU CONTA DE QUE HOUVE DISPAROS DE ARMA DE FOGO NA RUA RIO GRANDE DO SUL PRÓXIMO DO "BAR MILLENIUM" E QUE HAVIA UMA VÍTIMA BALEADA NO LOCAL. DE IMEDIATO ESTA GUARNIÇÃO DE POLICIAIS MILITARES DESLOCOU ATÉ O LOCAL ONDE, VERIFICAMOS A VERACIDADE DO FATO. E ACIONAMOS A AMBULÂNCIA DESTE MUNICÍPIO QUE LOGO CHEGOU NO LOCAL DO CRIME E OS PROFISSIONAIS DE SAÚDE CONSTATARAM QUE A VÍTIMA JÁ SE ENCONTRAVA EM ÓBITO. E QUANDO PERGUNTADO A MORADORES VIZINHOS AO LOCAL DO FATO, ESTES RESPONDERAM QUE OUVIRAM APROXIMADAMENTE 05 (CINCO) DISPAROS DE ARMA DE FOGO. E QUE QUANDO SAÍRAM PARA A RUA VIRAM JÁ A VÍTIMA, QUE SE TRATAVA DE RAFAEL SANTOS DE PAIVA, CAÍDA AO SOLO. A NAMORADA DA VÍTIMA ANA JUNIA MURALO STRESSER, QUE ESTAVA NA GARUPA DA MOTOCICLETA DA VÍTIMA, DISSE QUE ESTAVAM SUBINDO A RUA RIO GRANDE DO SUL EM SENTIDO A AVENIDA MASUTTI, QUANDO UMA MOTOCICLETA OCUPADA POR DUAS PESSOAS ENCOSTOU DO LADO E DISPARARAM CONTRA SEU NAMORADO QUE PILOTAVA A MOTO, QUE CAIU NO CHÃO, MOMENTO QUE OS ASSASSINOS APROXIMARAM E EFETUARAM MAIS DISPAROS CONTRA A VÍTIMA. ANA JUNIA DISSE QUE DEPOIS DO PRIMEIRO DISPARO SAIU CORRENDO POIS ACHAVA QUE OS ALGOZES DE SEU NAMORADO IRIAM MATÁ-LA TAMBÉM. ANA FOI ATINGIDA POR UM DISPARO DE ARMA DE FOGO NA MÃO ESQUERDA QUE ACABOU QUEBRANDO SEU DEDO MINDINHO. E FOI SOCORRIDA PELA CITADA AMBULÂNCIA ATÉ O HOSPITAL DAS CLINICAS DE COMODORO-MT ONDE PASSOU POR ATENDIMENTO MÉDICO. COM BASE NOS FATOS FORA LAVRADO O PRESENTE BOLETIM DE OCORRÊNCIA E ENCAMINHADO PARA DELEGACIA DE POLÍCIA DE COMODORO-MT PARA DEMAIS PROVIDÊNCIAS LEGAIS. ESTA GUARNIÇÃO DE POLICIAIS ISOLOU O LOCAL DO CRIME COM FITA ZEBRADA E PRESERVOU O LOCAL ATÉ A CHEGADA DA POLÍCIA CIVIL DE COMDORO-MT.</t>
  </si>
  <si>
    <t xml:space="preserve">RUA RIO GRANDE DO SUL </t>
  </si>
  <si>
    <t>2020.73826</t>
  </si>
  <si>
    <t>MARCELO SOUZA DA SILVA</t>
  </si>
  <si>
    <t>DISTRITO DO GUARIBA</t>
  </si>
  <si>
    <t xml:space="preserve">COMPARECEU NESTE NPM A COMUNICANTE NOS INFORMANDO QUE POR VOLTA DAS 01 HORAS DA MADRUGADA SEU IRMÃO CLEITON QUE RESIDE COM A MESMA CHEGOU EM SUA RESIDÊNCIA TOTALMENTE TRANSTORNADO E QUE COMEÇOU A FAZER BAGUNÇA E BARULHOS NA CASA E QUE EM CERTO MOMENTO SEU ESPOSO MARCELO LEVANTOU-SE, E O INDAGOU O POR QUE DE TANTO BARULHO POIS QUERIA DORMIR PARA TRABALHAR NO DIA SEGUINTE., MOMENTO ESSE QUE O CLEITON SE APOSSOU DE UMA FACA E DEFERIU VÁRIOS GOLPES CONTRA A PESSOA DE MARCELO QUE FOI SOCORRIDA E LEVADA PARA UBS (UNIDADE BÁSICA DE SAÚDE) DESTE DISTRITO POREM VEIO A ÓBITO NO LOCAL. SEGUNDO A COMUNICANTE ASSIM QUE PRATICOU O CRIME O SENHOR CLEITON SE EVADIU-SE DO LOCAL TOMANDO RUMO IGNORADO E LEVANDO CONSIGO SEU FILHO DE 10 ANOS DE IDADE GABRIEL FELIPE. A COMUNICANTE TAMBÉM INFORMA QUE SEU IRMÃO CLEITON E USUÁRIO DE CRAQUE E QUE FAZ USO DIARIAMENTE DE TAL ENTORPECENTE. FOI LAVRADO O PRESENTE BO PM E ENCAMINHADO E COMUNICADO A POLÍCIA JUDICIARIA CIVIL DE COLNIZA PARA SER TOMADA AAS PROVIDENCIAS </t>
  </si>
  <si>
    <t>2020.74921</t>
  </si>
  <si>
    <t>ANDRE LARA LIDORIO</t>
  </si>
  <si>
    <t>ESTA EQUIPE POLICIAL (THYAGO CELESTINO E VINICIUS BECK) FOI ACIONADA PELA POLÍCIA MILITAR COM A INFORMAÇÃO DE QUE NO BAIRRO CIDADE ALTA, RUA PROJETADA 19, EM FRENTA AO LOTE 08 TERIA OCORRIDO UM CRIME DE HOMICÍDIO. O DELEGADO DE POLÍCIA CARLOS EDUARDO MUNIZ TAMBÉM SE DESLOCOU ATÉ O LOCAL DO CRIME PARA OS PRIMEIROS LEVANTAMENTOS. AO CHEGAR NO LOCAL A POLÍCIA MILITAR SE FAZIA PRESENTE, A VÍTIMA TRAJAVA CAMISETA BRANCA, CALÇA JEANS, APRESENTAVA 4 PERFURAÇÕES NA REGIÃO DORSAL ESQUERDA E UMA PERFURAÇÃO NA REGIÃO DE SEU ROSTO LADO ESQUERDO. EM CONVERSA COM A POLÍCIA MILITAR FOMO INFORMADOS QUE A VÍTIMA ESTAVA NO LOCAL ACOMPANHANDO A CONSTRUÇÃO DE SUA RESIDÊNCIA. QUE EM CONVERSAS COM POPULARES NO LOCAL LEVANTAMOS QUE A VÍTIMA MEXIA NO SEU APARELHO CELULAR PRÓXIMO AO MEIO FIO QUANDO UMA MOTOCICLETA PRETA COM DOIS OCUPANTES SE APROXIMOU. O GARUPA SEM DESCER DA MOTO EFETUOU O PRIMEIRO DISPARO CONTRA A VÍTIMA QUE CAIU CAIU AO SOLO. O ATIRADOR ENTÃO EFETUOU OS OUTROS DISPAROS. A POLÍCIA MILITAR INFORMOU QUE A ESPOSA DA VÍTIMA ESTEVE NO LOCAL E INFORMOU O NOME DA VÍTIMA ANDRÉ LARA E APÓS A POLÍCIA MILITAR REALIZAR A REVISTA DO VEÍCULO A ESPOSA DA VÍTIMA DEIXOU O LOCAL NO VEÍCULO QUE A VÍTIMA ESTAVA. A PERÍCIA CRIMINAL ESTEVE PRESENTE NO LOCAL E REALIZOU OS TRABALHOS PERTINENTES EM LOCAL DE CRIME. O APARELHO CELULAR DA VÍTIMA SAMSUNG COR AZUL, IMEI NÃO IDENTIFICADO FOI APREENDIDO BEM COMO R$ 872,00 (OITOCENTOS E SETENTA E DOIS REAIS).</t>
  </si>
  <si>
    <t xml:space="preserve">RUA PROJETADA 19 </t>
  </si>
  <si>
    <t>2020.75023</t>
  </si>
  <si>
    <t>CELINA DEUSA DO NASCIMENTO</t>
  </si>
  <si>
    <t>FOMOS INFORMADOS VIA COPOM DE QUE NO ENDEREÇO ACIMA, UMA MULHER HAVIA SIDO AGREDIDA COM GOLPES DE FACA POR UM HOMEM, DE IMEDIADO DESLOCAMOS ATÉ O LOCAL, ONDE AO CHEGARMOS A VITIMA JÁ HAVIA SIDO SOCORRIDA PELO CORPO DE BOMBEIROS MILITAR E ENCAMINHADA PARA O PSHR ONDE A VITIMA VEIO A ÓBITO . NO LOCAL DO FATO FOI ENCONTRADA NO MEIO DA RUA A ARMA UTILIZADA (FACA ) DE MARCA MUNDIAL DE CABO DE MADEIRA TIPO PEIXEIRA, FOMOS INFORMADOS POR PESSOAS QUE ESTAVAM NO LOCAL DE QUE APENAS TERIAM VISTO O CASAL ANDANDO NA RUA E LOGO EM SEGUIDA A VITIMA JÁ CAÍDA NO CHÃO PEDINDO SOCORRO.EM CONVERSA COM A FILHA DA VITIMA A MESMA RELATOU QUE O SUSPEITO ATUALMENTE RESIDE NO ESTADO DO PARA E QUE TERIA VINDO A CIDADE PARA VER O FILHO QUE TEM COM A VITIMA E QUE TERIA CHEGADO NA CIDADE A APROXIMADAMENTE TRÊS DIAS QUE O MESMO ESTARIA HOSPEDADO NO HOTEL DO GAÚCHO ( HOTEL E RESTAURANTE SABOR DA CASA) NA RUA B , FOMOS ATÉ O LOCAL MAS O SUSPEITO NÃO SE ENCONTRAVA , APÓS COLHERMOS INFORMAÇÕES EFETUAMOS DILIGENCIAS MAS ATÉ O FECHAMENTO DO PRESENTE B.O O SUSPEITO NÃO HAVIA SIDO LOCALIZADO.</t>
  </si>
  <si>
    <t>RUA LN 5 00</t>
  </si>
  <si>
    <t>N.I. 68</t>
  </si>
  <si>
    <t>A EQUIPE DA FORÇA COMANDO (1º CR) RECECEBEU DENÚNCIA ANÔNIMA DE QUE 4 INDIVÍDUOS, ESTARIAM EM POSSE DE ARMAS DE FOGO E HOMIZIADOS EM UM CHÁCARA NA CIDADE DE ROSÁRIO OESTE, SENDO ESTES, RESPONSÁVEIS POR CRIMES DE ROUBO DE DEFENSIVOS AGRÍCOLAS E GADO NA REGIÃO,INCLUSIVE, TERIAM TENTADO ROUBAR UMA TOYOTA HILUX DE COR BRANCA E DEVIDO A TENTATIVA DE EVASÃO DO CONDUTOR EFETUARAM DISPAROS DE ARMA DE FOGO EM DIREÇÃO AO VEÍCULO VINDO A ACERTAR A LATARIA DO CARRO. EM POSSE DESSES INFORMES, ESTE OFICIAL ACIONOU A EQUIPE DE FORÇA 90 DO 2º CR E JUNTOS, DESLOCARAM ATÉ A REGIÃO, FINS DE REALIZAR PATRULHAMENTO TÁTICO NO INTUITO DE LOCALIZAR ALGUM DOS SUSPEITOS. NA CIDADE DE ROSÁRIO OESTE, DURANTE O PATRULHAMENTO NAS PROXIMIDADES DO LOCAL DENUNCIADO, FORA AVISTADO PELAS EQUIPES, UM CIDADÃO MAGRO COM UMA ARMA TIPO REVOLVER EM PUNHO, A MARGEM DA VIA, SENDO QUE O MESMO AO VISUALIZAR AS EQUIPES POLICIAIS, EMPREENDEU FUGA PARA O INTERIOR DA CHÁCARA, SENDO O MESMO DEVIDAMENTE ACOMPANHANDO A PÉ PELOS MILITARES. AO APROXIMAR DA SEDE DA REFERIDA CHÁCARA, O CIDADÃO GRITOU PARA QUE PESSOAS NO INTERIOR DA SEDE OUVISSEM #POLÍCIA, PEQUEM A DOZE!# E NESTE INSTANTE SAÍRAM DE DENTRO DA RESIDÊNCIA, DOIS CIDADÃOS CORRENDO EM SENTIDOS OPOSTOS, CADA UM COM UMA ARMA LONGA EM MÃOS. O CIDADÃO QUE PORTAVA A ARMA TIPO REVOLVER FORAGIU SENTIDO AO MATAGAL TOMANDO RUMO IGNORADO, E NESTE MOMENTO AS EQUIPES INICIARAM PROCEDIMENTO DE ABORDAGEM. A EQUIPE DO FORÇA COMANDO DO 1º CR VERBALIZOU PARA O CIDADÃO #SOLTA A ARMA E DEITE NO CHÃO!# PORÉM, ESTE NÃO ACATOU A ORDEM EMANADA E MANOBROU A ARMA DE FOGO E APONTOU EM DIREÇÃO A EQUIPE, QUE DIANTE DA INJUSTA AGRESSÃO E IMINENTE AMEAÇA EFETUOU DISPAROS PARA CESSAR A AÇÃO DO CIDADÃO, SENDO ESTE ALVEJADO E DETIDO. ATO SIMULTÂNEO, A EQUIPE DO FORÇA 90 DO 2º CR DETERMINOU AO OUTRO SUSPEITO QUE TAMBÉM LARGASSE A ARMA DE FOGO E DEITASSE AO SOLO, PORÉM, ESTE APONTOU A ARMA DE FOGO PARA A EQUIPE NO INTUITO DE EFETUAR UM DISPARO, MOMENTO EM QUE, A EQUIPE EFETUOU DISPAROS FINS DE CESSAR A INJUSTA AGRESSÃO E IMINENTE AMEAÇA DO SUSPEITO, SENDO O MESMO ALVEJADO E DETIDO # VALE RESSALTAR QUE ESTE SUSPEITO SE ENCONTRAVA COM UMA GARRUCHA CAL. 28 EM SUA CINTURA. TENDO EM VISTA QUE, NA CIDADE DE ROSÁRIO OESTE NÃO POSSUI SERVIÇO DE ATENDIMENTO MÓVEL URBANO # SAMU # E OBJETIVANDO SALVAGUARDAR A VIDA DOS CIDADÃOS DETIDOS, ESTE OFICIAL DETERMINOU PARA QUE A EQUIPE DE FORÇA 90 PRESTASSE O DEVIDO APOIO AOS CIDADÃOS E PERMANECEU PARA ISOLAMENTO DO LOCAL DE CRIME BEM COMO REALIZOU BUSCAS NO INTERIOR DA RESIDÊNCIA ONDE FORA LOCALIZADO MAIS MUNIÇÕES DE ARMA DE FOGO. OS DOIS CIDADÃOS FORAM ATENDIDOS PELOS DR. VITOR HIROSHI NUNES, CRM 10224,
O QUAL CONSTATOU O ÓBITO DE AMBOS. DIANTE DOS FATOS, A EQUIPE CONFECCIONOU O PRESENTE BOLETIM DE OCORRÊNCIA PARA AS DEMAIS PROVIDÊNCIAS LEGAIS. OBS1: SE FEZ PRESENTE NO LOCAL DO FATO O SR. CAP PM SANTINO, O QUAL TOMOU AS MEDIDAS INICIAIS DE PJM; OBS2: FOI FEITO CONTATO COM A EQUIPE DA POLITEC ATRAVÉS DO SR. ANTÔNIO OLIVEIRA, SOLICITANDO PERÍCIA LOCAL; OBS3: FOI TENTADO CONTATO VIA TELEFONE FUNCIONAL DA CORREGEDORIA ATRAVÉS DO Nº 9.9989 # 7924, PORÉM, SEM ÊXITO; OBS4: NENHUM DOS SUSPEITOS PORTAVA DOCUMENTOS PESSOAIS, NÃO SENDO POSSÍVEL SUA IDENTIFICAÇÃO, PORÉM, OS MESMO FORAM RECONHECIDOS COMO SENDO AUTORES DE UM ROUBO NA CIDADE DE NOBRES, NA DATA DE 23/02/2020, ONDE OS SUSPEITOS TAMBÉM PORTAVAM ARMAS LONGAS, CONFORME B.O 2020.56369. OBS: SEGUE EM ANEXO A ESTE BOLETIM DE OCORRÊNCIA 02 (DOIS) PRONTUARIO DE ATENDIMENTO LABORATORIAL.ESTE BOLETIM DE OCORRÊNCIA FOI LAVRADO E ENTREGUE A DEL. POL. DE ROSARIO OESTE</t>
  </si>
  <si>
    <t>N.I. 69</t>
  </si>
  <si>
    <t>2020.76257</t>
  </si>
  <si>
    <t>DELFINO BERNARDES DA SILVA</t>
  </si>
  <si>
    <t>QUE POR VOLTA DAS 19: 00 HS RECEBI A LIGAÇÃO DO INVESTIGADOR IVANÊS DIZENDO QUE O COMUNICANTE ANTÔNIO CAMELO VULGO PARAIBINHANOTICIAVA QUE HAVIA OCORRIDO UM HOMICÍDIO EM SUA PROPRIEDADE RURAL, E QUE A VÍTIMA ESTAVA CAÍDA NA BEIRA DO RIO E QUE SABIA IRIA CONDUZIR A EQUIPE DA POLÍCIA ATÉ O LOCAL, FOI QUANDO REUNIMOS A EQUIPE POLICIAL, COMUNICAMOS A AUTORIDADE POLICIAL DR. ALLAN, QUE DETERMINOU QUE ACIONÁSSEMOS A POLITEC E DILIGENCIARMOS PARA O LOCAL E ASSIM FIZEMOS E NO PERCURSO ENCONTRAMOS COM A POLITEC E O COMUNICANTE PARAIBINHAQUE NOS LEVOU ATÉ A PROPRIEDADE RURAL, MAS NÃO FORA LOCALIZADO NENHUM CORPO DA VÍTIMA FININHO E NEM O PARADEIRO DO SUSPEITO; FOI QUANDO AS TESTEMUNHAS AURÍLIO E ZEFERINO QUE SÃO FUNCIONÁRIOS DA PROPRIEDADE NOS DISSE QUE POR VOLTA DAS 17:30 HS HAVIAM SAIDO PARA PROCURAR UNS PORCO DA SEDE E DEIXADO AMBOS(VÍTIMA FININHO E SUSPEITO INDÍO) BEBENDO UM LITRO DE PINGA VELHO BARREIRO E QUANDO RETORNARAM NÃO VIRAM NENHUM DOS DOIS E CAMINHARAM ATÉ PRÓXIMO O RIO QUE FICA PERTO DA SEDE E AVISTARAM O CORPO DA VÍTIMA E SANGUE AO LADO, BEM NO RAZINHO DENTRO DA ÁGUA NA BEIRA DO RIO E RETORNARAM PARA SEDE E LIGARAM PARA PARAIBINHA INFORMANDO O OCORRIDO E FICARAM AGUARDANDO NA FRENTE DA SEDE E LOGO ESCUTARAM BARULHO DE UMA MOTO SE APROXIMANDO E VIRAM QUE ERA O SUSPEITO INDÍO E TRATARAM DE CORRER PARA SE ESCONDER NO MATO TEMENDO PELA PRÓPRIA VIDA E SÓ ESCUTARAM INDIO GRITAR POR ELES TRANSTORNADO E XINGANDO PALAVRÕES E DIZENDO: _ CADÊ VOCÊS SEUS DESGRAÇADOS, SEUS CAPETAS E POUCOS MINUTOS DEPOIS OUVIRAM E VIRAM DO MATO INDIO DEIXAR O LOCAL E SÓ DEPOIS RETORNARAM PARA A SEDE DA PROPRIEDADE E NÃO MAIS VIRAM O CORPO DA VÍTIMA E NOTARAM QUE O SUSPEITO ÍNDIO HAVIA PEGO E LEVADO CONSIGO O TELEFONE QUE UTILIZAVAM PARA FAZER LIGAÇÕES DA PROPRIEDADE JUNTAMENTE COM UMA LANTERNA E TOMOU RUMO IGNORADO; AS TESTEMUNHAS NOS DISSE QUE UMA DAS DUAS CANOAS DA PROPRIEDADE, UMA ESTAVA FORA DO LUGAR QUE HAVIAM DEIXADO ANTES DE SE ESCONDEREM NO MATO E NUMA DESSAS CANOAS  A DE ALUMÍNIO, ESTAVA DENTRO DESTA O LITRO DE PINGA VELHO BARREIRO QUE AMBOS SUSPEITO E VÍTIMA ESTAVAM BEBENDO; QUE A EQUIPE DE POLICIAIS JUNTAMENTE COM A POLITEC ENTRARAM E PROCURAM O CORPO DA VÍTIMA NO RIO, MAS NÃO LOCALIZARAM; QUE OUTRA EQUIPE DE POLICIAIS DE ABV EMPREENDERAM DILIGÊNCIAS EM VÁRIOS LOCAIS DAQUELE MUNICÍPIO TENTANDO LOCALIZAR E PRENDER O SUSPEITO ÍNDIO, MAS NÃO CONSEGUIRAM LOCALIZÁ-LO E INTIMAMOS TODOS OS ENVOLVIDOS PARA COMPARECER PELA MANHÃ NESTA DELEGACIA E RETORNAMOS PARA PROSSEGUIRMOS OS TRABALHOS DE REGISTROS E OUTROS COM ACOMPANHAMENTO DA AUTORIDADE .</t>
  </si>
  <si>
    <t>ESTRADA BR 242 0</t>
  </si>
  <si>
    <t>2020.76919</t>
  </si>
  <si>
    <t>CARMELITA MARIA TIMOTEO</t>
  </si>
  <si>
    <t>JARDIM BOA ESPERANCA</t>
  </si>
  <si>
    <t>FOI NOS IRRADIADO QUE NO ENDEREÇO SUPRA CITADO HAVIA OCORRIDO UM ESFAQUEAMENTO. AO CHEGARMOS NO LOCAL A GUARNIÇÃO DO CORPO DE BOMBEIROS MILITAR JÁ SE ENCONTRAVA E NOS RELATOU QUE A VÍTIMA CARMELITA MARIA TIMÓTEO JÁ ESTAVA EM ÓBITO, SEM PULSO E SEM RESPIRAÇÃO. A GUARNIÇÃO DE POLÍCIA MILITAR PODE VERIFICAR QUE A VÍTIMA CARMELITA MARIA TIMÓTEO ESTAVA EM DECÚBITO FRONTAL NA SALA DA CASA, EM VOLTA DO CORPO MUITO SANGUE, NO CHÃO E SOFÁ RESPINGOS DE SANGUE; NÃO FOI ACHADO A FACA USADA NO CRIME. FIZEMOS O ISOLAMENTO DO LOCAL COM FITA ZEBRADA E INFORMAMOS A POLÍCIA JUDICIÁRIA CIVIL QUE SE FEZ PRESENTE NO LOCAL COM A POLITEC. SEGUNDO RELATOS DA TESTEMUNHA KELI COSTA DA SILVA O SUSPEITO ADENTROU O QUINTAL DA CASA PELO PORTÃO DA GARAGEM QUE NÃO ESTAVA TRANCADO, FICOU BATENDO NA JANELA DO QUARTO DA VÍTIMA, GRITANDO PARA QUE ELA ABRISSE A PORTA, A VÍTIMA ATENDEU O PEDIDO E ENTÃO VÍTIMA E SUSPEITO PASSARAM A DISCUTIR E EM DETERMINADO MOMENTO O SUSPEITO GABRIEL VENÍCIUS DA SILVA SACOU DA FACA QUE ESTAVA EM SUA CINTURA E DESFERIU GOLPES NA VÍTIMA, GOLPES ESSES QUE SERÃO DESCRITOS NO LAUDO PERICIAL. FOMOS ATÉ A RESIDÊNCIA DO SUSPEITO, FIZEMOS UMA VARREDURA PELO QUINTAL E DENTRO DA CASA COM AUTORIZAÇÃO DO SENHOR MARCOS, PAI DO SUSPEITO; EM CONVERSA COM O SENHOR MARCOS O MESMO NOS INFORMOU QUE NÃO SABE NOS DIZER ONDE SEU FILHO, GABRIEL VENICIOS DA SILVA POSSA ESTAR ESCONDIDO.</t>
  </si>
  <si>
    <t>VIELA DOIS 120</t>
  </si>
  <si>
    <t>2020.77125</t>
  </si>
  <si>
    <t>JOSE MARCOS DE OLIVEIRA</t>
  </si>
  <si>
    <t>NA DATA E HORA ACIMA O PLANTÃO DA POLÍCIA CIVIL FOI ACIONADO, ATRAVÉS DO 197, PELO SDPM RENATO, ONDE RELATOU QUE HAVIA OCORRIDO UM DUPLO HOMICÍDIO NO DISTRITO UNIÃO DO NORTE, PRÓXIMO À LANCHONETE PAREDÃO. SENDO ASSIM, ESTA IPC ACIONOU O PLANTÃO DA POLITEC, NO QUAL SE FEZ PRESENTE O PERITO RODRIGO, E A FUNERÁRIA SANTA MARIA, EM SEGUIDA, JUNTAMENTE COM O IPC SOSTANES, NOS DESLOCAMOS ATÉ O LOCAL INFORMADO, CERCA DE 150KM DESTA DP. CHEGANDO LÁ FOI CONSTATADO A VERACIDADE DOS FATOS, NO QUAL HAVIAM DUAS VÍTIMAS, JOSE MARCOS DE OLIVEIRA E MARIO SEBASTIÃO DOS SANTOS, NA BEIRA DA ESTRADA E60, AMBOS COM SINAIS DE ESFAQUEAMENTO, E O VEÍCULO DA VÍTIMA JOSÉ MARCOS AO LADO DOS CORPOS. POR SE TRATAR DE ZONA RURAL E BEM AFASTADO DA CIDADE, NÃO HÁ SINAL DE TELEFONE E NEM HAVIA CÂMERAS DE MONITORAMENTO NAS PROXIMIDADES.</t>
  </si>
  <si>
    <t>MARIO SEBASTI/AO DOS SANTOS</t>
  </si>
  <si>
    <t>2020.77298/2020.77294</t>
  </si>
  <si>
    <t>N.I. 70</t>
  </si>
  <si>
    <t>RODOVIA MT-208</t>
  </si>
  <si>
    <t>ESTA GUPM RECEBEU INFORMAÇÕES VIA TELEFONE FUNCIONAL, PELA GUPM DE ALTA FLORESTA, ONDE FOI REPASSADO QUE HAVIA OCORRIDO UM HOMICÍDIO B.O Nº2020.77292, EM UM BAR CHAMADO CHORA VIOLA; QUE APÓS O OCORRIDO O SUSPEITO QUE TRAJAVA CAMISETA CINZA, CALÇA JEANS E BONÉ BRANCO, EVADIU-SE DO LOCAL EM UM VEICULO FIAT UNO DE COR BRANCA; DE IMEDIATO DESLOCAMOS PARA PATRULHAMENTO NA RODOVIA NO INTUITO DE LOCALIZAR O SUSPEITO, QUE NAS PROXIMIDADES DO TREVO DA ENTRADA DE CARLINDA-MT, VISUALIZAMOS O REFERIDO VEICULO, REALIZANDO ACOMPANHAMENTO NO VEICULO, QUE O SUSPEITO DESOBEDECEU TODAS AS ORDENS EMANADAS PELA GUPM, NÃO HAVENDO OUTRO MEIO DE CESSAR A AÇÃO DO SUSPEITO, EM LOCAL ERMO E SEGURO, FORAM REALIZADOS PRIMEIRAMENTE DOIS DISPAROS, SEGUIDAMENTE MAIS DOIS DISPAROS EM DIREÇÃO AO PNEU TRASEIRO DO VEICULO. APÓS OS DISPAROS REALIZADOS PELA GUPM O SUSPEITO PAROU O VEICULO, SENDO ABORDADO CONFORME PRECONIZA O PROCEDIMENTO OPERACIONAL PADRÃO. DIANTE DOS FATOS E APÓS A ABORDAGEM, O SUSPEITO INFORMOU QUE A ARMA DE FOGO ESTARIA AO LADO DO BANCO DO MOTORISTA, SENDO RAPIDAMENTE LOCALIZADO PELA GUPM. O SUSPEITO FOI ALGEMADO, POR RECEIO DE FUGA E COLOCADO NO COMPARTIMENTO TRASEIRO DA VIATURA POLICIAL, SENDO ENCAMINHADO PARA O COMPOM DE ALTA FLORESTA-MT PARA REGISTRO DA OCORRÊNCIA E DEMAIS PROVIDENCIAS. DIANTE DO EXPOSTO FOI CONFECCIONADO O PRESENTE BOLETIM DE OCORRÊNCIA E ENCAMINHADO PARA A DEL. POL. DE ALTA FLORESTA, JUNTAMENTE COM O SUSPEITO SEM LESÕES CORPORAIS.</t>
  </si>
  <si>
    <t>RODOVIA MT 208 SN</t>
  </si>
  <si>
    <t>THIAGO MORAES DE CARVALHO</t>
  </si>
  <si>
    <t>A EQUIPE ROTAM COMANDO REALIZAVA PATRULHAMENTO TÁTICO NO BAIRRO JARDIM FLORIANÓPOLIS QUANDO OUVIU DISPAROS DE ARMA DE FOGO; QUE IMEDIATAMENTE A EQUIPE DESEMBARCOU DA VIATURA E SEGUIU A PÉ; QUE AO DOBRAR A ESQUINA FOI POSSÍVEL VERIFICAR UM CIDADÃO CORRENDO COM ARMA DE FOGO EM PUNHO; QUE FOI VERBALIZADO #POLÍCIA!SOLTE A ARMA!#, PORÉM A ORDENS NÃO FORAM ATENDIDAS, SENDO NECESSÁRIO REALIZAR DISPAROS NA SUA DIREÇÃO NO MOMENTO EM QUE SE VIROU PARA A EQUIPE COM A ARMA EM PUNHO; QUE O INFRATOR CAIU AO SOLO AINDA COM VIDA; QUE FOI ACIONADO O SAMU ATRAVÉS DO NÚMERO 192 PORÉM INFORMADO QUE O TEMPO REPOSTA NÃO SERIA ADEQUADO PARA A SITUAÇÃO; QUE A EQUIPE DE ROTAM FOI ORIENTADA A ENCAMINHAR A VÍTIMA PARA O PRONTO SOCORRO VISANDO A PRESERVAÇÃO DE SUA VIDA; QUE O LOCAL DE CRIME PERMANECEU ISOLADO PELA EQUIPE DO ROTAM 90 (ADJUNTO); QUE O CAP PM REINERS COMPARECEU NA CENTRAL DE FLAGRANTES E ACOMPANHOU OS ATOS PREVISTOS REPRESENTANDO O COMANDANTE DO BATALHÃO ROTAM; A CORREGEDORIA DA POLÍCIA MILITAR FOI ACIONADA ATRAVÉS DO TEN CEL PM LAVOUR (PLANTÃO
DA CORREGEDORIA); QUE O SUSPEITO UTILIZA TORNOZELEIRA ELETRÔNICA E POR MEIO DESTA FOI IDENTIFICADO; QUE EM CONTATO COM O SISTEMA DE MONITORAMENTO A EQUIPE FOI INFORMADA QUE CONSTANTEMENTE O INDIVÍDUO REALIZAVA O ROMPIMENTO DO APARELHO E O RECOLOCAVA, GERANDO TRANSTORNOS AO SISTEMA DE MONITORAMENTO E QUEBRANDO A MEDIDA A ELE IMPOSTA; QUE O 1º
TEN PM SATIRO REALIZOU 05 (CINCO) DISPAROS DE ARMA DE FOGO DA PISTOLA PT 809 TDO69812; QUE O SD PM DE OLIVEIRA REALIZOU 04 (QUATRO) DISPAROS DE ARMA DE FOGO DA SMT9 A # CAL 9MM MT04563; QUE TODOS OS DOCUMENTOS ANEXOS A PORTARIA N 003/CORREGPM/QCG/PMMT DE 24 DE JULHO DE 2018 FORAM CONFECCIONADOS E ENTREGUES AOS ÓRGÃOS COMPETENTES.</t>
  </si>
  <si>
    <t>RUA 22</t>
  </si>
  <si>
    <t>MARIA IRENE RODRIGUES FEITOSA DE MOURA</t>
  </si>
  <si>
    <t xml:space="preserve">NA DATA DE HOJE COMPARECEU NESTA UNIDADE MILITAR, A SENHORA MARIA IRENE RODRIGUES FEITOSA DE MOURA, NARRANDO QUE VEIO DO ESTADO DO CEARA, JUNTAMENTE COM SEU ESPOSO E QUE ESTÃO MORANDO HÁ CERCA DE QUINZE DIAS NO MUNICÍPIO DE NOVO MUNDO. QUE RELATOU QUE O SUSPEITO LHE AGREDIU VERBALMENTE E LHE AMEAÇOU E QUE EM DATA ANTERIOR LHE DEU UM MATA LEÃO. QUE ELA AINDA SENTIA DORES. E QUE RESOLVEU PROCURAR A POLICIA PARA COMUNICAR O CASO DA AGRESSÃO E QUE DESEJA SE SEPARAR. INFORMOU AINDA QUE O SUSPEITO QUER PRATICAR RELAÇÃO SEXUAL FORÇADA NA FRENTE DAS FILHAS. RELATOU TAMBÉM QUE JÁ POSSUI UMA OCORRÊNCIA REGISTRADA NA DELEGACIA DA MULHER CONTRA O SUSPEITO, NO MUNICÍPIO DE FORTALEZA-CE.ESTA GU PM APÓS TOMAR CONHECIMENTO DO CASO, PERGUNTOU ONDE ESTARIA O SUSPEITO PARA DETÊLO, PORÉM A VÍTIMA DISSE NÃO SABER O PARADEIRO DO MESMO. QUE DIANTE DO EXPOSTO ESTA GU PM DE POSSE DAS CARACTERÍSTICAS INFORMADAS IRIA DILIGENCIAR NO INTUITO DE LOCALIZAR E QUALIFICAR O MESMO PARA AS POSSÍVEIS PROVIDÊNCIAS CABÍVEIS. QUE APÓS A SAÍDA COMUNICANTE DESTA UPM, ESTA GU PM FOI INFORMADA DO HOMICÍDIO, ONDE O SUSPEITO TERIA EFETUADO VÁRIOS GOLPES DE ARMA BRANCA (TIPO PEIXEIRA DE CABO BRANCO) E QUE AO VERIFICAR A VÍTIMA, CONSTATAMOS QUE SE TRATAVA DA COMUNICANTE E QUE O SUSPEITO APÓS COMETER O CRIME HAVIA FORAGIDO DO LOCAL E ADENTRADO EM UM MATAGAL NAS PROXIMIDADES DOS LAGOS DESTA URBE. QUE A FACA USADA NO CRIME FICOU PRÓXIMO AO CORPO DA VÍTIMA. FOMOS INFORMADOS PELA TESTEMUNHA QUE O SUSPEITO FUGIU EM DIREÇÃO AO MATAGAL. E QUE CHEGOU NO LOCAL UMA EQUIPE MÉDICA DO MUNICÍPIO NO LOCAL E CONSTATOU O ÓBITO DA VÍTIMA; APÓS ISTO, FOI ACIONADO A GUARNIÇÃO DE GUARANTÃ DO NORTE PARA DAR APOIO NA OCORRÊNCIA. QUE O SUSPEITO FOI LOCALIZADO E QUE AO VISUALIZAR O MESMO DENTRO DE UM CÓRREGO E AO SER VERBALIZADO COM O MESMO ESTE NÃO OFERECEU RESISTÊNCIA, SENDO FEITO O USO DE ALGEMAS CONFORME SÚMULA VINCULANTE Nº11 DO STF. O SUSPEITO FOI DETIDO PELOS SOLDADOS PM LEVINO E CLEITON SILVA E CONDUZIDO SEM LESÕES CORPORAIS. QUE AO INDAGAR O MESMO SOBRE A MOTIVAÇÃO DOS FATOS, ESTE NOS RELATOU QUE ESTAVA CASADO COM A VÍTIMA A CERCA DE 15 (QUINZE ANOS) E QUE SEMPRE TEVE UM RELACIONAMENTO CONTURBADO E QUE JÁ HAVIA SIDO TRAÍDO E QUE NESTA DATA PERDEU A CABEÇA E RESOLVEU MATA-LA. ESTA GU PM TEVE APOIO DA GUPM DA 13ª CIPM COMPOSTA PELO 3º SGT PM FABIO MÂNICA E SD PEREZ E SD CLEITON GOMES. COMPARECEU NO LOCAL DO CRIME A EQUIPE DE POLICIAIS CIVIS COM OS INVESTIGADORES FABIANO, DANILO E EDILSON; QUE A MENOR FILHA DA VÍTIMA FICOU NO QUARTEL SOB OS CUIDADOS DO CONSELHO TUTELAR; QUE SEGUNDO A TESTEMUNHA O SUSPEITO ESTAVA ESCONDIDO ATRÁS DE UM DEPOSITO DE GÁS (NORTÃO GÁS) E QUE AO VER A VÍTIMA DESCENDO A AVENIDA AYRTON SENNA, O MESMO CORREU EM DIREÇÃO A VÍTIMA E DESFERIU AS FACADAS, CORRENDO EM DIREÇÃO AO MATAGAL. SUSPEITO CONDUZIDO COM USO DE ALGEMAS, CONFORME SUMULA VINCULANTE N°11 DO STF. FOI ACIONADO A EQUIPE MEDICA, FEITO ISOLAMENTO DO LOCAL DE CRIME. ACIONADO A PJC DE GUARANTÃ DO NORTE E A POLITEC DE GUARANTÃ DO NORTE. POSTERIORMENTE CONFECCIONADO B.O PM JUNTO A DEL POL JUD CIVIL DE GUARANTÃ DO NORTE, PARA DEMAIS PROVIDENCIAS QUE O CASO REQUER.
</t>
  </si>
  <si>
    <t>RUA AIRTON SENNA</t>
  </si>
  <si>
    <t>2020.78788</t>
  </si>
  <si>
    <t>ADRIANO VIEIRA SILVA</t>
  </si>
  <si>
    <t>COMUNIDADE FLOR DA SERRA</t>
  </si>
  <si>
    <t>ESTA GUPM FOI SOLICITADA VIA 190 PELA SRª CLEIDE (COMUNICANTE/TESTEMUNHA), QUE NA COMUNIDADE FLOR DA SERRA, O SEU MARIDO RENE, TERIA MATADO UM HOMEM QUE TERIA TENTADO ENTRAR NA CASA, COM UMA FACA, TODOS QUE ESTAVAM LÁ DENTRO, E QUE O SUSPEITO RENE, NÃO ESTARIA MAIS NO LOCAL. DE IMEDIATO A POLICIA CIVIL FOI INFORMADA NA PESSOA DO IVENTIGADOR ALIANDRO, E DE DESLOCAMOS ATÉ O LOCAL NA COMUNIDADE FLOR DA SERRA, NO BAR DA CLEIDE. QUE CHEGANDO NO LOCAL DEPARAMOS COM A SRº CLEIDE, E NOS LEVOU ATÉ O FUNDO DA CASA, ONDE ESTAVA CAÍDO NO PISO A VITIMA SR. ADRIANO, JÁ EM ÓBITO. QUE SEGUNDO RELATOS DA SRª CLEIDE, ESTAVA NA PARTE DE DENTRO DO BAR, QUANDO CHEGOU O SR. ADRIANO, EM VISÍVEL ESTADO DE EMBRIAGUES ALCOÓLICA, E COMEÇOU, A ¿ABUSAR E CAÇAR CONVERSA¿, COM O SEU MARIDO SRº RENE (SUSPEITO), E COM OUTRO HOMEM CHAMADO POR NEY (TESTEMUNHA), QUE TRABALHA NUM GARIMPO NA COMUNIDADE, E QUE O SR. ADRIANO, ESTAVA MUITO ALTERADO, E COMEÇOU A QUEBRAR CADEIRAS E UMA MESA, DO BAR, E FOI ATÉ O FUNDO DA CASA, E PEGOU UMA FACA QUE ESTAVA NA PIA, E SAIU CORRENDO ATRÁS DO SR. NEY, QUE SAIU CORRENDO DO LOCAL. QUE LOGO APÓS ESSE FATO O SR. ADRIANO, RETORNOU NO BAR, E QUIS TIRAR SATISFAÇÃO COM O SR. RENE, E O MESMO TERIA PEDIDO PARA ELE IR EMBORA, PORQUE NÃO QUERIA CONFUSÃO, E FECHOU AS PORTAS DA FRENTE DO BAR, COM A SRª CLEIDE. QUE SR. ADRIANO, TENTAVA ARROMBAR AS DUAS PORTAS DA CASA, E TODAS AS TESTEMUNHAS CITADAS, ESTAVAM DENTRO DA CASA, SEGURANDO AS PORTAS PELO LADO DE DENTRO, E O SR. ADRIANO, COM UM PEDAÇO DE MADEIRA COMEÇOU A BATER NA PORTA DOS FUNDOS, E DIZIA QUE IRIA MATAR TODOS QUE ESTAVAM LA DENTRO, E TERIO DITO TAMBÉM QUE "VOCÊS IRIAM CONHECER DO QUE UMA MARANHENSES ERA CAPAS". QUE O SR, ADRIANO, CONSEGUIU ABRIR UM BURACO, NA PORTA DOS FUNDOS NA PARTE DE BAIXO DA PORTA, E COMEÇOU A ENTRAR PARA DENTRO DA CASA, COM A FACA, QUANDO O SUSPEITO RENE (SUSPEITO), BATEU COM UM MACHADO PEQUENO NA CABEÇA DO SR. ADRIANO (VITIMA), VINDO A CAIR DO LADO DE FORA DA PORTA. QUE FOI PERGUNTADO PARA A SR. CLEIDE QUANTOS GOLPES O SUSPEITO RENE TERIA DESFERIDO NA VITIMA ADRIANO, E RESPONDEU QUE NÃO SABIA DIZER, POIS ESTAVA MUITO NERVOSA. QUE COMPARECEU NO LOCAL OS INVESTIGADORES ALIANDRO E JOÃO, JUNTAMENTE COM A PERITA CRIMINAL CAMILA, E REALIZARAM OS PROCEDIMENTOS DE SUA COMPETÊNCIA, E DE POIS LIBERAM O CORPO DA VITIMA, PARA O SERVIÇO FUNERÁRIO.</t>
  </si>
  <si>
    <t>MILTON QUEIROZ LOPES</t>
  </si>
  <si>
    <t xml:space="preserve">AOS DEZESSETE DIAS DO MÊS DE MARCO DE 2020 , EM REFERENCIA AO BO PM Nº 2020.79009 NATUREZA HOMICIDIO DOLOSO CONSUMADO, ESTA EQUIPE DE FORÇA TATICA RECEBEU A INFORMAÇÃO QUE HAVIA ACONTECIDO O HOMICIDIO REFERENDADO NO BO NA CIDADE DE JUARA ONDE OS SUSPEITO UTILIZARAM UM VEICULO PAJERO DE COR PRATA E PLACA NJN 4827. DE IMEDIATO ESTA EQUIPE DESLOCOU PARA MT 220 SENTIDO AO MUNICÍPIO ONDE ACONTECEU O FATO. AO CHEGAR NA CIDADE DE AMERICANA DO NORTE ESTA EQUIPE DE FORÇA TÁTICA PAROU EM UM POSTO DE COMBUSTÍVEL E VISUALIZOU UM VEICULO PAJERO PASSAR PELA ROTATÓRIA, IMEDIATAMENTE FOI FEITA O ACOMPANHAMENTO E CONFIRMADO A PLACA DO VEICULO E REALIZADO A ABORDAGEM DOS SUSPEITOS E CONFESSARAM A AUTORIA E INFORMOU ONDE ESTAVA ESCONDIDO A ARMA UTILIZADA NO HOMICÍDIO. ENTÃO FOI DADA VOZ DE PRISÃO AOS MESMOS E ENCAMINHADOS ATE A DELEGACIA MUNICIPAL DE JUARA PARA AS PROVIDENCIAS QUE O CASO REQUER E APOS CHECAGEM FOI CONSTATADO MANDADO DE PRISÃO EM ABERTO EM NOME DE ADEMÍLSON FOI CONSTATADO UM MANDADO DE PRISÃO EM ABERTO. FORAM ENTREGUE SEM LESÕES CORPORAIS.
</t>
  </si>
  <si>
    <t>RUA MATOGROSSO Nº 25</t>
  </si>
  <si>
    <t>202080303/2020.80566</t>
  </si>
  <si>
    <t>LUIZ GUSTAVO BUQUIGARE DA SILVA</t>
  </si>
  <si>
    <t>ISOLAMENTO E PRESERVAÇÃO DE LOCAL COM EVENTO DE MORTE/HOMICIDIO DOLOSO</t>
  </si>
  <si>
    <t>A GUPM OFICIAL DE ATE FOI ACIONADO VIA CISOP PARA ATENDER UMA OCORRÊNCIA DE ROUBO NA RUA MAZAGÃO, Q 11 ENFRENTE A CASA 08, AO CHEGAR NO REFERIDO LOCAL FORA AVISTADO O SUSPEITO AO SOLO, COM PERFURAÇÕES DE ARMA DE FOGO E AO SEU LADO 01 REVÓLVER. FOI INFORMADO O CIOSP O FATO E ACIONADO ATENDIMENTO DO SAMU PARA DEVIDO ATENDIMENTO. EM CONVERSA COM A VÍTIMA DO ROUBO, QUE É MILITAR, O MESMO RELATOU QUE ESTAVA EM SEU REFERIDO VEÍCULO MOMENTO EM QUE O SUSPEITO TENTOU ROUBAR SEU VEICULO, UTILIZANDO UMA ARMA DE FOGO; QUE ENTROU EM LUTA CORPORAL COM O SUSPEITO E CONSEGUIU EFETUAR DISPAROS DE ARMA DE FOGO SENDO QUE 01 DISPARO ATINGIU O TÓRAX DO ASSALTANTE, VINDO A CAIR E O POLICIAL AFASTOU DO MESMO A ARMA DE FOGO ENTRANDO EM SEGUIDA EM CONTATO COM EMERGÊNCIA. A PARTIR DO FATO, FEZ SE O ISOLAMENTO DO LOCAL DO CRIME ATÉ A CHEGADA DO SAMU QUE CONSTOU A VERACIDADE DO ÓBITO E A CHEGADA DA PERICIA PARA DEVIDAS PROVIDENCIAS.</t>
  </si>
  <si>
    <t>SIM PM (FOLGA)</t>
  </si>
  <si>
    <t>RUA MAZAGAO Nº 08</t>
  </si>
  <si>
    <t>2020.79951</t>
  </si>
  <si>
    <t>JANAINA DE SOUSA ROCHA</t>
  </si>
  <si>
    <t>FOMOS SOLICITADOS VIA TELEFONE DE PLANTÃO, NOS INFORMANDO QUE HAVIA UMA PESSOA MORTA PRÓXIMO A FUNERÁRIA, AVENIDA BRASIL SETOR DOS ESPORTES, DESLOCAMOS ATÉ O LOCAL ONDE DEPARAMOS COM A VITIMA UMA MULHER CAÍDA AO SOLO COM PERFURAÇÕES PELO CORPO E ROSTO APARENTANDO CORTES DE FACA, E UM CORTE GRANDE NO PESCOÇO.</t>
  </si>
  <si>
    <t>AVENIDA BRASIL s/n</t>
  </si>
  <si>
    <t>2020.80248</t>
  </si>
  <si>
    <t>IRENILDO RIBEIRO MESSIAS</t>
  </si>
  <si>
    <t>ÁREA VERDE</t>
  </si>
  <si>
    <t>NESTA DATA DE 18/03/2020 POR VOLTA DAS 08:30 HORAS FOMOS SOLICITADOS VIA 190 POR UMA MULHER QUE NÃO QUIS SE IDENTIFICAR, NOS DANDO CONTA DE QUE NA RUA JOSÉ MIOTO, HAVIA UM CORPO DE HOMEM TODO ENSANGUENTADO E APARENTAVA ESTAR MORTO. DE IMEDIATO ESTA GUARNIÇÃO DE POLICIAIS MILITARES DESLOCOU ATÉ O REFERIDO LOCAL ONDE CONSTATAMOS A VERACIDADE DO FATO, E APÓS NOS INFORMARMOS COM OS MORADORES VIZINHOS AO FATO ESTES IDENTIFICARAM A VÍTIMA COMO SENDO IRENILDO RIBEIRO MESSIAS, CONHECIDO COMO "IRÊ". AINDA SEGUNDO ESTES VIZINHOS FORAM OUVIDOS DISPAROS DE ARMA DE FOGO POR VOLTA DAS 23:30 HORAS DA NOITE DO DIA 17 PARA 18/03/2020, APROXIMADAMENTE 04 (QUATRO) DISPAROS. E HOJE PELA MANHÃ VIRAM O CORPO DA VÍTIMA CAÍDO NO LOCAL JÁ EM ÓBITO. NESTE MOMENTO ISOLAMOS O LOCAL DO CRIME E ACIONAMOS A POLÍCIA JUDICIÁRIA CIVIL DE COMODORO-MT QUE SE FEZ PRESENTE E PRESERVARAM O LOCAL DO CRIME ATÉ A CHEGADA DA POLITEC DA CIDADE DE PONTES E LACERDA-MT. NO CORPO DA VÍTIMA HAVIA PERFURAÇÕES QUE APARENTAVAM SER DE PROJÉTEIS DE ARMA DE FOTO. E NO LOCAL AO LADO DO CORPO HAVIA UM PROJÉTIL DE ARMA DE FOGO DEFLAGRADO. COM BASE NOS FATOS FORA LAVRADO O PRESENTE BOLETIM DE OCORRÊNCIA E ENCAMINHADO PARA A DELEGACIA DE POLÍCIA DE COMODORO-MT PARA DEMAIS PROVIDÊNCIAS LEGAIS.</t>
  </si>
  <si>
    <t xml:space="preserve">RUA JOSE MIOTTO </t>
  </si>
  <si>
    <t>2020.80850</t>
  </si>
  <si>
    <t>EDVADIL RODRIGUES DE AMORIM</t>
  </si>
  <si>
    <t>ESTA EQUIPE DE INVESTIGADORES DEVIDAMENTE ESCALADOS PARA O SOBREAVISO DESTA DELEGACIA ESPECIALIZADA, FOI ACIONADA VIA CIOSP, PARA LIBERAÇÃO DE CORPO NO HMC HOSPITAL MUNICIPAL DE CUIABÁ, NO LOCAL ENCONTRAMOS OS FAMILIARES QUE NOS INFORMARAM QUE A VÍTIMA HAVIA SE ENVOLVIDO EM UMA DISCUSSÃO NO BAR DO JORGINHO, NO BAIRRO POÇÃO, COM UMA PESSOA DE ALCUNHA CAVALO, QUE NO CALOR DA DISCUSSÃO "CAVALO" VEIO A DESFERIR UM SOCO OU UM EMPURRÃO NA VÍTIMA QUE CAIU AO SOLO BATENDO COM A CABEÇA, A VÍTIMA FOI SOCORRIDA ATÉ AO HMC ONDE FICOU INTERNADO ATÉ A DATA DE HOJE, QUANDO ENTROU EM ÓBITO.</t>
  </si>
  <si>
    <t xml:space="preserve">RUA BOM JESUS </t>
  </si>
  <si>
    <t>2020.80475</t>
  </si>
  <si>
    <t>DERMEVAL DOS SANTOS PEREIRA</t>
  </si>
  <si>
    <t>SETOR COMERCIAL</t>
  </si>
  <si>
    <t>COMPARECEU A ESTA DELEGACIA A COMUNICANTE E RELATA, QUE É FUNCIONARIA DA REDE DE SAÚDE PUBLICA DE SINOP (HOSPITAL REGIONAL JORGE DE ABREU)E QUE FOI DADA A ENTRADA EM UM PACIENTE DESCONHECIDO NA DATA E HORA A CIMA CONDUZIDO PELO CORPO DE BOMBEIROS COM SUSPEITA DE ESPANCAMENTO E COM TRAUMATISMO CRANIOENCEFÁLICO GRAVE, E NARRA QUE O PACIENTE JÁ CHEGOU COM PARADA CARDÍACA E FORAM TOMADAS AS MEDIDAS HOSPITALARES PARA REANIMAÇÃO QUE FOI BEM SUCEDIDO, POREM O MESMO ENTROU EM PARADA CARDÍACA NOVAMENTE INSTANTES DEPOIS E VEIO A ÓBITO AS 6:50 HORAS. AINDA CONFORME NARRADO PELA COMUNICANTE NENHUM PARENTE OU CONHECIDO COMPARECEU ATÉ O LOCAL E NINGUÉM SABE O NOME OU QUALQUER INFORMAÇÃO QUE POSSA AJUDAR A IDENTIFICA-LO. DESTACA-SE QUE JUNTO COM O REFERIDA VITIMA FOI ENCAMINHADO OUTRO HOMEM QUE TAMBÉM FOI AGREDIDO QUE TAMBÉM NÃO POSSUI IDENTIFICAÇÃO. NA DATA DE 19/03/2020 ÀS 14:30 HORAS COMPARECEU NESTA DELEGACIA A SENHORA DAVINA MARIA DE JESUS DIZENDO SER IRMÃ DA VÍTIMA QUE FOI IDENTIFICADO COMO DEMERVAL DOS SANTOS PEREIRA. QUE SEU IRMÃO FOI ESPANCADO EM UM BAR NA RUA PAULO PAN NO BAIRRO BOA ESPERANÇA E QUE NÃO RESISTIU AOS FERIMENTOS.</t>
  </si>
  <si>
    <t>RUA CAVIUNAS 1759</t>
  </si>
  <si>
    <t>2020.82062</t>
  </si>
  <si>
    <t>ANIZIO LUCAS</t>
  </si>
  <si>
    <t>ESTRADA DO OLEO</t>
  </si>
  <si>
    <t>QUE ESTA DELEGACIA FOI ACIONADO PELA POLICIA MILITAR VIA TELEFONE INFORMANDO QUE HAVIA UM CORPO ENCONTRADO DENTRO DE UMA CASA AO LADO DA SERRARIA TUPI NAMBA, QUE ESTE NÚCLEO DE INVESTIGAÇÃO COMPARECEU AO LOCAL CONSTATANDO O ÓBITO DA VITIMA. QUE ESTAVA AJOELHADA NO CHÃO COM A METADE DO CORPO SOBRE A CAMA. QUE A CASA ESTAVA TODA ABERTA, PORTA DA SALA, JANELA E PORTA DOS FUNDOS, HAVIA POÇA DE SANGUE E VÁRIOS CORTES NO CORPO DA VITIMA SENDO: NA GARGANTA, ABDOME, BRAÇOS, E CABEÇA. QUE IMEDIATAMENTE FOI COMUNICADO A AUTORIDADE POLICIAL QUE RESPONDE A DISTANCIA POR ESTA UNIDADE POLICIAL. A QUAL DELIBEROU SOBRE O CASO. FORAM APRENDIDOS NO LOCAL EM MEIO AO MATO 1 FACÃO E 1 FACA.</t>
  </si>
  <si>
    <t>NI NAO INFORMADO KM 01</t>
  </si>
  <si>
    <t>2020.82596</t>
  </si>
  <si>
    <t>N.I. 71</t>
  </si>
  <si>
    <t>MARINGÁ I</t>
  </si>
  <si>
    <t>EU BOLETINISTA DE PLANTÃO RECEBI DA GUARNIÇÃO QUE PRESTOU AS SEGUINTES INFORMAÇÕES, A GU PM FOI ACIONADO VIA CIOSP PARA ATENDER UMA OCORRÊNCIA NO ENDEREÇO ACIMA CITADO, EM QUE UM INDIVIDUO TERIA INVADIDO O QUINTAL DA RESIDÊNCIA, CHEGANDO NO LOCAL O SENHOR LESLIE NOS RELATOU QUE OUVIU ALGUNS DISPAROS DE ARMA DE FOGO E QUE MINUTOS DEPOIS OUVIU BARULHO NO SEU QUINTAL, AO VERIFICAR A SITUAÇÃO A GU CONSTATOU QUE UM HOMEM DE COR PARDA APARENTANDO TER ENTRE 20 E 25 ANOS DE IDADE, ENCONTRAVA-SE CAÍDO NO QUINTAL AGONIZANDO E APRESENTAVA UMA PERFURAÇÃO NA REGIÃO DO ADOMEM APARENTANDO SE TRATAR DE PAF, IMEDIATAMENTE O SAMU FOI ACIONADO E SE FEZ PRESENTE NO LOCAL A UNIDADE (A2) COMANDADA PELO MEDICO DR JOSE GERALDO CRM 5341, QUE CONSTATOU O ÓBITO. DIANTE DOS FATOS FOI ACIONADO AS AUTORIDADES COMPETENTES E REALIZADO O ISOLAMENTO E A PRESERVAÇÃO DO LOCAL DE CRIME. EM SEGUIDA FOI REGISTRADO O PRESENTE BOLETIM DE OCORRÊNCIA PARA PROVIDENCIAS QUE O CASO REQUER.</t>
  </si>
  <si>
    <t>RUA MARACANÃ 10</t>
  </si>
  <si>
    <t>2020.82617</t>
  </si>
  <si>
    <t>JHONATAN LEMES SILVA DE ALMEIDA</t>
  </si>
  <si>
    <t>ESTA EQUIPE DE POLICIAIS DESTA ESPECIALIZADA ESTANDO DE PLANTÃO FOI ACIONADA PARA ATENDER A UMA OCORRENCIA DE LIBERAÇÃO DE ÓBITO JUNTO AO PSM/CUIABÁ. NO LOCAL FOMOS INFORMADOS PELO ADMINISTRADOR DAQUELA UNIDADE DE SAÚDE QUE A VÍTIMA DEU ENTRADA NO DIA 20/03/2020 POR VOLTA DAS 23:40 HORAS LEVADA PELO SAMU COM FERIMENTO CAUSADO POR PAF DURANTE CONFRONTO COM POLICIAIS MLITARES. A VÍTIMA SUSPEITO DE ROUBO A RESIDENCIA ESTAVA EM FUGA COM O VEÍCULO ROUBADO E DURANTE A PERSEGUIÇÃO FOI ALVEJADO E SENDO SOCORRIDO PELO SAMU E LEVADO AO PSM VEIO A ÓBITO NESTA DATA 21/03/2020 POR VOLTA DAS 21:36 HORAS. (B.O) DE ROUBO CONFECCIONADO PELA PM Nº 2020.82208</t>
  </si>
  <si>
    <t>2020.82718/2020.82869</t>
  </si>
  <si>
    <t>MATHEUS AUGUSTO DA SILVA CORREA</t>
  </si>
  <si>
    <t>EU BOLETINISTA DE PLANTÃO RECEBI DA GUARNIÇÃO AS SEGUINTES INFORMAÇÕES: A GU PM FOI ACIONADA VIA CIOSP A COMPARECER AO LOCAL ACIMA CITADO ONDE SEGUNDO INFORMES HAVIA UMA SITUAÇAO DE HOMICIDIO. CHEGANDO AO LOCAL FOI FEITO CONTATO COM A TESTEMUNHA , QUE RELATOU SER IRMÃ DA VITIMA E FOI INFORMADA POR TERCEIROS DE QUE O IRMÃO ESTAVA PASSANDO MAL E SENDO SOCORRIDO POR UM RAPAZ DESCONHECIDO; QUE A TESTEMUNHA TENTOU LEVAR A VITIMA DE MOTO A UMA UNIDADE DE SAUDE, POREM PIOROU E CAIU AO SOLO JÁ AGONIZANDO. FOI ACIONADO VTR SAMU ONDE COMPARECEU EQUIPE DA MEDICA VALDIRENE SOUZA P. OLESSO E CONSTATOU PROVÁVEL CAUSA DO OBITO POR HEMORRAGIA. TAMBÉM FORAM ACIONADOS DHPP, DELEGADO DR CAIO FERNANDO ALBUQUERQUE, E EQUIPE DA POLITEC PARA COLETA DE INFORMAÇÕES. DIANTE DISTO FOI CONFECCIONADO BOLETIM DE OCORRENCIA PARA REGISTRO E DEMAIS PROVIDENCIAS QUE O CASO REQUER./ OBS.: SEGUE ANEXO DOCUMENTO DE SERVIÇO DE ATENDIMENTO MEDICO DO SAMU CONFIRMANDO O OBITO DA VITIMA.</t>
  </si>
  <si>
    <t>RUA POCONÉ 02</t>
  </si>
  <si>
    <t>2020.83087</t>
  </si>
  <si>
    <t>JEFERSON ELIAS</t>
  </si>
  <si>
    <t>POR VOLTA DAS 08:05H DE HOJE, 23/03/2020, O PLANTÃO DESTA DELEGACIA DE POLÍCIA RECEBEU O COMUNICADO DA POLÍCIA MILITAR DE QUE HAVIA UM CADÁVER NO GARIMPO ILEGAL DE ARIPUANÃ, LOCALIZADO NA ZONA RURAL, DISTANTE DESTA CIDADE APROXIMADAMENTE 14 KM. SEGUNDO AS INFORMAÇÕES PASSADAS PARA A POLÍCIA MILITAR, A VÍTIMA SE TRATAVA DE UM HOMEM QUE HAVIA RECEBIDO VÁRIOS DISPAROS DE ARMA DE FOGO (PAF) POR VOLTA DAS 01:00H DA MADRUGADA DE HOJE, VINDO A ÓBITO. A EQUIPE DE INVESTIGADORES COMPOSTA POR JOÃO CÍCERO, ROZIVALDO PEREIRA DA SILVA, FERNANDO DEBACKER E A AUTORIDADE POLICIAL DR. HENRIQUE MADUREIRA, COM O APOIO DE UMA GUARNIÇÃO DA POLÍCIA MILITAR COMPOSTA POR SDPM AGEU, SDPM CAXIAS E SDPM WILLIAN DOUGLAS, COM AUXÍLIO DA FUNERÁRIA AMEA, DESLOCAMOS ATÉ O LOCAL, ONDE FOI CONSTATADO A VERACIDADE DOS FATOS. O CORPO DA VÍTIMA ESTAVA CAÍDO AO SOLO NA POSIÇÃO DECÚBITO DORSAL, AO LADO DE UMA MOTO QUE TAMBÉM ESTAVA CAÍDA. O CADÁVER APRESENTAVA PELO MENOS QUATRO FERIMENTOS DE ENTRADA NA FACE E BRAÇO DIREITO, CAUSADOS POR DISPARO DE ARMA DE FOGO (PAF). SEGUNDO POPULARES A VÍTIMA ERA CONHECIDA POR JEFERSON E JÁ ESTAVA HÁ ALGUNS MESES NO GARIMPO, CONTUDO, NINGUÉM SOUBE DIZER O QUE HAVIA OCORRIDO E QUEM SERIA O AUTOR DOS DISPAROS QUE CEIFARAM A VIDA DA VÍTIMA. APÓS O LEVANTAMENTO DO LOCAL DE CRIME, O CADÁVER DA VÍTIMA FOI REMOVIDO ATÉ O HOSPITAL MUNICIPAL PARA EXAME DE NECRÓPSIA E EM SEGUIDA LIBERADO PARA AS PROVIDÊNCIAS FÚNEBRES. JÁ NA DELEGACIA DE POLÍCIA RECEBEMOS O TELEFONEMA DA PESSOA QUE SE IDENTIFICOU COMO FABÍOLA A QUAL DISSE SER PRIMA DA VÍTIMA E QUE SEU NOME ERA JEFERSON ELIAS E QUE ESTE ERA MORADOR DE ALTA FLORESTA/MT, ONDE SEUS FAMILIARES TAMBÉM RESIDEM. FABÍOLA NOS REPASSOU VIA WATSAPP FOTOS DE DOCUMENTOS DA VÍTIMA, BEM COMO FOTOS COMPROVANDO QUE SE TRATAVAM DA MESMA PESSOA, ASSIM COMO O RECONHECEU POR FOTOS VIA WATSAPP. FABÍOLA DEIXOU O NUMERO DE SEU TELEFONE CELULAR COMO CONTATO DA FAMÍLIA, SENDO: (66) 9.9283-6069.</t>
  </si>
  <si>
    <t>ESTRADA GARIMPO ELEGAL KM 14</t>
  </si>
  <si>
    <t>2020.83156</t>
  </si>
  <si>
    <t>VITORINO DE SOUZA</t>
  </si>
  <si>
    <t>O COMUNICANTE SEBASTIÃO MAIA INFORMOU AO PLANTONISTA DESTA DELEGACIA MAURI MULLER QUE POSSIVELMENTE TERIA OCORRIDO UM HOMICÍDIO EM SUA PROPRIEDADE RURAL EM DESFAVOR DE VITORINO DE SOUZA; SEGUNDO O COMUNICANTE, ELE HAVIA PEDIDO PARA AROLDO, FUNCIONÁRIO DE UMA FAZENDA VIZINHA, IR ATÉ A SEDE DE SUA FAZENDA PELA MANHÃ VERIFICAR UMA CARNE QUE ESTAVA NO FREEZER, QUANDO ENTÃO, AROLDO TERIA LOCALIZADO A VÍTIMA SOBRE O SOFÁ DA SALA TODO ENSANGUENTADO SEM SINAIS VITAIS; IMEDIATAMENTE INVESTIGADORES DE POLÍCIA (MICHEL SALAZAR E MAURI MULLER) SE DIRIGIRAM ATÉ O LOCAL JUNTAMENTE COM SEBASTIÃO MAIA, ONDE RESTOU CONFIRMADO A PRÁTICA DO HOMICÍDIO POR DISPARO DE ARMA DE FOGO; EM DILIGÊNCIA NAS FAZENDAS PRÓXIMAS FOI POSSÍVEL LOCALIZAR O AUTOR DO CRIME.</t>
  </si>
  <si>
    <t>2020.83371</t>
  </si>
  <si>
    <t>RODRIGO RODRIGUES DE SOUZA</t>
  </si>
  <si>
    <t>FOMOS ACIONADOS VIA CIOSP PARA ATENDER UMA OCORRÊNCIA DE HOMICÍDIOS, NA RUA RIO BRANCO EM FRENTE AO MERCADO TROPICAL, ONDE UM INDIVÍDUO TERIA SIDO ALVEJADO POR DISPAROS DE ARMA DE FOGO. AO CHEGARMOS NO LOCAL VERIFICAMOS QUE HAVIA UM CARRO PRISMA BRANCO PLACA OBK-4564, ESTACIONADO E COM SINAIS DE PERFURAÇÕES NO VIDRO DO MOTORISTA E O CONDUTOR JÁ EM ÓBITO. CONVERSANDO COM FAMILIARES NOS INFORMARAM QUE NO MOMENTO DOS DISPAROS A SENHORA ANDRESSA APARECIDA PAULA ESPOSA DA VITIMA ESTAVA NO BANCO DO PASSAGEIRO. NO VÍDEO DAS IMAGENS DO MERCADO TROPICAL E CEDIDO PELA POLICIA MILITAR PODEMOS VERIFICAR QUE A MOTOCICLETA DO SUSPEITO ESTA SEGUINDO A VITIMA E NO MOMENTO QUE A VITIMA PAROU O CARRO, O SUSPEITO SOZINHO CONDUZINDO UMA MOTOCICLETA PAROU AO LADO E EFETUOU OS DISPAROS.</t>
  </si>
  <si>
    <t xml:space="preserve">RUA RIO BRANCO </t>
  </si>
  <si>
    <t>2020.83407</t>
  </si>
  <si>
    <t>CARLOS GERÔNIMO DA SILVA</t>
  </si>
  <si>
    <t>QUE ESTA EQUIPE FORMADA POR ESTE INVESTIGADOR DE POLÍCIA QUE SUBSCREVE E O ESCRIVÃO DE POLICIA IVO FORA ACIONADA PELA POLICIA MILITAR LOCAL POR VOLTA DAS 03:30 DESTE DIA. QUE A REFERIDA PM NOS INFORMOU QUE HAVIA ACONTECIDO UM HOMICÍDIO NO BAIRRO RIO VERDE, MAIS PRECISAMENTE EM UMA RESIDÊNCIA EM FRENTE AO DENOMINADO "LATICÍNIO", NESTA CIDADE. QUE DIANTE DAS INFORMAÇÕES FORNECIDAS, NOS DESLOCAMOS PRONTAMENTE ATÉ O CITADO LOCAL E CHEGANDO LÁ, NOS DEPARAMOS COM O LOCAL JÁ ISOLADO E UM CORPO JÁ SEM VIDA AO SOLO. QUE AO FAZERMOS O LEVANTAMENTO NO LOCAL DE CRIME, OBSERVAMOS QUE HAVIA VÁRIOS ESTOJOS DE CALIBRE .380 ESPALHADOS PELO LOCAL. QUE POR CONSEGUINTE, CONSTATAMOS QUE A VÍTIMA TRATAVA-SE DE CARLOS GERÔNIMO DA SILVA, MAIS CONHECIDO NO MEIO POLICIAL COMO "VULGO CARLINHOS". QUE EM ENTREVISTAS AINDA NO LOCAL DE CRIME, SOUBEMOS POR MEIO DA GENITORA DA VÍTIMA QUE GIOVANA, VELHA CONHECIDA DESTA EQUIPE POLICIAL, ESTEVE COM A VÍTIMA MOMENTOS ANTES DO CRIME ACONTECER, OU SEJA, OS DOIS TERIAM IDO ATÉ RODOVIÁRIA PARA COMPRAR BOMBONS E TERIAM RETORNADO JUNTOS PARA RESIDENCIA DA VÍTIMA. QUE NO DIA ANTERIOR, AINDA CONFORME A GENITORA DE CARLOS, A VÍTIMA ESTAVA EM COMPANHIA DO VULGO "DI MENOR", BEM COMO DE UM CIDADÃO DE NOME DOMINI QUE EM TESE SERIA PROPRIETÁRIO DA BICICLETA A QUAL ESTAVA EM POSSE DA VÍTIMA. QUE A GENITORA DE CARLOS AINDA ADUZIU QUE CARLOS VINHA SENDO AMEAÇADO "POR CAUSA DE UMA ARMA DE FOGO" QUE EM TESE ELE TERIA "PERDIDO". QUE O PADRASTO DE CARLOS NOS DISSE QUE OUVIU VÁRIOS DISPAROS DE ARMA DE FOGO, ENTRETANTO, NÃO TERIA VISTO O AUTOR, POIS, SEGUNDO ELE, TUDO ACONTECEU DE FORMA REPENTINA E ESTAVA DORMINDO. QUE A GENITORA DE CARLOS AINDA NOS DISSE QUE TERIA ACORDADO COM OS ESTAMPIDOS DOS DISPAROS DE ARMA DE FOGO E CARLOS TERIA GRITADO: "MÃE, MÃE", DESTA FORMA, TERIA IDO AO LOCAL DOS DISPAROS CORRENDO PARA TENTAR SOCORRÊ-LO, MAS NÃO TEVE SUCESSO. QUE ACRESCENTAMOS QUE ANTES DO NOSSO DESLOCAMENTO ATÉ O LOCAL DE CRIME, ACIONAMOS A COMPETENTE PERÍCIA TECNICA A QUAL SE FEZ PRESENTE AO LOCAL PARA A REALIZAÇÃO DOS TRABALHOS DE PRAXE. QUE POR DERRADEIRO, DESTACAMOS QUE NO LOCAL HAVIA MUITO SANGUE, A VÍTIMA APARENTEMENTE TERIA SOFRIDO VÁRIOS DISPAROS, INCLUSIVE VÁRIOS NA CABEÇA, OCASIONANDO ASSIM, VISIVELMENTE, PERDA DE MASSA ENCEFÁLICA.</t>
  </si>
  <si>
    <t>AVENIDA TOCANTINS 1898</t>
  </si>
  <si>
    <t>2020.83781</t>
  </si>
  <si>
    <t>FELIPE DEMETRIO VIZZOTTO</t>
  </si>
  <si>
    <t>TESSELE JUNIOR II</t>
  </si>
  <si>
    <t>COMPARECEU A ESTA DEL POL O COMUNICANTE ACIMA CITADO, PARA NOS RELATAR QUE TEM REGISTRO DE BOLETIM DE OCORRENCIA '2020.82401' HOMICIDIO TENTADO DE DIA 21/03/2020 AONDE SEU IRMÃO ORA VITIMA FOI ALVEJADO POR ALGUNS DISPAROS DE ARMA DE FOGO NA CIDADE DE LUCAS DO RIO VERDE EM SEGUIDA VEIO ENCAMINHADO AO HOSPITAL REGIONAL DE SORRISO QUE FICOU SOB CUIDADOS MÉDICOS AONDE NESTA DATA E HORA MENCIONADA 24/03/2020 ÀS 18 HRS E 40 MINUTOS, NAO RESISTIU AOS FERIMENTOS VINDO A ÓBITO, COM ISSO O MESMO REGISTRA BOLETIM DE OCORRENCIA PARA AS DEVIDAS PROVIDENCIAS.</t>
  </si>
  <si>
    <t>2020.84197</t>
  </si>
  <si>
    <t>DAMIAO VITOR MANFARDINE FRANCISCO</t>
  </si>
  <si>
    <t>JARDIM DO PARQUE</t>
  </si>
  <si>
    <t>FOI INFORMADO VIA 190 PELO SR JOÃO QUE ESTAVA OCORRENDO UM ROUBO A RESIDÊNCIA NO BAIRRO JOSÉ SOBRINHO, SENDO QUE O SOLICITANTE OUVIU POR LIGAÇÃO TELEFÔNICA A SRA MARIANA RECEBER ORDENS DE DESCONHECIDOS PARA "CALAR A BOCA E ENTRAR NA CASA". O SOLICITANTE INDICOU AOS POLICIAIS ONDE ERA A CASA QUE ESTAVA SENDO ALVO DO CRIME. A EQUIPE TÁTICO COMANDO CHEGOU AO LOCAL E DEPAROU-SE COM O IMÓVEL JÁ CERCADO PELAS GUARNIÇÕES DO 5°BPM. O PORTÃO DA RESIDÊNCIA ESTAVA ABERTO, E ANTES DA ENTRADA DA EQUIPE FOI FEITA VERBALIZAÇÃO, IDENTIFICANDO A PRESENÇA DA POLÍCIA E ORDENANDO QUE OS CRIMINOSOS SAÍSSEM COM AS MÃOS NA CABEÇA. NESTE MOMENTO UM SUSPEITO APARECEU AOS FUNDOS DA CASA UTILIZANDO A VITIMA MARIANA DE ESCUDO ENQUANTO APONTAVA UM REVOLVER PARA A CABEÇA DELA. FOI INSISTIDO NA VERBALIZAÇÃO, O SUSPEITO SOLTOU A VÍTIMA E CORREU PARA OS FUNDOS DA RESIDÊNCIA SAINDO DA VISÃO DOS POLICIAIS. A VITIMA MARIANA ENTÃO CORREU PARA FORA DA CASA EM SEGURANÇA, INFORMANDO QUE HAVIAM DOIS CRIMINOSOS NO INTERIOR DO IMÓVEL. A EQUIPE POLICIAL AVANÇOU PARA O INTERIOR DO IMÓVEL INSISTINDO NA VERBALIZAÇÃO PARA QUE OS CRIMINOSOS SAÍSSEM E SE ENTREGASSEM, E NESSE MOMENTO AS VÍTIMAS ANTÔNIO E ANA SAÍRAM DE UM DOS CÔMODOS DOS FUNDOS DA CASA E CORRERAM PARA FORA DO IMÓVEL EM SEGURANÇA. A EQUIPE POLICIAL OUVIU RUÍDOS VINDOS DOS FUNDOS DA RESIDÊNCIA, E CONTINUOU PROGREDINDO E VERBALIZANDO. AO ADENTRAR O CORREDOR LATERAL QUE DÁ ACESSO AO CORREDOR DE TRÁS DO TERRENO, AVISTOU UM INDIVÍDUO. ESTE, APESAR DA VERBALIZAÇÃO CONSTANTE DOS POLICIAS, SACOU DE SUA CINTURA UM REVOLVER E EFETUOU DISPAROS CONTRA A EQUIPE, QUE REVIDOU IMEDIATAMENTE A INJUSTA AGRESSÃO. DURANTE A TROCA DE TIROS, MESMO ALVEJADO, O SUSPEITO CONTINUOU APONTANDO A ARMA PARA OS POLICIAIS. FORAM EFETUADOS DISPAROS CONTRA O SUSPEITO ATÉ ELE CESSAR A AGRESSÃO, E APÓS ISSO FOI DESARMADO. OS POLICIAIS QUE REALIZARAM OS DISPAROS FORAM O 1°TEN PM JOÃO MELO E O SD PM MATA. DURANTE TODA ESTA AÇÃO, UM OUTRO CRIMINOSO QUE ESTAVA DENTRO DA CASA E HAVIA CONSEGUIDO FUGIR PULANDO O MURO DE TRÁS, FOI DETIDO PELA GU COMPOSTA PELO SGT PM BRAZ E PELO SD PM PASSOS. AO ABORDAREM O INDIVÍDUO, ESTE QUE TAMBÉM ESTAVA ARMADO, TENTOU SACAR A ARMA. OS POLICIAIS ATIRARAM PARA CESSAR A INJUSTA AGRESSÃO IMINENTE, E O INDIVÍDUO CESSOU A AÇÃO ANTES DE SER ALVEJADO E ACABOU PRESO. FOI ACIONADO O SAMU, QUE ESTEVE NO LOCAL E SOCORREU O SUSPEITO BALEADO NO INTERIOR DO IMÓVEL PARA O HOSPITAL REGIONAL. ESTE NAO RESISTIU AOS FERIMENTOS E ENTROU EM ÓBITO, QUE FOI ATESTADO PELO DR. JOÃO BOSCO NA REFERIDA UNIDADE DE SAÚDE. O SUSPEITO QUE FOI PRESO APÓS FUGIR PULANDO O MURO DOS FUNDOS DA CASA FOI SOCORRIDO PARA UPA, DEVIDO A CORTES NA PERNA ESQUERDA OCASIONADOS PELA SUA FUGA PELOS MUROS E TELHADOS. O INDIVÍDUO QUE VEIO A ÓBITO NO CONFRONTO COM OS POLICIAIS FOI POSTERIORMENTE IDENTIFICADO COMO DAMIÃO VITOR MANFARDINI FRANCISCO. RESSALTAMOS QUE ELE FOI O INDIVÍDUO QUE USOU A VÍTIMA MARIANA DE ESCUDO HUMANO E APONTOU A ARMA PARA SUA CABEÇA, FATO ESTE QUE FOI CONFIRMADO PELA VÍTIMA PARA OS POLICIAIS. O INDIVÍDUO QUE CONFRONTOU OS POLICIAIS DENTRO DA CASA USOU UM REVOLVER CALIBRE .38. A ARMA FOI APREENDIDA COM CINCO MUNIÇÕES, SENDO DUAS DEFLAGRADAS E TRES INTACTAS, SENDO QUE FOI LACRADA PELA PERÍCIA NO LOCAL DO CRIME COM O ENVELOPE N°06007127. COM O INDIVÍDUO QUE FOI PRESO APÓS FUGIR DA CASA, IDENTIFICADO COMO MAICON DOUGLAS SILVA DE OLIVEIRA, FOI APREENDIDO O REVÓLVER CALIBRE .38 COM CINCO MUNIÇÕES INTACTAS, ALÉM DE R$1.496,00 QUE HAVIAM SIDO ROUBADOS DAS VITIMAS. AS VITIMAS DECLARARAM QUE OS CRIMINOSOS DISSERAM QUE SABIAM QUE ELA TINHA DINHEIRO POR CAUSA DO AÇOUGUE QUE É PROPRIETÁRIA. RESSALTA-SE TAMBÉM, QUE O VEÍCULO DA VITIMA, QUE ESTAVA ESTACIONADO NA GARAGEM DA CASA, JÁ ESTAVA CARREGADO COM DIVERSOS ELETRODOMÉSTICOS DA CASA PARA SEREM SUBTRAÍDOS JUNTAMENTE COM O CARRO. NAS IMEDIAÇÕES DA RESIDÊNCIA ALVO DO CRIME FOI LOCALIZADO O VEICULO GOL PRETO PLACA NPJ-1950. HISTÓRICO CONTINUA NAS PROVIDENCIAS....</t>
  </si>
  <si>
    <t>RUA RUA DOS BAOBAS 02</t>
  </si>
  <si>
    <t>2020.84553</t>
  </si>
  <si>
    <t>MAYLON DOUGLAS GONÇALVES DA SILVA</t>
  </si>
  <si>
    <t>ESTA EQUIPE DE PLANTÃO FOI ACIONADA VIA CIOSP PARA ATENDER A UMA OCORRÊNCIA DE ENCONTRO DE CADÁVER EM REGIÃO DE CHÁCARAS DENOMINADA CINTURÃO VERDE,BAIRRO PEDRA 90-CUIABÁ,FOI DESLOCADO ATÉ O LOCAL E CONSTATO O ÓBITO DE UMA PESSOA DO SEXO MASCULINO SEM IDENTIFICAÇÃO,A VÍTIMA ENCONTRAVA SE EM DECÚBITO DORSAL,COM VÁRIAS PERFURAÇÕES PROVAVELMENTE CAUSADAS POR ARMA DE FOGO,AO LADO DO CORPO FOI ENCONTRADA UM CAPSULA DEFLAGRADA CALIBRE 9MM,NO LOCAL NÃO POSSUI QUALQUER TIPO DE MONITORAMENTO,RESIDENCIAS SOMENTE DE FAZENDAS DISTANTES UMA DAS OUTRAS,NÃO FOI LOCALIZADO NENHUMA TESTEMUNHA OU FAMILIARES ATÉ O PRESENTE MOMENTO,ESTANDO SOMENTE A PM QUE FEZ A DEVIDA PRESERVAÇÃO DO LOCAL JUNTAMENTE COM A POLITEC E IML,FORAM REQUISITADOS TODOS OS EXAMES DE PRAXE,POSTERIORMENTE DURANTE A CONFECÇÃO DESTE BOLETIM DE OCORRÊNCIA,FOI INFORMADO PELO IML A IDENTIFICAÇÃO DA VÍTIMA TRATANDO SE DA PESSOA DE: MAYLON DOUGLAS GONÇALVES DA SILVA,FILIAÇÃO:CRISTIANE GONÇALVES DE ARRUDA E MARCOS DUARTE DA SILVA,RAZÃO PELO QUAL FOI EDITADO. LOCALIZAÇÃO: -15602030,-55,939003.</t>
  </si>
  <si>
    <t>2020.84681</t>
  </si>
  <si>
    <t>DOUGLAS SILVA DE ALMEIDA</t>
  </si>
  <si>
    <t>NA DATA E HORA CITADA ESTA GUPM FOI ACIONADA VIA COPOM PARA ATENDIMENTO A UMA SOLICITAÇÃO A UMA POSSÍVEL INVASÃO DE DOMICILIO NA QUAL A SOLICITANTE INFORMOU QUE TERIA ALGUÉM NO SEU QUINTAL, AO CHEGARMOS NO ENDEREÇO ADENTRAMOS E INICIAMOS UMA BUSCA, NENHUM SUSPEITO FOI LOCALIZADO, NO ENTANTO NO INTERIOR DA RESIDÊNCIA DA FRENTE SE ENCONTRAVA A VITIMA DOUGLAS SOBRE A CAMA APARENTEMENTE EM ÓBITO. REALIZAMOS O ISOLAMENTO DO LOCAL. FOI ACIONADO O CORPO DE BOMBEIROS QUE CONSTATOU O ÓBITO, EM SEGUIDA FOI ACIONADO A POLICIA CIVIL E POLITEC PARA DEMAIS PROCEDIMENTOS. POSTERIORMENTE FOI CONFECCIONADO BOLETIM DE OCORRÊNCIA E ENCAMINHADO A PJC. REGISTRA-SE.</t>
  </si>
  <si>
    <t>AVENIDA DOS YPES 927</t>
  </si>
  <si>
    <t>2020.84882</t>
  </si>
  <si>
    <t>EDSON PAULO RIBEIRO</t>
  </si>
  <si>
    <t>NA DATA DE HOJE, 27/03/2020, POR VOLTA DAS 08:30H, O PLANTAO DESTA DELEGACIA DE POLÍCIA RECEBEU A INFORMAÇÃO ANÔNIMA DE QUE HAVIA OCORRIDO UM HOMICÍDIO NO GARIMPO ILEGAL DURANTE A NOITE E QUE O CORPO DA VÍTIMA AINDA ESTAVA NO LOCAL, A QUAL ERA CONHECIDA POR NEGÃO DE COLNIZA. A EQUIPE DE INVESTIGADORES, COMPOSTA POR JOÃO CÍCERO, ROZIVALDO PEREIRA, FERNANDO DEBACKER E ROBSON RODRIGUES, COM O APOIO DE UMA GUARNIÇÃO DA POLÍCIA MILITAR, COMPOSTA PELOS SDPM AGEU, SDPM WILLIAN DOUGLAS E SDPM FARIAS, E AXILIO DE AGENTES FUNERÁRIOS DA AMEA, DILIGENCIAMOS ATÉ O LOCAL INDICADO, ONDE FOI CONSTATADO A VERICIDADE DOS FATOS. O CADÁVER DA VÍTIMA DO SEXO MASCULINO, ESTAVA CAÍDO PRÓXIMO A SEU BARRACO, NA POSIÃO DECUBITO DORSAL, COBERTO POR UM PANO APRESENTANDO FERIMENTOS NA FACE LADO DIREITO E COSTAS, CAUSADOS, SUPOSTAMNTE, POR PROJÉTIL DE ARMA DE FOGO (PAF). SEGUNDO COMENTÁRIOS NO LOCAL É DE QUE POR VOLTA DAS 23:00H DE ONTEM (26/03/2020), OUVIRAM PELO MENOS CINCO DISPAROS DE ARMA DE FOGO VINDOS DO BARRACO DA VÍTIMA, A QUAL ERA CONHECIDA NO GARIMPO POR NEGÃO DE COLNIZA OU NEGÃO CINCO, TIDO COMO PESSOA QUE COMETIA FURTOS NO GARIMPO. QUE PELA MANHÃ, O CORPO DA VÍTIMA FOI ENCONTRADO PRÓXIMO A SEU BARRACO. PERGUNTADO AOS POPULARES QUE ALI SE ENCONTRAVAM, NINGUÉM SOUBE INFORMAR O MOTIVO DO CRIME, TÃO POUCO SUA AUTORIA. APÓS O LEVANTAMENTO DO LOCAL DE CRIME, O CADÁVER DA VÍTIMA FOI RECOLHIDO E ENCAMINHADO AO HOSPITAL MUNICIPAL PARA EXAME DE NECRÓPSIA E EM SEGUIDA LIBERADO PARA AS PROVIDÊNCIAS FÚNEBRES. AINDA DURANTE AS DILIGÊNCIAS, FOMOS CONTATADO PELA PESSOA DE FERNANDO PAULO RIBEIRO, VIA TELEFONE E WHATSAPP PELO Nº (66) 9 8137-7695, DIZENDO SER IRMÃO DA VÍTIMA, NOS ENVIANDO, VIA WHATSAPP, FOTOS DE DOCUMENTOS PESSOAIS E FOTOS DA VÍTIMA, O QUAL FOI IDENTIFICADO COMO SENDO EDSON PAULO RIBEIRO, DE 27 ANOS DE IDADE, O QUAL JÁ POSSUIA PASSAGENS PELA POLÍCIA PELO CRIME DE TRÁFICO DE DROGAS NO ANO DE 2018, NA CIDADE DE JUÍNA.</t>
  </si>
  <si>
    <t>2020.85078/2020.85222</t>
  </si>
  <si>
    <t>EDER RODRIGO DA SILVA FERREIRA</t>
  </si>
  <si>
    <t xml:space="preserve">EU, BOLETINISTA DE PLANTÃO, RECEBI DA GUARNIÇÃO AS SEGUINTES INFORMAÇÕES: QUE A VTR 4289 FOI ACIONADA PELO CIOSP PARA VERIFICAR UMA OCORRÊNCIA NA AVENIDA DOM ORLANDO CHAVES EM FRENTE A ZALEN VEÍCULOS, DE UM POSSÍVEL DISPARO DE ARMA DE FOGO, ONDE DE ACORDO COM POPULARES E A TESTEMUNHA, UM INDIVIDUO TRAJANDO CALÇA E CAMISA MANGA LONGA DE COR AZUL COM LOGOTIPO NAS COSTAS "POLO", EM UMA MOTOCICLETA FACTOR DE COR AZUL PLACA NPE-8218 E CAPACETE DE COR PRETA, DEIXOU A MOTOCICLETA NA ESQUINA, SE APROXIMOU DA VITIMA QUE ESTAVA DENTRO DE UM VEICULO ONIX DE COR VERMELHA DE PLACA RAK-3319, SENDO ALVEJADO POR VÁRIOS DISPAROS DE ARMA DE FOGO. QUE FOI ACIONADO A EQUIPE DO SAMU, QUE COMPARECERAM DUAS VIATURAS PELO LOCAL COMANDADA PELA DR. CAMILA MOURA (CRM N°10374) QUE CONSTATOU O ÓBITO. FORAM ACIONADOS OS ÓRGÃOS COMPETENTES, QUE ESTIVERAM PRESENTES NO LOCAL E TOMARAM AS PROVIDENCIAS NECESSÁRIAS. OBS: A TESTEMUNHA FICOU A DISPOSIÇÃO DO DELEGADO DA DHPP, BEM COMO O VEICULO DA VITIMA PARA OS DEVIDOS PROCEDIMENTOS. </t>
  </si>
  <si>
    <t xml:space="preserve">AVENIDA DOM ORLANDO CHAVES </t>
  </si>
  <si>
    <t>2020.85188</t>
  </si>
  <si>
    <t>N.I. 72</t>
  </si>
  <si>
    <t>BELO HORIZONTE</t>
  </si>
  <si>
    <t>A EQUIPE DE PLANTÃO FOI ACIONADA VIA TELEFONE DE EMERGÊNCIA 197 PELO SOLDADO KASARIN TAMBÉM PELO CORPO DE BOMBEIROS NOTICIANDO SOBRE UM ESPANCAMENTO COM RESULTADO HOMICÍDIO OCORRIDO NO BAIRRO BELO HORIZONTE RUA UBERLÂNDIA EM FRENTE A RESIDENCIA 289, DE PRONTO ACIONAMOS A POLITEC IML E DILIGENCIAMOS ATE O LOCAL ONDE FOI CONSTATADO O FATO CONVERSAMOS COM O SOLDADO KASARIN QUE FORNECEU IMAGENS DE RESIDENCIAS ONDE MOSTRAVA A DINÂMICA DO CRIME A POLITEC SE FEZ PRESENTE ONDE O PERITO IGOR VERIFICOU O ÓBITO E RECOLHENDO O CORPO BEM COM PEDAÇOS DE MADEIRA UTILIZADOS PARA COMETER O CRIME TAMBÉM VERIFICARAM QUE JUNTO AO CORPO NÃO HAVIA DOCUMENTAÇÃO QUE POSSA IDENTIFICAR A VITIMA , SEM MAIS A COMUNICAR.</t>
  </si>
  <si>
    <t>RUA UBERLANDIA 289</t>
  </si>
  <si>
    <t>2020.85220</t>
  </si>
  <si>
    <t>DANIEL DE OLIVEIRA GONÇALVES</t>
  </si>
  <si>
    <t xml:space="preserve">ESTA GUPM FOI ACIONADA PARA ATENDIMENTO DE SUPOSTO HOMICÍDIO POR DISPARO DE ARMA DE FOGO. QUE AO CHEGAR AO LOCAL HAVIAM DIVERSAS TESTEMUNHAS NA FRENTE DA RESIDENCIA, AS QUAIS PASSARAM A RELATAR QUE ESTAVAM TODAS JUNTAS NA RESIDENCIA BEBENDO E FUMANDO NARGUILE QUANDO DOIS SUSPEITOS PORTANDO CADA QUAL UM REVOLVER ENTRARAM, MANDANDO TODOS PARA O CHÃO E PEDINDO OS CELULARES E CHAVES DO CARRO. QUE LOGO DE IMEDIATO PASSARAM A EFETUAR DISPAROS NA REGIÃO DA CABEÇA DAS QUATRO VÍTIMAS. QUE LOGO APÓS EMPREENDERAM FUGA NUMA MOTOCICLETA, ESTANDO UM DOS SUSPEITOS COM UM CAPACETE DE MOTOCROSS, CONFORME RELATO DA TESTEMUNHA JULIO ALVES DOS SANTOS (99907-4290), AS DEMAIS TESTEMUNHAS MENCIONAM QUE UM DOS SUSPEITOS ERA MAGRO, ALTO E COM UM BIGODE FINO. CABE RESSALTAR QUE NA CENA DO CRIME FORAM ENCONTRADOS 15 COMPRIMIDOS DE ECSTASY E 10 PORÇÕES DE MACONHA, TUDO DEVIDAMENTE EMBALADO EM PORÇÕES IGUAIS. DIANTE DOS FATOS ESTA GUPM ACIONOU A PJC PARA DEMAIS PROVIDENCIAS CABÍVEIS E CBM PARA CONSTATAR O ÓBITO DA VÍTIMA RICARDO JUNIOR CAMPOS, O QUAL ERA O ÚNICO CORPO QUE VEIO A ÓBITO NO LOCAL, SENDO OS OUTROS TRÊS ENCAMINHADOS PELAS TESTEMUNHAS AO PRONTO SOCORRO. QUE DIANTE DAS CARACTERÍSTICAS DOS SUSPEITOS ESTA GUPM PASSOU A EFETUAR RONDAS NOS BAIRROS DO MUNICÍPIO E QUE, APÓS DENUNCIA ANONIMA VIA 190, DE QUE OS SUSPEITOS ESTARIAM NO BAIRRO PRIMAVERA, AS VIATURAS SE DESLOCARAM PARA A REGIÃO VINDO A ENCONTRAR O SUSPEITO LUCAS PEREIRA DE MOURA, EM FRENTE A UMA RESIDENCIA. QUE FEITO A ENTREVISTA COM O MESMO, NUM PRIMEIRO MOMENTO, PASSOU A RELATAR QUE ESTAVA ANDANDO A TOA, QUE ESTAVA JUNTO COM UM AMIGO DE MOTO. CABE RESSALTAR QUE O SUSPEITO SE ENCONTRAVA COM UM CAPACETE E UMA CHAVE DE MOTO, POREM NÃO SABENDO RELATAR NADA A RESPEITO DO PARADEIRO DA MOTOCICLETA, DIZENDO APENAS QUE SEU AMIGO HAVIA LEVADO ELA APOS DEIXA-LO NAQUELE LOCAL. QUE AO CONVERSAR COM O SUSPEITO, JA NA DELEGACIA, O MESMO PASSOU A CONFESSAR QUE ESTAVAM EM QUATRO INDIVÍDUOS, QUE DOIS ESTAVAM NUM VEÍCULO PRATA E OUTROS DOIS NUMA MOTOCICLETA, QUE NÃO SABE O MOTIVO DO CRIME, QUE OS DOIS DA MOTOCICLETA FORAM INDICAR A RESIDENCIA E DAR APOIO ENQUANTO OS DOIS NO VEÍCULO (VULGO "DOUGUINHA" E "CARIOCA") DESCERAM PARA REALIZAR OS DISPAROS. QUE APOS OS DISPAROS O SUSPEITO LUCAS E SEU COMPARSA (VULGO "PIAUÍ"), QUE SE ENCONTRAVAM NA MOTOCICLETA EMPREENDERAM FULGA, VINDO A SE SEPARAR LOGO APÓS, NÃO SABENDO RELATAR O PARADEIRO DOS SUSPEITOS DO VEÍCULO. CABE RESSALTAR QUE APROXIMADAMENTE AS 20H ESTA GUPM RECEBEU DENUNCIAS VIA 190 RELATANDO QUE NO BAIRRO PRIMAVERA, PRÓXIMO A RUA SOMBREIRA Nº 512, UM VEÍCULO PRATA HAVIA DEIXADO DOIS SUSPEITOS MUNIDOS DE REVOLVERES NUMA REGIÃO DE MATA, QUE DIANTE DO FATO FOI FEITO RONDAS NA REGIÃO, NÃO SENDO ENCONTRADO OS SUSPEITOS TAMPOUCO O AUTOR DA DENUNCIA. CABE RESSALTAR AINDA QUE O SUSPEITO LUCAS FOI RECONHECIDO POR QUATRO TESTEMUNHAS COMO SENDO UM DOS AUTORES DO CRIME. AINDA EM DILIGENCIAS, ESTA GUPM JUNTAMENTE COM A EQUIPE DA PJC SE DESLOCOU ATÉ O ENDEREÇO DO SUSPEITO "PIAUÍ", QUE AO CHEGAR AO LOCAL VEIO A ENCONTRAR O MESMO JUNTAMENTE COM "CARIOCA", QUE AO EFETUAR A BUSCA NA RESIDENCIA FOI ENCONTRADO O VEÍCULO GOL PRATA, UM REVOLVER 38 COM SEIS MUNIÇÕES INTACTAS E ALGUMAS PORÇÕES DE ENTORPECENTE NA RESIDENCIA. QUE AO INDAGAR A ESPOSA DO SUSPEITO "PIAUÍ", SRA MARCILENE DA SILVA, QUE HORAS OS MESMOS SAÍRAM E RETORNARAM DA RESIDENCIA A MESMA RELATOU QUE SAÍRAM POR VOLTA DE 18H E RETORNARAM POR VOLTA DE 23H. ESTA GUPM JUNTAMENTE COM A PJC, AINDA EM DILIGENCIAS VEIO A REALIZAR A DETENÇÃO DO VULGO "DOUGLINHA" EM SUA RESIDENCIA, JUNTAMENTE COM PORÇÕES DE DROGAS, BALANÇAS DE PRECISÃO E DINHEIRO... (CONT. EM PROVIDENCIAS) </t>
  </si>
  <si>
    <t>AVENIDA ITANHANGA 1500</t>
  </si>
  <si>
    <t>DIEGO LUIZ JANTSCH</t>
  </si>
  <si>
    <t>IAGO VICTOR</t>
  </si>
  <si>
    <t>RICARDO JUNIOR CAMPOS JOSÉ</t>
  </si>
  <si>
    <t>2020.85221</t>
  </si>
  <si>
    <t>ERIKO AFONSO ESTEVES</t>
  </si>
  <si>
    <t>A EQUIPE DA PLANTÃO DA DHPP FOI ACIONADA VIA CIOSP PARA OCORRÊNCIA DE HOMICIDIO POR DISPARO DE ARMA DE FOGO NA RUA Q QUADRA 01 CASA 4 NO BAIRRO PARQUE ATALAIA EM CUIABÁ, VITIMA IDENTIFICADA COMO ERIKO AFONSO ESTEVES DE 28 ANOS , QUE SE ENCONTRAVA CAIDO PRÓXIMO A VARANDA DA RESIDENCIA, COM DIVERSAS PERFURAÇÕES DE ARMA DE FOGO, EM CONVERSA COM A ESPOSA DA VITIMA ELA NOS INFORMOU QUE AMBOS SAO USUARIOS DE ENTORPECENTES E QUE HAVIAM IDO COMPRAR DROGAS QUANDO ADENTRARAM NO RESIDENCIA FORAM SURPREENDIDOS PELOS ASSASSINOS QUE SEGUNDO A ESPOSA DA VITIMA SERIAM 3 SUSPEITOS E QUE DOIS DELES EFETUARAM OS DISPAROS , OS MESMOS ESTAVAM NO TERRENO AO LADO DA RESIDENCIA,E QUE A VITIMA TERIA DIVIDAS DE DROGA COM TRAFICANTES DO BAIRRO, A ESPOSA DA VITIMA NAO PORTAVA DOCUMENTOS E NOS INFORMOU QUE CHAMA JAYNE ADRIELLY DE ALMEIDA VIERA E QUE POSSUIA ANTECEDENTES CRIMINAIS, SENDO CONDUZIDA ATE A DELEGACIA PARA PRESTAR DEPOIMENTO A AUTORIDADE POLICIAL. GPS 21 L 0600610 8267941</t>
  </si>
  <si>
    <t>RUA Q 04</t>
  </si>
  <si>
    <t>2020.85294</t>
  </si>
  <si>
    <t>SANDRO FERNANDES DE OLIVEIRA</t>
  </si>
  <si>
    <t>FOI INFORMADO VIA 190 POR TERCEIROS QUE OUVIRAM BARULHOS SEMELHANTES A DISPAROS DE ARMA DE FOGO NOS ARREDORES DO BEBEDOURO DA PRAÇA DO JARDIM BELA VISTA E QUE TINHA UM HOMEM AO SOLO. DE IMEDIATO A GU PM COMPOSTA PELO 3º SGT RANGEL, CB ANGELO E CB PAES DESLOCARAM AO LOCAL DO FATO E CONSTARAM A VERACIDADE DAS INFORMAÇÕES, QUE A VÍTIMA JÁ SE ENCONTRAVA SEM VIDA. FOI REALIZADO O DEVIDO ISOLAMENTO DO LOCAL DO FATO E ACIONAMENTO DA POLÍCIA JUDICIÁRIA CIVIL QUE ACIONOU A POLITEC. POSTERIORMENTE SE FEZ PRESENTE A GU 3º SGT PM DA ROCHA, 3º SGT PM DOURADO E SD PM DONATONI, QUE ACOMPANHARAM TODO OS TRABALHOS PERICIAIS. SE FIZERAM PRESENTE O INVESTIGADOR CINÉZIO E O ESCRIVÃO JORGE AMBOS DA DEL. POL. LOCAL. SE FEZ PRESENTE O PERITO LUIS AUGUSTO E A TÉCNICA DE NECROPSIA ADRIANA QUEIROZ AMBOS DA POLITEC. A VÍTIMA ESTAVA COM UMA MOTOCICLETA HONDA BIZ ROXA PLACA OAV-6076, ESTAVA NO BEBEDOURO PEGANDO ÁGUA COM UM GALÃO DE 20 LITROS SENDO SURPREENDIDO POR VÁRIOS DISPAROS DE ARMA DE FOGO DE CALIBRE 9MM (INFORMAÇÃO PASSADA PELO PERITO), SAIU CORRENDO VINDO A CAIR EM UMA RESIDÊNCIA NA RUA DO CAFÉ NÚMERO 227, ONDE VEIO A ÓBITO NO LOCAL.</t>
  </si>
  <si>
    <t>RUA DO CAFÉ 227</t>
  </si>
  <si>
    <t>202085608/202085542</t>
  </si>
  <si>
    <t>MARCELINO JOSE DOS SANTOS NETO</t>
  </si>
  <si>
    <t>ESTA EQUIPE DE PLANTÃO FOI ACIONADA VIA (CIOSP) PARA ATENDIMENTO DE OCORRÊNCIA DE HOMICÍDIO NO BAIRRO SÃO SEBASTIÃO NESTA URBE. NO LOCAL, FOI LOCALIZADO O CORPO DA VÍTIMA CAÍDO NO CANTEIRO CENTRAL DA VIA NA POSIÇÃO DECÚBITO DORSAL, TRAJANDO CAMISETA AMARELA E CALÇA AZUL, FOI OBSERVADO QUE O CORPO APRESENTAVA FERIMENTOS PROVOCADOS POR (P.A.F.). FOI RELATADO POR FUNCIONÁRIOS DO POSTO AMARELINHO QUE DOIS INDIVÍDUOS CHEGARAM AO ESTABELECIMENTO SE PASSANDO POR CLIENTES E AO SEREM ATENDIDOS, PARTIRAM EM DIREÇÃO A UM TERCEIRO QUE POSSIVELMENTE TAMBÉM SERIA CLIENTE DO POSTO. QUE OS FUNCIONÁRIOS OUVIRAM VÁRIOS ESTAMPIDOS, SE ABRIGARAM E EM SEGUIDA OBSERVARAM QUE UM DOS INDIVÍDUOS QUE HAVIAM CHEGADO AO POSTO DE COMBUSTÍVEIS SE ENCONTRAVA CAÍDO NO CANTEIRO CENTRAL DA VIA, O SEGUNDO HAVIA FORAGIDO E O CLIENTE QUE JÁ ESTAVA NO ESTABELECIMENTO, FOI LOCALIZADO CAÍDO NO PÁTIO DO POSTO PEDINDO AJUDA. RELATARAM AINDA QUE O CLIENTE FOI ATINGIDO POR (P.A.F.) NA PERNA SENDO SOCORRIDO EM SEGUIDA. GPS: 21L 0607674 8272109.</t>
  </si>
  <si>
    <t>AVENIDA DAS TORRES 9220</t>
  </si>
  <si>
    <t>RIBEIRAO DO LIPA</t>
  </si>
  <si>
    <t>JARDIM FLORIANOPOLIS</t>
  </si>
  <si>
    <t>2020.85697</t>
  </si>
  <si>
    <t>ODAIR NUNES JUNIOR</t>
  </si>
  <si>
    <t>NO DIA 29/03/2020, AS 14:00 HORAS O INVESTIGADOR DE POLICIA JACIMAR ESTAVA COM AMIGOS NO SETOR ALTO COCALINHO, QUANDO O MESMO RECEBEU A INFORMAÇÃO QUE UMA PESSOA POR NOME SUELMA HAVIA ESFAQUEADO UM HOMEM E QUE O MESMO ESTAVA SENDO ATENDIDO PELA EQUIPE MEDICA DO HOSPITAL MUNICIPAL. DIANTE DO EPISODIO O POLICIAL CIVIL JACIMAR QUE ESTAVA EM SEU DIA DE FOLGA FOI PRA SAÍDA DA CIDADE COM A FINALIDADE DE LOCALIZAR A SUSPEITA DO FATO, QUE É UMA VELHA CONHECIDA DA POLICIA, HA PARA RELATAR QUE SUELMA, SUSPEITA DO FATO FOI LOCALIZADA PELO INVESTIGADOR DE POLICIA JACIMAR NA SAÍDA DA CIDADE. FOI REALIZADA ENTREVISTA COM A PESSOA DE SUELMA, ESTA DURANTE ENTREVISTA REALIZADA RELATOU QUE ESFAQUEOU O FILHO DO DAIRÃO PORQUE O MESMO TENTOU TE AGREDIR COM UMA CADEIRA. DIANTE DO FATO A POLICIA JUDICIARIA FOI ATE O HOSPITAL MUNICIPAL COLHER MAIORES INFORMAÇÕES, CHEGANDO NO LOCAL FOMOS INFORMADO QUE A VITIMA HAVIA FALECIDO.</t>
  </si>
  <si>
    <t xml:space="preserve">RUA ALCEU </t>
  </si>
  <si>
    <t>2020.85878</t>
  </si>
  <si>
    <t>BRUNO VIEIRA SANTOS BRITO</t>
  </si>
  <si>
    <t>NA PRESENTE DATA, 29/03/2020 APROXIMADAMENTE AS 21:30, ESTA GUARNIÇÃO FOI INFORMADA VIA 190 DE QUE UM ADOLESCENTE (BRUNO VIEIRA SANTOS BRITO) HAVIA DADO ENTRADA NO HOSPITAL DA CIDADE EM ESTADO GRAVE COM ALGUMAS PERFURAÇÕES NA CABEÇA, QUE APARENTEMENTE ERAM PROVENIENTE DE ARMA DE FOGO. DE IMEDIATO A GUARNIÇÃO DESLOCOU-SE ATÉ A UNIDADE DE SAÚDE, SENDO QUE LÁ FOI INFORMADA DE QUE O QUADRO DE SAÚDE DO ADOLESCENTE HAVIA EVOLUÍDO PARA ÓBITO. DIANTE DA SITUAÇÃO, ESTA GUARNIÇÃO, JUNTAMENTE COM O IPC TONINHO FORTE, DESLOCOU-SE ATÉ O LOCAL ONDE O JOVEM HAVIA SIDO ENCONTRADO AGONIZANDO (SENDO UMA CASA EM FASE DE CONSTRUÇÃO), CONSTATOU-SE QUE EM UM DOS CÔMODOS, MAIS PRECISAMENTE A SALA, HAVIA UMA POÇA DE SANGUE, UM BONÉ PRETO, UMA BICICLETA BRANCO E ROXA, VÁRIAS PONTAS DE CIGARRO E UM ISQUEIRO. ESTES MATERIAIS APARENTEMENTE PERTENCIAM A VÍTIMA. O PAI DA VÍTIMA (AIRTO ARRIATE DE BRITO) RELATOU QUE SEU FILHO HAVIA TIDO UM DESENTENDIMENTO COM O JOVEM FAGNER E QUE ACREDITAVA QUE O MESMO TIVESSE PARTICIPAÇÃO NA MORTE DE SEU FILHO. A GUARNIÇÃO PROVIDENCIOU A PRESERVAÇÃO DO LOCAL DO CRIME.</t>
  </si>
  <si>
    <t xml:space="preserve">RUA RUA PROJETADA </t>
  </si>
  <si>
    <t>DOUGLAS DE OLIVEIRA ROVEDA</t>
  </si>
  <si>
    <t>NO DIA 28 DE MARÇO DE 2020 POR VOLTA DAS 23H20MIN, A GUPM COMPOSTA PELO SUB TEN. PM RODRIGUES E SD PM PERMINO ESTAVA EM RONDAS PELA RUA PASSO FUNDO, MAIS PRECISAMENTE NO
BAIRRO SÃO MATHEUS, QUANDO EM DADO MOMENTO DOIS SUSPEITOS EM UMA MOTOCICLETA DE COR ESCURA PASSOU PELA GUPM EM FUNDADA SUSPEITA, MOMENTO ESTE QUE ESTA GUPM FEZ A APROXIMAÇÃO
PARA ABORDAGEM E DEU ORDEM DE PARADA COM SINAIS LUMINOSOS E SONOROS (GIROFLEX E SIRENE) ONDE OS MESMOS IGNORARAM A ORDEM LEGAL E COMEÇARAM EMPREENDER FUGA EM ALTA VELOCIDADE
POR DIVERSAS RUAS DOS BAIRROS SÃO MATEUS E SÃO DOMINGOS, DURANTE TODO O ACOMPANHAMENTO VEÍCULAR AOS SUSPEITOS FOI PEDIDO APOIO AS OUTRAS EQUIPES POLICIAIS PELO RADIO NO
INTUITO DE FAZER O CERCO POLICIAL E POSTERIOR ABORDAGEM AOS SUSPEITOS, ONDE DURANTE O ACOMPANHAMENTO VEÍCULAR O GARUPA DA MOTOCICLETA (SUSPEITO ARROLADO NESTE B.O) COLOCAVA
A MÃO DIREITA NA CINTURA A TODO MOMENTO. EM ATO CONTINUO, OS SUSPEITOS CONTINUARAM A FUGA SENTIDO O BAIRRO MORADA DO BOSQUE EM ALTA VELOCIDADE, ONDE OS MESMOS AO CHEGAR NA
RUA SANTA IZABEL, NÃO CONSEGUIRAM FAZER A CONVERSÃO E VIERAM A COLIDIR A MOTOCICLETA DE PLACA KAN-5101 NO MEIO-FIO DA VIA, ONDE OS MESMOS LEVANTARAM-SE RAPIDAMENTE E CONTINUARAM A FUGA A PÉ SENTIDO A UMA REGIÃO DE MATA. ONDE OS SUSPEITOS SE SEPARARAM CORRENDO UM PRA CADA LADO, ONDE FOI POSSÍVEL VISUALIZAR O SUSPEITO "DOUGLAS DE OLIVEIRA ROVEDA" (VULGO "DG") CORRENDO COM UMA ARMA DE FOGO NA MÃO DIREITA, QUANDO A GUPM DO SUB TEN. PM RODRIGUES E SD PM PERMINO FOI SE APROXIMAR DO MESMO PARA REALIZAR A ABORDAGEM, O SUSPEITO APONTOU A ARMA DE FOGO EM DIREÇÃO A GUPM, ONDE O SUB TEN. PM RODRIGUES E O SD PM PERMINO EFETUOU DISPAROS DE ARMA DE FOGO CONTRA O SUSPEITO PARA CESSAR A AÇÃO DO MESMO, ONDE EM ATO CONTINUO O SUSPEITO CONTINUOU A FUGA EM DIREÇÃO A REGIÃO DE MATA, MOMENTO EM QUE A EQUIPE DE FORÇA TÁTICA SE APROXIMAVA TAMBÉM PARA REALIZAR O CERCO E ABORDAGEM POLICIAL, MOMENTO EM QUE O SUSPEITO JÁ PRÓXIMO DA MATA EFETUOU UM DISPARO EM DIREÇÃO AS EQUIPES POLICIAIS, MOMENTO EM QUE FORA REVIDADO COM DISPAROS DE ARMA DE FOGO
NA TENTATIVA DE CESSAR A AÇÃO DO SUSPEITO. EM ATO CONTINUO O SUSPEITO EMBRENHOU-SE EM REGIÃO DE MATA FECHADA E ALAGADA, MOMENTO EM QUE AS EQUIPES FIZERAM O CERCO E LOGO APÓS
AO ADENTRAMENTO NA REFERIDA MATA, FOI POSSÍVEL VISUALIZAR O SUSPEITO ESCONDIDO EM BAIXO DAS VEGETAÇÕES PRÓXIMO A UM CÓRREGO, ONDE DURANTE A VERBALIZAÇÃO POLICIAL, O SUSPEITO
VEIO NOVAMENTE A APONTAR A ARMA DE FOGO EM DIREÇÃO A EQUIPE POLICIAL, ONDE OS POLICIAIS SD PM ALEXANDRE, SD PM PERMINO E SD PM SOARES VIERAM EFETUAR DISPAROS DE ARMA DE FOGO NO
INTUITO DE CESSAR A AÇÃO DO SUSPEITO. EM ATO CONTINUO FOI SOLICITADO O SOCORRO MÉDICO ATRAVÉS DO CORPO DE BOMBEIROS MILITAR, ONDE A EQUIPE DO CORPO DE BOMBEIROS MILITAR
DESLOCOU ATÉ O LOCAL DO FATO E REALIZOU O SOCORRO DE URGÊNCIA NO LOCAL E POSTERIORMENTE ENCAMINHOU O SUSPEITO ATÉ O HOSPITAL REGIONAL DE SORRISO-MT. EM CONSULTA AOS SISTEMAS DE
CHECAGENS, FOI CONSTATADO QUE O SUSPEITO POSSUI PASSAGENS POR DIVERSOS CRIMES, CONFORME OS BOLETINS DE N°2015.81722 (TRÁFICO DE DROGAS E CORRUPÇÃO DE MENORES), 2016.14218
(DISPARO DE ARMA DE FOGO), 2019.94845 (DIREÇÃO PERIGOSA E DESOBEDIÊNCIA), 2019.278927 (LESÃO CORPORAL). APÓS OS PROCEDIMENTOS REALIZADOS NO HOSPITAL REGIONAL DE SORRISO,
FOI CONSTATADO PELO MÉDICO DE PLANTÃO O ÓBITO DO SUSPEITO EM DECORRÊNCIA DO CRIME MILITAR A SER APURADO, AS MEDIDAS PRELIMINARES DE POLÍCIA JUDICIÁRIA MILITAR (PJM) FORAM ADOTADAS PELA AUTORIDADE DE POLICIA JUDICIÁRIA MILITAR DESIGNADA, SENDO DESTA MANEIRA A ARMA DE FOGO E MUNIÇÕES UTILIZADAS PELO SUSPEITO APREENDIDAS, QUAIS SEJAM: 01 (UM) REVÓLVER CALIBRE .38 DE NUMERAÇÃO "AA301709" E 04 (QUATRO) MUNIÇÕES CALIBRE .38 INTACTAS E 01 (UMA) CÁPSULA DE MUNIÇÃO CALIBRE .38 DEFLAGRADA. AS ARMAS DE FOGO UTILIZADAS PELOS POLICIAIS MILITARES DURANTE O ATENDIMENTO DA PRESENTE OCORRÊNCIA TAMBÉM FORAM APREENDIDAS PARA SUBSIDIAR AS INVESTIGAÇÕES NA SEARA DA POLÍCIA JUDICIÁRIA MILITAR, QUAIS SEJAM: 04 (QUATRO) PISTOLAS CALIBRE .40
COM AS SEGUINTES NUMERAÇÕES: "SEM 48358", "SIT 30649", "SBU 28344" E "SIN 50147". TODAS AS DEMAIS DILIGÊNCIAS NECESSÁRIAS A APURAÇÃO DO CRIME MILITAR EM COMENTO SERÃO DESCRITAS MINUCIOSAMENTE NO RELATÓRIO DE INFORMAÇÕES DE OCORRÊNCIAS GRAVES (RIOG) A SER CONFECCIONADO. A MOTOCICLETA UTILIZADA PELOS SUSPEITOS TAMBÉM FORA APREENDIDA E
ENCAMINHADA PARA O PÁTIO DO GUINCHO DE PLANTÃO, CONFORME AUTO DE APREENSÃO DE NUMERO 08118. ANEXADO AO PRESENTE BOLETIM, ENCONTRA-SE O AUTO DE RESISTÊNCIA A PRISÃO DO
SUSPEITO. PERANTE O CONTEXTO APRESENTADO, CONFECCIONAMOS E ENCAMINHAMOS O PRESENTE BOLETIM DE OCORRÊNCIA PARA CONHECIMENTO E PROVIDÊNCIAS.-------- NA DELEGACIA O BO FOI
EDITADO PELO POLICIAL GABRIEL, MAT 234337 APENAS PARA EXPEDIR A REQUISIÇÃO DE EXAME DE NECRÓPSIA.</t>
  </si>
  <si>
    <t>2020.86496</t>
  </si>
  <si>
    <t>JHONATAN WILIAN DA SILVA OLIVIERA</t>
  </si>
  <si>
    <t>FOMOS INFORMADOS VIA 197 QUE TERIA ACONTECIDO UM HOMICÍDIO PRÓXIMO AO LOCAL CONHECIDO COMO BURACÃO (LOCAL DE PONTO DE VENDA DE DROGAS). AO CHEGARMOS NO LOCAL DO FATO A POLICIA MILITAR FAZIA-SE PRESENTE PRESERVANDO E REALIZANDO O ISOLAMENTO DO LOCAL DE CRIME. A VITIMA ENCONTRAVA-SE CAÍDA AO SOLO EM UMA REGIÃO DE MATA ENTRE O BAIRRO BOA ESPERANÇA E SANTA RITA NA RUA ALFREDO LENZ EM FRENTE AO Nº 1906. DURANTE OS TRABALHOS PERICIAIS FOI VERIFICADO QUE A VITIMA FOI ALVEJADA COM CERCA DE 11 DISPAROS DE ARMA DE FOGO, SENDO ENCONTRADO PRÓXIMO AO CORPO VÁRIOS ESTOJOS DE MUNIÇÃO CALIBRE .40 QUE FORAM RECOLHIDOS PELOS PERITOS PARA POSTERIOR ANÁLISE. A VITIMA NÃO POSSUIA NENHUM DOCUMENTO DE IDENTIFICAÇÃO, PORÉM FOI RECONHECIDO COMO SENDO JHONATAN WILIAN DA SILVA OLIVEIRA. EM CONVERSA COM POLICIAS MILITARES FOMOS INFORMADOS QUE POPULARES DISSERAM QUE OS SUSPEITOS DE PRATICAR O HOMICÍDIO ESTAVAM EM UMA MOTO DE COR AZUL, PORÉM NÃO SOUBERAM INFORMAR O MODELO, MARCA OU PLACA DO VEICULO.</t>
  </si>
  <si>
    <t xml:space="preserve">RUA ALFREDO LENS </t>
  </si>
  <si>
    <t>2020.87153</t>
  </si>
  <si>
    <t>AGUINALDO RODRIGUES PEANHA</t>
  </si>
  <si>
    <t>QUE NA DATA E HORA CITADO NESTE B.O PM, FOMOS SOLICITADOS VIA FONE 190 PELA SOLICITANTE NOS RELATANDO QUE HAVIA PESSOAS TENTANDO ENTRAR EM SUA RESIDENCIA E QUE OUVIU DISPARO DE ARMA DE FOGO. ESTA GU PM DESLOCOU ATE O REFERIDO LOCAL ONDE ENCONTRAVAM VARIAS PESSOAS AGLOMERADAS NO LOCAL MENCIONADO PELA SOLICITANTE. ESTA GU PM AO CHEGAR NO LOCAL A SOLICITANTE E TESTEMUNHA NOS RELATOU QUE SE ENCONTRAVA NO INTERIOR DA RESIDENCIA JUNTAMENTE COM A VITIMA QUE ERA SEU ESPOSO E MAIS OUTRA PESSOA. QUANDO SUA RESIDENCIA FOI INVADIDA POR 03 SUSPEITOS QUE QUEBRARAM A PORTA DA FRENTE COM DISPARO DE ARMA DE FOGO E EM SEGUIDA FORAM ATÉ O QUARTO ONDE A VITIMA ESTAVA ALVEJANDO A MESMA COM VÁRIOS DISPAROS DE ARMA DE FOGO APARENTANDO SER UMA PISTOLA 9 MILIMETRO DEVIDO AS CAPSULA ESPALHADA PELO CHÃO. A ESPOSA DA VITIMA NOS RELATOU QUE OS SUSPEITOS CHEGARAM NO LOCAL EM UM VEICULO NÃO SABENDO ESPECIFICAR ONDE 03 ENTRARAM DENTRO DA RESIDENCIA TODOS ENCAPUZADOS DIZENDO QUE SE TRATAVA DE UMA OPERAÇÃO E UMA QUARTA PESSOA FICOU NO INTERIOR DO VEICULO. JÁ A OUTA TESTEMUNHA QUE SE ENCONTRAVA NA CASA AO PERCEBER QUE A RESIDENCIA ESTAVA SENDO INVADIDA SE ESCONDEU DEBAIXO DA CAMA. A ESPOSA DA VITIMA NOS RELATOU QUE SÓ VIU UMA PESSOA PORTANDO ARMA E DESCONFIA DE QUEM PODE SER. OS SUSPEITO APÓS COMETER O DELITO EMPREENDERAM FUGA EM ALTA VELOCIDADE NÃO SENDO LOCALIZADOS. ESTEVE NO LOCAL A AMBULÂNCIA COMPOSTA PELOS PROFISSIONAIS QUE CONSTATARAM O ÓBITO DA VITIMA. FOI SOLICITADO A PRESENÇA DA POLICIA JUDICIARIA CIVIL PARA SEREM TOMADAS AS DEVIDAS PROVIDENCIAS. ESTA GU PM EFETUOU RONDAS PELAS PROXIMIDADES MAIS NÃO FOI POSSÍVEL LOCALIZAR O AUTOR DO DELITO. FOI CONFECCIONADO O B.O PM E REGISTRADO NA DEL POL PARA PROVIDENCIASA.</t>
  </si>
  <si>
    <t xml:space="preserve">AVENIDA DOM ALONSO </t>
  </si>
  <si>
    <t>2020.87830/2020.87960</t>
  </si>
  <si>
    <t>TOMAS SIQUEIRA FARIAS</t>
  </si>
  <si>
    <t>A GUARNIÇÃO DA VIATURA 9759 (PEDRA 02) FOI ACIONADA VIA CIOSP PARA ATENDIMENTO DE UMA OCORRÊNCIA DE HOMICÍDIO. AO CHEGAR PELO LOCAL DEPARAMOS COM A VITIMA DEITADA NA CAMA COM SANGRAMENTO NA REGIÃO DO TÓRAX E BRAÇO ESQUERDO E NÃO APRESENTAVA SINAIS VITAIS. FOI ACIONADO UMA EQUIPE DO SAMU QUE ESTEVE NO LOCAL E CONSTATOU O ÓBITO DA VITIMA. A GENITORA DA VÍTIMA (TESTEMUNHA) RELATOU QUE JÁ ESTAVAM DEITADOS COM AS PORTAS FECHADAS QUANDO OUVIU ALGUÉM CHAMAR A VITIMA PELO NOME, E NO MOMENTO QUE A VITIMA ABRIU A PORTA RECEBEU VÁRIOS GOLPES DE FACA NA REGIÃO DO TÓRAX E BRAÇO. A TESTEMUNHA NÃO VISUALIZOU O SUSPEITO. DIANTE DO FATO FOI ACIONADO A POLITEC E DHPP PARA LIBERAÇÃO DO CORPO DA VÍTIMA PARA O IML. DIANTE DO FATO A GUARNIÇÃO DESLOCOU PARA A CENTRAL DE FLAGRANTES PARA REGISTRO DO FATO.</t>
  </si>
  <si>
    <t>RUA V 462</t>
  </si>
  <si>
    <t>2020.87840</t>
  </si>
  <si>
    <t>ANALUIZA NUNES DO CARMO</t>
  </si>
  <si>
    <t>JARDIM ITALIA</t>
  </si>
  <si>
    <t>NESTA DATA E HORA ACIME MENCIONADA ESTA EQUIPE FOI ACIONADA PELA POLICIA MILITAR, E QUE HAVIAM ENCONTRADO UM CORPO JÁ EM ÓBITO, NA AVENIDA CURITIBA EM UNS LOTES BALDIOS. QUE DIANTE DAS INFORMAÇÕES ACIONAMOS A PERICIA TECNICA E IML, QUE ESTIVERAM NO LOCAL, ONDE REALIZARAM O LEVANTAMENTO DO LOCAL DE CRIME E FIZERAM A LIBERAÇÃO DO CORPO. QUE A VITIMA FOI ENCONTRADA DE BRUÇOS, USANDO UM SHORTS JEANS AZUL E UMA BLUSINHA, E POR CIMA DESTA BLUSA ESTAVA USANDO UM MOLETOM COM PRETA. QUE SEGUNDO O PAI E A IRMÃO DA VITIMA NÃO E DA MESMA, O QUAL AFIRMA AINDA QUE POR DE 01:30 HS, A VITIMA AINDA ESTAVA ASSISTINDO TELEVISÃO NA SALA, PORÉM ANTES DE SAIR DE CASA A VITIMA PEDIU O CELULAR DE SUA IRMÃ ANELIZE EMPRESTADO, PORQUE A VITIMA TINHA QUE FALAR COM "FELIPE NEKEL E MATEUS MAIOLI", PORÉM A IRMÃ DA VITIMA CHEGOU EM CASA, PERCEBEU QUE A VITIMA HAVIA SAÍDO DE CASA E ARRUMADO A CAMA COMO SE TIVESSE SE ELA ESTIVESSE DEITADA DEBAIXO DAS COBERTAS, FOI SÓ ENTÃO QUE COMEÇARAM A PROCURA-LA, COMO NÃO ENCONTRARAM A MÃE DA VITIMA VEIO A ESTA DELEGACIA DE POLICIA E REGISTROU UM BOLETIM DE OCORRÊNCIA DE DESAPARECIMENTO, PORQUE SEGUNDO O COMUNICANTE, A VITIMA NUNCA HAVIA SAIDO DE CASA DESTA FORMA OU FICANDO FORA POR MUITO TEMPO.</t>
  </si>
  <si>
    <t xml:space="preserve">AVENIDA CURITIBA </t>
  </si>
  <si>
    <t>2020.88160</t>
  </si>
  <si>
    <t>NATANAEL DOS SANTOS</t>
  </si>
  <si>
    <t>O PLANTÃO DESTA DELEGACIA RECEBEU VIA 197 A DENUNCIA ATRAVÉS DA POLICIA MILITAR, ONDE INFORMAVA QUE AOS FUNDOS DO COLÉGIO DO BAIRRO MARIO RAITER HAVIA UM CORPO DE UMA PESSOA APARENTANDO SER DO SEXO MASCULINO, JA EM AVANÇADO ESTADO DE DECOMPOSIÇÃO. DIANTE DA INFORMAÇÃO NOS INVESTIGADORES WILLIAN KRISMAN E MARCIO COUTINHO NOS DESLOCAMOS ATÉ AO LOCOU INFORMADO, ONDE JA SE FAZIA PRESENTE UMA GUARNIÇÃO DA POLICIA MILITAR REALIZANDO O ISOLAMENTO DO LOCAL. NO LOCAL DO FATO CONSTATAMOS A VERACIDADE DA INFORMAÇÃO SENDO QUE FAMILIARES DA VITIMA SE FAZIAM PRESENTES NO LOCAL ONDE RECONHECERAM COMO FAMILIARES, ONDE OS PERITOS DA POLITEC SE FIZERAM PRESENTES E EM ANALISE PRELIMINAR CONSTATARAM PERFURAÇOES APARENTANDO SEREM DE ARMA BRANCA, ONDE A VITIMA TERIA SIDO VITIMA DE HOMICIDIO. DIANTE DA SITUAÇÃO FOI FEITO O REGISTRO DO LOCAL DE CRIME E CONFECCIONADO ESTE BOLETIM DE OCORRENCIA PARA DAR PROCEDIMENTO AOS TRABALHOS INVESTIGATIVOS</t>
  </si>
  <si>
    <t>202088491/2020.88488</t>
  </si>
  <si>
    <t>ALINE GOMES DE SOUZA</t>
  </si>
  <si>
    <t>CHÁCARA DOS PINHEIROS</t>
  </si>
  <si>
    <t>A GUARNIÇÃO FOI ACIONADA PELO CIOSP PARA DESLOCAR ATÉ O CONDOMÍNIO CHAPADA DOS BANDEIRANTES, NA RUA SANTO ANTONIO, Nº 348, BAIRRO CHÁCARA DOS PINHEIROS, ONDE SEGUNDO DENÚNCIA HAVIA UMA MULHER AGREDIDO POR UM HOMEM E QUE ESTA ESTARIA AGUARDANDO A CHEGADA DO SAMU; AO CHEGAR NO LOCAL, A VÍTIMA FOI ENCONTRADA CAÍDA AO SOLO, COM O CORPO TODO ENSAGUENTADO, SENDO CONSTATADO QUE A VÍTIMA APRESENTAVA VÁRIOS FERIMENTOS PROVOCADOS POR FACA; FOI FEITO CONTATO COM O SAMU, QUE SE FIZERAM NO LOCAL E CONSTATARAM O ÓBITO DA VÍTIMA; DIANTE DA SITUAÇÃO, FOI FEITO O ISOLAMENTO DO LOCAL E ACIONADO AS AUTORIDADES COMPETENTES PARA DAR CONTINUIDADE NOS TRABALHOS; NO LOCAL, A TESTEMUNHA RELATOU QUE AVISTOU O SUSPEITO CORRENDO ATRÁS DA VÍTIMA E A GOLPEANDO COM UMA FACA, MOMENTO EM QUE A VÍTIMA CAIU AO SOLO, O SUSPEITO CORREU EM DIREÇÃO DO BLOCO ONDE MORA, PULOU A JANELA DO APARTAMENTO, PEGOU A CHAVE DO VEÍCULO CHEVROLET/CLASSIC DE COR BRANCA DE PLACA: NYZ-5067 E EM SEGUIDA FORAGIU DO LOCAL TOMANDO RUMO IGNORADO; SE FIZERAM PRESENTE NO LOCAL EQUIPES DA DHPP, POLITEC E IML; DIANTE DOS FATOS, DESLOCAMOS ATÉ A CENTRAL DE FLAGRANTES ONDE FOI CONFECCIONADO E REGISTRADO O BOLETIM DE OCORRÊNCIA PARA AS DEVIDAS PROVIDÊNCIAS.</t>
  </si>
  <si>
    <t>RUA SANTO ANTONIO 348</t>
  </si>
  <si>
    <t>2020.89142</t>
  </si>
  <si>
    <t>GABRIEL FELIPE SILVA CAMPOS</t>
  </si>
  <si>
    <t>NA DATA E HORA CITADA ESTA GUPM FOI ACIONADA VIA COPOM SOBRE UM INDIVIDUO ALVEJADO NO BAIRRO BOA ESPERANÇA, QUE AO CHEGARMOS FOI CONFIRMADO A VERACIDADE DO FATO, A VITIMA JÁ HAVIA SIDO SOCORRIDA POR FAMILIARES E LEVADA ATÉ A UPA - ANDRÉ MAGGI CONFORME PRONTUÁRIO Nº F.A.A 204910 / CNS: 706402660305781 JÁ SE ENCONTRAVA EM ÓBITO. FOI INDAGADO A TESTEMUNHA WILLIAN CANUTE QUE ESTAVA JUNTO DA VITIMA NO MOMENTO DO FATO QUE INFORMOU QUE 2 HOMENS EM UMA MOTOCICLETA 125 COR CINZA CHEGARAM E DESFERIRAM VÁRIOS DISPAROS ATINGINDO A VITIMA GABRIEL FELIPE. APÓS COLHIDAS INFORMAÇÕES FOI INFORMADO A POLICIA CIVIL E POSTERIORMENTE CONFECCIONADO BOLETIM DE OCORRÊNCIA E ENCAMINHADO A PJC PARA QUE FOSSEM TOMADAS AS DEVIDAS PROVIDÊNCIAS. REGISTRA-SE.</t>
  </si>
  <si>
    <t xml:space="preserve">RUA ANTONIO LUCIANO </t>
  </si>
  <si>
    <t>2020.89156</t>
  </si>
  <si>
    <t>MARCOS RAY OLIVEIRA FRANCA</t>
  </si>
  <si>
    <t>FOMOS SOLICITADO VIA 190 QUE HAVIA UMA PESSOA, APARENTEMENTE SERIA UMA MULHER, CAÍDA PRÓXIMO A CB AGRÍCOLA AOS FUNDOS DA EMPRESA VGRANDO, NA ESTRADA R-21, FOI REPASSADO A VTR QUE DESLOCOU DE IMEDIATO ATÉ O LOCAL INFORMADO. A POLÍCIA JUDICIÁRIA CIVIL AO TOMAR CONHECIMENTO DOS FATOS NARRADOS NO PRESENTE BOLETIM DE OCORRÊNCIA, 01H53MIN, DESLOCOU ATÉ O HOSPITAL MUNICIPAL PARA CERTIFICAR O POSSÍVEL ÓBITO. AO REALIZARMOS ENTREVISTAS COM OS FUNCIONÁRIOS PLANTONISTAS, DESLOCAMOS ATÉ O NECROTÉRIO COM OBJETIVO DE IDENTIFICAR A VÍTIMA, AO VISUALIZARMOS AS CARACTERÍSTICAS DO CORPO, ANALISAMOS ALGUMAS TATUAGENS DA VÍTIMA E ASSIM CHEGAMOS A SUA QUALIFICAÇÃO. DIANTE DOS FATOS, ESTA EQUIPE DE INVESTIGADORES COMPLEMENTOU OS DADOS DE IDENTIFICAÇÃO DA VÍTIMA, NÃO APRESENTADOS ATÉ A CONFECÇÃO INICIAL DO PRESENTE BOLETIM DE OCORRÊNCIA.</t>
  </si>
  <si>
    <t xml:space="preserve">ESTRADA R21 RUA -02 DE NOVEMBRO </t>
  </si>
  <si>
    <t>2020.89552</t>
  </si>
  <si>
    <t>IZAEL NUNES OLIVEIRA</t>
  </si>
  <si>
    <t>JARDIM CANADA</t>
  </si>
  <si>
    <t>APÓS SER IRRADIADO PELO CIOSP/COPOM DE QUE TERIA OCORRIDO UM ROUBO A MÃO ARMADA NO BAIRRO JARDIM CALIFÓRNIA E QUE O SUSPEITOS TERIAM SE EVADIDOS SENTIDOS BR 136, ESTA GUPM INTENSIFICOU RONDAS NA PERIMENTRAL NORTE, QUANDO EM DETERMINADO MOMENTO, TRANSEUNTES ACENARAM COM A MÃO E RELATARAM QUE O SUSPEITO QUE TERIA ESFAQUEADO O SEU PRIMO, TERIA PASSADO PELA PERIMENTRAL MINUTOS ANTES. QUE ESTA GUPM AO REALIZAR MANOBRA PARA ADENTRAR O BAIRRO JARDIM CANADÁ, FORA VISUALIZADO PELOS INTEGRANTES DESTA GUPM O SUSPEITO CORRENDO POR VÁRIOS TERRENOS BALDIOS E SE EVADINDO DESTA. DIANTE DOS FATOS, FORA INFORMADO A CENTRAL DE OPERAÇÕES E SOLICITADO APOIO DAS DEMAIS GUARNIÇÕES DE SERVIÇO, SENDO REALIZADO O CERCO, SENDO INTENSIFICADOS NAQUELA AREA. QUE APÓS BUSCAS INCESSANTES, EM RONDAS PELA RUA 01 DO BAIRRO JARDIM CANADÁ O SUSPEITO AO VISUALIZAR A VIATURA, DEITOU EM UM TERRO BALDIO E COMEÇOU A RASTEJAR NO INTUITO DE DISPERSAR A VIATURA, MOMENTO ESTE QUE FORA VISUALIZADO O VULTO DO SUSPEITO E SENDO REALIZADO ABORDAGEM E BUSCA PESSOAL. APÓS INDAGAR O SUSPEITO SE TERIA COMETIDO TAL DELITO, O SUSPEITO NEGOU, PORÉM AO ACIONAR A PJC, ESTA GUPM FORA INFORMADA QUE O SUSPEITO DE TAL DELITO SERIA SR. RUAN CARLOS ALMEIDA DA SILVA. AO SER INDAGADO NOVAMENTE O SUSPEITO CONFESSOU A AUTORIA DO DELITO E PASSOU A RELATAR QUE ESTAVA INGERINDO BEBIDA ALCOÓLICA COM A VÍTIMA E QUE EM DETERMINADO MOMENTO SE DESENTENDERAM, NESTE MOMENTO A VÍTIMA DESFERIU DOIS TAPAS EM SEU ROSTO, QUANDO AO TENTAR SE DEFENDER DESFERIU UMA GOLPE DE ARMA BRANCA NA REGIÃO DO ABDÔMEN E APÓS ISSO SE EVADIU TOMANDO RUMO IGNORADO. DIANTE DOS FATOS SUPRACITADOS, O SUSPEITO FORA CONDUZIDO PARA DELEGACIA DE POLICIA FICANDO A DISPOSIÇÃO DA AUTORIDADE POLICIAL PARA DEMAIS PROVIDÊNCIAS. O SUSPEITO FORA CONDUZIDO SEM LESÕES CORPORAIS. OBS: NO MOMENTO DA BUSCA PESSOAL NÃO FORA ENCONTRA A ARMA BRANCA COM O SUSPEITO.</t>
  </si>
  <si>
    <t>RUA 01 SN</t>
  </si>
  <si>
    <t>2020.89567</t>
  </si>
  <si>
    <t>ROMARIO FERREIRA FRANCO</t>
  </si>
  <si>
    <t xml:space="preserve">ESTA GUARNIÇÃO DE POLÍCIA MILITAR FOI INFORMADA QUE NO FINAL DA AV. JOSÉ RODRIGUES POPULARES HAVIAM OUVIDO VÁRIOS DISPAROS. A GUARNIÇÃO DESLOCOU ATÉ O LOCAL, AV. JOSÉ EURICO GASPAR DUTRA (CONTINUAÇÃO DA AV. JOSÉ RODRIGUES), Nº 149, BAIRRO CENTRO, A GUARNIÇÃO ENCONTROU UM HOMEM CAÍDO NO QUINTAL, ENSANGUENTADO E COM MARCAS DE PERFURAÇÕES NO CORPO, E VÁRIOS CÁPSULAS DE CALIBRE 380 NO LOCAL. DIANTE DA SITUAÇÃO, FOI SOLICITADO ATENDIMENTO MÉDICO, POIS A VÍTIMA AINDA SE ENCONTRAVA COM VIDA, E PEDIDO PARA QUE POPULARES SE AFASTAREM PARA NÃO ALTERAREM O LOCAL DO CRIME, FOI SOLICITADO TAMBÉM PARA QUE O POLICIAL PLANTONISTA SOLANO FOSSE ATÉ O LOCAL. AO PERGUNTAR PARA VÍTIMA QUEM HAVIA DISPARADO CONTRA ELE, RELATOU QUE FORAM MEMBROS DA FACÇÃO CRIMINOSA COMANDO VERMELHO. AO PERGUNTAR OS NOMES, A VÍTIMA NÃO QUIS RESPONDER. A AMBULÂNCIA MÉDICA, AO CHEGAR NO LOCAL, SOCORREU A VÍTIMA. POR SER ALTERAR O LOCAL DO CRIME, DEVIDO O SOCORRO MÉDICO, E POR A POLITEC NÃO VIR NO LOCAL, TENDO EM VISTA QUE AINDA NÃO HAVIA TIDO O ÓBITO, FOI RECOLHIDO AS CÁPSULAS E ARROLADA A ESTE BOLETIM DE OCORRÊNCIA. INFORMA-SE QUE A IRMÃ DA VÍTIMA, DONA MARIA AUXILIADORA FRANCO CARDOSO, ESTAVA NA RESIDÊNCIA, ENTRETANTO, NÃO VIU QUEM HAVIA ATIRADO EM SEU IRMÃO, SÓ OUVIU OS DISPAROS, AO PERGUNTAR A ELA SE SEU IRMÃO JÁ TINHA PASSAGENS, RELATOU QUE DIVERSAS E QUE INCLUSIVE ESTAVA DE TORNOZELEIRA ELETRÔNICA, PORÉM ANTES DO CARNAVAL A RETIROU, AO PERGUNTAR SE ELA SABIA INFORMAR SE SEU IRMÃO HAVIA SOFRIDO ALGUM TIPO DE AMEAÇA, RESPONDEU QUE NÃO SABIA DIZER. INFORMA-SE QUE, JÁ NO HOSPITAL MUNICIPAL DE PEDRA PRETA, POR CONTA DOS FERIMENTOS, A VÍTIMA NÃO RESISTIU, VINDO A ÓBITO. INFORMA-SE AINDA QUE UM DENUNCIANTE ANÔNIMO RELATOU QUE QUEM HAVIA DISPARADO CONTRA A VÍTIMA FORAM 3 PESSOAS EM UM ECOSPORT DE COR PRATA, E QUE NÃO SABIA MAIS NADA PARA RELATAR. </t>
  </si>
  <si>
    <t>RUA PRESIDENTE GASPAR DUTRA 149</t>
  </si>
  <si>
    <t>2020.89599</t>
  </si>
  <si>
    <t>AILTON TEICHEIRA DA SILVA</t>
  </si>
  <si>
    <t>FOMOS ACIONADOS (ANDERSON FELIZARDO E VINICIUS BECK) PARA ATENDER UM HOMICÍDIO QUE OCORREU NO BAIRRO JARDIM ARAGUAIA, DE IMEDIATO ACIONAMOS A POLITEC E IML PARA REALIZAÇÃO DOS PROCEDIMENTOS NECESSÁRIOS. AO CHEGARMOS NO LOCAL A POLICIA MILITAR REALIZAVA A PRESERVAÇÃO DO LOCAL DE CRIME. CONFORME APURADO NO LOCAL A VITIMA ESTAVA CHEGANDO EM SUA RESIDÊNCIA E AO PARAR O SEU VEICULO EM FRENTE A RESIDÊNCIA PARA ABRIR O PORTÃO, UM VEICULO DE COR PRETA MODELO ONIX OU HB 20 COM TRÊS OCUPANTES E UMA MOTOCICLETA APROXIMARAM-SE E EFETUARAM VÁRIOS DISPAROS DE ARMA DE FOGO. A VITIMA FOI ALVEJADA POR VÁRIOS DISPAROS QUE ATINGIRAM TAMBÉM SEU VEICULO, FOI LOCALIZADO ESPALHADOS PELA RUA VÁRIAS CAPSULAS DEFLAGRADAS DE CALIBRE .380 E .40 QUE FICARAM ESPALHADAS PELO CHÃO, E ALGUMAS MUNIÇÕES AINDA ESTAVAM INTACTAS. EM FRENTE A RESIDÊNCIA DA VITIMA EXISTE UMA CASA EM CONSTRUÇÃO QUE ESTAVA COM VÁRIAS LATAS DE CERVEJA DENTRO DA OBRA, AINDA COM A TEMPERATURA GELADA E SINAIS DE QUE ALGUÉM ESTAVA DENTRO DA CONSTRUÇÃO ESPERANDO A VITIMA CHEGAR EM CASA. FOMOS INFORMADOS PELO IRMÃO DA VITIMA QUE RECENTEMENTE ELE HAVIA COMPRADO UMA CAMINHONETA S-10, PORÉM A PESSOA QUE LHE VENDEU A CAMINHONETA HAVIA ADQUIRIDO O VEICULO DE FORMA ILÍCITA, E COM ISTO O PROPRIETÁRIO DO VEICULO AO DESCOBRIR ONDE O VEICULO ESTAVA REGISTROU UM BOLETIM DE OCORRÊNCIA E O VEICULO FOI APREENDIDO PELA PM. DURANTE A REALIZAÇÃO DA PERICIA NO CORPO DA VITIMA FOI ENCONTRADO DOIS APARELHOS CELULARES QUE ESTAVAM EM SEU BOLSO, QUE FORAM APREENDIDOS. TAMBÉM FOI LOCALIZADO NO BOLSO DO SHORT DA VITIMA DOIS PAPELOTES DE SUBSTANCIA ANÁLOGA A COCAÍNA, SENDO QUE O MATERIAL FOI RECOLHIDO PELA POLITEC PARA PERICIA. O IRMÃO DA VITIMA (AILTON 99620-5840) INFORMOU QUE SEU IRMÃO POSSUI PASSAGEM POR TRÁFICO DE DROGAS, E QUE FOI PRESO A CERCA DE CINCO ANOS ATRÁS PELA PJC E POLICIA FEDERAL, POIS ELE TRAZIA DROGA DO PARAGUAI PARA SINOP. DIANTE DA LOCALIZAÇÃO DOS PAPELOTES DE DROGA REALIZAMOS UMA BUSCA EM SUA CASA, SENDO LOCALIZADO NO GUARDA ROUPA E ARMÁRIO DA COZINHA VÁRIOS PAPELOTES UTILIZADOS PARA EMBALAGAR DROGAS. CONVERSAMOS COM O VIZINHO DA VITIMA SRº WESLEY QUE MORA EM FRENTE A CASA QUE ESTÁ EM CONSTRUÇÃO E ESTE NOS INFORMOU QUE VIU QUE HAVIA ALGUMAS PESSOAS NO INTERIOR DA CASA EM OBRA, E QUE NÃO RECONHECIA NINGUÉM QUE ESTAVA NO LOCAL, TAMBÉM CONVERSAMOS COM A SRª LILIAN SACHEKI MORADORA DAS CASAS DA INVASÃO DE AREA VERDE LOCALIZADA NO BAIRRO JD. ARAGUAIA E ESTE NOS DISSE QUE VIU UM CARRO PRETO SAINDO RÁPIDO DO LOCAL E NÃO SOUBE INFORMAR O TIPO DO VEICULO, TENTAMOS OBTER MAIS INFORMAÇÃO DA TESTEMUNHA PORÉM ELA ESTAVA MUITO NERVOSA E NÃO CONSEGUIU PASSAR MAIS INFORMAÇÕES. O VEICULO VOYAGE PLACA QBZ-6136 EM QUE A VITIMA ESTAVA FOI APREENDIDO E ENCAMINHADO AO PATIO DO GUINCHO CATARINENSE SENDO QUE ELE APRESENTAVA VÁRIAS PERFURAÇÕES DE ARMA DE FOGO.</t>
  </si>
  <si>
    <t xml:space="preserve">RUA BOM JESUS DE ARAGUAIA </t>
  </si>
  <si>
    <t>2020.89649</t>
  </si>
  <si>
    <t>SANDRO</t>
  </si>
  <si>
    <t>RESIDENCIAL TOPAZIO</t>
  </si>
  <si>
    <t>INFORMO QUE ESTA EQUIPE DE POLICIA FOI ACIONADA PELA POLICIA MILITAR INFORMANDO UM HOMICÍDIO DE UMA PASSO-A NO ENDEREÇO CITADO ABAIXO, CHANGO AO LOCAL FOI VERIFICADO O ÓBITO DE UM HOMEM COM DOIS DISPARO DE ARMA DE FOGO "CONHECIDO COMO SANDRO" NAO FORA ENCONTRADO MAIS NADA COM A VITIMA, SE FEZ PRESENTE NO LOCAL O PERITO ROGÉRIO DA POLITEC DE SORRISO-MT, O LOCAL SE TRATA DE UM KIT NET 02, ONDE O RESPONSÁVEL SE CHAMA WESLEY HENRIQUE AMARAL FERNANDES QUE ALUGA A RESIDENCIA "KIT NET", RELATA QUE FOI CORTAR CABELO E ENCONTROU SANDRO E CHAMOU PARA COMER UMA CARNE E QUE NA DATA E HORA ACIMA, ENTROU UM HOMEM E ATIROU NO MESMO. SEM MAIS NADA A RELATAR.</t>
  </si>
  <si>
    <t>RUA DOS CAMBARAS 2403w</t>
  </si>
  <si>
    <t>2020.89655</t>
  </si>
  <si>
    <t>JERONIMO XAVIER DE LIMA</t>
  </si>
  <si>
    <t>ESTA EQUIPE DE PLANTÃO RECEBEU O COMUNICADO VIA CUPOM DO 12º BPM DE SORRISO QUE HAVIA UM CORPO COM MARCAS DE VIOLÊNCIA, LOCALIZADO NA RUA SÃO JORGE EM FRENTE AO Nº 22 NO BAIRRO SÃO JOSÉ, QUE A VIATURA DO CORPO DE BOMBEIROS JA SE ENCONTRAVA NO LOCAL E CONSTATADO O ÓBITO; QUE MEDIANTE DETERMINAÇÃO DA AUTORIDADE POLICIAL ESTA ESTA EQUIPE DE PLANTÃO SE DESLOCOU AO LOCAL PARA O ATENDIMENTO DA OCORRÊNCIA, FOI CONSTATADA A VERACIDADE DOS FATOS, QUE A VITIMA SE TRATAVA DE UM HOMEM MORENO, MAGRO, CAÍDO NO CHÃO COM FERIMENTOS NA CABEÇA, NÃO POSSUÍA DOCUMENTOS, SENDO O CORPO LIBERADO A REMOÇÃO E CONDUÇÃO AO IML DE SORRISO PARA EXAME DE NECROPSIA E POSSÍVEL IDENTIFICAÇÃO. FORAM RECOLHIDOS NO LOCAL JUNTO AO CORPO DA VITIMA DOIS PEDAÇOS DE MADEIRAS (RIPAS) QUE APARENTEMENTE PODEM TER SIDO UTILIZADAS COMO OBJETO CONTUNDENTE NO CRIME.</t>
  </si>
  <si>
    <t>AVENIDA SÃO JORGE 22</t>
  </si>
  <si>
    <t>2020.89667</t>
  </si>
  <si>
    <t>ANTONIO ELIO ALVES DA SILVA</t>
  </si>
  <si>
    <t>ESTA GU PM FOI ACIONADA VIA 190 PARA DESLOCAR ATÉ O PAM LOCAL PARA AVERIGUAR UMA SITUAÇÃO DE UMA PESSOA QUE TERIA SIDO ESFAQUEADA, AO CHEGAR PELO LOCAL FOMOS INFORMADO PELO MEDICO DE PLANTÃO QUE A VÍTIMA TERIA CHEGADO NA UNIDADE ATENDIMENTO JÁ SEM VIDA DEVIDO O FATO TER SIDO POR VOLTA DAS 22:00 HORAS E QUE APÓS A CHEGADA DO SAMU NO LOCAL A VÍTIMA JÁ ESTARIA MORTA E FOI ENCAMINHADO PARA O PAM APENAS PARA SER CONSTATADA A MORTE, EM CONVERSA COM O TIO DA VÍTIMA O MESMO NOS INFORMOU QUE 03 PESSOAS, CHICO, EDUARDO E BINO TERIAM CHEGADO NA CASA DA ESPOSA DA VÍTIMA INFORMANDO QUE SEU ESPOSO TERIA SIDO ESFAQUEADO E ESTARIA MORTO NO BAR DO MARIO, PARENTES DA VÍTIMA PERGUNTARAM PARA O DONO DO ESTABELECIMENTO COMERCIAL ONDE TERIA OCORRIDO O FATO QUEM SERIA O AUTOR DO HOMICÍDIO MAS O MESMO DESCONVERSOU E NÃO FALOU QUEM SERIA, DIANTE DOS FATOS O BOLETIM FOI LAVRADO E ENCAMINHADO PARA A DEL POL LOCAL PARA REGISTRO E PROVIDENCIAS CAIVEIS.</t>
  </si>
  <si>
    <t>2020.89680</t>
  </si>
  <si>
    <t>FRANCISCO FERREIRA</t>
  </si>
  <si>
    <t>NESTA DATA POR VOLTA DAS 06H00MIN, FOMOS ACIONADOS PELO ATENDENTE DO HOSPITAL MUNICIPAL DE CAMPOS DE JULIO, DANDO CONTA QUE HAVIA UMA PESSOA CAIDA AO SOLO NA RUA GOVERNADOR JULIO CAMPOS PRÓXIMO DA KITNET DO CARLÃO, QUE TERIA SIDO VÍTIMA DE ARMA BRANCA, ESTA GUPM DESLOCOU ATÉ O LOCAL INDICADO E ENCONTROU A EQUIPE DO PRONTO ATENDIMENTO MÉDICO DO HOSPITAL MUNICIPAL QUE NOS INFORMOU O ÓBITO DA PESSOA QUE SE ENCONTRAVA EM DECÚBITO VENTRAL, APARENTEMENTE COM UMA PERFURAÇÃO DE OBJETO PERFURANTE NA REGIÃO DO PESCOÇO. ENTRAMOS EM CONTATO COM A EQUIPE DA PJC QUE SE FEZ PRESENTE NO LOCAL NAS PESSOAS DE NASCIMENTO E ADAISON ONDE FOI REPASSADO OS LOCAIS QUE ESTA GUPM VERIFICOU ONDE HOUVE LUTA CORPORAL E MARCAS DE SANGUE, ASSIM COMO PERTENCES PESSOAIS QUE POSSIVELMENTE SÃO DA VÍTIMA E UM TELEFONE CELULAR SAMSUNG BRANCO QUE ESTAVA NO CHÃO NO LOCAL DA LUTA QUE AINDA NÃO SE SABE DA PROPRIEDADE DO APARELHO. EM ATO CONTINUO ESTA GUPM COMPOSTAS PELO 3º SGT PM WILLIAN E SD PM RODOLFO JUNTAMENTE COM A PJC TOMARAM MEDIDAS CABÍVEIS PARA A PRESERVAÇÃO DO LOCAL ATE A CHEGADA DA POLITEC. OBS: FIZERAM PRESENTE NO LOCAL OS PERITOS WENDEL E RENATO, QUE CONDUZIRAM O DESFECHO DA OCORRÊNCIA.</t>
  </si>
  <si>
    <t>2020.89702/2020.89629</t>
  </si>
  <si>
    <t>ALAIR DE OLIVEIRA</t>
  </si>
  <si>
    <t xml:space="preserve">EM ATO CONTINUO CONFORME BOLETIM DE OCORRÊNCIA Nº 2020.89629 OCORRÊNCIA DE REGISTRO DE NATUREZA HOMICÍDIO NO ASSENTAMENTO BOM FUTURO REGIÃO DO MUNICÍPIO DE CHAPADA DOS GUIMARÃES-MT ONDE 02 DOIS IRMÃOS APOS ENTRAREM EM LUTA CORPORAL RESULTOU COM A MORTE DO SENHOR ALAIR DE OLIVEIRA 37 ANOS E O SUSPEITO ODAIR DE OLIVEIRA FORAGIU DO LOCAL EM MEIO A MATA,APOS INFORMAÇÃO ANONIMA DE UM SUSPEITO COM AS MESMAS CARACTERÍSTICAS DO SUSPEITO EM TELA ESTARIA DESLOCANDO EM MEIO A MATA SENTIDO A COMUNIDADE DE CACHOEIRA RICA DE IMEDIATO GU PM DESLOCOU AO REFERIDO LOCAL LOGRANDO EXITO EM LOCALIZAR O SUSPEITO QUE AFIRMOU SER O AUTOR FATO(HOMICÍDIO). </t>
  </si>
  <si>
    <t>2020.89794</t>
  </si>
  <si>
    <t>JOSE SCHIER</t>
  </si>
  <si>
    <t>FOMOS INFORMADOS ATRAVÉS DO TELEFONE PELO SR. GEVANILDO DE ALMEIDA QUE AO CHEGAR EM SUA CHÁCARA HOJE AVISTOU O SR. JOSÉ SCHIER CAÍDO AO SOLO. AO SE APROXIMAR PERCEBEU QUE ELE QUE ESTAVA MORTO, POIS JÁ ESTAVA INCHADO E COM FORTE ODOR. IMEDIATAMENTE LIGOU INFORMANDO O FATO AOS POLICIAS CIVIS. INICIALMENTE FOI PEDIDO QUE MANTIVESSE O LOCAL PRESERVADO ATÉ A CHEGADA DA EQUIPE DE INVESTIGAÇÕES. NO LOCAL FOI AVISTADO O CORPO CAÍDO NA POSIÇÃO DECÚBITO DORSAL, ONDE FOI AVISTADA UMA LESÃO ABAIXO DE SEU BRAÇO DIREITO, OCASIONADO APARENTEMENTE POR UMA ARMA PERFURO CORTANTE. EM BUSCAS NAS PROXIMIDADES FOI ENCONTRADO UM CABO ARTESANAL APARENTANDO SER DE FOICE, QUAL POSSUI VESTÍGIOS DE SANGUE. A VITIMA TAMBÉM ESTAVA PORTANDO BAINHA PARA PORTAR FACÃO, QUAL NÃO ESTAVA PRÓXIMO AO CORPO. DESTA FORMA FOI REALIZADO O LOCAL DE CRIME COM FOTOGRAFIAS E RECOLHIDO PROVAS NECESSÁRIAS PARA PROSSEGUIR COM AS INVESTIGAÇÕES.</t>
  </si>
  <si>
    <t>2020.90356</t>
  </si>
  <si>
    <t>LEOMAR BUZANELLO LIMA DA SILVA</t>
  </si>
  <si>
    <t>CAVALHADA III</t>
  </si>
  <si>
    <t>ATENDENDO SOLICITAÇÃO VIA CIOSP, GUARNIÇÕES DA POLICIA MILITAR DESLOCARAM ATÉ O LOCAL DO FATO, ONDE ENCONTRARAM A VÍTIMA JÁ SEM VIDA, COM PERFURAÇÕES DE ARMA DE FOGO EM SUA CABEÇA. O CORPO DE BOMBEIROS SE FEZ PRESENTE NO LOCAL. SEGUNDO POPULARES DOIS SUSPEITOS AMBOS DE CAPACETE CHEGARAM NO LOCAL, ENTRARAM NO INTERIOR DO REFERIDO BAR E EFETUARAM DISPAROS, EM ATO CONTÍNUO FUGIRAM EM UMA MOTOCICLETA DE COR ESCURA, SENTIDO A RUA JOAQUIM MURTINHO, AINDA NO LOCAL FOI ENCONTRADO UMA QUANTIA EM DINHEIRO, PAPEL COM ANOTAÇÕES E PAPELOTES COM SUBSTÂNCIA ANÁLOGA A PASTA BASE, O QUE INDICA QUE O LOCAL ERA PONTO DE TRÁFICO DE ENTORPECENTES. O DR WILSON DELEGADO DE POLÍCIA CIVIL SE FEZ PRESENTE NO LOCAL COM A SUA EQUIPE, ONDE ASSUMIU A OCORRÊNCIA, BEM COMO OS MATERIAIS APREENDIDOS.</t>
  </si>
  <si>
    <t xml:space="preserve">AVENIDA DAS CARMELIAS </t>
  </si>
  <si>
    <t>2020.92285</t>
  </si>
  <si>
    <t>EMERSON ANDRADE DA SILVA</t>
  </si>
  <si>
    <t>PORTAL KAIABI</t>
  </si>
  <si>
    <t>FOMOS ACIONADOS PELA POLICIA MILITAR QUE ESTAVA PRESERVANDO UM LOCAL DE CRIME DE HOMICIDIO POR DISPARO DE ARMA DE FOGO NO BAIRRO PORTAL KAIABI (BO N° 2020.92279). ESTES INVESTIGADORES AO CHEGAR NO LOCAL CONSTATOU JUNTAMENTE COM A PERICIA TÉCNICA QUE A PESSOA EM ÓBITO ERA EMERSON ANDRADE DA SILVA, VULGO "CARABINA" E HAVIA SIDO ALVEJADO POR DIVERSOS DISPAROS DE ARMA DE FOGO NA REGIÃO DA CABEÇA. A ESPOSA DA VITIMA COMPARECEU NO LOCAL A SRª SUELEN PATRICIA DA SILVA (65) 99246-1465 E RELATOU QUE EMERSON HAVIA SAÍDO DE CASA POR VOLTA DAS 20:00 HORAS EM SEU VEÍCULO UMA SAVEIRO DE COR BRANCA BARULHENTA, NÃO LHE DIZENDO PARA ONDE IRIA. OBSERVAMOS QUE NO LOCAL AS CAMERAS DE UM CONDOMÍNIO PODE TER FILMADO A AÇÃO. A VITIMA JÁ POSSUI DIVERSAS PASSAGENS CRIMINAIS E JÁ HAVIA SOFRIDO TENTATIVA DE HOMICÍDIO EM OUTRAS DATAS. OS DOCUMENTOS PESSOAIS, O CELULAR E O VEÍCULO DA VITIMA NÃO FOI LOCALIZADO NA CENA DO CRIME.</t>
  </si>
  <si>
    <t>RUA VON STEINEN 396</t>
  </si>
  <si>
    <t>2020.92998</t>
  </si>
  <si>
    <t>LUIS CARLOS DA SILVA SANTOS</t>
  </si>
  <si>
    <t>URGÊNCIA AO SUSPEITO "ANDREI". ENQUANTO O SD PM RAFAEL E O SD PM SOARES AGUARDAVAM ACHEGADA DO RESGATE, O SD PM JOSÉ SILVA SE APRESENTOU NARRANDO QUE ESTAVA NO INTERIOR
DA LOJA NO MOMENTO EM QUE OS SUSPEITOS CHEGARAM ANUNCIANDO O ROUBO ARMADOS, MOMENTOEM QUE O PROPRIETÁRIO DA LOJA, VÍTIMA "ALEX SCHEIFFLER", RETORNOU PARA O INTERIOR DO
ESCRITÓRIO E OS SUSPEITOS REALIZARAM DISPAROS DE ARMA DE FOGO E, DIANTE DA INJUSTA AGRESSÃO, O SD PM JOSÉ SILVA REVIDOU REALIZANDO DISPAROS DE ARMA DE FOGO NA DIREÇÃO DOS
SUSPEITOS, QUE SAÍRAM CORRENDO ARMADOS DA LOJA. QUE DIANTE DO CENÁRIO APRESENTADO E DA NECESSIDADE DE DAR APOIO NA REALIZAÇÃO DA ABORDAGEM DO SUSPEITO QUE HAVIA FORAGIDO
("LUIZ CARLOS"), O SD PM JOSÉ SILVA FICOU RESPONSÁVEL PELA GUARDA DO SUSPEITO "ANDREI" E O SD PM RAFAEL E O SD PM SOARES DESLOCARAM PARA DAR APOIO PARA O RESTANTE DA EQUIPE
POLICIAL NA ABORDAGEM DO SUSPEITO "LUIZ CARLOS". QUE ENTÃO FOI REALIZADO O CERCO NA ESCOLA ARÃO GOMES, SENDO QUE O SD PM SOARES E O SD PM DÉCIO FORAM TRANSPOR O MURO DA ESCOLA, MOMENTO EM QUE O SUSPEITO "LUIZ CARLOS" ESTAVA HOMIZIDIADO ATRÁS DE UMA PAREDE COM UMA ARMA DE FOGO EM PUNHO, QUAL SEJA, O REVÓLVER CALIBRE 32 DE Nº 20421, MOMENTO EM QUE FOI VERBALIZADO COM O MESMO DANDO ORDEM PARA LARGAR A ARMA DE FOGO E DEITAR-SE NO CHÃO, SENDO TAL ORDEM DESACATADA, ONDE O SUSPEITO "LUIZ CARLOS" APONTOU A ARMA DE FOGO NA DIREÇÃO DOS POLICIAIS MILITARES, QUE DIANTE DA INJUSTA E IMINENTE AMEAÇA A VIDA, O SD PM SOARES E O SD PM DÉCIO REALIZARAM DISPAROS DE ARMA DE FOGO CONTRA O SUSPEITO QUE CAIU NO SOLO, MOMENTO EM QUE A EQUIPE DESARMOU O SUSPEITO (RECOLHENDO O REVÓLVER CALIBRE 32 DE Nº 20421, CONTENDO 01 - UMA MUNIÇÃO INTACTA CALIBRE .32) E ACIONOU A EQUIPE DO CORPO DE BOMBEIROS MILITAR, SENDO O SUSPEITO "LUIZ CARLOS" SOCORRIDO PELA VIATURA DE RESGATE DO CORPO DE BOMBEIROS MILITAR, TODAVIA, O SUSPEITO "LUIZ CARLOS" NÃO RESISTIU AOS FERIMENTOS E VEIO A ÓBITO NO HOSPITAL REGIONAL DE SORRISO. POSTERIORMENTE, EM ENTREVISTA COM O SUSPEITO "ANDREI", O MESMO RELATOU O MESMO RELATOU QUE ESTAVAM PLANEJANDO O REFERIDO ROUBO A ALGUM TEMPO, E QUE TERIAM OUTRAS PESSOAS ENVOLVIDAS, QUE ESTARIAM RECEBENDO O APOIO DE UM CHEVROLET ONIX PRETO, E QUE TERIAM COMO PONTO DE APOIO UMA CASA LOCALIZADA NA RUA VENTURINAS, QUADRA 13, CASA 30, BAIRRO TOPÁZIO, QUE NESSE LOCAL SERIA PRATICADO OTRAFICO DE DROGAS E ESTARIAM GUARDADOS PRODUTOS ORIUNDOS DE OUTROS CRIMES PRATICADOS NA CIDADE (ROUBOS E FURTOS), BEM COMO TAMBÉM TERIA UMA ARMA DE FOGO, QUE TAMBÉM A REFERIDARESIDÊNCIA ERA USADA COMO PONTO DE APOIO PARA A PRATICA DE ROUBOS NA CIDADE DE SORRISO. DIANTE DESSAS INFORMAÇÕES, A EQUIPE COMPOSTA PELO SD PM ALEXANDRE, SD PM CARVALHO, SD PM DÉCIO E SD PM DOS SANTOS DESLOCOU ATÉ O ENDEREÇO INFORMADO, ONDE LOCALIZARAM O CONDUZIDO "MAKSUEL", QUE AO VISUALIZAR A EQUIPE POLICIAL, TENTOU EMPREENDER FUGA E OFERECEU RESISTÊNCIA ATIVA AS AÇÕES POLICIAIS, SENDO NECESSÁRIO O USO MODERADO E DIFERENCIADO DA FORÇA PARA IMOBILIZAR O SUSPEITO "MAKSUEL", QUE FOI CONTIDO E ALGEMADO. QUE DURANTEAS BUSCAS NA RESIDÊNCIA ONDE ENCONTRAVA-SE O SUSPEITO "MAKSUEL", FOI LOCALIZADO PELO SD PM ALEXANDRE O REVOLVER DE MARCA TAURUS, CALIBRE 38, DE Nº 2003107 (CONTENDO 03 - TRÊS - MUNIÇÕES INTACTAS CALIBRE .38), 01 (UMA) BALANÇA DE PRECISÃO E 03 (TRÊS) RELÓGIOS SEM PROCEDENCIA, PERANTE O CONTEXTO APRESENTADO, FOI DADO VOZ DE PRISÃO PARA O SUSPEITO "MAKSUEL". DIANTE DOS FATOS NARRADOS, FOI CONFECCIONADO O PRESENTE BOLETIM DE OCORRÊNCIA PARA A ADOÇÃO DAS MEDIDAS PERTINENTES. DEIXO DE APRESENTAR À AUTORIDADE POLICIAL AS SEGUINTES ARMAS DE FOGO: 01 (UM) REVÓLVER DE MARCA TAURUS, CALIBRE 38 DE Nº OB27045 (CONTENDO 04 - QUATRO - CÁPSULAS DE MUNIÇÃO CALIBRE .38 DEFLAGRADAS) E 01 (UM) REVÓLVER DE CALIBRE 32 DE Nº 20421 (CONTENDO 01 - UMA - MUNIÇÃO INTACTA CALIBRE .32), UMA VEZ QUE OS REFERIDOS ARMAMENTOS FORAM APREENDIDOS PELA AUTORIDADE DE POLÍCIA JUDICIÁRIA MILITAR (PJM) E FICARÃO VINCULADOS AO INQUÉRITO POLICIAL MILITAR (IPM) QUE SERÁ INSTAURADO PARA APURAR O CRIME MILITAR OCORRIDO E OS FATOS DE COMPETÊNCIA DA JUSTIÇA MILITAR. O SUSPEITO "ANDREI RODRIGO SCHOWERTZ" ENCONTRA-SE INTERNADO (EM OBSERVAÇÃO) NO HOSPITAL REGIONAL DE SORRISO EM DECORRÊNCIA DE FERIMENTOS ORIUNDOS DA INTERVENÇÃO DA POLÍCIA MILITAR, SENDO INFORMADO PELA EQUIPE MÉDICA QUE O SUSPEITO "ANDREI" NÃO CORRE RISCO DE PERDER A VIDA, TENDO PREVISÃO DE "ALTA" PARA O DIA SEGUINTE. O REVÓLVER DE MARCA TAURUS, CALIBRE 38 DE Nº 2003107 (CONTENDO 03 - TRÊS - MUNIÇÕES CALIBRE .38 INTACTAS), 01 (UMA) BALANÇA DE PRECISÃO E OS 03 (TRÊS) RELÓGIOS FORAM ENTREGUES NA DELEGACIA DE POLICIA CIVIL POR NÃO TEREM RELAÇÃO COM O CRIME MILITAR A SER APURADO NA ESFERA DE COMPETÊNCIA DA JUSTIÇA MILITAR. SEGUEM ANEXADOS AO PRESENTE BOLETIM DE OCORRÊNCIA OS RESPECTIVOS AUTOS DE RESISTÊNCIA A PRISÃO DOS SUSPEITOS "ANDREI", "LUIZ CARLOS" E "MAKSUEL". CONSTAM AS SEGUINTES PASSAGENS CRIMINAIS DOS SUSPEITOS ARROLADOS NO PRESENTE BOLETIM DE OCORRÊNCIA (CONFORME CHECAGEM NO SISTEMA DE REGISTRO DE OCORRÊNCIAS POLICIAIS - SROP), QUAIS SEJAM: 1 - SUSPEITO "MAKSUEL": B.O. Nº 2018.354207 (ASSOCIAÇÃO PARA O TRÁFICO); B.O. Nº 2018.356050 (TRÁFICO DE DROGAS E RECEPTAÇÃO); B.O. Nº 2019.8214 (ROUBO); B.O. Nº 2019.33816 (FURTO E RECEPTAÇÃO); B.O. Nº 2019.281225 (AMEAÇA); B.O. Nº 2020.55839 (HOMICÍDIO); B.O. Nº 2020.45522 (TRÁFICO DE DROGAS); B.O. Nº 2019.381420 (FURTO); B.O. Nº 2019.360539 (FORMAÇÃO DE QUADRILHA OU BANDO, ROUBO E RESISTÊNCIA). 2 - SUSPEITO "ANDREI": B.O. Nº 2018.365741 (RECEPTAÇÃO E POSSE IRREGULAR DE ARMA DE FOGO). 3 - SUSPEITO "LUIZ": B.O. Nº 2017.271371 (ROUBO); B.O. Nº 2019.230485 (RECEPTAÇÃO E ASSOCIAÇÃO PARA O TRÁFICO DE DROGAS); CONSTA AINDA, EM DESFAVOR DO SUSPEITO "LUIZ", A PROVÁVEL LIGAÇÃO DO MESMO NA AUTORIA DO FURTO A RESIDÊNCIA OCORRIDO NO DIA 25/03/2020, NA RUA SÃO BENEDITO, NO BAIRRO SERRA DOURADA, EM SORRISO-MT, ONDE FORAM SUBTRAÍDOS MAIS DE R$ 23.000,00 (VINTE E TRÊS MIL REAIS) EM MÓVEIS, TUDO CONFORME BOLETIM DE OCORRÊNCIA DE Nº 2020.84520</t>
  </si>
  <si>
    <t xml:space="preserve">RUA GENESIO ROBERTO BAGGIO </t>
  </si>
  <si>
    <t>2020.93282</t>
  </si>
  <si>
    <t>ROBISON OLIVEIRA DE SOUZA</t>
  </si>
  <si>
    <t>A POLICIA CIVIL RECEBEU A INFORMAÇÃO QUE HAVIA ACONTECIDO UM HOMICÍDIO NO BAIRRO PARQUE DAS AMÉRICAS E DESTA FORMA O INVESTIGADORES LUZ GUSTAVO E WLADIMIR BEM COMO OS PERITOS LUCIANO E ALINE DILIGENCIARAM ATE O LOCAL DO FATO E LA CONSTATARAM QUE A VITIMA ROBISON HAVIA SIDO LESIONADA POR 5 PERFURAÇÕES DE ARMA BRANCA NAS COSTAS, O QUE VEIO A OCASIONAR A SUA MORTE, E TAMBÉM ESTAVA AO LADO DO CORPO DA VITIMA UMA BIZ PLACA NPJ 9304, O QUAL ERA CONDUZIDA PELA VITIMA, E QUE FOI ENCAMINHADA PARA ESTA DELEGACIA DE POLICIA, E TAMBÉM FOI VERIFICADO QUE A VITIMA FOI ATACADA EM OUTRO LOCAL E TENTOU EMPREENDER FUGA ACABANDO POR BATER NO PORTÃO DE UMA RESIDENCIA E CAINDO NA CALÇADA. EM POSSE DAS INFORMAÇÕES CONTIDAS NESTE BOLETIM A EQUIPE INTEGRADA COMPOSTA DE POLICIAIS CIVIS E MILITARES DILIGENCIOU ININTERRUPTAMENTE COM INTUITO DE ESCLARECER TAL SITUAÇÃO, POIS JÁ ERA DE NOSSO CONHECIMENTO QUE A VÍTIMA HAVIA SIDO AMEAÇADA DE MORTE PELA FACÇÃO CRIMINOSA DENOMINADA COMANDO VERMELHO, NA OCASIÃO COMUNICAMOS SEUS PAIS DAS AMEAÇAS E SOLICITAMOS QUE INTERNASSEM ROBISON EM UMA CLINICA DE RECUPERAÇÃO PORÉM O MESMO NÃO ACEITOU SER INTERNADO. ENQUANTO ESTAVAMOS EM DILIGÊNCIAS RECEBEMOS DENÚNCIAS DE INFORMANTES RELATANDO QUE O AUTOR DO HOMICÍDIO EM QUESTÃO SERIA MAIKON DOUGLAS VULGO HAVAIANO E QUE ESTE RESIDIA NA RUA DA CAIXA DÁGUA DO BAIRRO JAIME SEITI FUJI E UTILIZAVA TORNOZELEIRA ELETRÔNICA, PRONTAMENTE FIZEMOS TODOS OS LEVANTAMENTO E O IDENTIFICAMOS, O INFORMANTE TEMENDO POR SUA VIDA NÃO ACEITOU FORMALIZAR A DENÚNCIA, PORÉM SEGUIMOS COM INVESTIGAÇÃO NO INTUITO DE LOCALIZÁ-LO, FOMOS NOS POSSÍVEIS ENDEREÇOS QUE ELE PODERIA ESTAR E NOS DISSERAM POR LÁ QUE ELE HAVIA DESCIDO PARA TOMAR BANHO NO RIO, PRONTAMENTE FOMOS ATÉ O LOCAL E LOGRAMOS ÊXITO EM PRENDÊ-LO. QUESTIONAMOS O SUSPEITO REFERENTE AO HOMICÍDIO E ESTE PRONTAMENTE CONFESSOU AUTORIA E DISSE QUE TINHA INTERESSE EM COLABORAR COM AS INVESTIGAÇÕES. PERGUNTAMOS AO SUSPEITO ONDE ESTAVA A FACA QUE ELE HAVIA UTILIZADO PARA ESFAQUEAR ROBISON E ELE RELATOU QUE A FACA HAVIA FICADO CRAVADA PRÓXIMO A NUCA DA VÍTIMA E QUE ESTE HAVIA SE EVADIDO COM A FACA E SANGRANDO MUITO, QUESTIONAMOS AINDA ONDE ESTAVA A ROUPA QUE ELE ESTAVA QUANDO COMETEU O DELITO E RELATOU QUE ESTAVA EM SEU QUARTO NA SUA CASA, SENDO UMA CAMISA DA ADIDAS DE COR PRETA E UMA BERMUDA JEANS, OUTRA EQUIPE POLICIAL FOI ATÉ SUA CASA DO SUSPEITO E FORAM RECEBIDOS PELO PADRASTO DELE QUE AUTORIZOU A ENTRADA DA EQUIPE POLICIAL E FOI APREENDIDO NO LOCAL UMA BERMUDA JEANS E UMA CAMISETA ADIDAS PRETA, PORÉM AS MESMAS JÁ HAVIAM SIDO LAVADAS, O SUSPEITO AINDA NARROU QUE SUAS ROUPAS NÃO SUJARAM DE SANGUE SUJOU SOMENTE SUA MÃO, O SUSPEITO E OS MATERIAIS APREENDIDOS FORAM CONDUZIDOS PARA DELEGACIA PARA PROVIDÊNCIAS QUE O CASO REQUER. CABE SALIENTAR QUE APREENDEMOS O APARELHO CELULAR DO SUSPEITO E ACREDITAMOS QUE SERIA DE SUMA IMPORTÂNCIA A QUEBRA DO SIGILO DE DADOS TELEFÔNICOS DO MESMO, ONDE POSSIVELMENTE HAVERÁ CONVERSAS E ÁUDIOS REFERENTES AO DELITO EM QUESTÃO.</t>
  </si>
  <si>
    <t xml:space="preserve">AVENIDA TIRADENTES </t>
  </si>
  <si>
    <t>2020.93532</t>
  </si>
  <si>
    <t>N.I.73</t>
  </si>
  <si>
    <t>ESTA EQUIPE DE INVESTIGADORES DEVIDAMENTE ESCALADA PARA O SOBREAVISO DESTA DELEGACIA ESPECIALIZADA, FOI ACIONADA PARA ATENDIMENTO DE OCORRÊNCIA ONDE TERIA OCORRIDO UMA TROCA DE TIROS ENTRE GUARNIÇÕES DA POLICIA MILITAR E CRIMINOSOS QUE HAVIAM ADENTRADO NA PROPRIEDADE RURAL DENOMINADA FAZENDA SÃO JOÃO, LOCALIZADA NA RODOVIA DOS IMIGRANTES, KM 5 ANTES DA PONTE QUE DIVIDE OS MUNICÍPIOS DE CUIABÁ E VÁRZEA GRANDE, QUE ESTES APÓS TEREM TOMADO AS TESTEMUNHAS ELENCADAS NO CAMPO APROPRIADO COMO REFÉNS, PRATICARAM VIOLÊNCIA FÍSICA E PSICOLÓGICA CONTRA ESTAS E APÓS AMEAÇAREM ESTUPRAR A TESTEMUNHA ISABEL, SEU ESPOSO QUIRINO ENTROU EM LUTA CORPORAL COM OS AGRESSORES, MOMENTO EM QUE UM DELES EFETUOU DISPARO DE ARMA DE FOGO E VEIO A ATINGIR UM DE SEUS COMPARSAS, QUE A SENHORA ISABEL SAIU CORRENDO PARA PEDIR SOCORRO, QUE AO CHEGAR NA CASA DE OUTRO FUNCIONÁRIO DA FAZENDA E PEDIR SOCORRO, ESTE ENTÃO LIGOU PARA A POLICIA, QUE NO LOCAL AS GUARNIÇÕES ENCONTRARAM 03 (TRÊS) SUSPEITOS ENTRANDO EM UM VEÍCULO VOLKSWAGEN UP, DE COR PRATA E PLACAS QBY 9419, QUE UM DOS DETIDOS ENCONTRAVA-SE FERIDO POR PAF NA REGIÃO ABDOMINAL, QUE APÓS COLHIDAS INFORMAÇÕES COM OS DETIDOS, AS GUARNIÇÕES REALIZARAM INCURSÃO NA MATA PARA TENTAR LOCALIZAR AS OUTRAS PESSOAS QUE HAVIAM ADENTRADO A PROPRIEDADE RURAL, QUE LOGO AVISTARAM UMA DAS VÍTIMAS QUE TERIA LHES APONTADO UMA ARMA DE FOGO, LOGO A GUARNIÇÃO REVIDOU A INJUSTA AGRESSÃO, EM ATO CONTINUO LOGO A FRENTE TAMBÉM SE DEPAROU COM A SEGUNDA VÍTIMA QUE TERIA EFETUADO DISPAROS DE ARMA DE FOGO EM DIREÇÃO AOS POLICIAIS, QUE TAMBÉM REVIDARAM A INJUSTA AGRESSÃO, QUE O SAMU SE FEZ PRESENTE NO LOCAL E CONSTATOU O ÓBITO DE AMBOS, QUE AS VÍTIMAS NÃO FORAM IDENTIFICADAS NO LOCAL. QUE DURANTE A LUTA CORPORAL ENTRE A TESTEMUNHA QUIRINO E AS PESSOAS QUE ESTAVAM FAZENDO-LHE REFEM, ESTE FOI BALEADO ENQUANTO TENTAVA FUGIR DO LOCAL, QUE ENTÃO FOI SOCORRIDO POR UMA GUARNIÇÃO DA POLICIA MILITAR QUE O CONDUZIU ATÉ O PRONTO SOCORRO DE VÁRZEA GRANDE. OBS:21L598764 8263857</t>
  </si>
  <si>
    <t>N.I.74</t>
  </si>
  <si>
    <t>2020.93649</t>
  </si>
  <si>
    <t>CASSIO ROGERIO GONCALVES</t>
  </si>
  <si>
    <t>RESIDENCIAL CLOVIS VETORATO</t>
  </si>
  <si>
    <t>EU BOLETINISTA DE PLANTÃO RECEBI DA GUARNIÇÃO AS SEGUINTES INFORMAÇOES. QUE A GU PM FOI ACIONADA VIA CIOSP PARA ATENDER UMA OCORRÊNCIA DE CADAVER LOCALIZADO NO RESIDENCIAL CLOVIS VETORATO. CHEGANDO PELO LOCAL FOMOS INFORMADOS POR VIZINHOS QUE PERCEBERAM QUE O AR CONDICIONADO DA RESIDENCIA DA VITIMA ESTAVA LIGADO DESDE A DATA DE ONTEM, E QUE AO VERIFICAREM DEPARARAM COM A VITIMA CAIDA AO SOLO E COM ALGUMAS MANCHAS DE SANGUE NA PAREDE. SENDO ASSIM A GU PM ACIONOU A EQUIPE DO SAMU, QUE SE FEZ PRESENTE NO LOCAL COMANDADA PELA DRª VALDIRENE SOUZA P. POLESE, A QUAL CONFIRMOU O ÓBITO, INFORMANDO AINDA QUE A VITIMA ENCONTRA-SE COM PERFURAÇOES DE ARMA BRANCA(FACA)NA REGIAO DA GARGANTA E DO ABDOMEN. VIZINHOS INFORMARAM QUE A VITIMA POSSUI UM VEICULO CELTA DE COR PRATA, POREM O VEICULO NAO ENCONTRAVA-SE NO LOCAL. A EQUIPE DA DHPP E POLITEC COMPARECERAM AO LOCAL FICANDO RESPONSAVEIS PELO CORPO. DIANTE DOS FATOS A GU PM DESLOCOU ATE A CENTRAL DE FLAGRANTES PARA REGISTRO DE B.O E PROVIDENCIAS CABIVEIS.</t>
  </si>
  <si>
    <t>RUA A 25</t>
  </si>
  <si>
    <t>2020.93743</t>
  </si>
  <si>
    <t>EDIMAR DO CARMO</t>
  </si>
  <si>
    <t>ESTA EQUIPE DE INVESTIGADORES, DEVIDAMENTE ESCALADA PARA O SOBREAVISO DESTA DELEGACIA ESPECIALIZADA, FOI ACIONADA PARA ATENDIMENTO DE LIBERAÇÃO DE CORPO NO NOVO HOSPITAL MUNICIPAL DE CUIABÁ HMC, QUE A VÍTIMA DEU ENTRADA NAQUELA UNIDADE HOSPITALAR ATRAVÉS DO SAMU, QUE A VÍTIMA FOI ATINGIDA POR UM PAF NO CRANIO, QUE A VÍTIMA TERIA PARTICIPADO DE UM ROUBO NUMA REGIÃO CONHECIDA COMO ÁGUA FRIA, QUE APÓS PRATICAREM O CRIME TERIAM TROCADO TIROS COM GUARNIÇÕES DA POLICIA MILITAR QUE TERIAM SIDO ACIONADAS PARA O ATENDIMENTO DESSA OCORRÊNCIA DE ROUBO.</t>
  </si>
  <si>
    <t>2020.94061</t>
  </si>
  <si>
    <t>DENIVAL MARTINS</t>
  </si>
  <si>
    <t>RECEBEMOS UMA LIGAÇÃO ANONIMA ONDE O INFORMANTE NOS RELATOU QUE UM HOMEM HAVIA ACABADO DE ESFAQUEAR OUTRO NUM LOTEAMENTO CONHECIDO COMO CHÁCARA DO BIANCO, DE IMEDIATO DESLOCAMOS ATÉ O LOCAL DO FATO E JÁ ENTRAMOS EM CONTATO COM O HOSPITAL MUNICIPAL PARA PRESTAR O DEVIDO SOCORRO A VITIMA. ESTA G.U PM SE ENCONTRAVA NA ESTRADA QUE DA ACESSO AO REFERIDO LOTEAMENTO QUE HAVIA OCORRIDO O FATO QUANDO NOS DEPARAMOS COM UM HOMEM TODO CHEIO DE SANGUE, DE IMEDIATO ABORDAMOS O MESMO E PASSOU A NOS RELATAR QUE TERIA ESFAQUEADO O VULGO ARREPIADO DEVIDO O MESMO TER TENTADO LHE MATAR, DE IMEDIATO DEMOS VOZ DE PRISÃO AO SUSPEITO E DESLOCAMOS ATÉ O LOCAL DO FATO, ONDE AO CHEGARMOS NOS DEPARAMOS COM A VITIMA CAÍDA AO SOLO E TODA ENSANGUENTADA, A EQUIPE MÉDICA CHEGOU NO LOCAL E CONSTATOU O ÓBITO DA VITIMA, ONDE FIZEMOS O ISOLAMENTO DO LOCAL E ENTRAMOS EM CONTATO COM O POLICIAL CIVIL FRANCISCO QUE SE ENCONTRAVA DE PLANTÃO QUE ACIONOU A POLITEC DE SORRISO. LEVAMOS O SUSPEITO ATÉ O HOSPITAL MUNICIPAL PARA SER MEDICADO POIS O MESMO SE ENCONTRAVA COM UM CORTE NO ANTE BRAÇO E NO ROSTO E LOGO APÓS PARA D.P.J.C. INDAGAMOS O SUSPEITO JOSELITO A CERCA DOS FATOS, ESTE PASSOU A NOS RELATAR QUE ESTAVA SENDO AMEAÇADO PELA VITIMA E QUE HOJE A VITIMA HAVIA IDO ATÉ SUA RESIDENCIA E PASSOU A LHE XINGAR E POSTERIORMENTE LHE DESFERIU UM GOLPE DE FACA O QUAL ATINGIU A SUA FACE E LOGO DEPOIS OUTRA FACADA QUE PEGOU EM SEU BRAÇO, QUE EM SEGUIDA O SUSPEITO RELATA QUE CORREU PARA DENTRO DE SUA RESIDENCIA E TRANCOU A PORTA E LOGO NA SEQUENCIA A VITIMA FOI ATE O LOCAL PORTANDO UMA FACA E ARROMBOU A SUA PORTA, QUE SEGUNDO O RELATO DO SUSPEITO NESTE MOMENTO QUE VIU QUE A VITIMA DENIVAL ESTAVA EM POSSE DA FACA, O SUSPEITO PEGOU OUTRA FACA E DESFERIU CONTRA O MESMO 04 (QUATRO) FACADAS, ONDE A VITIMA CAIU AO SOLO. O SUSPEITO RELATA QUE NA SEQUENCIA SAIU DE SUA RESIDENCIA CAMINHANDO PELA VIA.</t>
  </si>
  <si>
    <t xml:space="preserve">VIELA CHCARA DO BIANCO </t>
  </si>
  <si>
    <t>2020.94066</t>
  </si>
  <si>
    <t>JOAO ADRIANO COSTA DE ALMEIDA</t>
  </si>
  <si>
    <t>JD PETROPOLIS</t>
  </si>
  <si>
    <t>QUE NA DATA E HORA ACIMA CITADO, RECEBEMOS UMA DENUNCIA ANONIMA, RELATANDO QUE: NA RUA 02 QUADRA 04 BAIRRO JARDIM PETRÓPOLIS, HAVIA UMA PESSOA POR NOME DE JOÃOZINHO, CAIDO NA VIA PUBLICA, DE BRUÇO, VITIMA DE DISPAROS DE ARMA DE FOGO; QUE FOI ALVEJADO COM MAIS OU MENOS QUATROS DISPAROS, NA ALTURA DAS COSTAS E CABEÇA. RELATARAM AINDA QUE HAVIAM PASSADO PELO LOCAL, UMA MOTO COM DUAS PESSOAS, NAO IDENTIFICADAS E EFETUARAM OS DISPAROS, ACERTANDO A VITIMA E POSTERIORMENTE TOMANDO RUMO INCERTO E NAO SABIDO. DE IMEDIATO FOMOS ATE O LOCAL, BEM COMO SOLICITAMOS A EQUIPE DA AMBULÂNCIA, ONDE CONSTATARAM QUE A VITIMA JA ESTAVA EM OBITO. EM SEGUIDA FOI FEITO O ISOLAMENTO DO LOCAL, E SOLICITAMOS A POLICIA CIVIL E POLITEC, PARA DAR CONTINUIDADE AOS TRABALHOS DE PRAXE. FOI LAVRADO O PRESENTE B.O E REGISTRADO VIA S.R.O.P NA DEL POL LOCAL,PARA AS DEVIDAS PROVIDENCIAS. OBS: A VITIMA JA TEM PASSAGEM POR VARIOS FURTOS.</t>
  </si>
  <si>
    <t xml:space="preserve">RUA 02 </t>
  </si>
  <si>
    <t>2020.94133</t>
  </si>
  <si>
    <t>N.I. 75</t>
  </si>
  <si>
    <t>A EQUIPE DO CARTÓRIO B-2 DESTA ESPECIALIZADA FOI ACIONADA PARA ATENDER UMA OCORRÊNCIA DE HOMICÍDIO NA AVENIDA MIGUEL SUTIL PRÓXIMO A GRAMARCA, NO BAIRRO AREÃO. AO CHEGAR AO LOCAL, QUE JÁ ESTAVA ISOLADO POR UMA GUARNIÇÃO DO 1ª BATALHÃO DE PM COMANDADA PELO SGT PM ZARK REIS, VERIFICAMOS QUE HAVIA UM CORPO AO CHÃO, QUE JÁ HAVIA SIDO CONSTATADO ÓBITO POR UM MÉDICO DO SAMU, QUE AINDA, NÃO HAVIA SIDO IDENTIFICADO. PERGUNTAMOS AOS POLICIAIS MILITARES SE HAVIA ALGUÉM NO LOCAL DO FATO, E NOS DISSE QUE O COMUNICANTE ESTAVA NO LOCAL, O SENHOR RONIELTON DOMINGOS DE ANDRADE, QUE É SEGURANÇA DA UNIVERSAL, QUE PASSAVA PELO LOCAL E AVISTOU O CORPO JÁ QUEIMANDO.FORAM REQUISITADOS PELA AUTORIDADE POLICIAL PRESENTE NO LOCAL PERÍCIA DE LOCAL DE CRIME E DE MEDICINA LEGAL. DIANTE DOS FATOS, REGISTRA-SE O BOLETIM DE OCORRÊNCIAS PARA AS DEVIDAS PROVIDÊNCIAS QUE O CASO REQUER.</t>
  </si>
  <si>
    <t>RUA 01 S/N</t>
  </si>
  <si>
    <t>2020.94850</t>
  </si>
  <si>
    <t>IZABEL CRISTINA ZUANNAZZI</t>
  </si>
  <si>
    <t>QUE FOMOS ACIONADOS VIA RADIO ONDE NOS FOI REPASSADO UMA OCORRÊNCIA DE LESÃO CORPORAL, JÁ NO LOCAL DO FATO NOS FOI RELATADO PELA TESTEMUNHA (MÃE DO SUSPEITO) QUE O SUSPEITO E A VITIMA VINHAM SE RELACIONANDO A UM CERTO TEMPO, ENTRETANTO A VITIMA DECIDIU TERMINAR ESSE RELACIONAMENTO, E QUE NESTA DATA CORRENTE E VITIMA FOI ATE A RESIDENCIA ONDE VIVE O SUSPEITO E ESTE AO VÊ LA FICOU TRANSTORNADO E DE POSSE DE UMA FACA DESFERIU VÁRIOS GOLPES CONTRA A VITIMA FICANDO ESTA DEITADA AO SOLO COM BASTANTE SANGRAMENTO, QUE DE IMEDIATO FOI ACIONADO O CORPO DE BOMBEIROS NO LOCAL ONDE SE FEZ PRESENTE ASSIM FAZENDO A REMOÇÃO DA VITIMA ATE A UNIDADE HOSPITALAR ONDE ESTA PERMANECE SOB CUIDADOS MÉDICOS, QUE O SUSPEITO EM QUESTÃO BEM COMO A FACA UTILIZADA FORAM ENCAMINHADOS PARA LAVRATURA DO BOPM E POSTERIORMENTE A DPJC PARA DEMAIS MEDIDAS LEGAIS. QUE O SUSPEITO APENAS RELATOU O PRIMEIRO NOME DA VITIMA (ISABEL), QUE FORA FEITO O USO DE ALGEMAS TENDO EM VISTA O RECEIO DE FUGA. OBS: ESTE INVESTIGADOR QUE SUBSCREVE E ALTERA PRESENTE BO PM, ACRESCENTA QUE SEGUNDO FAMILIARES DO SUSPEITO QUE ESTIVERAM NESTA UNIDADE POLICIAL, POIS A VÍTIMA NÃO POSSUI PARENTES NESTA CIDADE, E AINDA, CONFORME LAUDO MEDICO AQUI APRESENTADO, QUE A VÍTIMA VEIO A ÓBITO NESTA DATA, ÀS 20:45. QUE ACRESCENTO AINDA QUE A GENITORA DO SUSPEITO TAMBÉM ESTEVE NESTA UNIDADE POLICIAL, DESTA FORMA, NOS INFORMOU QUE TAMBÉM FORA VÍTIMA POR PARTE DELE. QUE MARCIO TERIA LHE JOGADO AO CHÃO, ENTÃO, TERIA LHE OCASIONADO UMA LESÃO CORPORAL NA TESTA E OUTRA NO BRAÇO.</t>
  </si>
  <si>
    <t>RUA MACHADO DE ASSIS 4181</t>
  </si>
  <si>
    <t>ROBERTO GONZALEZ TOIGO</t>
  </si>
  <si>
    <t xml:space="preserve">ESTE GUARNIÇÃO POLICIAL MILITAR FOI ACIONADA PARA ATENDER UMA OCORRÊNCIA ONDE A VITIMA SENHORA "MIRTHA GONZALES GARAY" ESTAVA SENDO AGREDIDA E AMEAÇADA DE MORTE POR SEU
FILHO"ROBERTO GONZALEZ TOIGO" (PARAGUAI) COM UMA FACA, QUE O SUSPEITO ESTAVA EMBRIAGADO EM SUA RESIDENCIA E NA QUAL MORAM JUNTOS, TENDO A VITIMA QUE SAIR CORRENDO PARA PEDIR
AJUDA PARA SEUS VIZINHOS, FOI QUANDO CONSEGUIU ACIONAR A GUARNIÇÃO. QUE CIENTE DOS FATOS A GUPM DESLOCOU DE IMEDIATO EM DIREÇÃO AO LOCAL ONDE A VITIMA SE ENCONTRAVA , CONVERSANDO COM A MESMA QUE RELATOU QUE POR VARIAS VEZES SEU FILHO JÁ HAVERIA LHE AGREDIDO, E QUE NA DATA DE HOJE TERIA À ENFORCADO COM UM "MATA LEÃO" E LHE AMEAÇANDO DIZENDO QUE IRIA LHE MATAR, COLOCANDO A FACA EM SUA GARGANTA E DIZENDO QUE A MATARIA E COM A FACA EM SEU PESCOÇO. QUE A VITIMA INFORMOU QUE SEU FILHO ESTAVA NO SITIO AO LADO, ASSIM A GUPM FOI ATE O REFERIDO SITIO ONDE O AGRESSOR SE ENCONTRAVA, CHEGANDO NA PORTEIRA JÁ VISUALIZANDO O CIDADÃO CORRENDO DO CARRO PARA DENTRO DA RESIDENCIA, ONDE A GUARNIÇÃO VERBALIZOU COM O SUSPEITO QUE DESOBEDECEU AS ORDENS PARA PARAR DE CORRER E DESOBEDECEU AS ORDENS ENTRANDO PARA A RESIDENCIA. QUE A GUPM SE APROXIMOU TENTANDO VERBALIZAR COM O MESMO ADENTRANDO NA ÁREA DA CASA, E O SUSPEITO DENTRO DA CASA DIZENDO QUE NÃO IRIA SAIR, QUE SÓ SAIRIA MORTO, FOI QUANDO DECIDIU SAIR MAS EMPUNHANDO UMA FACA NA MÃO, QUE FOI VERBALIZADO PELA GUPM PARA QUE O MESMO LARGA-SE A FACA E DEITASSE NO CHÃO, POREM A DECISÃO DELE FOI DE VIR EM DIREÇÃO DA GUARNIÇÃO PARA DESFERIR GOLPES COM A FACA, SENDO QUE A GUPM AFASTOU-SE DO MESMO E CONTINUOU VERBALIZANDO E RECUANDO DO MESMO, PORÉM COMO A ÁREA ERA FECHADA E O SUSPEITO NÃO OBEDECEU AS ORDENS PARA JOGAR A FACA NO CHÃO E DERREPENTE CORREU EM DIREÇÃO DO SD PM BOAVENTURA, ESTE QUE ESTAVA COM A ARMA DE FOGO EM PUNHO E APONTANDO NA DIREÇÃO DO SUSPEITO, NÃO TEVE OUTRA OPÇÃO A NÃO SER CESSAR A AÇÃO DO SUSPEITO QUE CORREU EM SUA DIREÇÃO COM A FACA, ALVEJANDO O MESMO COM UM DISPARO DE ARMA DE FOGO. QUE O SUSPEITO CAIU AO CHÃO E OS POLICIAIS FORAM PRÓXIMO DO SITIO VIZINHO PARA ACIONAR A AMBULÂNCIA DO PRONTO ATENDIMENTO, E QUE DEVIDO ADISTANCIA E POR SER ÁREA RURAL AO CHEGAR NO LOCAL, FOI CONSTATADO PELO MÉDICO DR. BRUNO QUE O SUSPEITO ESTAVA EM ÓBITO. QUE DEVIDO A ISSO A POLITEC DE SORRISO FOI ACIONADA E COMPARECEU NO LOCAL PARA REALIZAR AS PERICIAIS. QUE O 1° TEN PM CLAUDIO COMPARECEU AO LOCAL PARA REALIZAR OS PROCEDIMENTOS DE POLICIA JUDICIARIA MILITAR QUE O CASO REQUER, SENDO REALIZADA A APREENSÃO DO ARMAMENTO PISTOLA .40 SQL-60128 QUE FOI UTILIZADA PELO SD PM BOAVENTURA PARA REALIZAR O DISPARO CONTRA O SUSPEITO E SERÁ ENCAMINHADA E ANEXADAPARA OS PROCEDIMENTOS LEGAIS CABÍVEIS.
</t>
  </si>
  <si>
    <t>ASSENTAMENTO SANTA ROSA</t>
  </si>
  <si>
    <t>MAURICIO CURVO DE LIMA</t>
  </si>
  <si>
    <t>JUNCO</t>
  </si>
  <si>
    <t>ESTA GUARNIÇÃO POLICIAL FOI ACIONADA VIA CIOSP PARA DESLOCAR ATÉ A RUA DOS PINHEIROS LOCALIZADO NO BAIRRO JUNCO, PRÓXIMO AO NÚMERO 235, ONDE TERIA OCORRIDO UM HOMICÍDIO DOLOSO EM VIA PÚBLICA, A GUARNIÇÃO PM CHEGOU AO LOCAL ONDE O CORPO DE BOMBEIRO MILITAR CONSTATOU O ÓBITO DA VITIMA, SENHOR MAURICIO CURVO DE LIMA. DIANTE DO FATO FOI ACIONADO A POLICIA JUDICIARIA CIVIL E A POLITEC, FIM DE REALIZAR PERICIA E DEMAIS PROCEDIMENTOS PERTINENTES. A GUARNIÇÃO DA POLICIA MILITAR REALIZOU O ISOLAMENTO E PRESERVAÇÃO DO LOCAL DO CRIME. SEGUNDO REPASSADO POR TRANSEUNTES NINGUÉM PRESENCIOU O DELITO, SOMENTE SE DEPARARAM COM O CORPO AO SOLO COM PERFURAÇÕES APARENTEMENTE PROVENIENTES DE ARMA DE FOGO, E ASSIM LIGARAM PARA O NÚMERO DE EMERGÊNCIA DA POLICIA MILITAR. O VEICULO DA VITIMA, UMA S10 DE COR PRATA, PLACA QCS-7242, BEM COMO A CARTEIRA DA VITIMA COM DOCUMENTOS E DINHEIRO NÃO FORAM LEVADOS DURANTE O CRIME, A CARTEIRA DA VITIMA FOI LEVADA PELA POLITEC PARA PERICIA.EM CONVERSA COM FAMILIARES FOI INFORMADO QUE A VITIMA ESTARIA NO BAIRRO CIDADE NOVA REALIZANDO UM SERVIÇO DE INSTALAÇÃO DE ANTENA PARA UM FAMILIAR. ATÉ O PRESENTE MOMENTO NENHUM SUSPEITO FOI LOCALIZADO E O VEICULO DA VITIMA FOI ENCAMINHADO A 1ª DEL POL DE CÁCERES-MT.</t>
  </si>
  <si>
    <t>RUA JONAS PINHEIRO</t>
  </si>
  <si>
    <t>MATHEUS HENRIQUE GAUDINO PINTO</t>
  </si>
  <si>
    <t>EM CONTINUIDADE AO BOLETIM DE OCORRÊNCIA N° 2020.33552 DE NATUREZA ROUBO/QUADRILHA OU BANDO ARMADO/CÁRCERE PRIVADO/PORTE ILEGAL DE ARMA DE FOGO, RECEBEMOS INFORMAÇÃO DA ARI CR6 E DEFRON DE QUE OS SUSPEITOS MATHEUS E CHARLES, CRIMINOSOS QUE LEVARAM OS VEÍCULOS ROUBADOS ATÉ O MUNICÍPIO DE PORTO ESPIRIDIÃO ESTARIAM RETORNANDO PARA MIRASSOL D'OESTE, SENDO QUE HAVIAM EMBARCADO EM UM ÔNIBUS E QUE APÓS TEREM DESCIDO NO TERMINAL RODOVIÁRIO DO "CACHO" VIRIAM ATÉ MIRASSOL D'OESTE D'OESTE PELA MT-175 A PÉ, TENTANDO PEGAR CARONA COM TERCEIROS, E QUE PROVAVELMENTE ESTARIAM COM A PISTOLA TAURUS CAL. .45 QUE HAVIA SIDO ROUBADA. DIANTE DA SITUAÇÃO AS GUPMS DESLOCARAM PELA MT-175 NA TENTATIVA DE ABORDAR OS SUSPEITOS, QUANDO NAS PROXIMIDADES DO CACHO FORAM VISUALIZADOS OS DOIS SUSPEITOS PEDINDO CARONA, PORÉM ESTES AO PERCEBEREM A PRESENÇA DA VIATURA POLICIAL PASSARAM A EFETUAR DISPAROS EM DIREÇÃO AOS POLICIAIS ENQUANTO CORRIAM PARA A MARGEM OPOSTA DA PISTA. DIANTE DA SITUAÇÃO, PARA REPELIR A INJUSTA AGRESSÃO, OS
POLICIAIS MILITARES FORAM OBRIGADOS A EFETUAR DISPAROS NA DIREÇÃO DOS CRIMINOSOS, QUE FORAM ATINGIDOS E CAÍRAM AO SOLO. IMEDIATAMENTE FOI PRESTADO O SOCORRO MÉDICO A AMBOS OS SUSPEITOS, SENDO QUE EM VIRTUDE DE TRATAR-SE DE ÁREA RURAL, E COMO DEMANDARIA MUITO TEMPO PARA O ACIONAMENTO DA AMBULÂNCIA, O SOCORRO FORA PRESTADO NA PRÓPRIA VIATURA POLICIAL, QUE LEVOU OS INDIVÍDUOS ATÉ O HOSPITAL SAMUEL GREVE, ONDE CHEGARAM AINDA COM
SINAIS VITAIS, SENDO ATENDIDOS PELO MÉDICO JOSÉ GONÇALVES BATISTA CRM-MT 22222, PORÉM NÃO RESISTIRAM AOS FERIMENTOS E VIERAM A ÓBITO. A ARMA UTILIZADA PELOS SUSPEITOS PARA ATIRAR CONTRA OS POLICIAIS FOI A MESMA PISTOLA TAURUS .45 QUE FOI ROUBADA NA RESIDÊNCIA. NAS VESTES DO SUSPEITO CHARLES TAMBÉM FORAM ENCONTRADOS R$884,00 EM DINHEIRO CORRENTE, QUE PROVAVELMENTE É PARTE DO DINHEIRO QUE FOI SUBTRAÍDO DO COFRE DA VÍTIMA.</t>
  </si>
  <si>
    <t>CHARLES CRISTOVAO</t>
  </si>
  <si>
    <t>WELLINGTON DIAS PEREIRA</t>
  </si>
  <si>
    <t>EM CONTINUIDADE AO BOLETIM DE OCORRÊNCIA N°2020.95571 DE NATUREZA ROUBO, NO QUAL DOIS INDIVÍDUOS PORTANDO UMA ARMA DE FOGO DO TIPO REVÓLVER EFETUARAM UM ROUBO A ESTABELECIMENTO COMERCIAL NO MUNICÍPIO DE SÃO JOSÉ DOS QUATRO MARCOS, SENDO UM INDIVÍDUO DE ESTATURA MEDIANA, MAGRO E DE COR NEGRA, CAMISA VERMELHA E CALÇA JEANS E OUTRO DE ESTATURA MEDIANA, MAGRO E DE COR BRANCA TRAJANDO CAMISA XADREZ E CALÇA ESCURA, QUE SAÍRAM DO LOCAL LEVANDO VÁRIOS OBJETOS SUBTRAÍDOS SOB GRAVE AMEAÇA, AS GUPM DO 17° BPM PASSARAM A REALIZAR O CERCO POLICIAL NA TENTATIVA DE ABORDAR OS SUSPEITOS. ATO CONTÍNUO A GUPM DE MIRASSOL D'OESTE DESLOCOU-SE PELA ESTRADA DO CAETÉ, COM A FINALIDADE DE INTERCEPTAR OS SUSPEITOS, MOMENTO EM QUE NO ENTRONCAMENTO QUE LIGA AO ASSENTAMENTO SANTA MARIA, DEPARARAM-SE COM OS SUSPEITOS COM AS CARACTERÍSTICAS IDÊNTICAS ÀS DOS QUE EFETUARAM O ROUBO, TRAFEGANDO EM UMA MOTOCICLETA DAFRA SUPER 100 DE COR VERMELHA PLACA NJI-0716, QUE AO RECEBEREM VOZ DE ABORDAGEM O SUSPEITO POSTERIORMENTE QUALIFICADO COMO WELLINGTON DIAS PEREIRA, VULGO CEBOLÃO, SACOU O REVÓLVER QUE PROVAVELMENTE FOI UTILIZADO NO ROUBO E PASSOU A CORRER APONTANDO A ARMA PARA OS POLICIAIS PRESSIONANDO O GATILHO, IGNORANDO AS ORDENS DE ABORDAGEM E COLOCANDO EM RISCO A VIDA DOS POLICIAIS. NESTE MOMENTO VISANDO CESSAR A AÇÃO CRIMINOSA OS POLICIAIS MILITARES REAGIRAM À INJUSTA AGRESSÃO DISPARANDO NA DIREÇÃO DO AGRESSOR, QUE FOI ATINGIDO, MAS AINDA ASSIM CONSEGUIU ENTRAR EM UMA ÁREA DE MATAGAL QUE MARGEIA A ESTRADA. ATO CONTÍNUO FOI REALIZADA VARREDURA NO REFERIDO MATAGAL E O SUSPEITO FOI LOCALIZADO DEITADO AO SOLO COM SANGRAMENTO EVIDENTE NA PERNA ESQUERDA PORTANDO O REVÓLVER CAL. 32 N°DE SÉRIE DD78713 UTILIZADO NAS AÇÕES CRIMINOSAS. O OUTRO SUSPEITO FOI DETIDO E NÃO REAGIU À AÇÃO POLICIAL. POSTERIORMENTE FOI REALIZADA A VARREDURA PELO LOCAL E VERIFICADO QUE OS SUSPEITOS ESTAVAM PORTANDO ALÉM DA ARMA DE FOGO, OS OBJETOS QUE FORAM ROUBADOS NO MUNICÍPIO DE SÃO JOSÉ DOS QUATRO MARCOS. APÓS ESTAS AÇÕES FOI ACIONADA A AMBULÂNCIA DO PRONTO ATENDIMENTO LOCAL, MAS QUE POR TRATAR-SE DE ÁREA RURAL, E POR PERCEBER QUE O INDIVÍDUO ESTARIA PERDENDO MUITO SANGUE, O SUSPEITO FOI SOCORRIDO NA PRÓPRIA VIATURA POLICIAL DE IMEDIATO, PORÉM NÃO RESISTIU AO FERIMENTO E VEIO A ÓBITO. DURANTE ENTREVISTA COM O SUSPEITO WENDER, O MESMO CONFESSOU O CRIME.DIANTE DOS FATOS O SUSPEITO ALVEJADO FOI SOCORRIDO DE IMEDIATO AO HOSPITAL SAMUEL GREVE, ONDE FOI ATENDIDO PELO MÉDICO NELSON DE CARVALHO NETO CRM-MT 1867, PORÉM NÃO RESISTIU AOS FERIMENTOS E VEIO A ÓBITO. FORAM GARANTIDOS TODOS OS DIREITOS DO SUSPEITO WENDER,
INCLUSIVE O CONTATO COM SEUS FAMILIARES. POSTERIORMENTE A OCORRÊNCIA FOI INFORMADA AO PLANTONISTA DA PJC, QUE ADOTOU AS PROVIDÊNCIAS QUE O CASO REQUER. A GUPM AGUARDOU NO HOSPITAL SAMUEL GREVE ATÉ A CHEGADA DO IML PARA REMOÇÃO DO CORPO. FORAM NECESSÁRIOS A UTILIZAÇÃO DE MUNIÇÕES CALIBRE .40 DISPARADAS EM LEGÍTIMA DEFESA PELO 3° SGT AZEVEDO NO ARMAMENTO PISTOLA TAURUS PT100 N° DE SÉRIE SDY81247, MUNIÇÕES DE CALIBRE .40 DISPARADAS EM LEGÍTIMA DEFESA PELO SD PM VINÍCIUS NO ARMAMENTO PISTOLA IMBEL MD6 N° DE SÉRIE ETA08208 E DE CALIBRE .40 DISPARADAS EM LEGÍTIMA DEFESA PELO SD VANDERSON NO ARMAMENTOPISTOLA TAURUS PT100 N° DE SÉRIE SDY81253. SEGUE EM ANEXO A FICHA DE ATENDIMENTO MÉDICO E O AUTO DE RESISTÊNCIA EM DESFAVOR DO SUSPEITO WELLINGTON DIAS PEREIRA.</t>
  </si>
  <si>
    <t>2020.96178</t>
  </si>
  <si>
    <t>VALMIR LEITE DA SILVA</t>
  </si>
  <si>
    <t>ACIONADOS VIA CIOSP PARA OCORRÊNCIA DE HOMICÍDIO, DE IMEDIATO ESTA EQUIPE DE PLANTONISTAS SE FEZ PRESENTE AO LOCAL, O SAMU ATESTOU O ÓBITO, E FICOU CONSTATADO POR ESTA EQUIPE DE INVESTIDORES QUE A VÍTIMA QUE ERA CADEIRANTE ESTAVA DEITADA EM DECÚBITO LATERAL NA CAMA SEM SINAIS VITAIS E COM FERIMENTOS NA CABEÇA PROVOCADOS POR OBJETOS CONTUNDENTES, FOI ENCONTRADO NA CENA DO CRIME UM PEDAÇO DE CAIBRO COM SANGUE E UM CABO DE ENXADA QUE ESTAVA QUEBRADO E COM MANCHAS DE SANGUE A PAREDE APRESENTAVA RESPINGOS DE SANGUE DA VÍTIMA QUE PELA POSIÇÃO EM QUE SE ENCONTRAVA NÃO TEVE CHANCES DE DEFESA, A PORTA DA CASA APRESENTAVA SINAIS DE ARROMBAMENTO.</t>
  </si>
  <si>
    <t>RUA TAILANDIA s/nº</t>
  </si>
  <si>
    <t>2020.96399</t>
  </si>
  <si>
    <t>ANDRE FAUSTINO DE SOUZA</t>
  </si>
  <si>
    <t>NA DATA E HORA CITADA ESTA GUPM FOI ACIONADA POIS NO BAIRRO BOA ESPERANÇA HAVIA UMA PESSOA A PRINCIPIO ALVEJADA POR ARMA DE FOGO. AO CHEGARMOS NO LOCAL O CORPO DE BOMBEIROS JÁ ESTAVA PRESENTE E CONSTATOU O ÓBITO. SENDO ASSIM A POLICIAL CIVIL E POLITEC FORAM ACIONADOS PARA QUE PROCEDESSEM COM AS MEDIDAS NECESSÁRIAS. O LOCAL FOI ISOLADO, APÓS AS MEDIDAS TEREM SIDO TOMADAS, FOI CONFECCIONADO O REFERIDO BOLETIM E ENCAMINHADO A PJC. A VITIMA NÃO FOI IDENTIFICADA, NÃO HAVIAM TESTEMUNHAS QUE PRESENCIARAM O FATO. REGISTRA-SE. OBS: FRISE-SE QUE DURANTE AS DILIGÊNCIAS REALIZADA NO LOCAL DE CRIME PELA POLÍCIA CIVIL, NÃO FOI POSSÍVEL IDENTIFICAR A VITIMA, POIS OS POPULARES NÃO SABIAM DE QUEM SE TRATAVA E TAMBÉM NÃO FOI LOCALIZADO NENHUM PERTENCE PESSOAL QUE PUDESSE IDENTIFICÁ-LO.</t>
  </si>
  <si>
    <t xml:space="preserve">RUA MANOEL SANTANA </t>
  </si>
  <si>
    <t>2020.96416</t>
  </si>
  <si>
    <t>SERGIO WENDEU PIMENTEL DE OLIVEIRA</t>
  </si>
  <si>
    <t>JARDIM PEQUENA LONDRES</t>
  </si>
  <si>
    <t>A GUPM FOI ACIONADA VIA COPOM PARA DESLOCAR ATÉ O BAIRRO PEQUENA LONDRES ONDE SEGUNDO DENUNCIA ANONIMA HAVIA UMA PESSOA ALVEJADA POR DISPAROS DE ARMA DE FOGO, CHEGANDO NO LOCAL NO DEPARAMOS COM A VÍTIMA CAÍDA AO CHÃO NA CALÇADA EM FRENTE A SUA RESIDENCIA E SEUS FAMILIARES AO LADO DO CORPO. NESSE MOMENTO CHEGOU TAMBÉM A GUARNIÇÃO DO CORPO DE BOMBEIROS QUE CONSTATOU QUE A VÍTIMA JÁ ESTAVA EM ÓBITO E AO SEU LADO FOI ENCONTRADO ALGUMAS CAPSULAS DEFLAGRADAS DE MUNIÇÃO DE ARMA TIPO PISTOLA. FOI REALIZADO O ISOLAMENTO DO LOCAL ATÉ A CHEGADA DA PJC, POLITEC E IML A FIM DE TOMAR AS DEMAIS MEDIDAS.</t>
  </si>
  <si>
    <t>RUA LONDRES 745</t>
  </si>
  <si>
    <t>2020.96667</t>
  </si>
  <si>
    <t>NIELY CRISTIAN DE FREITAS</t>
  </si>
  <si>
    <t>EM ATENDIMENTO A SOLICITAÇÃO VIA 190 ESTA E DEMAIS GUARNIÇÕES DE SERVIÇO SE DESLOCARAM AO LOCAL DO FATO FINS ATENDER A UMA OCORRÊNCIA ONDE SEGUNDO A SOLICITANTE, AO PASSAR PELA RUA 68 A, TERIA OUVIDO CHORO DE UMA CRIANÇA EM DESESPERO VINDO A SITUAÇÃO A CHAMAR A ATENÇÃO DA TESTEMUNHA QUE AO OLHAR PARA A RESIDENCIA 310 DA RUA 68 A, FOI POSSÍVEL A TESTEMUNHA VISUALIZAR O BRAÇO DO SUSPEITO QUE ESTAVA ENCOSTADO NA PAREDE DOS FUNDOS DA CASA E QUE APARENTAVA ESTAR SEGURANDO ALGUÉM. QUE NESSE MOMENTO A VÍTIMA AO SE APROXIMAR DA GRADE DA REFERIDA CASA PELA RUA 5, OBSERVOU QUE O SUSPEITO ESTAVA ENFORCANDO A VÍTIMA, VINDO A GRITAR COM O SUSPEITO PARA QUE ESTE A LARGASSE. QUE NESSE MOMENTO A VÍTIMA ACIONOU A PRESENÇA DA POLICIA AO LOCAL, AO TEMPO EM QUE O SUSPEITO HAVIA LARGADO A VÍTIMA, ESTA VEIO A FICAR APARENTEMENTE INCONSCIENTE SEGUNDO A VÍTIMA, POIS FOI POSSÍVEL VER A VÍTIMA PUXANDO FOLEGO COM MUITA DIFICULDADE, CAÍDA AO SOLO, MOMENTO QUE O SUSPEITO QUE HAVIA SOLTADO A VÍTIMA, NA OCASIÃO ENTROU PARA DENTRO DA CASA, E SAIU NOVAMENTE COM UMA FACA DE CABO BRANCO, INOX, RETORNANDO AO LOCAL ONDE A VÍTIMA SE ENCONTRAVA, VINDO A SE AJOELHAR PRÓXIMO AS PERNAS DA VÍTIMA, VINDO A PROVOCAR UM CORTE NA REGIÃO DO PESCOÇO DA VÍTIMA, LADO DIREITO. QUE NESSE MOMENTO O SUSPEITO TERIA SE AFASTADO DA VÍTIMA E SE DIRIGIDO PARA FORA DA CASA SENDO INICIALMENTE IMPEDIDO DE FORAGIR DO LOCAL PELA TESTEMUNHA. QUE DE IMEDIATO ESTA GUARNIÇÃO DE SERVIÇO CHEGOU AO LOCAL JUNTAMENTE COM A VIATURA DE APOIO DO OFICIAL DE DIA, SENDO PROCEDIDO A PRISÃO DO SUSPEITO EM FLAGRANTE, ATO CONTINUO, ESTA GUARNIÇÃO SE DIRIGIU ATÉ A VITIMA, SENDO PRESTADO PRIMEIROS SOCORROS QUE COMPETIAM AO CASO, POIS A VÍTIMA DEVIDO A GRAVIDADE DO FERIMENTO, JÁ HAVIA PERDIDO MUITO SANGUE. FOI SOLICITADO A PRESENÇA DO SAMU NO LOCAL POREM AO CHEGAR A EQUIPE DO RESGATE, FOI CONSTATADO O ÓBITO DA VÍTIMA NO LOCAL. DIANTE DA SITUAÇÃO, O LOCAL FOI ISOLADO, SENDO AGUARDADO A PRESENÇA DO POLÍCIA JUDICIÁRIA CIVIL E POLITEC PARA AS TOMADAS DE MEDIDAS QUE O CASO REQUER. SEGUNDO RELATO DO SUSPEITO, A AGRESSÃO A VÍTIMA TERIA SIDO PROVOCADA EM DECORRÊNCIA DE CIÚMES, EM CONSEQUÊNCIA DE UMA SUPOSTA TRAIÇÃO FEITA PELA VITIMA. SUSPEITO FOI ENTREGUE NO CISC SEM A NECESSIDADE DO USO DE ALGEMAS, SENDO ENTREGUE SEM LESÃO CORPORAL PARA CONHECIMENTO DOS FATOS E TOMADA DE MEDIDAS QUE O CASO REQUER. A FACA PERMANECEU NO LOCAL DO CRIME, SENDO O MATERIAL RECOLHIDO PELA POLITEC CONFORME TRAMITE OPERACIONAL. SEGUE EM ANEXO UMA VIA DO REGISTRO DE ATENDIMENTO DE SUPORTE AVANÇADO DO SAMU CONSTANDO O ÓBITO. GUARNIÇÃO DE SERVIÇO: 3ºSGT PM ATHAULFO, RGPM 881502, SD PM ADEMIR, RG PM 887025, GURANIÇÃO DE APOIO, 1º TEN PM WINDSNEY, RG PM 884 084, SD PM MORAES RG PM 885 316, GURNIÇÃO DE APOIO NO ISOLAMENTO DO LOCAL, 3ºSGT PM EDJOICE RGPM 882 174, E 3º SGT PM GAMA 883675</t>
  </si>
  <si>
    <t>RUA 68 A 310</t>
  </si>
  <si>
    <t>2020.96944</t>
  </si>
  <si>
    <t>BENEDITO LEONARDO DE ALMEIDA</t>
  </si>
  <si>
    <t>ESTA EQUIPE DE INVESTIGADORES DESTA DELEGACIA ESPECIALIZADA FOI ACIONADA VIA CIOSP PARA ATENDER A UMA OCORRÊNCIA DE HOMICÍDIO EM UM BARRACÃO NOS FUNDOS DA IGREJA GUADALUPE NA RUA PRESIDENTE EPITÁCIO PESSOA ESQUINA COM A ESTEVÃO DE MENDONÇA, NO BAIRRO QUILOMBO EM CUIABÁ. DESLOCAMOS ATÉ O LOCAL E OBSERVAMOS QUE A VÍTIMA ESTAVA DEITADA EM DECÚBITO DORSAL EM UM COMODO ONDE UTILIZAVA PARA DORMIR, TRAJAVA CALÇA DE COR CINZA E CAMISETA DE COR LARANJA, A VITIMA DO SEXO MASCULINO, ESTAVA COM AS PERNAS E BRAÇOS AMARRADOS POR FIOS APARENTANDO SER DE NYLON E ELÉTRICO, ESTAVA COM UM LENÇOL ENTOLADO NO TÓRAX, PESCOÇO E BOCA. NO LOCAL FOI ARRECADADO PELO PERITO UM CADERNO DE ANOTAÇÕES, UMA CARTEIRA DA VÍTIMA COM, E UM ENVELOPE COM BRANCO COM ANOTAÇÕES. NO LOCAL DO FATO CONVERSAMOS COM A SENHORA SANTINA ROSA DE ARRUDA FONE 65 9 9235 0835 ESPOSA DA VÍTIMA, NOS INFORMOU QUE FOI NO BARRACÃO HOJE DIA 16/04/2020 ÀS 7:00 HORAS PARA ENTREGAR A BATERIA DO CELULAR PARA SEU ESPOSO, QUE QUANDO ABRIU A PORTA DO COMODO ONDE SEU ESPOSO DORMIA, PERCEBEU QUE ELE ESTAVA MORTO, DEITADO E TODO AMARRADO. QUE NOS FORNECEU UMA BATERIA DE CELULAR QUE SERIA DO CELULAR DA VÍTIMA, QUE NÃO FOI ENCONTRADO NO LOCAL DO FATO O CELULAR DA VITIMA, POREM NOS INFORMOU O NÚMERO DO TELEFONE DA VÍTIMA QUE É (65 9 9350 4469). EM CONVERSA COM MORADORES FOMOS INFORMADOS QUE A VÍTIMA DORMIA NO COMODO DO CITADO BARRACÃO, QUE A VÍTIMA CUIDAVA DOS VEÍCULOS DAS PESSOAS QUE IAM ATÉ A IGREJA GUADALUPE, E QUE QUANDO HAVIA ALGUM FURTO OU PESSOAS UTILIZANDO DROGAS POR PERTO, LIGAVA PARA A POLICIA MILITAR VIGÉSIMA COMPANHIA, ESTA CHAGA NO LOCAL PARA ATENDIMENTO. QUE NO LOCAL FOI MARCADO COORDENADAS:21L 0596695 8277148.</t>
  </si>
  <si>
    <t xml:space="preserve">RUA PRESIDENTE EPITÁCIO PESSOA </t>
  </si>
  <si>
    <t>2020.97136</t>
  </si>
  <si>
    <t>CARMELITO ALVES</t>
  </si>
  <si>
    <t>ESTA GU PM RECEBEU A INFORMAÇÃO VIA RÁDIO DE UMA OCORRÊNCIA ENVOLVENDO DISPAROS DE ARMA DE FOGO NA AVENIDA AIRTON SENA Nº 1689. CHEGANDO AO LOCAL A GU PM DEPAROU COM UMA VÍTIMA ALVEJADA DO SEXO MASCULINO SENTADO NA CALÇADA EM FRENTE A CASA 1689 SUPLICANDO POR AJUDA, QUE DENTRO DA CASA HAVIA MAIS TRÊS VÍTIMAS ALVEJADAS DO SEXO MASCULINO, SENDO QUE DUAS NÃO APRESENTAVA SINAIS VITAIS E OUTRA GRITAVA POR SOCORRO, DE IMEDIATO FOI ACIONADO UMA EQUIPE DE SOCORRISTAS DO SAMU, QUE CHEGOU AO LOCAL E PRESTOU SOCORRO PARA A VÍTIMA QUE ESTAVA SENTADA NA FRENTE DA RESIDÊNCIA E QUANDO FOI PRESTAR SOCORRO PARA AS VÍTIMAS QUE ESTAVAM DENTRO DA CASA, CONSTATARAM QUE ELAS JÁ HAVIAM IDO A ÓBITO. QUE NO LOCAL AINDA ESTAVA UM INDIVÍDUO QUE SE IDENTIFICOU COMO CLÓVIS MAHMOUD LOPES QUE MORAVA NA CASA E NÃO HAVIA SIDO ALVEJADO, QUE AO INDAGA-LO A RESPEITO DOS FATOS, ELE RELATOU QUE A CASA ERA UTILIZADO COMO ALOJAMENTO DE UMA EMPRESA QUE PRESTA SERVIÇOS TERCEIRIZADO PARA USINAS BARRALCOOL, QUE MORAVA NA CASA COM MAIS QUATRO PESSOAS, QUE DIVIDIA O QUARTO COM UM COLEGA, QUE ESTAVA DORMINDO QUANDO ESCUTOU OS DISPAROS, QUE SEU COLEGA DE QUARTO ABRIU A PORTA DO QUARTO PARA VER O QUE ESTAVA ACONTECENDO MOMENTO QUE FOI ATINGIDO POR TIROS, QUE ELE VIU APENAS UM ATIRADOR, QUE ESTE MELIANTE TAMBÉM ATIROU EM SUA DIREÇÃO, PORÉM NÃO O ATINGIU, QUE NESSE DADO MOMENTO ELE EMPURROU O MELIANTE E SAIU CORRENDO DA CASA E SE ESCONDEU EM CIMA DE UMA ARVORE NOS FUNDOS DA CASA E NESSE MOMENTO O SUSPEITO EVADIU DO LOCAL TOMANDO RUMO IGNORADO. QUE EM ATO SEGUINTE FOI ISOLADO O LOCAL DO CRIME E ACIONADO A POLÍCIA JUDICIÁRIA CIVIL QUE ACIONOU POLITEC. A POLÍCIA JUDICIÁRIA CIVIL COMPARECEU NO LOCAL E INICIOU OS TRABALHOS DE INVESTIGAÇÃO DO FATO.</t>
  </si>
  <si>
    <t>AVENIDA AIRTON SENNA 1689</t>
  </si>
  <si>
    <t>PEDRO ROMARYO AIRES DE CARVALHO</t>
  </si>
  <si>
    <t>VINÍCIOS NASCIMENTO BARROSO</t>
  </si>
  <si>
    <t>2020.98069</t>
  </si>
  <si>
    <t>MANOEL FLORENTINO LOPES DOS SANTOS</t>
  </si>
  <si>
    <t>LOTEAMENTO JOAQUIM CURVO</t>
  </si>
  <si>
    <t xml:space="preserve">ESTA EQUIPE DE PLANTÃO DESTA UNIDADE FORAM ACIONADOS VIA CIOSP PARA ATENDER UMA OCORRENCIA DE HOMICIDIO NO BAIRRO JOAQUIM CURVO NA REGIÃO DO CRISTO REI NA CIDADE DE VARZEA GRANDE. CHEGANDO NO LOCAL DEPARAMOS COM A VITIMA CAÍDA NO SOLO TODA ENSAGUENTADA. A VITIMA ERA PROPRIETÁRIO DE UM PEQUENO COMERCIO NO QUAL ELE TAMBEM A RESIDIA E QUE NA NOITE ANTERIOR ESTAVA BEBENDO E OUVIDO MUSICA COM O VIZINHO O SENHOR GABRIEL VITOR DA SILVA ALVES, SEGUNDO RELATO DA ESPOSA DA VITIMA,SENDO QUE ELA LIGOU PARA ELE AS 22:00 HS E A VITIMA INFORMOU QUE ESTAVA ELE E O GABRIEL BEBENDO. ENTÃO NA DATA DE HOJE POR VOLTA DAS 09:00 ELA FOI ATE O IMÓVEL E APOS ENTRAR NO IMÓVEL DEPAROU COM A VITIMA MORTA NOS FUNDOS DA CASA. A VITIMA FORA ASSASSINADA A PAULADAS POSSIVELMENTE. EM ENTREVISTA COM O GABRIEL ESTE NOS RELATOU QUE SAIU DO IMÓVEL POR VOLTA DAS 22:00 E FOI EMBORA E FECHOU O CADEADO DO PORTÃO, DEIXANDO A VITIMA SOZINHO NO IMÓVEL. POSSIVELMENTE QUEM TIROU A VIDA DA VITIMA TAMBEM ROUBOU OS APARELHOS QUE FAZEM AS GRAVAÇÕES DAS IMAGENS, TENDO EM VISTA QUE HAVIA CAMERAS NO LOCAL. A ESPOSA DA VITIMA NOS RELATOU QUE ALGUNS MESES ATRAS A VITIMA FORA VITIMA DE ROUBO POR ALGUNS MORADORES DO BAIRRO E QUE NA DATA DE ONTEM O GABRIEL VIU UM DESSES LADROES ANDANDO NO BAIRRO A NOITE. SEGUNDO A ESPOSA DA VITIMA ERA DE COSTUME A VITIMA SEMPRE TER NO BOLSO ALGUMAS ESPECIE ALTA DE DINHEIRO,MAS NÃO FOI ENCONTRADO NENHUM VALOR JUNTO AO CORPO. RESSALTAMOS QUE A VITIMA USAVA ESSE NUMERO DE CELULAR (99281 1366). INFORMO O NOME E O NUMERO DO CELULAR DO SENHOR VANDERLEY DA CONCEIÇÃO DA COSTA(99255 0062) PROPRIETÁRIO DO AÇOUGUE EM FRENTE AO LOCAL DO CRIME. COOR GPS GOOGLE: 15,646 LON : -56090 </t>
  </si>
  <si>
    <t>AVENIDA BRASIL 2</t>
  </si>
  <si>
    <t>2020.98681</t>
  </si>
  <si>
    <t>CESAR BATISTA LEITE</t>
  </si>
  <si>
    <t>FOMOS INFORMADOS PELA POLICIA MILITAR QUE HAVIA OCORRIDO UM HOMICÍDIO NO BAIRRO JARDIM DAS PALMEIRAS, DE IMEDIATO DESLOCAMOS ATÉ O LOCAL DO FATO, ONDE UMA EQUIPE DO SAMU JA HAVIA CONSTATADO O ÓBITO DA VITIMA QUE APRESENTAVA VARIAS PERFURAÇÕES PROVENIENTES DE ARMA BRANCA, FOI ACIONADO A EQUIPE DA PERICIA TECNICA PARA OS PROCEDIMENTOS PERTINENTES DE ROTINA.</t>
  </si>
  <si>
    <t>2020.99381</t>
  </si>
  <si>
    <t>MAGNO ROSINKE DOS SANTOS</t>
  </si>
  <si>
    <t>NARRA O COMUNICANTE QUE ESTAVA SOLDANDO SUA CARRETA NA FAZENDA FERRARI QUE COMEÇOU A DISCUTIR COM O SEU FUNCIONÁRIO O MOTORISTA DA CARRETA SR. MAGNO ROSINK, POIS NÃO QUERIA QUE ELE INSTALASSE UMA ANTENA NA CARRETA, A VITIMA ESTAVA NERVOSA E CORREU PARA GABINE DA CARRETA E PEGOU UMA FACA, QUE VEIO EM DIREÇÃO DO COMUNICANTE PARA ACERTÁ-LO, QUE O COMUNICANTE COMEÇOU A CORRER EM VOLTA DE UM TRATOR E QUE O PAI DO COMUNICANTE AO VER ESTA CENA, CORREU E PEGOU O REVOLVER E DESFERIU TIRO NO ROSTO DA VITIMA. QUE VEIO A A FALECER NO LOCAL, QUE O SUSPEITO AO DESFERIR SE EVADIU DO LOCAL. SEM MAIS NADA A NARRAR.</t>
  </si>
  <si>
    <t>2020.99717</t>
  </si>
  <si>
    <t>FRANCISCO DE ASSIS DA SILVA RODRIGUES</t>
  </si>
  <si>
    <t>JD AMAZONAS</t>
  </si>
  <si>
    <t>FOMOS SOLICITADOS VIA 190, DIZENDO QUE NA AVENIDA LOS ANGELES NUMERO 668 BAIRRO JARDIM AMAZONAS HAVIA ACONTECIDO UM ESFAQUEAMENTO APOS UMA BRIGA ENTRE DOIS HOMENS. ESTA GUARNIÇÃO DE SERVIÇO DESLOCOU ATE O ENDEREÇO E CONSTATOU QUE A HAVIA UM HOMEM CAÍDO AO SOLO NA CALÇADA DA RESIDENCIA COM UMA PERFURAÇÃO DE OBJETO PERFURO CORTANTE NO TORAX E ESTAVA SENDO REALIZADO OS PRIMEIROS SOCORROS PELO CORPO DE BOMBEIROS E O ENCAMINHOU PARA O HPS. NO LOCAL A TESTEMUNHA JOANICE RELATOU QUE DURANTE UMA CONFRATERNIZAÇÃO EM SUA RESIDENCIA O SEU MARIDO EGNALDO PINHEIRO COSTA APOS INGERIR MUITA BEBIDA ALCOÓLICA, OUVE UMA DISCUSSÃO MOMENTOS ANTES COM A VITIMA FRANSCICO PELO MOTIVO QUE A VITIMA ERA AMIGO DA TESTEMUNHA JOANICE E QUE NO PASSADO JA HAVIAM SE RELACIONADO, E QUE EM CERTO MOMENTO O SUSPEITO EGNALDO DE POSSE DE UM CANIVETE DESFERIU UM GOLPE COM O OBJETO PERFURO CORTANTE NO TORAX DA VITIMA FRANCISCO E EVADIU-SE DO LOCAL TOMANDO RUMO IGNORADO. FOI REALIZADO UMA BUSCA NA RESIDENCIA PARA LOCALIZAR O OBJETO USADO NO CRIME ONDE NAO FOI LOCALIZADO E FOI VISTO QUE POR ONDE O SUSPEITO EVADIU-SE HAVIA PINGOS DE SANGUE NO CHAO. DESLOCAMOS NO HPS PARA COLHER O RELATO DA VITIMA E SUA QUALIFICAÇÃO E FOI INFORMADO QUE A VITIMA ESTAVA SENDO ATENDIDA PELA EQUIPE MEDICA DE PLANTÃO E ESTAVA COM PARADA CARDIO-RESPIRATÓRIA, NAO SENDO POSSÍVEL COLHER OS DADOS DA VITIMA E A VITIMA ESTAVA SEM DOCUMENTOS PESSOAIS, APENAS FALARAM QUE O NOME DA VITIMA SERIA FRANCISCO. DIANTE DOS FATOS FOI REGISTRADO O BO PM PARA AS DEVIDAS PROVIDENCIAS.</t>
  </si>
  <si>
    <t>AVENIDA LOS ANGELES 668</t>
  </si>
  <si>
    <t>2020.99723</t>
  </si>
  <si>
    <t>FRANCISVALDO MICHAEL DA CONCEIÇÃO</t>
  </si>
  <si>
    <t>A EQUIPE DE PLANTÃO DESTA DELEGACIA ESPECIALIZADA FOI ACIONADA VIA CIOSP PARA ATENDIMENTO DE OCORRÊNCIA DE HOMICÍDIO NA PENITENCIÁRIA CENTRAL DO ESTADO (PCE). QUE DILIGENCIARAM ATÉ ÀQUELA UNIDADE PRISIONAL ONDE CONSTATARAM A VERACIDADE DA OCORRÊNCIA E CONFORME INFORMAÇÕES PRESTADAS PELOS AGENTES PENITENCIÁRIOS DE PLANTÃO, QUE LOCALIZARAM O REEDUCANDO DESACORDADO E IMEDIATAMENTE ACIONARAM O SAMU QUE SE FEZ PRESENTE E APÓS AS MANOBRAS DE REANIMAÇÃO SEM ÊXITO CONSTATARAM O ÓBITO. QUE A VÍTIMA NÃO APRESENTAVA LESÕES CORPORAIS APARENTES. GPS 21L 0608772 - 8269260. NADA MAIS A DECLARAR.</t>
  </si>
  <si>
    <t>2020.100229</t>
  </si>
  <si>
    <t>SONIA RAMOS DA SILVA</t>
  </si>
  <si>
    <t>A POLICIA CIVIL NA DATA ACIMA MENCIONADO, RECEBEU UMA LIGAÇÃO, DANDO CIÊNCIA DE QUE NO BAIRRO JUPIARA VÍTIMA SONIA RAMOS DA SILVA, ENCONTRAVA-SE SEM VIDA. SALIENTA QUE A VÍTIMA APRESENTAVA SINAIS DE AGRESSÃO NO ROSTO, SANGRAMENTO NASAL E QUE HAVIA VOMITO NO LOCAL.DIANTE DAS CIRCUNSTÂNCIAS, UMA EQUIPE DE INVESTIGADORES, JUNTAMENTE COM A AUTORIDADE POLICIAL, DIRIGIRAM-SE PARA O LOCAL, CONSTATARAM O FATO E IMEDIATAMENTE ACIONARAM A POLITEC.POR VIA CELULAR, O IPC - RODRIGO, DEPOIS DE DESCOBRIR O PARADEIRO DO SUSPEITO CARLOS VITORIANO DA SILVA, NA CIDADE DE RONDONÓPOLIS, ENTROU EM CONTATO COM UM COLEGA IPC, QUE EFETUOU A PRISÃO DE CARLOS. É A VERSÃO.</t>
  </si>
  <si>
    <t>TRAVESSA DO COMERCIO 481B</t>
  </si>
  <si>
    <t>2020.100341</t>
  </si>
  <si>
    <t>JOARES CARLIN CHUQUES</t>
  </si>
  <si>
    <t>ESSA GU PM FOI INFORMADA VIA 190 DE QUE NA RUA JERUSALÉM , BAIRRO NOVO HORIZONTE, PRÓXIMO AV. CARAZINHO HAVIA OCORRIDO UM ESFAQUEAMENTO. IMEDIATAMENTE ESSA GU DESLOCOU ATÉ O LOCAL SENDO QUE A VÍTIMA JÁ ESTAVA SENDO SOCORRIDA POR UMA EQUIPE DO CORPO DE BOMBEIROS, EM CONVERSA COM POPULARES, QUE NÃO QUISERAM SE IDENTIFICAR, FOMOS INFORMADOS QUE A SUSPEITA HAVIA CORRIDO EM DIREÇÃO A RUA SANTA HELENA E SE ESCONDIDO EM UMA RESIDÊNCIA; SENDO QUE ELA ESTAVA TRAJANDO UMA BLUSA DE COR ROSA, SHORT JEANS ELES RELATARAM AINDA QUE A SUSPEITA ERA DE ESTATURA MEDIANA, TRONCUDA, MORENA E CABELOS PRETOS. DIANTE DAS INFORMAÇÃO DESLOCAMOS ATÉ A RESIDÊNCIA QUE NOS FORA APONTADA, ESTANDO ESTA TODA FECHADA, CONTUDO OUVIMOS BARULHOS NOS FUNDOS DA RESIDÊNCIA ENTÃO DIANTE DA SITUAÇÃO ESSA GU PM ABRIU O PORTÃO E ADENTROU O LOCAL INDO EM DIREÇÃO AOS FUNDOS DA REFERIDA RESIDÊNCIA DEPARANDO COM A SUSPEITA SENTADA EM UMA CADEIRA APRESENTANDO ESCORIAÇÕES NAS COSTAS NO LADO ESQUERDO; ELA HAVIA RETIRADO A BLUSA DE COR ROSA QUE ESTAVA TRAJANDO SENDO LOCALIZADA POR ESSA GU PM JOGADA NO CHÃO DA ÁREA ESTANDO SUJA DE SANGUE, EM CONVERSA COM A SUSPEITA ELA ASSUMIU TER GOLPEADO A VÍTIMA. DIANTE DOS FATOS FORA DADO VOZ DE PRISÃO A SUSPEITA SENDO ELABORADO O B.O, ATO CONTINUO A SUSPEITA FOI ENTREGUE NA DEL POL LOCAL APRESENTANDO ESCORIAÇÕES NAS COSTAS DO LADO ESQUERDO. INFORMO AINDA QUE FOI RECOLHIDO POR ESTA GU UMA FACA TIPO PEIXEIRA DE CABO BRANCO QUE ESTAVA CAÍDA NA RUA NA RUA PRÓXIMO AO LOCAL QUE A VÍTIMA SENDO SOCORRIDA E QUE SEGUNDOS RELATOS DOS POPULARES SERIA A ARMA DO CRIME.</t>
  </si>
  <si>
    <t>RUA JERUSALEM 589</t>
  </si>
  <si>
    <t>2020.100498</t>
  </si>
  <si>
    <t>VICTOR DIAS DE OLIVEIRA</t>
  </si>
  <si>
    <t>EQUIPE ACIONADA PARA OCORRENCIA DE HOMICIDIO. NO LOCAL ESTAVA UMA GUARNIÇAO PM PRESENTE, FEZ A PRESERVAÇAO DO LOCAL E ACIONOU SAMU PARA ATENDIMENTO, MAS A VITIMA JA SE ENCONTRAVA EM OBITO. A VITIMA ESTAVA CAIDA NA CALÇADA EM FRENTE A RESIDENCIA DE NÚMERO 289, DA RUA SAO JERONIMO; NA POSIÇAO DECUBITO DORSAL, TRAJAVA BERMUDA, SEM CAMISA E DESCALÇO; ATINGIDA POR VÁRIOS PROJETEIS DE ARMA DE FOGO 9MM. FAMILIARES RELATARAM QUE A VÍTIMA TINHA ACABADO DE SAIR DE CASA NA COMPANHIA DE UM COLEGA "MIGUEL" E ESTAVAM ANDANDO A RUA SENTIDO AVENIDA DAS TORRES, MOMENTO EM QUE UMA MOTO VELHA, DE COR PRETA, OS CERCARAM E O GARUPA DESCEU FAZENDO DISPAROS NA DIREÇAO DE VICTOR, VULGO "MADRUGA" QUE MESMO ATINGIDO, AINDA TENTOU FUGIR, MAS FOI ALCANÇADO PELO SEU ALGOZ E EXECUTADO COM VARIOS TIROS, EM SEGUIDA SUBIU NA MOTO E FUGIRAM SENTIDO BAIRRO PASCOAL RAMOS. O SENHOR GILSON, PAI DA VITIMA, ESTAVA EM CASA E OUVIU OS DISPAROS, FOI ATE A RUA E AVISTOU DOIS RAPAZES, O QUE PILOTAVA A MOTO ERA NEGRO, ESTATURA ALTA E MAGRO; O EXECUTOR DOS DISPAROS ERA MORENO CLARO, BAIXO E MAGRO. FEITO A PERICIA TECNICA E O CORPO ENCAMINHADO PARA O IML. COORDENADAS 21L 0608792 - 8271114</t>
  </si>
  <si>
    <t>RUA SAO GERONIMO 289</t>
  </si>
  <si>
    <t>2020.101458</t>
  </si>
  <si>
    <t>ROMARIO GOMES DE BRITO</t>
  </si>
  <si>
    <t>DISTRITO DE SERRA DOURADA</t>
  </si>
  <si>
    <t>FOMOS INFORMADOS POR LIGAÇÃO DE TERCEIROS QUE TERIA ACONTECIDO UM HOMICÍDIO NO DISTRITO DE SERRA DOURADA, ONDE UM VEÍCULO FIAT STRADA DE COR VERMELHA PAROU PRÓXIMO A RODOVIÁRIA E EM SEGUIDA UM ÔNIBUS PAROU NA RODOVIÁRIA DAQUELA LOCALIDADE, ASSIM QUE ALGUNS PASSAGEIROS SAÍRAM PARA LANCHAR E IR AO BANHEIRO, UMA PESSOA SAIU DO VEÍCULO FIAT STRADA, ENTROU NO ÔNIBUS E EFETUOU TRÊS DISPAROS CONTRA A VÍTIMA QUE FOI SOCORRIDA POR UMA AMBULÂNCIA QUE PASSAVA PELO LOCAL E LEVADA PARA A CIDADE DE AGUA-BOA MT. APÓS ISSO, O SUSPEITO TERIA ENTRADO NO VEÍCULO FIAT STRADA E SEGUIDO PELA RUA DE TRÁS DA RODOVIÁRIA E PEGADO A SAÍDA PARA CANARANA PELA ESTRADA DE TERRA. DIANTE DAS INFORMAÇÕES, DILIGENCIAMOS ATÉ O LOCAL DOS FATOS PELA ESTRADA QUE PASSA PELO CÓRREGO ÁGUA LIMPA (ESTRADA DE CHÃO QUE DÁ ACESSO A SERRA DOURADA) NO INTUITO DE NOS DEPARARMOS COM O SUSPEITO. CHEGAMOS ATÉ O LOCAL E EM ENTREVISTA COM O MOTORISTA DO ÔNIBUS RELATOU QUE NO TRAJETO ENTRE RIBEIRÃO CASCALHEIRA E SERRA DOURADA UM VEÍCULO FIAT STRADA DE COR VERMELHA TERIA ULTRAPASSADO O ÔNIBUS DUAS VEZES E POSSIVELMENTE ERA O MESMO VEÍCULO QUE TERIA PARADO PRÓXIMO A RODOVIÁRIA. EM CONVERSA COM O SR LUIZ, DONO DA RODOVIÁRIA, RELATOU QUE DEPOIS DO FATO O VEÍCULO PASSOU PELA RUA DE TRÁS DA RODOVIÁRIA E PEGOU A BR 158 SENTIDO A RIBEIRÃO CASCALHEIRA. ALGUNS PASSAGEIROS DO ÔNIBUS INFORMARAM QUE O SUSPEITO ESTAVA VESTIDO DE PRETO E COM O CAPUZ DO MOLETOM SOBRE A CABEÇA E UM BONÉ POR CIMA DO CAPUZ. SUAS MÃOS ESTAVAM CALÇADAS COM LUVAS CIRÚRGICAS E USAVA MASCARA BRANCA HOSPITALAR. E QUE APÓS O FATO ELE ENTROU NA PORTA DO PASSAGEIRO DA STRADA E O MOTORISTA DO VEÍCULO O ESTAVA ESPERANDO. APÓS COLETAR TAIS INFORMAÇÕES DESLOCAMOS PELA BR 158 SENTIDO RIBEIRÃO CASCALHEIRA E NO CAMINHO ENCONTRAMOS COM A VIATURA DE RIBEIRÃO CASCALHEIRA QUE VINHA EM SENTIDO CONTRÁRIO E RELATARAM NÃO TER VISTO O VEÍCULO EM QUESTÃO. BOLETIM DE OCORRÊNCIA REGISTRADO PARA CONHECIMENTO E DEMAIS PROVIDENCIAS. 3º SGT PM RAONI, SD PM HENRIQUE E SD PM CLAUDIOMAR.</t>
  </si>
  <si>
    <t xml:space="preserve">RODOVIA BR 158 </t>
  </si>
  <si>
    <t>2020.101505</t>
  </si>
  <si>
    <t>CARLINHO DIAS CAMPOS</t>
  </si>
  <si>
    <t>VILA REAL</t>
  </si>
  <si>
    <t xml:space="preserve">ESTA GU PM FOI ACIONADA VIA CIOSP PARA ATENDIMENTO DE UMA SOLICITAÇÃO ONDE INFORMAVA QUE UM INDIVIDUO ESTAVA CAIDO NA RUA ALVEJADO POR DISPARO DE ARMA DE FOGO E COM A ARMA EM PUNHO, NO LOCAL DEPARAMOS COM A VITIMA CAIDA AO SOLO APARENTANDO ESTAR SEM VIDAS, EM SEGUIDA SENDO ISOLADO O LOCAL. DIANTE DA SITUAÇÃO ACIONAMOS O CORPO DE BOMBEIROS QUE FEZ PRESENTE NO LOCAL E CONSTATOU O OBITO. EM CONVERSAS COM A TESTEMUNHA ELVIRA QUE É ESPOSA DA VITIMA A RESPEITO DA SITUAÇÃO A MESMA RELATOU QUE CONVERSOU COM A ULTIMA VEZ COM SEU ESPOSO AINDA NA RESIDENCIA POR VOLTA DAS 20H:30MIN QUE APOS A MESMA TOMOU UM REMÉDIO PO NOME ( CIPROFIBRATO) E FOI DORMIR E QUE NÃO OUVIU NADA. SOMENTE ENCONTRANDO SEU ESPOSO CAIDO EM FRENTE AO PORTAO DA SUA RESIDENCIA, POR VOLTA 05H:00MIN DA MANHA, ONDE A MESMA LIGOU PARA A SUA AMIGA MARIA APARECIDA E APOS LIGOU 190 PARA INFORMAR OS FATOS, AINDA NO LOCAL A TESTEMUNHA ANA CLAUDIA INFORMOU QUE MORA PRÓXIMA A RESIDENCIA DA VITIMA E OUVIU POR VOLTA DAS 22H:00MIN DISPAROS DE ARMA DE FOGO EM SEGUIDA VISUALIZOU 3 INDIVÍDUOS A QUAL NAO SABE IDENTIFICAR NEM CARACTERÍSTICAS FISICAS E NEM VESTIMENTAS PASSANDO CORRENDO PELA RUA. FOI ACIONADA A POLICIA CIVIL E A POLITEC ONDE EM EXAMES PRELIMINARES O PERITO LUIZ AUGUSTO CONSTATOU QUE A ARMA DE FOGO QUE A VITIMA ENCONTRAVA -SE EM SUA MAO DIREITA, SENDO UM REVOLVER CAL.38 ESTAVA COM 03 (TRES) MUNIÇÕES DEFLAGRADA E 01 (UM) INTACTAS E QUE A VITIMA HAVIA SIDO ATINGIDA A PRINCIPIO POR 02 DISPARO DE ARMA DE FOGO. FOI INFORMADA PELA ESPOSA DA VITIMA QUE A ARMA ERA DA SUA PROPRIEDADE. NO LOCAL POSSUI SISTEMA DE FILMAGEM POREM NO MOMENTO NAO FOI POSSÍVEL ACESSAR. </t>
  </si>
  <si>
    <t xml:space="preserve">RUA RUA ÁUSTRIA </t>
  </si>
  <si>
    <t>2020.102421</t>
  </si>
  <si>
    <t>PEDRO ANTONIO MARCANTE</t>
  </si>
  <si>
    <t>FOMOS ACIONADOS VIA 190 PELA SENHORA IVANIA SECRETARIA DE SAÚDE DE CASTANHEIRA QUE A ENFERMEIRA LUCIANA PEREIRA BOTELHO DO TERCEIRO ASSENTAMENTO ESTAVA COMUNICANDO O ÓBITO DE UM SENHOR NO SITIO SÃO PEDRO DE IMEDIATO ESTA GU. DESLOCOU ATÉ O LOCAL PARA CONSTATAR OS FATOS, CHEGANDO NO LOCAL INFORMADO JA ENCONTRAMOS ALGUNS FAMILIARES NOS COMUNICANDO QUE A VITIMA ESTAVA NO BANHEIRO DA CASA, AO ENTRARMOS ENCONTRAMOS A VITIMA CAÍDA NO BANHEIRO COM UMA PERFURAÇÃO EMBAIXO DO BRAÇO ESQUERDO NA REGIÃO DA COSTELA E UM CORTE PROFUNDO NO PESCOÇO DO LADO ESQUERDO TAMBÉM E UM FIO DE LUZ ENROLADO NO PESCOÇO E JA SEM VIDA, DE IMEDIATO FOI FEITO O ISOLAMENTO DO LOCAL DO CRIME E FOI ACIONADA A POLÍCIA CIVIL E A POLITEC QUE CHEGARAM E FIZERAM OS PROCEDIMENTOS CABÍVEIS DA PROFISSÃO A VITIMA ESTA PORTANDO SUA CARTEIRA COM RG, CPF E CARTEIRA DE HABILITAÇÃO E CERCA DE 80,00 REAIS EM ESPÉCIE SEGUNDO O PERITO MARIO WAECHTER OS POLICIAIS CIVIS QUE PARTICIPARAM DA OCORRÊNCIA FORAM OS INVESTIGADORES CARLOS EDUARDO, EDSON ALVES BEZERRA E WILIAN BARBOSA. A PRIMEIRA PESSOA A CHEGAR NA RESIDENCIA DA VITIMA FOI SUA FUNCIONARIA LUCIVANI ALMEIDA DA SILVA QUE CHEGOU POR VOLTA DAS 09:00 DA MANHA E ACHOU ESTRANHO AS DUAS PORTEIRAS ABERTAS, AO ENTRAR NA CASA VIU QUE AS DUAS PORTAS ESTAVAM ABERTAS A DA FRENTE E A DO FUNDO, AO ABRIR A PORTA DO BANHEIRO VIU A VITIMA CAÍDA E LOGO FOI ACIONAR A ENFERMEIRA LUCIANA PEREIRA BOTELHO ONDE ACIONOU A PM. OBSERVAÇÃO ESTE B.O FOI CONFECCIONADO PELA GU.PM 3°SGT PM A.ALVES E PELO SD PM REZENDE.</t>
  </si>
  <si>
    <t>2020.102859</t>
  </si>
  <si>
    <t>JAIRDO BATISTA DE OLIVEIRA JUNIOR</t>
  </si>
  <si>
    <t xml:space="preserve">A EQUIPE DE INVESTIGADORES DO CARTÓRIO C2 FOI ACIONADA ÀS 02H37MIN PELO PLANTONISTA DA DHPP PARA ATENDER OCORRÊNCIA DE HOMICÍDIO NO BAIRRO DESPRAIADO. NO LOCAL DEPARAMOS COM O CADÁVER DE UMA PESSOA DO SEXO MASCULINO EM VIA PÚBLICA, NA POSIÇÃO DECÚBITO DORSAL, TRAJANDO CAMISETA POLO LISTRADA, BERMUDA BEGE, TÊNIS NA COR PRETA E UMA MOCHILA NAS COSTAS TAMBÉM NA COR PRETA. A POLÍCIA MILITAR REALIZAVA A PRESERVAÇÃO DO LOCAL DE CRIME. EM CONVERSA COM OS PROPRIETÁRIOS DAS KITNETS, JALES MANOEL DA SILVA E FLORIZE FRANCISCA DA SILVA, FOMOS INFORMADOS QUE A VÍTIMA, JAIRDO BATISTA DE OLIVEIRA JUNIOR, HAVIA CHEGADO A UMA DAS KITNETS, ONDE A NETA DO CASAL, ELIANA FRANCISCA DA SILVA TAQUES, RESIDE E COMEÇOU A ESPANCA-LA; QUE AO INTERFERIREM PEDINDO PARA QUE PARASSE COM AS AGRESSÕES A VÍTIMA COMEÇOU A AMEAÇA-LOS; QUE A VÍTIMA AGREDIU MUITO A SUA NETA A PONTO DA MESMA DESMAIAR; QUE O NETO DO CASAL, LEÔNIDAS MANOEL DA SILVA, QUE TAMBÉM RESIDE EM UMA DAS KITINETS AO SE DEPARAR COM A VÍTIMA AGREDINDO A SUA PRIMA ELIANA, DE POSSE DE UMA FACA, DESFERIU ALGUNS GOLPES CONTRA A VÍTIMA, A QUAL NÃO RESISTIU E FOI A ÓBITO NO LOCAL; QUE SEU NETO FORAGIU POR RECEIO, POIS A VÍTIMA DISSE VÁRIAS VEZES SER INTEGRANTE DE UMA FACÇÃO DENOMINADA COMANDO VERMELHO; QUE NÃO SABE DO PARADEIRO DO SUSPEITO E QUE SUA NETA FOI LEVADA PELOS POLICIAIS MILITARES PARA O REGISTRO DO BOLETIM DE OCORRÊNCIA. A 500 METROS DO LOCAL DO FATO, NA MESMA AVENIDA, LOCALIZAMOS O UNO PLACA JYY 0640 COR AZUL, COM OS VIDROS DAS PORTAS ABERTOS E COM DOIS PNEUS FURADOS. CONFORME RELATO, ESTE VEÍCULO PERTENCE AO SUSPEITO LEÔNIDAS E FOI UTILIZADO PARA FUGA. A EQUIPE DE INVESTIGADORES AO CONCLUIR OS TRABALHOS DE LOCAL DE CRIME DESLOCOU ATÉ O CISC PARA ENTREVISTAR A SENHORA ELIANA. A MESMA ESTAVA SENDO OUVIDA EM DEPOIMENTO E NOS INFORMOU QUE A MOTIVAÇÃO DO CRIME SE DEU PORQUE ALGUNS MESES ATRÁS OS SEUS AVÓS TEVE UMA DISCUSSÃO COM UM INQUILINO E ESTE COMEÇOU AGREDI-LOS; QUE ELA PEDIU SOCORRO E SEU PRIMO AO VER A SITUAÇÃO ESFAQUEOU O INQUILINO, MAS ESTE NÃO FOI A ÓBITO. QUE A VÍTIMA JAIRDO ACUSOU A MESMA DE SER RESPONSÁVEL POR ESTE FATO E POR ELA SER RESPONSÁVEL POR MUITAS OCORRÊNCIAS NO BAIRRO. AO TERMINO DOS PROCEDIMENTOS DO CISC, DESLOCAMOS PARA O IML, LOCAL ONDE ELIANA REALIZOU EXAME DE CORPO DE DELITO. OCORRÊNCIA FINALIZADA ÀS 06H30MIN. COORDENADAS DE GPS Nº 21L 0596790 827820. </t>
  </si>
  <si>
    <t>AVENIDA OSVALDO DA SILVA CORREA 712</t>
  </si>
  <si>
    <t>2020.102998</t>
  </si>
  <si>
    <t>FRANCISCO SILVA NETO</t>
  </si>
  <si>
    <t>centro</t>
  </si>
  <si>
    <t>ESSA GUPM FOI INFORMADO VIA CIOSP QUE NA RUA DA TAPAGEM FRENTE AO HOTEL BAHIA, HAVIA UMA PESSOA CAÍDA PERFURADA COM GOLPES DE ARMA BRANCA , QUE A GUPM JUNTAMENTE COM A GUBM SE FEZ PRESENTE NO LOCAL E CONSTATOU A VERACIDADE DO FATO, POREM A VITIMA FRANCISCO JA SE ENCONTRAVA EM ÓBITO COM UM CORTE PROFUNDO NA NUCA APARENTANDO SER GOLPES DE FACÃO, QUE CONFORME RELATO DA TESTEMUNHA SENHOR THIAGO ABNER AVISTOU 4 ELEMENTOS SE APROXIMANDO DA VITIMA QUE ENTRARAM EM LUTA CORPORAL COM O MESMO E EM SEGUIDA SAIRAM DO LOCAL TOMANDO RUMO SENTIDO A AREA CENTRAL EM ATO CONTINUO SE FEZ PRESENTE NO LOCAL A EQUIPE DA POLICIA JUDICIARIA CIVIL CHEFIADA PELO POLICIAL ROSINEI JUNTAMENTE COM A POLITEC PARA AS DEMAIS PROVIDÊNCIAS. SUB CAMPOS . RGPM:879423 SD SANTIAGO , RGPM:886550</t>
  </si>
  <si>
    <t xml:space="preserve">RUA DA TAPAGEM </t>
  </si>
  <si>
    <t>2020.103036</t>
  </si>
  <si>
    <t>N.I. 76</t>
  </si>
  <si>
    <t>ESTA GUPM FOI ACIONADA POR POPULARES PARA COMPARECER NA BAR DAS COLEGUINHAS SITUADO NA AVENIDA MATO GROSSO DO BAIRRO VILA MORENA,POIS, SEGUNDO OS POPULARES ALI ACABARA DE ACONTECER UM HOMICÍDIO QUE ESTA GUPM DE IMEDIATO SE DIRIGIU AO LOCAL INFORMADO, VINDO ASSIM A DEPARAR COM A VITIMA AO SOLO SEM CONSCIÊNCIA QUE ESTA GUPM SOLICITOU ATENDIMENTO AO PRONTO ATENDIMENTO DE SAUDE, NA QUAL A EQUIPE DE PLANTÃO VEIO A CONSTATAR QUE A VITIMA SE ENCONTRAVA EM ÓBITO SENDO ASSIM, ESTA GUPM DE IMEDIATO ISOLOU O LOCAL E SOLICITOU A POLICIA JUDICIARIA CIVIL QUE ESTA GUPM ACRESCENTA QUE A VITIMA É CONHECIDA POR NOME VITOR QUE ESTA GUPM ACRESCENTA QUE SE APRESENTOU O MARCOS GABRIEL PEREIRA DE OLIVEIRA RELATANDO TER PRESENCIADO O MOMENTO DO DISPAROS REALIZADO POR UMA PESSOA BRANCA ENCAPUZADA, QUE ESTA GUPM DE IMEDIATO APRESENTA 01 - UM APARELHO CELULAR DE MARCA SAMSUNG DE COR PRETO DE PROPRIEDADE DO MESMO, POIS, APRESENTA TRECHOS DE MENSAGENS E UMA FOTO DA VITIMA MOMENTOS ANTES DO FATO. QUE TAMBEM SE APRESENTARAM UALISSON NOGUEIRA DA SILVA E EDSON GOMES DE CARVALHO RELATANDO QUE PRESENCIARAM O SUSPEITO CHEGAR AO BAR DA COLEGUINHAS DE MOTO BROS DE COR PRETA DE CAPACETE PRETO E ENCAPUZADO E QUE O REFERIDO SUSPEITO OS MANDOU DEITAR AO SOLO E EFETUOU UM DISPARO DE ARMA DE FOGO E LHE FEZ UMA PERGUNTA: ONDE ESTA O TRAFICANTE? E ADENTROU AO RECINTO. QUE AMBOS UALISSON NOGUEIRA DA SILVA E EDSON GOMES DE CARVALHO RELATAM A ESTA GUPM QUE NÃO PRESENCIARAM OS DISPAROS CONTRA A VITIMA DENTRO DO BAR. QUE TAMBEM SE APRESENTOU A BIANCA VITORINO DE MORAES RELATANDO A ESTA GUPM QUE NO MOMENTO DO FATO SE ENCONTRAVA ATENDENDO UM CLIENTE NO BAR E QUE A MESMA FOI AO BANHEIRO NOS FUNDOS DO ESTABELECIMENTO QUE É AO LADO DE SEU QUARTO QUANDO FOI SURPREENDIDA PELO REFERIDO SUSPEITO LHE DIZENDO: " DEITA VAGABUNDA!" QUE A BIANCA ACRESCENTOU PARA ESTA GUPM QUE AO SE DEITAR AO SOLO O SUSPEITO REALIZOU OS DISPAROS CONTRA A VITIMA QUE ESTA GUPM RELATA QUE O REFERIDO SUSPEITO NÃO FOI IDENTIFICADO, E UM CLIENTE ESQUECEU UM CELULAR(APREENDIDO) NA MESA E SAI RAPIDAMENTE APOS OS DISPAROS. QUE ESTA GUPM INTENSIFICOU RONDAS NO INTUITO DE LOCALIZAR O REFERIDO SUSPEITO. OBS: GUPM 3º SGT PM DA SILVA 3º SGT PM CLÓVIS SD PM DEIVID</t>
  </si>
  <si>
    <t>AVENIDA MATO GROSSO 40</t>
  </si>
  <si>
    <t>2020.103038</t>
  </si>
  <si>
    <t>DAIANA SOUSA LIMA</t>
  </si>
  <si>
    <t>FOMOS SOLICITADO, ANONIMAMENTE, VIA 190 QUE ESTARIA ACONTECENDO UMA BRIGA NA RUA O BAIRRO VILA NOVA ; QUE DE IMEDIATO ESTA GUARNIÇÃO POLICIAL MILITAR DESLOCOU ATE O ENDEREÇO PASSADO ONDE FOI CONSTATADO A VERACIDADE DOS FATOS ONDE A VÍTIMA VULGO NENSINHA ESTAVA AO SOLO APARENTEMENTE EM ÓBITO, E A VÍTIMA CLEITON ALVES DE SOUZA ESTAVA COM PERFURAÇÃO NO ABDÔMEN NO LADO DIREITO ; QUE DE IMEDIATO FOI FEITO O ISOLAMENTO DO LOCAL CONCOMITANTEMENTE FOI ACIONADO A AMBULÂNCIA LOCAL PARA PRESTAR OS PRIMEIROS SOCORROS. QUE FOI CONSTATADO PELA EQUIPE MEDICA QUE A VÍTIMA NENSINHA JÁ SE ENCONTRAVA ÓBITO. QUE AO INDAGAR O SENHOR CLEITON SOBRE O OCORRIDO NOS RELATOU "QUE UM SENHOR MORENO DE ESTATURA BAIXA CHEGOU AGREDINDO AS PESSOAS QUE SE ENCONTRAVA NO BAR DA FÁTIMA" ; EM TEMPO ESTA GUARNIÇÃO DE SERVIÇO DESLOCOU ATE O PRONTO ATENDIMENTO LOCAL PARA COLETAR INFORMAÇÕES DO SENHOR CLEITON ; QUE AO CHEGAR NO PRONTO ATENDIMENTO O PLATONISTA RECEBEU UM CHAMADO DE UM SENHOR QUE TERIA QUEBRADO O BRAÇO EM UMA BRIGA . QUE DIANTE DAS INFORMAÇÕES PASSADA PELO PLATONISTA DO PRONTO ATENDIMENTO PARA ESTA GUPM( GUARNIÇÃO POLICIAL MILITAR) ONDE FOI DECIDIDO AGUARDAR A CHEGADA DA AMBULÂNCIA COM O POSSÍVEL SUSPEITO DO FATO SUPRACITADO; QUE AO INDAGÁ-LO O SENHOR ANTÔNIO NUNES, SAINDO DA AMBULÂNCIA, RELATOU-NOS "QUE AO TRAFEGAR COM SUA MOTOCICLETA YAMAHA/YBR125FACTO DE COR VERMELHA PLACA QBJ-0359, "QUE AO PASSAR PELO LOCAL DO FATO FOI ABORDADO POR VARIAS PESSOAS EXIGINDO DINHEIRO E O AGREDINDO COM PEDAÇO DE MADEIRA E O AMEAÇANDO COM FACÃO , ONDE UM DOS OFENSORES DEIXOU CAIR AO SOLO NO QUAL O SUSPEITO FEZ USO PARA SE DEFENDER DAS AGRESSÕES E CONSEGUIU DESVINCILHAR FUGINDO A PÉ, DEIXANDO SUA MOTOCICLETA NO LOCAL DO FATO." SENDO ASSIM FOI CONFECCIONADO O BOLETIM DE OCORRÊNCIA E ENCAMINHADO À DELEGACIA LOCAL PARA DEVIDAS PROVIDÊNCIAS QUE O CASO REQUER.</t>
  </si>
  <si>
    <t>2020.104011</t>
  </si>
  <si>
    <t>WESLEY CAMPOS DE OLIVEIRA</t>
  </si>
  <si>
    <t>ESTA GUARNIÇÃO FOI INFORMADA VIA COPOM ACERCA DE UM POSSÍVEL HOMICÍDIO OCORRIDO NUM ESTABELECIMENTO COMERCIAL SITUADO NA RUA SANTA ISABEL, EM FRENTE AO PSF DO BAIRRO SÃO DOMINGOS. JÁ NO LOCAL, VISUALIZAMOS UM INDIVÍDUO, IDENTIFICADO COMO WESLEY, CAÍDO AO SOLO, SENDO QUE ESTE APRESENTAVA ALGUNS FERIMENTOS CARACTERÍSTICOS DE DISPARO DE ARMA DE FOGO, O QUAL AINDA APRESENTAVA SINAIS VITAIS. DIANTE DA SITUAÇÃO, ACIONAMOS UMA GUARNIÇÃO DOS BOMBEIROS MILITARES, OS QUAIS SE FIZERAM PRESENTES, REALIZANDO O RESGATE DA VÍTIMA AO HOSPITAL REGIONAL DE SORRISO, ONDE A VÍTIMA DEU ENTRADA COM VIDA, FICANDO SOB OS DEVIDOS CUIDADOS MÉDICOS. AINDA NO LOCAL, RECEBEMOS A INFORMAÇÃO DE QUE UMA OUTRA PESSOA TERIA SIDO ATINGIDA PELOS DISPAROS DE ARMA DE FOGO NO MESMO LOCAL, SENDO QUE ESTA PESSOA SE ENCONTRAVA NA UNIDADE DE PRONTO ATENDIMENTO MUNICIPAL. DE POSSE DESTA NOVA INFORMAÇÃO, NOS DESLOCAMOS À UNIDADE HOSPITALAR, ONDE A VÍTIMA, DE NOME ADRIANO, NOS INFORMOU QUE ESTAVA NO REFERIDO ESTABELECIMENTO COMERCIAL NA COMPANHIA DE WESLEY E QUE VISUALIZOU QUANDO DOIS INDIVÍDUOS NÃO IDENTIFICADOS CHEGARAM NO LOCAL E DESFERIRAM DIVERSOS DISPAROS CONTRA WESLEY E QUE POR ESTAR PERTO, UM DOS DISPAROS ACABOU A TINGINDO SUA PERNA DIREITA. QUE APÓS O FATO, SAIU CORRENDO, RECEBENDO O AUXÍLIO DE TERCEIROS PARA SER SOCORRIDO Á UNIDADE MÉDICA. AINDA SEGUNDO ADRIANO, NÃO SABE INFORMAR A OS MOTIVOS QUE LEVARAM OS CRIMINOSOS A TENTAREM CONTRA A VIDA DE WESLEY. DE POSSE DAS CARACTERÍSTICAS REPASSADAS POR PESSOAS QUE ESTAVAM NO LOCAL, AS GUARNIÇÕES REALIZARAM RONDAS NA TENTATIVA DE LOCALIZAR OS CRIMINOSOS, NO ENTANTO, ATÉ O REGISTRO DA OCORRÊNCIA NINGUÉM TERIA SIDO LOCALIZADO. DIANTE DOS FATOS, FOI CONFECCIONADO E REGISTRADO O PRESENTE BOPM PARA AS DEVIDAS PROVIDÊNCIAS AO CASO.</t>
  </si>
  <si>
    <t xml:space="preserve">RUA SANTA ISABEL </t>
  </si>
  <si>
    <t>2020.104928</t>
  </si>
  <si>
    <t>N.I. 77</t>
  </si>
  <si>
    <t>FOMOS INFORMADOS VIA CELULAR PELO SENHOR VERIADOR SILVIO DANTAS PRESIDENTE DA CÂMARA MUNICIPAL DE BOM JESUS DO ARAGUAIA, INFORMANDO QUE HAVIA RECEBIDO UMA LIGAÇÃO DE UM CIDADÃO QUE O AVISOU QUE TERIA ACONTECIDO UM HOMICÍDIO NO BAR DO GILBERTO</t>
  </si>
  <si>
    <t>2020.104937</t>
  </si>
  <si>
    <t>CLEITON BALDUINO DE MACEDO</t>
  </si>
  <si>
    <t>VIDA NOVA</t>
  </si>
  <si>
    <t>NESTA DATA POR VOLTA DAS 21H11MIN, FOMOS ACIONADOS POR POPULARES QUE NÃO SE IDENTIFICARAM, DANDO CONTA QUE HAVIA UMA BRIGA ACONTECENDO NA COHAB VILA NOVA, NA RUA DOS LÍRIOS, QUE PESSOAS TERIAM PASSADO EM FRENTE A RESIDENCIA ONDE ESTARIA ACONTECENDO UMA FESTA COM BEBIDAS E QUE TERIAM VISTO UMA PESSOA CAÍDA AO SOLO ENSANGUENTADA. ESTA GUPM DESLOCOU ATE O LOCAL INDICADO E ENCONTROU A RESIDENCIA SEM NINGUEM, AO ENTRARMOS PELO PORTÃO AVISTAMOS UMA POÇA DE SANGUE NOS FUNDOS DA CASA E A VÍTIMA ESTAVA CAIDA EM DECUBITO DORSAL, COM A PARTE DO TÓRAX E CABEÇA ENROLADO EM UM LENÇOL. HAVIA MARCAS DE LUTA DENTRO DA CASA COM SANGUE DESDE A PORTA DE ENTRADA, SOFÁ, PAREDES DA SALA, HAVIAM MARCAS DE SANGUE NO CHÃO QUE VISIVELMENTE NOTA-SE QUE ALGUÉM TENTOU LIMPAR, PORÉM, DEIXOU BEM MARCADO. NOS FUNDOS HAVIA MARCAS DE LUTA, COM UM CELULAR CAÍDO PRÓXIMO A POÇA DE SANGUE, O CORPO FOI ARRASTADO E COLOCARAM UM FACÃO ENTRE AS PERNAS DA VÍTIMA, HAVIA TAMBÉM UMA BOLSA FEMININA DE COR VERMELHA COM DOCUMENTOS EM NOME DE JOCIANE RAMOS LIMA DO LADO DE FORA DA CASA EM CIMA DE UM TAMBOR. ESTA GUPM FEZ CONTATO COM O HOSPITAL MUNICIPAL PARA CONSTATAÇÃO DO ÓBITO, ONDE A EQUIPE DO PRONTO ATENDIMENTO CONSTATOU O ÓBITO, ONDE FOI FEITO CONTATO COM A PJC DE CAMPOS DE JULIO QUE COMUNICOU O FATO A POLITEC. NA FRENTE DA RESIDENCIA ESTAVA ESTACIONADO UM VEÍCULO FIAT PÁLIO ELX, BRANCO, 2002/2002, DE PLACAS NCC-7840 MUNICIPIO DE CAMPOS DE JULIO/MT, CRLV EM NOME DE MARCIO SALDANHA. MINUTOS APÓS NOSSA CHEGADA, VIZINHOS TERIAM NOS RELATADO QUE VIRAM PESSOAS CORRENDO PARA O MATO, NESSE ÍNTERIM, CHEGARAM DUAS PESSOAS, QUE SAÍRAM DA DIREÇÃO APONTADA PELOS POPULARES, QUE FORAM ABORDADAS E FEITO BUSCAS PESSOAIS, NÃO SENDO ENCONTRADO NADA DE ILÍCITO, UM DELES SE APRESENTOU COMO SENDO PROPRIETÁRIO DA RESIDENCIA, E O OUTRO UM AMIGO QUE ESTARIA COM ELE BEBENDO E QUE TERIA ACONTECIDO UMA BRIGA, QUE UMA PESSOA TERIA APARECIDO "DO NADA", QUE ELE NÃO CONHECIA ESTA PESSOA, QUE TERIA CHEGADO COM UM FACÃO NA MÃO E TERIA ENTRADO EM LUTA CORPORAL COM OUTRA PESSOA QUE ELE TAMBÉM NÃO CONHECIA E QUE ESTE TERIA MATADO A VÍTIMA A GOLPES DE FACÃO. ESTAS PESSOAS ESTAVAM MUITO EXALTADAS, ONDE OS VIZINHOS RELATARAM QUE ELES ESTARIAM ENVOLVIDOS NA BRIGA, QUE APÓS NÃO CONSEGUIREM DIZER QUEM SERIAM AS PESSOAS QUE BRIGARAM, AMBAS FORAM COLOCADAS NO COMPARTIMENTO DE PRESOS DA VIATURA. EM CONVERSA COM ESSAS PESSOAS, UM DELES RELATOU QUE CONHECIA O SUSPEITO DO HOMICÍDIO APENAS PELO APELIDO "NENE", FOI PERGUNTADO SE ELE SERIA PROPRIETÁRIO DO VEÍCULO, DISSERAM QUE NÃO SABIAM, DERAM INCLUSIVE A CARACTERÍSTICAS DO SUSPEITO COMO SENDO ALTO E MAGRO, ONDE DESCOBRIU-SE MAIS TARDE QUE ISSO ESTÁ EQUIVOCADO, O SUSPEITO É ALTO E FORTE. APÓS CONVERSARMOS COM VIZINHOS, DESCOBRIMOS QUE O VEÍCULO SERIA DE UMA PESSOA POR NOME DE CLAUDIANO, QUE ESTE SERIA AMIGO DO DONO DA CASA, DESLOCAMOS ATÉ A RESIDENCIA DE CLAUDIANO, ONDE NÃO ENCONTRAMOS A SUA ESPOSA, HAVIA UMA MOTONETA PARADA NA FRENTE DA CASA, QUE ELE RESIDE NOS FUNDOS DA CASA DE SUA SOGRA, QUE ESTA NOS RELATOU QUE PEDRO O PROPRIETÁRIO DA CASA, QUE RELATOU NÃO CONHECER O SUSPEITO, TERIA DEIXADO UMA MOTONETA BIZ C100 AZUL, 2000/2000, NIVE 9C2HA0700YR049009 DE PLACAS NCC-2990 CACOAL VILHENA LÁ E TERIA SAÍDO COM CLAUDIANO E NÃO MAIS TERIA VOLTADO.ESTA MOTONETA FOI RECOLHIDA E SE ENCONTRA NO PÁTIO DO NPM A DISPOSIÇÃO DA DEL POL DE CAMPOS DE JULIO. VIZINHOS RELATARAM AINDA QUE OUVIRAM GRITOS E PESSOAS DIZENDO "SEGURA ELE", OUVIRAM SONS QUE PARECIAM SOCOS E GEMIDOS, RELATARAM AINDA QUE AVISTARAM MUITAS PESSOAS SAINDO DA CASA E CORRENDO, INCLUSIVE UMA PESSOA TERIA SAÍDO DE MOTO, QUE APÓS CONVERSA COM PEDRO PROPRIETÁRIO DA CASA, NOS RELATOU QUE O SUSPEITO TERIA PEGADO A MOTOCICLETA DO FELIPE FARIAS DE OLIVEIRA, ESTE QUE ESTARIA COM ELE NAQUELE MOMENTO ONDE FOI ABORDADO JUNTO COM ELE VOLTANDO PARA A CASA, TRATANDO-SE DE UMA HONDA/CG 160 FAN, CINZA, 2019/2019, PLACA OAW-2658 CAMPOS DE JULIO/MT E TOMOU RUMO IGNORADO. FORAM REALIZADAS DILIGENCIAS PELA CIDADE NO INTUITO</t>
  </si>
  <si>
    <t>2020.104947</t>
  </si>
  <si>
    <t>GLEIDISON LEITE SAMPAIO</t>
  </si>
  <si>
    <t>OLHO D AGUA</t>
  </si>
  <si>
    <t>ESTA EQUIPE COMPOSTA PELO IPC LUCIANO E O IPC ANTÔNIO SERGIO, DESTA DELEGACIA, FOI ACIONADA PELO CIOSP, NESTE DIA, ÀS 16H, PARA ATENDER UM SUPOSTO HOMICÍDIO EM UMA HOTEL/POUSADA NO LOCAL DO FATO, REGIÃO DO OLHO D¿AGUA, NESTE MUNICÍPIO... CHEGAMOS AO LOCAL POR VOLTA DAS 18H DESTE MESMO DIA, JUNTAMENTE COM AS EQUIPES DA POLITEC, PERÍCIA TÉCNICA E IML... NO LOCAL CONSTATAMOS O HOMICÍDIO, SENDO A VÍTIMA UM HOMEM ADULTO COM VISÍVEIS SINAIS DE TORTURA: AMORDAÇADA, COM OS BRAÇOS AMARRADOS PARA TRÁS COM CORDAS, COM AS PERNAS AMARRADAS COM CORDAS NA ALTURA DOS TORNOZELOS, COM UM PEDAÇO DA ORELHA DO LADO DIREITO DA FACE ARRANCADO. NA OCORRÊNCIA FOI FEITO TODO TRABALHO PERICIAL, TAMBÉM TODOS OS SERVIÇOS INVESTIGATIVO POSSÍVEIS. REGISTRA-SE ESTA OCORRÊNCIA.</t>
  </si>
  <si>
    <t>OLHO DA AGUA</t>
  </si>
  <si>
    <t>2020.105257</t>
  </si>
  <si>
    <t>WAGNER MIGUEL BARBOSA DA SILVA</t>
  </si>
  <si>
    <t>novo diamantino</t>
  </si>
  <si>
    <t>NESTA DATA E HORA, RECEBEMOS A COMUNICAÇÃO ACERCA DE UMA MOTOCICLETA CAÍDA EM UM MATAGAL NA ESTRADA DO FRIGORÍFICO JBS. DESLOCAMOS NO LOCAL EM REFERÊNCIA, ONDE LOCALIZAMOS A MOTOCICLETA HONDA DE COR ROXA PLACA JZD 8687 - TANGARA DA SERRA. AO REALIZAR CHECAGEM VEICULAR, FOI CONSTATADO QUE A REFERIDA MOTO ENCONTRA-SE REGISTRADA EM NOME JSP AGROPECUÁRIA LDTA, AO VISTORIAR A RESPECTIVA MOTO, FOI CONSTATADO ADULTERAÇÃO NA COR DO VEÍCULO, BEM COMO VIOLAÇÃO DO LACRE. NA CHECAGEM, A COR REGISTRADA É AZUL E NÃO ROXA COMO CONSTATADO POR ESSA GUPM, AINDA FOI CONSTATADO QUE A CHAVE ESTAVA NA IGNIÇÃO BEM COMO HAVIA MANCHAS DE SANGUE NO GUIDOM E PARTE FRONTAL. DIANTE DA SUSPEITA DE ACIDENTE E OU OUTROS, REALIZAMOS BUSCAS NO PERÍMETRO ONDE FOI LOCALIZADO O VEÍCULO, PORÉM NÃO FOI LOCALIZADO NENHUMA VÍTIMA, NO ENTANTO, DURANTE O DESDOBRAMENTO DA OCORRÊNCIA RECEBEMOS INFORMAÇÕES DE FAMILIARES, QUE O CONDUTOR DA MOTOCICLETA IDENTIFICADO POR WAGNER MIGUEL BARBOSA, ESTAVA DESAPARECIDO DESDE AS 23 HORAS DE ONTEM (28/09/2020). POR VOLTA DAS 15 HORAS, RECEBEMOS UMA DENÚNCIA QUE HAVIA UM CORPO COM UMA FACA CRAVADA NAS COSTAS NUMA TRILHA PRÓXIMO A ENTRADA DA LAGOA KARIMÃ. EM ATO CONTÍNUO, DESLOCAMOS AO LOCAL ONDE CONTATAMOS A INFORMAÇÃO, EM SEGUIDA ISOLAMOS O LOCAL E SOLICITAMOS A PRESENÇA DA POLICIA CIVIL E TÉCNICA, BEM COMO A PRESENÇA DO IRMÃO DA VÍTIMA SR. JOSÉ WILLAMIS BARBOSA, O QUAL COMPARECEU IN LOCO E RECONHECEU O CORPO COMO SENDO DO SEU IRMÃO WAGNER. AINDA SEGUNDO INFORMAÇÕES COLHIDAS DOS COLEGAS DE TRABALHO DA VÍTIMA, TESTEMUNHAS QUALIFICADAS NESSE BOLETIM, A VÍTIMA ESTEVE NUMA CONFRATERNIZAÇÃO COM OS MESMOS NA DATA DE ONTEM, NUMA KITINET SITUADA NA RUA DAS AZALEIAS, QUE POR VOLTA DAS 23 HORAS, SAIU SE DESPEDINDO DOS AMIGOS COM DIZERES DE QUE IRIA PARA CASA. DIANTE DO APURADO E CONSTATADO POR ESSA GUPM, FOI LAVRADO ESSE BOLETIM E REGISTRADO E ENCAMINHADO A DELEGACIA JUNTAMENTE COM A ENTREGA DA MOTOCICLETA PARA AS PROVIDENCIAS PERTINENTES.</t>
  </si>
  <si>
    <t xml:space="preserve">ESTRADA DA JBS </t>
  </si>
  <si>
    <t>2020.105716</t>
  </si>
  <si>
    <t>NEILSON SENA DE SOUZA</t>
  </si>
  <si>
    <t>SÃO MIGUEL</t>
  </si>
  <si>
    <t>ESTA GUPM FOI ACIONADA PELO COPOM PARA ATENDER A UMA OCORRÊNCIA DE DISPARO DE ARMA DE FOGO NO BAIRRO SÃO MIGUEL, AO CHEGAR NO LOCAL A IRMÃ DA VITIMA POR NOME DE MARINA RELATOU QUE DOIS SUSPEITOS PARARAM UMA MOTOCICLETA DE COR PRATA EM FRENTE A SUA RESIDENCIA E UM DOS SUSPEITOS CHAMOU A VITIMA PELO NOME E PEDIU PARA QUE ELA ABRISSE O PORTÃO E NESTE MOMENTO A REFERIDA VITIMA DISSE QUE NÃO IRIA ABRIR E QUE O SUSPEITO PULOU O MURO E EFETUOU VÁRIOS DISPAROS DE ARMA DE FOGO CONTRA A VITIMA QUE VEIO A ÓBITO NO LOCAL (FATO CONSTATADO PELA EQUIPE DO SAMU), VALE RESSALTAR QUE A IRMÃ DA VITIMA RELATOU AINDA QUE NO MOMENTO DOS DISPAROS HAVIA UM AMIGO DA FAMÍLIA POR NOME DE DEYVISON FREITAS QUE CORREU APOS O FATO.</t>
  </si>
  <si>
    <t>RUA PEABIRU SN</t>
  </si>
  <si>
    <t>2020.106593</t>
  </si>
  <si>
    <t>WELLINGTON DOS SANTOS SOLANA</t>
  </si>
  <si>
    <t>RELATA O COMUNICANTE QUE FOI INFORMADO QUE HAVIA UM REEDUCANDO PASSANDO MAU NO RAIO 03 SE CELA 11. SENDO QUE O REEDUCANDO FOI RETIRADO DA SELA E COLOCADO NO CORREDOR, PORÉM JA ESTAVA SEM VIDA, ACIONARAM O SAMÚ QUE SE FEZ PRESENTE E CONSTATARAM O ÓBITO.EM SEGUIDA A PC SE FEZ PRESENTE NO LOCAL.SEGUNDO O PERITO EDUARDO O CORPO TEM UMA LESAO NA CABEÇA QUE PODE CARACTERIZAR HOMICIDO. SEQUE ANEXO COPIA DA FICHA DE QUALIFICAÇAO DA VITIMA BEM EM COMO A LISTA DOS REEDUCANDOS DA REFERIDA CELA 11.</t>
  </si>
  <si>
    <t>RODOVIA MT 130 KM 10</t>
  </si>
  <si>
    <t>2020.106761</t>
  </si>
  <si>
    <t>JOSE DE ALBURQUEQUE DE OLIVEIRA</t>
  </si>
  <si>
    <t>NO LOCAL DEPARAMOS COM O COMUNICANTE, O QUAL NOS INFORMOU QUE HAVIA IDO NA RESIDENCIA DA VITIMA PARA VÊ-LO, ONDE QUE AO ADENTRAR NO INTERIOR DA MESMA, CONSTATOU SANGUE NA PORTA DA FRENTE, VERIFICANDO QUE CORPO DA VITIMA ESTAVA TODO ENSANGUENTADO NA SALA. COM ISSO ESTA GU PM CONSTATOU QUE A VITIMA JÁ SE ENCONTRAVA EM ÓBITO, SENDO QUE FORA ISOLADO O LOCAL E ACIONADO O PLANTONISTA DA POLICIA CIVIL, QUE APÓS ALGUNS MINUTOS SE FIZERAM PRESENTE. DIANTE DO FATO, O PRESENTE FOI LAVRADO PARA PROVIDENCIAS QUE O CASO REQUER. APÓS TOMAR CONHECIMENTO ATRAVÉS DA POLICIA MILITAR DE UM POSSÍVEL SUICÍDIO ESTE PLANTONISTA ACIONOU A POLITEC E DESLOCOU ATÉ O LOCAL MAS PRECISAMENTE NA RUA MARINGÁ, EM CONVERSAS COM A EX ESPOSA DA VITIMA A SENHORA ROSENY EDUÍNO A QUAL CONVIVEU COM A VITIMA DURANTE UM ANO E MEIO E SEPAROU DELE POR QUE DESCOBRIU QUE ELE ESTAVA ABUSANDO SEXUALMENTE DE SUA FILHA DE SETE ANOS, QUE NO DIA EM QUE DESCOBRIU TAL FATO COMEÇOU A DISCUTIR COM JOSÉ FALANDO EM TOM ALTO SOBRE O QUE ELE HAVIA COMETIDO COM SUA FILHA E COMO A VIZINHANÇA ALI É UM PERTO DO OUTRO POSSIVELMENTE ALGUÉM OUVIU A DISCUSSÃO E TERIA IDO ATÉ A RESIDENCIA FAZER VINGANÇA CONTRA JOSÉ, A EX ESPOSA DELE ESTAVA BASTANTE INCONSOLADA COM O OCORRIDO COM JOSÉ, PERGUNTEI A QUANTOS DIAS NÃO FALAVA COM JOSÉ ELA INFORMOU QUE ELE LIGOU PRA ELA ONTEM POR VOLTA 22:00 PEDINDO PERDÃO PELO QUE HAVIA FEITO COM A FILHA DELA E PEDIU QUE ELA O PERDOASSE E VOLTASSE PRA CASA MAS ELA SE RECUSOU VOLTAR ATÉ POR QUE SÓ DE FALAR PARA A FILHA QUE IRIA VOLTAR COM JOSÉ A CRIANÇA JÁ FICAVA APAVORADA AO PERGUNTAR POR QUE ELA NÃO HAVIA DENUNCIADO ELE PARA POLICIA ELA DISSE GOSTAVA MUITO DELE ELE TRATAVA ELA BEM, ENTÃO PREFERIU NÃO FALAR PRA NINGUÉM E SÓ QUERIA ARRUMAR UM DINHEIRO PARA VOLTAR PARA O ESTADO DO ACRE AONDE MORA SUA FAMÍLIA. QUANDO PERICIA CHEGOU NO LOCAL FOI CONSTATADO QUE A VITIMA TINHA APROXIMADAMENTE TREZE PERFURAÇÕES DE FACA OU OBJETO CORTANTE PERFURANTE PELO CORPO, CONSTATOU-SE TAMBÉM QUE FORAM DOIS SUSPEITOS PELOS RASTROS DIFERENTES DEIXADO NO CHÃO COM MARCAS DE SANGUE. FOI APREENDIDO NO LOCAL ALGUNS OBJETOS RELACIONADO NO CAMPO DE MATERIAIS. FOI APREENDIDO TAMBÉM O APARELHO CELULAR DE ROSENY EX ESPOSA DE JOSÉ COM CONSENTIMENTO DELA PARA FAZER AVERIGUAÇÃO. ATENDENTES: SGT PM ADELIANO / SD PM OSVANIDES</t>
  </si>
  <si>
    <t>RUA MARINGA 446</t>
  </si>
  <si>
    <t>2020.106792</t>
  </si>
  <si>
    <t>FLAVIO FERNANDES DOS REIS LIMA</t>
  </si>
  <si>
    <t>EU BOLETINISTA DE PLANTÃO RECEBI DA GUARNIÇÃO AS SEGUINTES INFORMAÇÕES: QUE FOI IRRADIADO ATRAVÉS DA EQUIPE FORÇA COMANDO UMA TENTATIVA DE ROUBO A RESIDENCIA NO BAIRRO PAIAGUÁS, ONDE A EQUIPE DE ROTAM 90 EM PATRULHAMENTO PRÓXIMO AO LOCAL INFORMADO, SENDO A PRIMEIRA EQUIPE A CHEGAR NO LOCAL, DEPAROU COM O SENHOR FLAVIO QUE SE APRESENTOU A EQUIPE, INFORMANDO QUE HAVIA ALVEJADO UM DOS TRÊS INDIVÍDUOS QUE TENTARA ROUBAR SUA RESIDENCIA, SENDO DOIS DE POSSE DE ARMA DE FOGO, MOMENTO EM QUE ANUNCIARAM O ROUBO APONTANDO UM REVOLVER A SUA FAMÍLIA E AMIGOS PRESENTES NO LOCAL, O MESMO REAGIU A INJUSTA AGRESSÃO COM SUA PISTOLA CALIBRE 380 DE N° KIX 35139 MODELO 838 TAURUS EFETUANDO VÁRIOS DISPAROS, MOMENTO EM QUE UM DOS ELEMENTOS VEIO AO SOLO E OS DEMAIS EVADINDO-SE DO LOCAL TOMANDO RUMO IGNORADO. ONDE DE IMEDIATO O ELEMENTO AINDA DE POSSE DA ARMA E COM RECEIO DE UMA CONTRA REAÇÃO, RETIROU O ARMAMENTO (UM REVÓLVER CALIBRE 38, COM NUMERAÇÃO SUPRIMIDA OU NÃO IDENTIFICADA) CAÍDO AO LADO DO SUSPEITO SENDO DEIXADO EM CIMA DA PIA DA COZINHA, DIANTE DA SITUAÇÃO ESTA EQUIPE ISOLOU O LOCAL E ACIONOU O SAMU QUE SE FEZ PRESENTE CONSTATANDO O ÓBITO ( AUTO DE CONSTATAÇÃO EM ANEXO) DO SUSPEITO IDENTIFICADO COMO JOSÉ LUIS GOMES JUNIOR (VULGO RATO), QUE APÓS FOI ACIONADO OS ÓRGÃOS COMPETENTES, SENDO FEITO A PERÍCIA TÉCNICA E REMOÇÃO DO CADÁVER. SENDO RECOLHIDO PELA EQUIPE DA DHPP ATRAVÉS DA EQUIPE DO SENHOR, DELEGADO DE POLÍCIA CIVIL ANDRE RENATO, OS ARMAMENTOS ENVOLVIDOS BEM COMO UM CELULAR MOTOROLA MOTO G DO SUSPEITO E A VITIMA DO ROUBO ATE A DELEGACIA ESPECIALIZADA (DHPP). DIANTE DOS FATOS FOI REGISTRADO ESSE BOLETIM PARAS AS DEVIDAS PROVIDENCIAS CABÍVEIS.</t>
  </si>
  <si>
    <t>RUA JAVÉ 22a</t>
  </si>
  <si>
    <t>2020.106875</t>
  </si>
  <si>
    <t>JOSE LUIZ GOMES JUNIOR</t>
  </si>
  <si>
    <t>ESTA EQUIPE DE PLANTÃO FOI ACIONADA VIA CIOSP PARA ATENDER UM OCORRÊNCIA DE HOMICÍDIO NA RUA JAVÉ,QUADRA 100,N° 22A,BAIRRO PARQUE PAYAGUÁS EM VÁRZEA GRANDE,DESLOCADO ATÉ O LOCAL DOS FATOS ,FOI CONSTATADO O ÓBITO DE UMA PESSOA DO SEXO MASCULINO IDENTIFICADO COMO: LUIZ JOSÉ GOMES JUNIOR RG 25524216,DATA DE NASCIMENTO 17.10.1994,GENITORA ANA DULCE ALVES,A VÍTIMA ESTAVA NA PARTE DOS FUNDOS DA RESIDENCIA NA POSIÇÃO DECÚBITO DORSAL,COM VÁRIAS PERFURAÇÕES POR ARMA DE FOGO,HAVIA BASTANTE SANGUE PRÓXIMO AO CORPO,SEGUNDO RELATOS DO PROPRIETÁRIO DA CASA, O SENHOR FLÁVIO FERNANDES DOS REIS LIMA,ELE E MAIS SETE PESSOAS ESTAVAM REUNIDOS NOS FUNDOS DA CASA QUE ESTA EM REFORMA QUANDO PERCEBEU PELA JANELA DA COZINHA QUE TRÊS ELEMENTOS DESCONHECIDOS ENTRARAM PELO PORTÃO DA FRENTE QUE ESTAVA ENTREABERTO,QUE O PRIMEIRO A CHEGAR ESTAVA EM POSSE DE UMA ARMA DE FOGO TIPO REVOLVER E QUE ANUNCIOU O ASSALTO,QUE NESTE MOMENTO ELE REAGIU DISPARANDO CONTRA O BANDIDO O QUAL FOI ATINGIDO POR SEIS DISPAROS VINDO A ÓBITO NO LOCAL,QUE OS OUTROS ELEMENTOS EMPREENDERAM FUGA TOMANDO RUMO IGNORADO,NÃO SENDO LOCALIZADOS ATÉ O MOMENTO,QUE IMEDIATAMENTE INFORMOU O CIOSP SOBRE O OCORRIDO,O TENENTE REINALDO DA FORÇA TÁTICA RADIOU A OCORRÊNCIA SENDO A GUARNIÇÃO DA ROTAM QUE CHEGOU PRIMEIRO AO LOCAL,QUE FOI FEITO O DEVIDO ISOLAMENTO E PRESERVAÇÃO DO LOCAL DE CRIME,O COMANDANTE DA GUARNIÇÃO SARGENTO PATRIK LAURO LOUREIRO DE ALMEIDA RECOLHEU AS RESPECTIVAS ARMAS,(SUSPEITO E VÍTIMA) E FEZ A ENTREGA PARA ESTA EQUIPE,FAZIAM SE PRESENTES NO LOCAL AS EQUIPES DO IML E POLITEC E FEITAS AS RESPECTIVAS REQUISIÇÕES,O SUSPEITO PERMANECEU NO LOCAL E SE APRESENTOU ESPONTANEAMENTE SENDO ENCAMINHADO A DELEGACIA ACOMPANHADO DE SEUS ADVOGADOS, FOI DEVIDAMENTE OUVIDO E LIBERADO EM SEGUIDA.</t>
  </si>
  <si>
    <t>RUA JAVÉ 22</t>
  </si>
  <si>
    <t>2020.106938</t>
  </si>
  <si>
    <t>ROGER DA SILVA FERREIRA</t>
  </si>
  <si>
    <t>NA DATA E HORA CITADA ESTA GUPM FOI ACIONADA VIA COPOM PARA ATENDIMENTO A UMA OCORRÊNCIA ENVOLVENDO UMA PESSOA QUE FOI ALVEJADA NO LOCAL SUPRA CITADO. AO CHEGARMOS NO LOCAL NOS DEPARAMOS COM A VITIMA "ROGER" ALVEJADO AO SOLO, DE IMEDIATO FOI ACIONADO O CORPO BOMBEIROS MILITAR QUE SE FEZ PRESENTE E PRESTOU SOCORRO LEVANDO-O ATÉ O HOSPITAL REGIONAL. SEGUNDO TRANSEUNTES A VITIMA ESTAVA NO BAR BEBENDO COM AMIGOS, INSTANTE EM QUE UMA MOTOCICLETA YBR DE COR PRATA COM UM OCUPANTE COM CAMISA BRANCA E BONÉ PRETO DESCEU E FOI EM DIREÇÃO DA MESMA DESFERINDO VÁRIOS DISPAROS DE UMA ARMA QUE APARENTAVA SER UM REVOLVER. APÓS COLHIDAS INFORMAÇÕES ESTA GUPM CONFECCIONOU BOLETIM DE OCORRÊNCIA E ENCAMINHOU A PJC PARA QUE SEJAM TOMADAS AS DEVIDAS PROVIDÊNCIAS. REGISTRA-SE. NESTA DATA (02/05/2020) COMPARECEU NESTA DELEGACIA DE POLÍCIA CIVIL A GENITORA DE ROGER DA SILVA FERREIRA, APRESENTANDO UM LAUDO MÉDICO DO HOSPITAL REGIONAL DE SINOP INFORMANDO O ÓBITO DE SEU FILHO. TENDO EM VISTA A FORMA COMO SEU DEU OS FATOS, NECESSÁRIO SE FAZ A REALIZAÇÃO DE NECROPSIA PARA CONSTATAÇÃO PELO IML DA CAUSA MORTIS. RAZÃO PELA QUAL REGISTRA-SE.</t>
  </si>
  <si>
    <t>2020.106986</t>
  </si>
  <si>
    <t>RUDINEI CARLOS VEDOVATTO</t>
  </si>
  <si>
    <t>ASSENTAMENTO 12 DE OUTUBRO</t>
  </si>
  <si>
    <t>ESTA GUPM FOI ACIONADA VIA 190, SENDO INFORMADA QUE NO ASSENTAMENTO 12 DE OUTUBRO TERIA OCORRIDO UM HOMICÍDIO. DESTA FEITA ESTA GUPM ACIONOU A POLICIA JUDICIÁRIA CIVIL E DESLOCOU ATE O LOCAL DO FATO. QUE NO LOCAL A TESTEMUNHA (ESPOSA DA VITIMA) PASSOU A RELATAR QUE A VITIMA CHEGOU NO SITIO COM OS ÂNIMOS ALTERADOS POIS HAVIA ENTRADO EM VIAS DE FATO COM OUTRA PESSOA NO TRAJETO PARA O SITIO, E QUE POSTERIOR A VITIMA TER CHEGADO NO SITIO, A TESTEMUNHA ESCUTOU QUE UM VEICULO HAVIA PARADO EM FRENTE AO SITIO QUE ESTAVA A VITIMA E QUE DOIS SUSPEITO SAÍRAM DE TRÁS DE UMAS ARVORES E COMEÇARAM A EFETUAR DISPAROS DE ARMA DE FOGO CONTRA A VITIMA, E LOGO EM SEGUIDA PEGARAM O CARRO DA VITIMA E SAÍRAM DO LOCAL. QUE AS TESTEMUNHAS AVISTARAM OS SUSPEITOS EFETUAREM OS DISPAROS E RELATARAM À ESTA GUPM QUE CONHECIAM OS SUSPEITO. QUE A ESPOSA DA VITIMA INDICOU O ENDEREÇO DOS SUSPEITO, SENDO REALIZADO UMA BUSCA NO LOCAL, POREM NÃO FORAM ENCONTRADOS. QUE FOI ACIONADA A POLITEC E IML PARA OS PROCEDIMENTOS E POSTERIOR O CORPO FOI REMOVIDO DO LOCAL PARA O INSTITUTO MEDICO LEGAL DE SINOP. REGISTRA-SE PARA PROVIDENCIAS.</t>
  </si>
  <si>
    <t>2020.107459</t>
  </si>
  <si>
    <t>EDINETE PEREIRA DA SILVA</t>
  </si>
  <si>
    <t xml:space="preserve">POR VOLTA DAS 19:30 ESTE INVESTIGADOR DE POLICIA (PLANTONISTA) RECEBEU INFORMAÇÃO VIA GU DA POLICIA MILITAR (SD LEANDRO, SOARES E FRANCO) DE QUE HAVIA OCORRIDO UM HOMICIDIO NA RUA PIRAMBÉ ESQUINA COM RUA 01 DO BAIRRO JARDIM SAPEZAL NO QUAL UM ELEMENTO HAVIA INVADIDO UMA RESIDENCIA E DESFERIDO GOLPES DE FACA CONTRA UMA MULHER. DIANTE A NOTICIA DE CRIME, DESLOCAMOS (IPC WESLEY E IPC EVERSON) ATE O LOCAL DO FATO E FOMOS RECEPCIONADOS PELA VIZINHANÇA QUE NOS INFORMARAM QUE DUMURIER (O PINTOR) HAVIA ADENTRADO A RESIDENCIA E ESFAQUEADO SUA EX-NAMORADA EDINETE PEREIRA DA SILVA, QUE APÓS ATENDIMENTO DA EQUIPE DE SAMU VEIO A ÓBITO A CAMINHO DO HOSPITAL. SEGUNDO INFORMAÇÕES, O AUTOR DO CRIME (DUMURIER LIMA DE BRITO) CHEGOU NA REFERIDA RESIDENCIA PILOTANDO UMA MOTOCICLETA BIZ AZUL DE PLACA KAI 1103 E QUE APÓS BREVE CONVERSA COM A VITIMA O MESMO SACOU DE UMA FACA E PRATICOU O CRIME, QUE SEGUNDO TESTEMUNHAS, O MOTIVO SERIA PASSIONAL POIS ELE NÃO ACEITAVA O FIM DO RELACIONAMENTO DE 4 ANOS. TESTEMUNHAS NARRAM QUE DUMURIER SO PAROU DE GOLPEA-LA QUANDO A FACA QUEBROU E QUE APÓS O CRIME SAIU EM FUGA (A PÉ) PELA AVENIDA PRIMAVERA ADENTRANDO, LOGO EM SEGUIDA, A UM GOL BRANCO QUE O AGUARDAVA PROXIMO AO LOCAL DO FATO. DILIGENCIAMOS EM DIVERSOS LOCAIS, INCLUSIVE EM SUA RESIDENCIA LOCALIZADO NA AVENIDA PRIMAVERA DO BAIRRO ÁGUAS CLARAS, POREM NÃO LOGRAMOS EXITO EM LOCALIZA-LO. EM CONVERSA COM DOIS MORADORES DA MESMA RESIDENCIA, ESTES NOS INFORMARAM QUE DUMURIER HAVIA SAÍDO COM A MOTOCICLETA E ATE O MOMENTO NÃO HAVIA RETORNADO, INFORMARAM TAMBEM QUE SOMENTE UM CASAL DE AMIGOS (MARCIO GREY ALEXANDRE E JUCELEI ROBERTO) HAVIAM LHE PROCURADO MINUTOS ANTES DA CHEGADA DA POLICIA. O AUTOR DO CRIME AINDA ENCONTRA-SE FORAGIDO. </t>
  </si>
  <si>
    <t>AVENIDA PIRAMBÉ SN</t>
  </si>
  <si>
    <t>2020.107460</t>
  </si>
  <si>
    <t>DALMACIO COSTA SOUSA</t>
  </si>
  <si>
    <t>ÁGUAS CLARAS</t>
  </si>
  <si>
    <t>FOMOS INFORMADOS QUE HAVIA OCORRIDO UM HOMICÍDIO NO LOCAL CONHECIDO CINZEIRO (ZBM) E QUE OS SUSPEITOS FORAM DIEGO E ALEXANDRE VULGO GTA. DESLOCAMOS AO LOCAL E ENCONTRAMOS A VÍTIMA JÁ EM ÓBITO, SENDO FEITO A PRESERVAÇÃO DO LOCAL DO CRIME ATÉ A CHEGADA DO INVESTIGADOR WESLEY. DIANTE DAS INFORMAÇÕES COMEÇAMOS A REALIZAR DILIGÊNCIAS COM INTUITO DE LOCALIZAR OS SUSPEITOS, FOI ENTÃO QUE RECEBEMOS A INFORMAÇÃO QUE OS SUSPEITOS ESTAVAM NO BAR NA ZBM E ADENTRADO EM UM TAXI E TOMARAM SENTIDO AO CENTRO DA CIDADE. DESLOCAMOS SENTIDO AO CINZEIRO E LOCALIZAMOS O REFERIDO TAXI, FEITO A ABORDAGEM OBTIVEMOS EXITO DE LOCALIZAR OS SUSPEITOS KELVE, DANILO E DIEGO, PORÉM O SUSPEITO ALEXANDRE NÃO ESTAVA. REALIZAMOS A DETENÇÃO DOS MESMOS E CONDUZIMOS PARA DELEGACIA. COMEÇAMOS A INDAGAR O SUSPEITO DANILO SOBRE O CRIME, O MESMO DISSE QUE ESTAVA NO LOCAL DO FATO, PORÉM QUEM EFETUOU O DISPARO CONTRA A VÍTIMA FOI O SUSPEITO ALEXANDRE (GTA), DISSE QUE ANTES DO FATO, O MESMO ESTARIA JUNTO COM OS SUSPEITOS DIEGO, ALEXANDRE E KELVE RESOLVENDO UMA SITUAÇÃO A MANDO DA FACÇÃO COMANDO VERMELHO, SITUAÇÃO ESSA SERIA UM (SALVE) EM UM USUÁRIO DE DROGAS, QUE APÓS BATER NESSE USUÁRIO, TODOS FORAM PARA CASA DE DIEGO E PEGARAM UM UBER E FORAM PARA O CINZEIRO, LÁ COMEÇARAM A BEBER EM UM BAR E PERCEBERAM QUE A VÍTIMA TAMBÉM ESTAVA NO LOCAL, ONDE DIEGO JUNTAMENTE COM ALEXANDRE (GTA) SAÍRAM DA MESA E CONVERSARAM SEPARADOS, RETORNANDO SOMENTE DIEGO QUE RELATOU QUE DEU A ARMA PARA GTA E MANDOU MATAR A VÍTIMA POR MOTIVO QUE A MESMA VENDIA DROGAS E NÃO PAGAVA A TAXA PARA A FACÇÃO COMANDO VERMELHO, FOI ENTÃO QUE OUVIU OS DISPAROS DE ARMA DE FOGO E PRESENCIOU A VÍTIMA CAÍDA AO SOLO. O SUSPEITO DANILO PEDIU PARA NÃO FALAR PARA OS OUTROS SEU DEPOIMENTO, POR TER MEDO, POIS TODOS ALI SÃO DA FACÇÃO COMANDO VERMELHO, INCLUSIVE ELE ESTÁ COM CONVITE PENDENTE PARA ENTRAR NO CRIME ORGANIZADO. RELATOU AINDA QUE ERA PRA MORRER OUTRA PESSOA QUE ESTAVA NO LOCAL O SRº ANTONIO DA SILVA (VULGO TONHO) PORQUE O MESMO TAMBÉM REALIZAVA VENDA DE DROGAS E NÃO PAGAVA A REFERIDA TAXA. CONFORME ESSES RELATOS O SUSPEITO DISSE QUE NO APARELHO CELULAR DO MESMO POSSUI MENSAGENS QUE COMPROVAM PARTES DESSES DEPOIMENTOS ATRAVÉS DE CONVERSAS VIA WHATSAPP. DIANTE DO EXPOSTO TODOS FORAM ENCAMINHADOS SEM LESÕES CORPORAIS PARA DELEGACIA. RESSALTO QUE NO LOCAL A TESTEMUNHA LUCAS PRESENCIOU O CRIME, QUE AO SER MOSTRADO A FOTO DO SUSPEITO ALEXANDRE (GTA), O MESMO RECONHECEU SENDO ELE O AUTOR DOS DISPAROS.</t>
  </si>
  <si>
    <t xml:space="preserve">RUA CURIANGO </t>
  </si>
  <si>
    <t>2020.107545</t>
  </si>
  <si>
    <t>MARCIO GARCIA NUNES</t>
  </si>
  <si>
    <t>A POLÍCIA MILITAR NOTICIOU NA PRESENTE DATA A OCORRÊNCIA DE CRIME DE HOMICÍDIO CONSUMADO PRATICADO NO MUNICÍPIO DE GAÚCHA DO NORTE, TENDO COMO VÍTIMA MÁRCIO GARCIA NUNES (36 ANOS), PRATICADO POR DOIS INDIVÍDUOS NÃO IDENTIFICADOS; DE POSSE DA INFORMAÇÃO IMEDIATAMENTE ACIONAMOS A EQUIPE DA POLITEC PRA FINS DE REALIZAÇÃO DE PERÍCIA DE LOCAL DE CRIME, BEM COMO NOS DIRIGIMOS AO ALUDIDO MUNICÍPIO A FIM DE PRESERVAR O LOCAL DO CRIME E INICIAR AS INVESTIGAÇÕES; DURANTE O TRAJETO ENTRE O MUNICÍPIO DE PARANATINGA E GAÚCHA DO NORTE NOS DEPARAMOS COM UM VEÍCULO ONIX DE COR BRANCA (PLACAS: OBR-5264) ESTACIONADO NO ENCOSTAMENTO DA PISTA EM ATITUDE SUSPEITA, SENDO REALIZADA SUA ABORDAGEM; SOLICITADA A IDENTIFICAÇÃO PESSOAL, APENAS O SUSPEITO WELINGTON APRESENTOU DOCUMENTOS; QUESTIONADOS SOBRE O MOTIVO DE ALI ESTAREM, ALEGARAM QUE A CORREIA DO MOTOR HAVIA SE ROMPIDO, O QUE LEVOU OS DOIS A PASSAREM A NOITE NA ESTRADA; ENTRETANTO, AO SEPARAR OS SUSPEITOS E FAZER PERGUNTAS SOBRE O MOTIVO DA VIAGEM, ENTRARAM EM MANIFESTA CONTRADIÇÃO, MOTIVO PELO QUAL REALIZAMOS AS SUAS OITIVAS; NO LOCAL DO CRIME VERIFICAMOS QUE O DELITO FOI PRATICADO NA RECEPÇÃO DO HOTEL SANTA CATARINA, LOCALIZADA NA ZONA CENTRAL DA CIDADE, ONDE A VÍTIMA TRABALHAVA COMO RECEPCIONISTA DA EMPRESA; FORAM COLHIDAS IMAGENS DE CÂMERAS DE SEGURANÇA DE EMPRESAS PRÓXIMAS, QUE SERÃO OBJETOS DE RELATÓRIO POLICIAL; PARTICIPARAM DA AÇÃO POLICIAL O DELEGADO DE POLÍCIA FLÁVIO SOUZA BRAGA E O INVESTIGADOR DE POLÍCIA MICHEL ASTROLLI SALAZAR.</t>
  </si>
  <si>
    <t>2020.107916</t>
  </si>
  <si>
    <t>JOSE ALVES DA SILVA</t>
  </si>
  <si>
    <t xml:space="preserve">A EQUIPE DE POLICIAIS DA DHPP FORAM ACIONADOS PELO CIOSP PARA ATENDIMENTO DE OCORRÊNCIA DE ENCONTRO DE CADÁVER NO BAIRRO SÃO SEBASTIÃO, NO LOCAL FOI CONSTATADA A VERACIDADE DA INFORMAÇÃO. DE ACORDO INFORMAÇÕES NO LOCAL, OS SUSPEITOS BATERAM NA PORTA DOS FUNDOS DA CASA DA VÍTIMA, ESTA AO ABRIR A PORTA FOI SURPREENDIDA PELO AUTOR QUE DESFERIU APROXIMADAMENTE 04 DISPAROS DE ARMA DE FOGO CONTRA A VÍTIMA, A QUAL ENTROU EM ÓBITO. AINDA DE ACORDO INFORMAÇÕES, O CRIME FOI COMETIDO POR DOIS AUTORES (NÃO IDENTIFICADOS) QUE ESTAVAM EM UMA MOTOCICLETA, ENQUANTO UM FOI ATÉ A PORTA DA CASA PARA CHAMAR A VÍTIMA PARA EXECUTÁ-LA, O OUTRO FICOU AGUARDANDO O PRIMEIRO SUSPEITO COM A MOTO LIGADA, APÓS A EXECUÇÃO SAÍRAM EM FUGA EM DIREÇÃO A AVENIDA DAS TORRES. NADA MAIS. OBSERVAÇÃO: LOCALIZAÇÃO DO LOCAL DO HOMICÍDIO RETIRADA PELA PERÍCIA OFICIAL: 21L0609023 8271010 </t>
  </si>
  <si>
    <t>AVENIDA TANCREDO NEVES 12</t>
  </si>
  <si>
    <t>2020.108951</t>
  </si>
  <si>
    <t>JORGE MORAES DE ARRUDA</t>
  </si>
  <si>
    <t>COHAB JARDIM ALVORADA</t>
  </si>
  <si>
    <t>ÀS 16H35MIN DESTA DATA, FOMOS INFORMADOS VIA 190 POR TERCEIROS NÃO IDENTIFICADOS, QUE NA COHAB JARDIM ALVORADA, SITO A AVENIDA SANTOS, ESTARIA OCORRENDO DISPAROS DE ARMA DE FOGO CONTRA UMA PESSOA NA FRENTE DE SUA CASA. RAPIDAMENTE DESLOCAMOS PARA O LOCAL E AO CHEGARMOS DEPARAMOS COM UM AGLOMERADO DE PESSOAS, ESTANDO A VÍTIMA CAÍDA PRÓXIMO AO SEU VEÍCULO FIAT PÁLIO PLACA OAU 7184, COR BRANCA E QUATRO PORTAS, NA POSIÇÃO DECÚBITO VENTRAL, SEM SEUS SINAIS VITAIS E PRÓXIMO A ELE 10 (DEZ) CÁPSULAS DE ARMA DE FOGO TIPO PISTOLA DEFLAGRADAS. EM SEGUIDA CHEGOU AO LOCAL A AMBULÂNCIA DO PRONTO ATENDIMENTO, SENDO ATRAVÉS DA EQUIPE DE SAÚDE MÉDICA CONFIRMADO O ÓBITO DA VÍTIMA. IMEDIATAMENTE O LOCAL FOI ISOLADO E EM CONTÍNUO INFORMADO A POLÍCIA JUDICIÁRIA CIVIL ACERCA DO OCORRIDO. EM CONTATO COM MORADORES PRÓXIMO AO LOCAL DO FATO, AS MESMAS POR MEDO E RECEIO A POSSÍVEIS REPRESARIAS NÃO QUISERAM SE IDENTIFICAREM, DISSERAM TEREM OUVIDO VÁRIOS DISPAROS DE ARMA DE FOGO E QUE EM SEGUIDA TERIAM VISTO UM VEÍCULO DE MARCAR PÁLIO, COR BRANCA, MASCARA DE COR PRETA SOBRE OS FARÓIS DIANTEIROS, VIDROS ESCUROS, QUATRO PORTA E PLACA NÃO IDENTIFICADA, DEIXAR O LOCAL EM ALTA VELOCIDADE APÓS OS DISPAROS EFETUADOS CONTRA A VÍTIMA, CUJO O MESMO TOMOU RUMO NÃO SABIDO. EM SEGUIDA, APÓS CONTACTARMOS E QUESTIONARMOS A TESTEMUNHA A QUAL É ESPOSA DA VÍTIMA ACERCA DOS FATOS, SEGUNDO ELA, O FATO TERIA OCORRIDO APÓS ELA E A VÍTIMA CHEGAREM DE DIAMANTINO, ONDE HAVIAM SE DIRIGIDO ATÉ A CAIXA ECONÔMICA PARA REALIZAREM O SAQUE DO AUXILIO DA PANDEMIA COVID 19, ONDE AO SAIR DO CARRO E ENTRAR EM SUA CASA, ELA TERIA OUVIDO DISPAROS DE ARMA DE FOGO EM FRENTE A SUA RESIDÊNCIA E AO SAIR PARA VER O QUE HAVIA OCORRIDO, DEPAROU-SE COM A VÍTIMA CAÍDA AO CHÃO E AO SE APROXIMAR-SE PERCEBEU QUE ELE ESTAVA SEUS SINAIS VITAIS. EM CONTINUO, A TESTEMUNHA INFORMOU AINDA QUE UM DE SEUS FILHOS MENOR DE IDADE, DISSE A ELA TER VISTO ENTRE 02 E 03 SUSPEITOS ENCAPUZADOS EFETUANDO DISPAROS DE ARMA DE FOGO CONTRA A VÍTIMA. INDAGADA SE ELA SABERIA INFORMAR QUANTO AO MOTIVO DO OCORRIDO, A TESTEMUNHA DISSE QUE NÃO, APENAS AFIRMOU TER VISTO MINUTOS ANTES DO OCORRIDO, UM VEÍCULO COM AS MESMAS CARACTERÍSTICAS DESCRITAS PELAS PESSOAS QUE NÃO QUISERAM SE IDENTIFICAR POR MEDO A REPRESARIAS, PASSANDO DEVAGAR EM FRENTE A SUA CASA. DIANTE DO FATO ACIMA DESCRITO, ESTE BOLETIM FOI CONFECCIONADO E ENCAMINHADO PARA A DELEGACIA DE POLÍCIA CIVIL, PARA CONHECIMENTO E PROVIDÊNCIAS PERTINENTES. ATENDENTES: 3º SGT PM SANTOS/RGPMMT 889.441 E SD PM ORTEGA/RGPMMT 887.330 APOIO RECEBIDO: 2º SGT PM JOEL/RGPMMT 878.358 E SD PM REINERS/RGPMMT 884.865</t>
  </si>
  <si>
    <t>AVENIDA SANTOS 151</t>
  </si>
  <si>
    <t>2020.108972</t>
  </si>
  <si>
    <t>ALESSANDRO CASSIO DA SILVA</t>
  </si>
  <si>
    <t>ESTA GUPM FOI ACIONADA VIA TELEFONE FUNCIONAL, PARA DESLOCAR ATÉ A RUA SÃO PAULO S/N, CENTRO AO LADO DO MERCADO VIEIRA ONDE TERIA ACONTECIDO UM ESFAQUEAMENTO. AO CHEGAR NO LOCAL A GUPM VISUALIZOU A VITIMA ALESSANDRO CORREA DA SILVA EM DECÚBITO DORSAL E APARENTEMENTE SEM VIDA, AO COLHER INFORMAÇÕES PELO LOCAL A GU LOCALIZOU A ESPOSA DA VITIMA E ESTA INFORMOU QUE ESTAVA INGERINDO BEBIDA ALCOÓLICA JUNTAMENTE COM A VITIMA E MAIS DOIS SUSPEITOS E QUE APÓS UMA BREVE DISCUSSÃO A VITIMA LEVANTOU E EM VISÍVEL ESTADO DE EMBRIAGUES COMEÇOU A DESFERIR XINGAMENTOS CONTRA OS SUSPEITOS QUE DE IMEDIATO LEVANTARAM E FORAM AO ENCONTRO DA VITIMA E DESFERIRAM ALGUNS GOLPES DE FACA, SENDO QUE O PRIMEIRO GOLPE FOI DESFERIDO PELO SUSPEITO WELLINGTON E O SEGUNDO PELO SUSPEITO FABIO. DURANTE O COLHIMENTO DE INFORMAÇÕES A TESTEMUNHA QUE É ESPOSA DA VITIMA VISUALIZOU UM DOS SUSPEITOS PRÓXIMO AO LOCAL DO FATO, MOMENTO ESTE QUE A GU CONSEGUIU FAZER A DETENÇÃO DO SUSPEITO WELLINGTON E REALIZOU SUA DETENÇÃO. DIANTE DOS FATOS A GU ENTROU EM CONTATO COM O MÉDICO DE PLANTÃO DA EMPRESA ROTA DO OESTE DR. DALLES MORAES GAMA CRM - MT 10177 QUE SE FEZ PRESENTE E ATESTOU O ÓBITO DA VITIMA, LOGO EM SEGUIDA FOI FEITO CONTATO COM O POLICIAL CIVIL LUCIMAR RG:268099 QUE ACIONOU A POLITEC. APÓS AS MEDIDAS NECESSÁRIAS A GUPM DESLOCOU COM SUSPEITO E A TESTEMUNHA PARA A DEL. POL. DE JACIARA PARA CONFECÇÃO DO B.O. DURANTE A CONFECÇÃO DO B.O, A GU FOI INFORMADA PELO CONDUZIDO QUE O OUTRO SUSPEITO SERIA FABIO HENRIQUE FEITOSA DA SILVA VULGO (BODÃO) E QUE APÓS COMETER O CRIME, TERIA DEIXADO A FACA DENTRO DE UMA LIXEIRA PRÓXIMO AO LOCAL DO FATO, AS VIATURAS DA POLICIA MILITAR E POLICIA CIVIL FORAM ATÉ A CASA DO SUSPEITO FABIO E LOCALIZARAM APENAS A MULHER DO SUSPEITO QUE FOI ENCAMINHADA ATÉ A DEL. POL. DE JACIARA PARA PRESTAR DEPOIMENTO. A FACA UTILIZADA NO CRIME FOI LOCALIZADA NO LOCAL INFORMADO PELO CONDUZIDO. O CONDUZIDO FOI ENTREGUE SEM LESÕES CORPORAIS.</t>
  </si>
  <si>
    <t>RUA SÃO PAULO s/nº</t>
  </si>
  <si>
    <t>2020.108977</t>
  </si>
  <si>
    <t>SAVIO MATHEUS RIBEIRO MENDONÇA</t>
  </si>
  <si>
    <t>FOMOS ACIONADOS VIA COPOM(190) PARA ATENDER UMA OCORRÊNCIA DE HOMICÍDIO NO BAIRRO PADRE ONESTO COSTA,NO LOCAL DO FATO COLHEMOS INFORMAÇÕES DE POPULARES E DA PRÓPRIA GENITORA DA VITIMA,RELATANDO QUE DOIS INDIVÍDUOS EM UMA MOTOCICLETA CHEGARAM EM SUA RESIDENCIA E UM DOS OCUPANTES DA MOTOCICLETA PERSEGUIRAM A VITIMA ATE O FUNDO DA RESIDENCIA EFETUANDO VÁRIOS DISPAROS DE ARMA DE FOGO CONTRA VITIMA,QUE NÃO RESISTIU AOS FERIMENTOS E VEIO A ÓBITO NO LOCAL MESMO.O SAMU ESTEVE PRESENTE NO LOCAL E CONSTATOU O ÓBITO DA VITIMA,NINGUÉM NOS INFORMOU O MOTIVO DO CRIME,DIANTE DOS FATOS FORAM ACIONADAS A POLITEC E POLICIA JUDICIARIA CIVIL,FIZEMOS O ISOLAMENTO DO LOCAL DO CRIME ATE A CHEGADA DA POLICIA CIVIL E POLITEC.</t>
  </si>
  <si>
    <t>RUA AMOREIRA 1420</t>
  </si>
  <si>
    <t>2020109047/2020.109440</t>
  </si>
  <si>
    <t>ARILSON VIEGAS DE PINHO</t>
  </si>
  <si>
    <t xml:space="preserve">A EQUIPE DE ROTAM 33 EM PATRULHAMENTO TÁTICO PELO BAIRRO DA MANGA NA CIDADE DE VARZEA
GRANDE FOI SOLICITADA POR UM TRANSEUNTE QUE NÃO QUIS SE IDENTIFICAR INFORMANDO QUE NO
REFERIDO BAIRRO NA RUA CORONEL MANOEL GOMES EM FRENTE AO NÚMERO 14 ESTARIA HAVENDO
COMERCIALIZAÇÃO DE ENTORPECENTE NA "BOCA DO ARILSON". DE POSSE AS INFORMAÇÕES A EQUIPE
DE IMEDIATO DESLOCOU FINS DE AVERIGUAR A SITUAÇÃO, MOMENTO EM QUE JÁ NA REFERIDA
RUA, VISUALIZOU ALGUNS INDIVÍDUOS EM FRENTE AO REFERIDO NÚMERO. QUE OS SUSPEITOS AO
VISUALIZAREM A EQUIPE DE ROTAM EMPREENDERAM FUGA A PÉ SENDO QUE ALGUNS CORRERAM PARA A
ESQUERDA DE UM TERRENO COM MATAGAL E OUTRO SUSPEITO CORREU PARA O FUNDO DESSE TERRENO COM
ALGO EM SUA MÃO APARENTANDO SER UMA ARMA DE FOGO. QUE DE IMEDIATO A EQUIPE DESEMBARCOU
DA VIATURA SENDO QUE O SGT DIOGO E SD W VIEIRA FORAM EM DIREÇÃO AOS SUSPEITOS QUE
FORAGIRAM PARA O LADO ESQUERDO DO TERRENO E O SD DE OLIVEIRA E O SD PATRÍCIO FIZERAM O ADENTRAMENTO TÁTICO NO MATAGAL EM BUSCA DO SUSPEITO QUE CORREU PARA O FUNDO DO TERRENO.
QUE DURANTE PROGRESSÃO NO MATAGAL O SD DE OLIVEIRA VISUALIZOU O SUSPEITO EMPUNHANDO UMA ARMA LONGA SAINDO POR TRÁS DE UMA ÁRVORE LEVANDO ESSA ARMA DE FOGO EM DIREÇÃO AO SD
PATRÍCIO QUE PROGREDIA PELO SEU LADO DIREITO, QUE DE IMEDIATO FOI VERBALIZADO PARA QUE O SUSPEITO SOLTASSE A ARMA DE FOGO, NO ENTANTO HOUVE A DESOBEDIÊNCIA A ORDEM EMANADA
SENDO NECESSÁRIO UTILIZAR DOS MEIOS NECESSÁRIOS ATRAVÉS DE DISPAROS DE ARMA DE FOGO ATÉ QUE CESSASSE A IMINENTE INJUSTA AGRESSÃO. APÓS CESSAR A AGRESSÃO DO SUSPEITO, ESTANDO
ESTE ALVEJADO POR DISPARO DE ARMA DE FOGO, FOI SOLICITADO DE IMEDIATO O SAMU ATRAVÉS DO NÚMERO 192, QUE O ATENDENTE INFORMOU QUE IRIA ENVIAR UMA VIATURA DE SAMU. QUE PASSADO
CERCA DE 15 MINUTOS A EQUIPE DO RT 90 JA NO LOCAL ENTROU EM CONTATO NOVAMENTE COM O SAMU INFORMANDO QUE A EQUIPE ESTARIA SOCORRENDO O SUSPEITO ALVEJADO POR AINDA ESTAR
APRESENTANDO SINAIS VITAIS E DEVIDO A DEMORA NO ATENDIMENTO VISANDO A PRESERVAÇÃO DE SUA VIDA. QUE FOI LOCALIZADO EM POSSE DO SUSPEITO UMA ESPINGARDA CALIBRE 16 COM UMA MUNIÇÃO
NÃO DEFLAGRADA, (11) ONZE PORÇÕES DE SUBSTÂNCIA ANÁLOGA A PASTA BASE EM SUAS VESTES BEM COMO A QUANTIA DE R$ 116,95 (CENTO E DEZESSEIS REAIS E NOVENTA E CINCO CENTAVOS. QUE O ENTORPECENTE E O VALOR EM ESPÉCIE FORAM ARROLADAS EM B.O DE Nº 2020.109036;QUE A EQUIPE DE RT 33 SOCORREU O SUSPEITO ATÉ O PSM DE VARZEA GRANDE. QUE FOI ACIONADO O OFICIAL DE DIA TEN HELBERT QUE SE FEZ PRESENTE NO LOCAL, TOMANDO AS PROVIDÊNCIAS ENQUANTO AUTORIDADE DE PJM, SUPERVISIONADAS PELO CAPITÃO PM MONTEIRO REPRESENTANDO O CMTE DO BATALHÃO ROTAM QUE JA ESTAVA CIENTE DOS FATOS. QUE FOI INFORMADO O FATO AO TEN CEL DUARTE # OFICIAL PLANTONISTA DA CORREGEDORIA DA PMMT, BEM COMO AO CIOSP. OBS 1: QUE O SD DE OLIVEIRA EFETUOU (04) QUATRO DISPAROS DE ARMA DE FOGO ATRAVÉS DA PISTOLA TAURUS PT 840 Nº SEM 48446; OBS2: QUE AS DEMAIS MEDIDAS DE PJM ORIENTADAS PELA PORTARIA 03 DA CORREGEDORIA DA PMMT FORAM TOMADAS PELA AUTORIDADE COMPETENTE FINS DE PROVIDÊNCIAS CABÍVEIS AO FATO; OBS.: QUE ATE O ENCERRAMENTO DESTE BOLETIM DE OCORRENCIA, O SUSPEITO NÃO HAVIA SIDO IDENTIFICADO, CONHECIDO APENAS PELO NOME "ARILSON". DIANTE DOS FATOS FOI CONFECCIONADO BOLETIM DE OCORRENCIA PARA REGISTRO E DEMAIS PROVIDENCIAS CABIVEIS.
</t>
  </si>
  <si>
    <t>RUA CORONEL MANOEL GOMES</t>
  </si>
  <si>
    <t>2020.109032</t>
  </si>
  <si>
    <t>RAFAEL DO MUTUM</t>
  </si>
  <si>
    <t>VILA MUTUM</t>
  </si>
  <si>
    <t>ESTA GUPM RECEBEU INFORMAÇÃO VIA 190 QUE HOUVE UM HOMICÍDIO NA VILA MUTUM, QUE A VÍTIMA É CONHECIDA COMO RAFAEL DO MUTUM E ESTARIA CAÍDA PRÓXIMO A ESTRADA, RELATOU AINDA QUE OS AUTORES FUGIRAM EM DUAS MOTOCICLETAS HONDA BROS E TOMARAM DESTINO IGNORADO. O COMUNICANTE NÃO QUIS SE IDENTIFICAR. DE IMEDIATO ESTA GUPM DESLOCOU PARA O LOCAL DO FATO E ENCONTROU TODAS AS CASAS E BARES DA VILA JÁ FECHADOS, PORTANTO NOTAMOS UM VEÍCULO PÁLIO PRATA, PLACA KAK-6707 PARADO NO MEIO DA VIA EM FRENTE AO BAR DA TEREZA, EM SEGUIDA APARECEU A TESTEMUNHA LEONILMA QUE RELATOU QUE CONHECIA A VÍTIMA E NOS MOSTROU O LOCAL ONDE SE ENCONTRAVA CAÍDA. EM SEGUIDA FOMOS ATÉ A CASA DE TEREZA DO BAR QUE NOS RELATOU QUE NÃO VIU NADA, APENAS OUVIU DISPAROS DE ARMA DE FOGO, PORÉM CONFIRMOU QUE O CARRO EM FRENTE O SEU BAR PERTENCIA A VÍTIMA. EM SEGUIDA OS POLICIAIS CIVIS LUANDER E WENDER IDENTIFICARAM 03 PERFURAÇÕES NO CORPO DA VÍTIMA, SENDO 02 PERFURAÇÕES COM CARACTERÍSTICAS DE FERIMENTOS PROVOCADOS POR DISPARO DE ARMA DE FOGO E 01 PERFURAÇÃO NA REGIÃO DA COSTELA APARENTANDO TER SIDO PROVOCADO POR ARMA BRANCA. NO BOLSO DA VÍTIMA FOI ENCONTRADO UM CELULAR A MARCA SAMSUNG VERMELHO E UMA CARTEIRA DE COURO CONTENDO R$760,00 (SETECENTOS E SESSENTA REAIS) E UM COMPROVANTE DE DEPÓSITO, JÁ NO INTERIOR DO VEÍCULO DA VÍTIMA FOI ENCONTRADO UM TÍTULO DE ELEITOR EM NOME DE FRANCISCO DA CONCEIÇÃO NASCIMENTO. VALE A PENA SALIENTAR QUE FOI ENCONTRADO UM PÉ DE CHINELO A APROXIMADAMENTE 8 METROS DO CORPO DA VÍTIMA EM DIREÇÃO AO BAR DA TEREZA E DO REFERIDO VEÍCULO E OUTRO PRÓXIMO AO CORPO, O QUE DEMONSTRA QUE POSSIVELMENTE A VÍTIMA RECEBEU OS DISPAROS PRÓXIMO AO BAR E CORREU POR APROXIMADAMENTE 70 METROS ONDE FOI ENCONTRADO. DIANTE DO FATO O BO FOI CONFECCIONADO E ENCAMINHADO PARA POLÍCIA CIVIL DE APIACÁS PARA DEMAIS PROVIDÊNCIAS.</t>
  </si>
  <si>
    <t xml:space="preserve">VIELA MUTUM </t>
  </si>
  <si>
    <t>2020.109051</t>
  </si>
  <si>
    <t>EDIVALDO SOUZA MACEDO DA SILVA</t>
  </si>
  <si>
    <t>A GU DESTA CIDADE LIGOU PARA ESTE PLANTONISTA ACERCA DE UM SUPOSTO HOMICÍDIO QUE TERIA A POUCO ACABADO DE ACONTECER, DE PRONTO ACIONEI A POLITEC, NA PESSOA DO PERITO CRIMINAL RUBENS E ASSISTENTE ROMAS, OS QUAIS COMPARECERAM ATÉ O LOCAL DO FATO, ATO CONTINUO, COMPARECI EM "IN LOCO" PRA ISOLAR A ÁREA E FAZER OS PRIMEIROS LEVANTAMENTOS, POREM PELO HORÁRIO, A PRINCIPIO NÃO APARECEU NENHUMA TESTEMUNHA PRA COLABORAR COM A JUSTIÇA. INSTA SALIENTAR QUE OS INVESTIGADORES DESTA DELEGACIA NO DECORRER DO DIA IRÃO FAZER AS DEVIDAS DILIGENCIAS EM BUSCA DA AUTORIA E SUPOSTA MOTIVAÇÃO, APÓS, ENCERRO O PRESENTE.</t>
  </si>
  <si>
    <t>RUA DEPUTADO OSCAR SOARES SN</t>
  </si>
  <si>
    <t>2020.109409</t>
  </si>
  <si>
    <t>ELISANGELA DO NASCIMENTO COSTA SANTOS</t>
  </si>
  <si>
    <t>JARDIM NOVA BARRA</t>
  </si>
  <si>
    <t>FOMOS SOLICITADOS VIA COPOM PARA ATENDER UMA OCORRÊNCIA DE SUICÍDIO NO BAIRRO NOVA BARRA, MAIS PRECISAMENTE NA RUA PADRE ALBEZETTI CESAR QUADRA 3 LOTE 7 PRÓXIMO A EMPRESA POLO PRE-MOLDADOS.NO LOCAL FALAMOS COM O COMUNICANTE SENHOR NEURUZAN JARDIM QUE SOBRINHO DO SUSPEITO E ADENTRAMOS A RESIDENCIA NA ÁREA DA CASA HAVIA UM SENHOR POR NOME OSMALDO VIANA XAVIER, QUE ESTAVA DEPENDURADO POR UMA CORDA E MORREU ENFORCADO COMETENDO SUICÍDIO E NO QUARTO TAMBÉM HAVIA MULHER MORTA CAÍDA NO CHÃO , COM UMA PERFURAÇÃO NO PESCOÇO DO LADO DIREITO E CORTES NA BARRIGA, DIANTE DA CENA DO CRIME IMEDIATAMENTE ISOLAMOS O LOCAL E ACIONAMOS A POLICIA JUDICIARIA CIVIL QUE ENTROU EM CONTATO COM PERICIA TÉCNICA, TAMBÉM ACIONAMOS A EQUIPE DO CORPO DE BOMBEIROS QUE NO LOCAL NOS INFORMARAM DE IMEDIATO QUE AMBAS AS PESSOAS ESTAVAM REALMENTE MORTAS, A PERICIA TÉCNICA TAMBÉM ESTEVE NO LOCAL NAS PESSOAS DO PERITO ANDRE SBROGGIO E A PERITA JANAINA E FIZERAM TODO O PROCEDIMENTO QUE A ELES COMPETE.NO LOCAL TAMBÉM ESTEVE A EQUIPE DA DELEGACIA ESPECIALIZADA DA MULHER CHEFIADA PELA DRª LUCIANA CANAVERDE QUE RECOLHERAM A ARMA DO CRIME, UMA FACA TIPO AÇOUGUEIRO A BOLSA CONTENDO OS PERTENCES DA VITIMA, CONHECIDA COMO ELISÂNGELA DO NASCIMENTO E A DOCUMENTAÇÃO E CELULAR DO SUSPEITO QUE HAVIA COMETIDO SUICÍDIO,NO ÁUDIO DE POSSE DO COMUNICANTE O SUSPEITO SENHOR OSMALDO, MANDA UMA MENSAGEM DE ÁUDIO A SUA SOBRINHA QUE SE CHAMA PATRICIA E ESSA POR SUA VEZ ENTROU EM CONTATO COM O COMUNICANTE, INFORMADO QUE SEU TIO PROVAVELMENTE TERIA COMETIDO UMA LOUCURA E QUANDO O COMUNICANTE CHEGA NO ENDEREÇO CITADO, ENCONTRA O SUSPEITO ENFORCADO E ENTRA EM CONTATO COM A POLICIA MILITAR QUE ESTEVE NO LOCAL E CONFECCIONOU ESSA OCORRÊNCIA JUNTAMENTE COM OS ÓRGÃO JÁ CITADOS ACIMA.VALE RESSALTAR QUE HAVIA NO LOCAL UMA MOTOCICLETA CB 300 DE PLACA-PQW-3435 DE COR VERMELHA QUE FOI ENTREGUE NO LOCAL AO SOBRINHO DO SUSPEITO QUE INCLUSIVE ESTA QUALIFICADO COMO COMUNICANTE DESSA OCORRÊNCIA POR NOME DE NEURUZAN JARDIM BARROS, TAMBÉM HAVIA DOIS CÃES FILHOTES QUE FORAM ENTREGUES PARA O SENHOR LEONILDO SOUZA DA SILVA QUE VIZINHO DO SUSPEITO E A CHAVE DA CASA ENTREGUE AO PROPRIETÁRIO DA RESIDENCIA POIS A CASA ERA ALUGADA AO SUSPEITO. O SENHOR PAULO TARSO DA COSTA QUE FICOU RESPONSÁVEL POR ENTREGAR O RESTANTE DOS OBJETOS DO SUSPEITO AOS SEU PARENTES.</t>
  </si>
  <si>
    <t>RUA PADRE ALBEZETTI CESAR S/N°</t>
  </si>
  <si>
    <t>2020.109536</t>
  </si>
  <si>
    <t>NOEL SIMON COLONTONI</t>
  </si>
  <si>
    <t>JD BOA VISTA</t>
  </si>
  <si>
    <t>A GU PM COMPOSTA PELO 3º SGT PM ASTROGILDO, SD PM GOMES E SD PM FERNANDES FOI ACIONADO PARA ATENDER UMA OCORRÊNCIA DE HOMICÍDIO OCORRIDO NO BAIRRO BOA VISTA. AO CHEGARMOS DEPARAMOS COM A TESTEMUNHA GENILSON BATISTA DE LIMA, QUE ESTAVA MUITO ASSUSTADO COM O HOMICÍDIO ACABADO DE OCORRER NAQUELE LOCAL. O CORPO DA VÍTIMA NOEL SIMON COLONTONI SE ENCONTRAVA LOGO AO LADO DE ONDE A TESTEMUNHA ESTAVA TRABALHANDO DE PEDREIRO NAQUELE SALÃO DE BELEZA QUE PERTENCIA A VÍTIMA. A TESTEMUNHA RELATOU QUE ESTAVA TRABALHANDO NA OBRA DO SALÃO DE BELEZA DA VÍTIMA QUE FICA LOGO AO LADO DA RESIDÊNCIA DA VÍTIMA, QUE A VÍTIMA ESTAVA POR PERTO; QUE SÓ OUVIU OS DISPAROS E LOGO VIU A VÍTIMA JÁ CAÍDO NA AREA E COM O ROSTO TODO ENSANGUENTADO JÁ SEM VIDA; QUE NÃO VIU O SUSPEITO QUE ATIROU E NEM O VEÍCULO QUE ESTAVA. ESTEVE PRESENTE NO LOCAL A POLICIA CIVIL E POLITEC PARA DAR CONTINUIDADES AS PROVIDÊNCIAS.</t>
  </si>
  <si>
    <t>RUA PEDRO MILAO SANCHES 294</t>
  </si>
  <si>
    <t>2020.109978/2020.109967</t>
  </si>
  <si>
    <t>ALEXSANDRE CASSIANO DE OLIVEIRA</t>
  </si>
  <si>
    <t>FOMOS ACIONADOS VIA 190 SOBRE UM HOMICÍDIO OCORRIDO NA LINHA DA GAUCHA NA ZONA RURAL DO MUNICÍPIO DE COTRIGUAÇU. A SOLICITANTE SRA (AYUMI MITSUMORI) RELATOU QUE SEU SOGRO INFORMOU QUE ESTAVA JUNTAMENTE COM SEU ESPOSO E ESTAVAM DESLOCANDO PARA O SITIO, E SEU ESPOSO HAVIA SIDO ALVEJADO E ESTAVA EM ÓBITO. ESTA GU PM ENTROU EM CONTATO COM O HOSPITAL MUNICIPAL, COM O SAMU E COM O A POLICIA CIVIL INFORMANDO A SITUAÇÃO E QUE ESTÁVAMOS DESLOCANDO PARA VERIFICAÇÃO. NO LOCAL FOI AVISTADO A VITIMA AO SOLO PRÓXIMO A MOTOCICLETA MARCA HONDA MODELO BROS DE COR VERMELHA PLACA OBH 2122. SENDO REALIZADO O ISOLAMENTO DO LOCAL DE CRIME. OS INVESTIGADORES DA POLICIA CIVIL, BRUNO E ELIAS ESTIVERAM NO LOCAL E FOI POSSÍVEL VERIFICAR QUE NA CAIXA QUE SE ENCONTRAVA AMARRADA NO VEICULO COM ALGUNS GALÕES DE CONSTITUÍVEL VAZIOS HAVIA ALGUMAS PERFURAÇÕES DE ENTRADA E SAÍDA PROVENIENTES DE ARMA DE FOGO, FOI VISUALIZADO PERFURAÇÕES NO CAPACETE. O IRMÃO DA VITIMA RELATOU QUE ELES ESTAVAM TRABALHANDO JUNTAMENTE COM SEU GENITOR NA CONSTRUÇÃO DE UMA CERCA Á APROXIMADAMENTE 10 KM DESTE LOCAL, E QUE SAIO JUNTAMENTE COM SEU GENITOR APROXIMADAMENTE UMA HORA DEPOIS DA VITIMA, QUE AVISTOU A VITIMA AO SOLO EM CIMA DA MOTO COM O CORPO SOBRE O GUIDOM DO VEICULO TAMBÉM AO SOLO, QUE PEGOU A VITIMA PENSANDO SE TRATAR DE UM ACIDENTE, MOMENTO QUE VISUALIZOU AS PERFURAÇÕES E QUE ESTE ESTAVA SEM OS SINAIS VITAIS E REPASSOU AS INFORMAÇÕES PARA OS FAMILIARES INFORMAR A POLICIA MILITAR. OS FAMILIARES NÃO TEEM CONHECIMENTO SOBRE A MOTIVAÇÃO OU A PESSOA QUE COMETEU O CRIME. DIANTE DOS FATOS O BOLETIM FOI CONFECCIONADO E REGISTRADO NA DELPOL PARA AS PROVIDENCIAS CABIVEIS. OBS: O SR ANTONIO REPRESENTANTE DA FUNERÁRIA BOM JESUS COMPARECEU AO LOCAL JUNTAMENTE COM A PJC E REALIZARAM O TRANSLADO DO CORPO PARA A FUNERÁRIA NO MUNICÍPIO DE COTRIGUAÇU.</t>
  </si>
  <si>
    <t>2020.110010</t>
  </si>
  <si>
    <t>JOSE APARECIDO SEBASTIÃO NUNES</t>
  </si>
  <si>
    <t>FOMOS INFORMADOS VIA TELEFONE PELA GUARNIÇÃO DA POLICIA MILITAR QUE HAVIA OCORRIDO UM HOMICÍDIO NO BAIRRO JARDIM DAS PALMEIRAS, DESLOCAMOS PARA O LOCAL DO FATO NA RUA ROUXINOL ESQUINA COM A RUA ARA AZUL, O ÓBITO FOI ATESTADO POR UMA EQUIPE DO SAMU QUE ESTEVE NO LOCAL, ESTA FOI ATINGIDA POR VÁRIOS GOLPES DE ARMA BRANCA. FORAM ACIONADOS AS EQUIPES DA POLITEC E IML PARAS OS PROCEDIMENTOS DE PERICIA E REMOÇÃO DO CORPO.</t>
  </si>
  <si>
    <t xml:space="preserve">RUA ROUXINOL </t>
  </si>
  <si>
    <t>2020.110846</t>
  </si>
  <si>
    <t>EBERT MOREIRA MARQUES DE SOUZA</t>
  </si>
  <si>
    <t>A EQUIPE DO CARTÓRIO B-2, ACIONADOS PARA ATENDIMENTO DE UMA OCORRÊNCIA DE NATUREZA MORTE POR INTERVENÇÃO DE AGENTE DO ESTADO NO BAIRRO DA MANGA, NA CIDADE DE VÁRZEA GRANDE, QUE AO CHEGAR NO LOCAL DO FATO, ESTAVAM NO LOCAL DUAS EQUIPE DE POLICIAIS MILITARES DA FORÇA TÁTICA DE VÁRZEA GRANDE, QUE FIZERAM O ISOLAMENTO DO LOCAL DE CRIME, UMA COMANDADA PELO OFICIAL DE DIA, 1º PRIMEIRO TENENTE PADILHA E A OUTRA PELO 3º SARGENTO ALMEIDA. O 1º TENENTE PADILHA NOS INFORMOU QUE A UMA EQUIPE DA ROTAM ENCONTROU UM VEÍCULO ROUBADO NO INTERIOR DE UMA RESIDÊNCIA NO BAIRRO DA MANGA, MAS NÃO ENCONTROU NINGUÉM NO LOCAL, ENTÃO A EQUIPE FT COMANDO INTENSIFICOU O PATRULHAMENTO PELAS IMEDIAÇÕES, ONDE EM UMA DAS RUAS VISUALIZARAM UM INDIVIDUO DE CAMISA AZUL PULANDO MUROS COM ARMA DE FOGO EM PUNHO, QUE NESTE MOMENTO FOI FEITO O ACOMPANHAMENTO A PÉ E SOLICITADO APOIO PARA O CERCO POLICIAL, ONDE NA RUA FRANCISCO ALBERTO CURVO, EM UM BURACO (ALICERCE SOB CASA) EMBAIXO DE UMA RESIDENCIA, O SUSPEITO PAROU E APONTOU A ARMA DE FOGO EM DIREÇÃO A EQUIPE, ONDE DIANTE DO PERIGO REAL E IMINENTE FOI REALIZADO UM ÚNICO DISPARO PARA REPELIR A INJUSTA AGRESSÃO VISANDO RESGUARDAR A INTEGRIDADE FÍSICA DA EQUIPE POLICIAL, QUE AO SER ALVEJADO O SUSPEITO CAIU AO SOLO, SOLICITAMOS DE IMEDIATO UMA EQUIPE DO SAMU, PORÉM DEVIDO A DEMORA E VERIFICANDO O ESTADO GRAVE DO SUSPEITO E VISANDO A PRESERVAÇÃO DA VIDA, FORAM REALIZADOS OS PRIMEIROS SOCORROS E FEITO O ENCAMINHAMENTO DO SUSPEITO ALVEJADO AO PSHM-VG PELOS POLICIAIS DESTA EQUIPE. O IN DIVÍDUO ALVEJADO APÓS ATENDIMENTO MÉDICO, VEIO A ÓBITO NO PSHM-VG. A AUTORIDADE POLICIAL REQUISITOU A PERÍCIA TÉCNICA, PARA LOCAL DE CRIME, E O IML PARA REALIZAÇÃO DA NECROPSIA. NO LOCAL FORAM ENCONTRADOS: UM ESTOJO DE MUNIÇÃO .40, UM APARELHO CELULAR E UM CARTÃO DE SEGURO MAPFRE VEICULAR DE UMA HILUX, EM NOME NASSIB AKIL GATTAS, QUE FORAM, RESPECTIVAMENTE, ACONDICIONADOS NO ENVELOPES LACRES DE NÚMEROS: 03073605; 04054708 E 03074746. LOCALIZAÇÃO: S -15.638387 W -56.112034.</t>
  </si>
  <si>
    <t>RUA FRANCISCO CURVO 14</t>
  </si>
  <si>
    <t>2020.111613</t>
  </si>
  <si>
    <t>KAIO EDUARDO BELTRAME</t>
  </si>
  <si>
    <t>ESTA EQUIPE DE INVESTIGADORES PLANTONISTAS (IPC DALAZEN E IPC CLAUDEVAN) FOI COMUNICADA PELA PM-MT ATRAVÉS DO SGT. BASILIO O QUAL NOS RELATOU QUE TERIA OCORRIDO UM HOMICIDIO NO BAIRRO VILA MARIANA, DESSA FORMA ACIONAMOS POLITEC E IML E DESLOCAMOS PARA O LOCAL DO FATO. QUE O ENDEREÇO ONDE OCORREU O HOMICIDIO É BAIRRO VILA MARIANA,NA ESQUINA DA AV PROJETADA 01 COM A RUA PROJETADA 10, NO LOCAL ESTAVA O CORPO DA VITIMA JÁ EM ÓBITO, SOBRE A CALÇADA A BEIRA DA AV PROJETADA 01. QUE HAVIA SANGUE ACUMULADO A BEIRA DE UMA "BOCA DE LOBO" LOCALIZADA NA ESQUINA ENTRE A AV PROJETADA 01 E A RUA PROJETADA 10,LOCAL ONDE CAIU A VITIMA APOS SOFRER OS DISPAROS, POREM OS AMIGOS QUE ALI ESTAVAM, RETIRARAM O CORPO DA VITIMA DA VIA PUBLICA E O TRANSPORTARAM PARA A CALÇADA A CERCA DE 4 METROS DA "BOCA DE LOBO". QUE CONVERSANDO COM POPULARES E FAMILIARES DA VITIMA, FOMOS INFORMADOS QUE NAQUELE LOCAL ESTAVAM APENAS A VITIMA ACOMPANHADA DE OUTROS 03 JOVENS, OS QUAIS ESTARIAM SENTADOS CONVERSANDO E COMENDO SALGADINHO A BEIRA DA CALÇADA E QUE CHEGARAM DOIS HOMENS EM UMA MOTOCICLETA NAO IDENTIFICADA E QUE UM DELES DESCEU E PEDIU PELO NOME DA VITIMA JA EFETUANDO VARIOS DISPAROS CONTRA O MESMO. QUE OS OUTROS JOVENS QUE ESTAVAM COM A VITIMA NADA SOFRERAM E QUE NAQUELE MOMENTO FUGIRAM DO LOCAL, MAS QUE APOS A CONSUMAÇAO DO FATO, UM DELES RETORNOU AO LOCAL E FOI IDENTIFICADO POR UM OUTRO JOVEM, INDAGANDO O MESMO SOBRE SUA IDENTIFICAÇAO E O FATO O MESMO NOS RELATOU QUE SE CHAMA LUAN FERREIRA RODRIGUES (66) 99614-7809 E QUE ERA UM DOS AMIGOS QUE ESTAVAM COM A VITIMA, RELATOU AINDA QUE OS OUTROS JOVENS QUE ESTAVAM NO LOCAL SE CHAMAM FABRICIO E FERNANDO MAS NAO OS LOCALIZAMOS VISTO QUE NAO ESTAVAM MAIS ALI E QUE NAO CONHECE OS AGRESSORES MAS QUE ESTA DISPOSTO A AUXILIAR NAS INVESTIGAÇOES. QUE FORAM ENCONTRADAS 03 CAPSULAS DEFLAGRADAS DE PISTOLA CAL. 9MM E QUE INICIALMENTE FOI CONSTADO CERCA DE 04 PERFURAÇOES NO CORPO DA VITIMA, SENDO QUE UMA DAS CAPSULAS ESTAVAM EM POSSE DA GUARNIÇAO DA PM-MT E OUTRAS DUAS FORAM LOCALIZADAS POR POPULARES ESTAVAM ENCOSTADAS AO LADO DO MURO DA RESIDENCIA QUE FICA NA AV. PROJETADA 01 SOB ESQUINA COM A RUA PROJETADA 10, DISTANTES A CERCA DE 04 METROS DO CORPO, DO LADO OPOSTO À "BOCA DE LOBO" E DISTANTES CERCA DE 08 METROS DELA, O QUE DEDUZ INICIALMENTE QUE APOS A VITIMA SOFRER OS DISPAROS TENTOU FUGIR DE SEUS AGRESSORES CORRENCO PELA "CONTRA MÃO" DA AV. PROJETADA 01. QUE A POLITEC ATRAVÉS DO PERITO ANDRE FURIO RECOLHEU AS CAPSULAS CITADAS E A EQUIPE DO IML APOS PERICIADO O LOCAL RETIROU O CORPO DA VITIMA E DESSA FORMA ENCERRAMOS O LOCAL DE CRIME DESLOCANDO PARA A DELPOL PARA EFETUAR A CONFECÇÃO DO REFERIDO BOLETIM DE OCORRENCIA. REGISTRA-SE.</t>
  </si>
  <si>
    <t xml:space="preserve">AVENIDA PROJETADA 01 </t>
  </si>
  <si>
    <t>2020.112277</t>
  </si>
  <si>
    <t>FRANCISCO MASSAI</t>
  </si>
  <si>
    <t>VILA SÃO JOSE KM 08</t>
  </si>
  <si>
    <t>POR VOLTA DAS 01:20 HORAS DESTE SÁBADO, ESTA GUPM FOI INFORMADA QUE NO KM 8 (VILA SÃO JOSE) UM HOMEM DE NOME FRANCISCO MASSAI ESTAVA CAÍDO AO SOLO, COM PERFURAÇÕES PELO CORPO, PROVENIENTES DE ARMA BRANCA. A GUARNIÇÃO DESLOCOU RAPIDAMENTE ATE O LOCAL INFORMADO, CHEGANDO AO LOCAL A VITIMA JÁ SE ENCONTRAVA SEM SINAIS VITAIS E AO SEU LADO TINHA FACA E UMA BICICLETA DE COR VERMELHA. O CUNHADO WANDERSON CLEITON E IRMA DA VITIMA ANGELINA MASSAI, SE FIZERAM PRESENTES NO LOCAL. A GUPM REALIZOU BUSCAS PELO LOCAL, POREM NÃO LOGROU EXITO NA CAPTURA DE PROVÁVEL SUSPEITO. FORA FEITO CONTATO COM A PJC E POLITEC, PARA AS DEVIDAS PROVIDENCIAS QUE O CASO REQUER. A GUPM PERMANECEU NO LOCAL,ZELANDO PELA CENA DO CRIME E LA SE MANTEVE ATE A CHEGADA DA POLICIA CIVIL DE VILA BELA.</t>
  </si>
  <si>
    <t>2020.112306</t>
  </si>
  <si>
    <t>EDERSON DA SILVA BARBOZA</t>
  </si>
  <si>
    <t>ESTA EQUIPE DE INVESTIGADORES DE PLANTAO DESTA ESPECIALAZADA FOI ACIONADA PARA ATENDER A UMA OCORRENCIA DE LIBERAÇÃO DE ÓBITO JUNTO AO PSM/VARZEA GRANDE. NO LOCAL FOMOS INTEIRADOS QUE A VÍTIMA FOI LEVADA POR UMA EQUIPE DA POLICIA MILITAR E DEU ENTRADA JÁ EM ÓBITO NO PSM. A VÍTIMA APRESENTAVA DIVERSAS PERFURAÇÕES DE PROJÉTEIS DE ARMA DE FOGO. EM SEGUIDA A LIBERAÇÃO, ESTA EQUIPE DESLOCOU ATÉ AO LOCAL PALCO DO EVENTO NA RUA INDEPENDÊNCIA Nº36 NO BAIRRO ALAMEDA EM VÁRZEA GRANDE ONDE SE ENCONTRAVA PERITOS DA POLITEC PARA REALIZAR A PERÍCIA NO LOCAL. FOMOS INTEIRADOS POR UMA EQUIPE DE POLICIAIS MILITARES QUE FAZIAM A PRESERVAÇÃO DO LOCAL, QUE NAQUELE IMÓVEL SE ENCONTRAVAM VÁRIOS SUSPEITOS DE ESTAREM COMETENDO CRIMES DE ROUBO E AO REALIZAREM UM CERCO NO IMÓVEL, HOUVE REAÇÃO DOS SUSPEITOS QUE ARMADOS CONFRONTARAM OS POLICIAIS, QUANDO FOI ATINGIDO A VÍTIMA EDERSON QUE MESMO SOCORRIDO PELOS POLICIAIS DEU ENTRADA EM ÓBITO NO PSM/VG. NO LOCAL A EQUIPE DE POLICIAIS MILITARES EFETUARAM A PRISÃO EM FLAGRANTE DE MAIS DOIS INDIVÍDUOS. COORDENADAS DO LOCAL DO FATO 21L 0595880 8273133</t>
  </si>
  <si>
    <t>RUA INDEPENDENCIA 36</t>
  </si>
  <si>
    <t>2020.112415/2020.112567</t>
  </si>
  <si>
    <t>THAISON SILVA DE MORAIS</t>
  </si>
  <si>
    <t>PERIMETRO URBANO</t>
  </si>
  <si>
    <t>POR VOLTA DAS 08:30 DO DIA 09/05/2020 A GUARNIÇÃO DA POLICIA MILITAR DE ROSÁRIO OESTE MT (SARGENTO GUSMÃO), VIA FONE NOS INFORMOU QUE ESTAVAM NO BAIRRO RECANTO DOS PÁSSAROS - ONDE FUNCIONA O LIXÃO DO MUNICÍPIO E QUE NO LOCAL LOCALIZARAM UM CADÁVER, SENDO DE UM HOMEM COM PERFURAÇÕES NO PEITO, APARENTANDO IDADE DE TRINTA ANOS, COM TATUAGEM (UMA MULHER COM BONÉ ADIDAS) DO LADO ESQUERDO DO CORPO E COM AS MÃO AMARRADAS COM UM FIO DE ENERGIA NA COR AZUL. DIATE DO FATO FOI SOLICITADO A PRESENÇA DE PERITOS DA COORDENADORIA DE CRIMINALÍSTICA DE CUIABÁ-MT (POLITEC) E TAMBÉM SOLICITADO A PRESENÇA DE OFICIAIS DA COORDENADORIA DO INSTITUTO MÉDICO LEGAL (IML) QUE ESTIVERAM NO LOCAL DO CRIME POR VOLTA DAS 11:45 MIN, APOS PERICIAR O LOCAL O CORPO DA VITIMA FOI REMOVIDA PARA O IML DE CUIABÁ. NO LOCAL NO FOI LOCALIZADO NENHUM DOCUMENTO PESSOAL DA VITIMA E NO DECORRER DO PLANTÃO AS IMAGENS DO CORPO FOI RECONHECIDO COMO SENDO A PESSOA DE THAISON SILVA DE MORAIS PELA PESSOA DE ATEILDE DE JESUS SILVA (GENITORA DA VITIMA). REGISTRA SE O PRESENTE B.O PARA CONHECIMENTO DA AUTORIDADE POLICIAL.</t>
  </si>
  <si>
    <t xml:space="preserve">ESTRADA LIXÃO DE ROSÁRIO OESTE MT </t>
  </si>
  <si>
    <t>2020.113038</t>
  </si>
  <si>
    <t>ABES ALEXANDRE DE MORAES</t>
  </si>
  <si>
    <t>A GUARNIÇÃO DA VTR 0709 (1º BPM/BASE UFMT) FOI ACIONADA VIA BASE UFMT PARA ATENDER UMA OCORRÊNCIA, ONDE O SOLICITANTE ESCUTOU UM BARULHO DE DISPARO DE ARMA DE FOGO E QUANDO SAIU PARA FORA DE SUA RESIDENCIA, DEPAROU COM A VITIMA CAÍDA AO SOLO COM FERIMENTO NA CABEÇA, NÃO VISUALIZANDO MAIS NINGUÉM. CHEGANDO NO LOCAL, A GUARNIÇÃO CONSTATOU O FATO, ONDE A VITIMA AINDA APRESENTAVA SINAIS VITAIS EM FUNCIONAMENTO, ENTÃO DE IMEDIATO ACIONOU O SAMU, QUE COMPARECEU AO LOCAL, PRESTOU OS PRIMEIROS SOCORROS E ENCAMINHOU A VITIMA ATE O HMC, PORÉM, ASSIM QUE CHEGOU NAQUELA UNIDADE DE SAÚDE FOI CONSTATADO SEU ÓBITO. POSTERIORMENTE, A GUARNIÇÃO DESLOCOU ATE A DHPP PARA O REGISTRO DESTE FATO E PROVIDENCIAS LEGAIS........... OBS1: AO LADO DA VITIMA, FORAM LOCALIZADOS UM APARELHO CELULAR COM MANCHAS DE SANGUE E UMA PEÇA DE MADEIRA E METAL APARENTANDO SER DE UMA ARMA DE FOGO E PRÓXIMO À VITIMA, EMBAIXO DE UM GUARDA SOL, FORA LOCALIZADA UMA MOCHILA COM PERTENCES PESSOAIS, QUE FORAM ENTREGUES NA DHPP............ OBS2: VALE RESSALTAR, QUE NAS IMEDIAÇÕES DO LOCAL DO FATO, POSSUEM VÁRIAS CÂMERAS DE VIGILÂNCIA.</t>
  </si>
  <si>
    <t xml:space="preserve">RUA QUARENTA E CINCO </t>
  </si>
  <si>
    <t>2020.113325</t>
  </si>
  <si>
    <t>MAYCON WILLIAN DOS SANTOS DA SILVA</t>
  </si>
  <si>
    <t>LINHA 32</t>
  </si>
  <si>
    <t>ESTE PLANTONISTA RECEBEU UMA LIGAÇÃO DA EQUIPE DE PLANTÃO DO CORPO DE BOMBEIROS RELATANDO QUE FOI ENCONTRADO UM CORPO JÁ EM ÓBITO NA ENTRADA DA LINHA 32 NA BEIRA DA BR 163, ESTE POLICIAL DE IMEDIATO ACIONOU A FUNERÁRIA E A PERICIA DA POLITEC, CHEGANDO NO LOCAL FOI CONSTATADO A VERACIDADE DOS FATOS E QUE FOI REALIZADO A PERICIA NO LOCAL E NO CORPO PELA PERITA CAMILA E APOS LIBERADO O CORPO PARA A FUNERÁRIA SÃO JUDAS TADEU, NO LOCAL FOI ENCONTRADA DUAS CAPSULAS DEFLAGADAS DE PISTOLA 9MM, E QUE FOI RECOLHIDA PELA PERICIA UMA LATINHA DE CERVEJA QUE ESTAVA NA MÃO DA VITIMA COM MARCA CARACTERÍSTICA DE USO DE ENTORPECENTE.</t>
  </si>
  <si>
    <t xml:space="preserve">ESTRADA LINHA 32 </t>
  </si>
  <si>
    <t>2020.113418</t>
  </si>
  <si>
    <t>LUCAS ALVES DE OLIVEIRA</t>
  </si>
  <si>
    <t>VALE DOS LIRIOS</t>
  </si>
  <si>
    <t>EQUIPE SE ENCONTRAVA DE PLANTÃO QUANDO FOI ACIONADA PARA ATENDER UMA OCORRÊNCIA DE ENCONTRO DE CADÁVER NA RODOVIA MT 10, 300MTS NA ESTRADA DE CHÃO ENTRADA DA FAZENDA BOM FUTURO EM CUIABÁ. NO LOCAL NOS DEPARAMOS COM A VÍTIMA DO SEXO MASCULINO EM DECÚBITO DORSAL, COM SINAIS DE TORTURA, ALEM DE PAF¿S E CORTES NA REGIÃO DA CABEÇA. NÃO HAVIA TESTEMUNHA OCULAR DO FATO E NEM CÂMERAS QUE PUDESSEM TER REGISTRADO O CRIME.*LOCALIZAÇÃO DE GPS 21L 0594399/8285680. B.O EDITADO POIS A VÍTIMA FOI RECONHECIDA POR FAMILIARES NO I.M.L</t>
  </si>
  <si>
    <t>2020.114227</t>
  </si>
  <si>
    <t>ADAILTON BUCHNER</t>
  </si>
  <si>
    <t>FOMOS INFORMADOS QUE NA RUA FLOBOAYANT NUMERO 221, TERIA UM HOMEM SUPOSTAMENTE ESFAQUEADO. AO CHEGAR NO ENDEREÇO INDICADO A AMBULÂNCIA DO MUNICÍPIO JÁ TERIA PRESTADO OS PRIMEIROS SOCORRO A VITIMA, ESTA GUPM DESLOCOU SE ATE O PRONTO ATENDIMENTO MEDICO, NO QUAL A VITIMA RELATOU QUE O AUTOR DOS GOLPES DE FACA, SERIA O JEFERSON GUIMARA, APELIDADO COMO "PORQUINHO", VELHO CONHECIDO DA POLICIA POR ALGUNS CRIMES. DIANTE DA INFORMAÇÃO ESTA GUPM RELIZOU RONDAS NA RESIDENCIA DO ACUSADO, ONDE O PAI DO MESMO NÃO SABIA O PARADEIRO DO FILHO, BEM COMO NA CASA DE SUA EX NAMORADA A ADOLESCENTE THAIS MESSAGE. EM CONVERSA COM EX NAMORADA DO ACUSADO A MESMA RELATOU QUE A ALGUNS DIAS HAVIA TERMINADO O NAMORO, POREM O ACUSADO NÃO ACEITAVA O FIM DO RELACIONAMENTO, A TESTEMUNHA THAIS ESTARIA SE ENVOLVENDO AMOROSAMENTE COM A VITIMA ADAÍLTON BUCHNER, E QUE AMBOS, A APROXIMADAMENTE 21H50MIN, ESTAVAM NA RUA DOS JEQUITIBÁS, AO LADO DA CAMPO DO JARDIM VITORIA, MOMENTO QUE O ACUSADO TERIA AVISTADO A TESTEMUNHA COM A VITIMA, ENTÃO O ACUSADO EM POSSE DE UMA ARMA BRANCA (FACA), VEIO EM DIREÇÃO A VITIMA, A TESTEMUNHA NA TENTATIVA DE PROTEGER A VITIMA ENTROU NA FRENTE POREM O ACUSADO A EMPURROU, O MESMO CONSEGUIU GOLPEAR A VITIMA NA ALTURA DA VIRILHA ESQUERDA E NA NUCA, LOGO APOS FALOU PRA TESTEMUNHA "VOCÊ ACABOU COM MINHA VIDA", MOSTRANDO A FACA ENSANGUENTADA. O ACUSADO EM POSSE DE UMA MOTOCICLETA TOMOU RUMO SENTIDO CENTRO DA CIDADE. A VITIMA ADAILTON, JÁ FERIDO CORREU E PULOU A GRADE DA FRENTE DA RESIDENCIA DA TESTEMUNHA TANIA MARA BEETT FUGA, PEDINDO AJUDA, MOMENTO ESTE QUE A TESTEMUNHA ACIONOU O SOCORRO MEDICO. A VITIMA FOI ENCAMINHADO PARA O HOSPITAL REGIONAL DE SORRISO,POREM, LOGO APOS DAR ENTRADA NO HOSPITAL NÃO RESISTIU AOS FERIMENTOS E VEIO A FALECER. SEGUNDO O DR LEANDRO, OS CORTES FORAM UM NA REGIÃO INGUINAL ESQUERDA COM PERFURAÇÃO DA BOLSA ESCROTAL, UM CORTE NA REGIÃO OCIPTAL E OUTRO CORTE NA REGIÃO TEMPORO PARIETAL. DIANTE DO RELATADO ESTA GUPM REALIZA RONDAS NA TENTATIVA DE ENCONTRAR O ACUSADO, POREM ATE O MOMENTO DA CONFECÇÃO DESTE B.O PM, O MESMO NÃO FOI ENCONTRADO. B.O PM CONFECCIONADO, REGISTRADO E ENCAMINHADO PARA DPJC NU, PARA PROVIDENCIAS.</t>
  </si>
  <si>
    <t xml:space="preserve">RUA RUA DOS JEQUITIBAS </t>
  </si>
  <si>
    <t>2020.114252</t>
  </si>
  <si>
    <t>ELDER MOREIRA DE LIMA</t>
  </si>
  <si>
    <t>POR VOLTA DAS DEZOITO HORAS DO DIA ACIMA RELATADO RECEBEMOS INFORMAÇÃO VIA TELEFONE QUE NA RUA DEZESSETE DE DEZEMBRO, LOTE NUMERO 73, HAVIA SIDA LOCALIZADO UM CORPO ENTERRADO NO FUNDO DO LOTE COM SOMENTE OS MEMBROS INFERIORES (PÉS) DE FORRA DA TERRA. FOMOS ATÉ O LOCAL E CONTATAMOS A VERACIDADE DOS FATOS,A PARTIR DESCE MOMENTO FIZEMOS O ISOLAMENTO DO LOCAL E O ACIONAMENTO DA POLITEC DE PRIMAVERA DO LESTE. LOGO COMEÇOU A CHEGAR FAMILIARES DO SENHOR ELDER MOREIRA DE LIMA RELATANDO QUE O MESMO ESTARIA DESAPARECIDO DESDE A NOITE ANTERIOR QUE POSSIVELMENTE FOCE ELE A VITIMA. COM A CHEGADA DA PERICIA FOI FEITO A RETIRADA DO COPO E CONSTATADO SE TRATAR DE HOMICÍDIO, POIS A VITIMA ESTAVA COM DIVERSAS PERFURAÇÕES APARENTANDO SER DE ARMA BRANCA (FACA) E TIVEMOS A CONFIRMAÇÃO QUE SE TRATAVA DO SENHOR ELDER O CORPO LOCALIZADO. E DURANTE A PERICIA FOI ENCONTRADO UM CHIP DE CELULAR DA EMPRESA OI O QUAL FOI ENTREGUE A ESTA DELEGACIA PELA PERICIA TÉCNICA.</t>
  </si>
  <si>
    <t>RUA 17 DEZEMBRO 73</t>
  </si>
  <si>
    <t>2020.115290</t>
  </si>
  <si>
    <t>JOSÉ JAIR SANTANA DO NASCIMENTO</t>
  </si>
  <si>
    <t xml:space="preserve">FOMOS ACIONADOS VIA TELEFONE DE PLANTÃO, ONDE A COMUNICANTE RELATOU QUE DOIS HOMENS ESTAVAM BEBENDO NA MESA COM AS GAROTAS DO BAR E DE REPENTE COMEÇOU A DISCUTIR E AGREDI LAS COM GARRAFAS DE CERVEJAS. CHEGANDO PRÓXIMO AO LOCAL DO FATO VISUALIZAMOS UM HOMEM CAÍDO A BEIRA DA AVENIDA A UMA DISTÂNCIA DE APROXIMADAMENTE UNS 20 METROS DO BAR. AO NOS APROXIMAMOS VERIFICAMOS QUE O HOMEM NÃO APRESENTAVA SINAIS VITAIS, MESMO ASSIM ACIONAMOS OS PROFISSIONAIS DA SAÚDE MUNICIPAL, ONDE A MEDICA DE PLANTÃO CONFIRMOU O ÓBITO. NA SEQUÊNCIA ISOLAMOS O LOCAL E ACIONAMOS A POLICIA CIVIL LOCAL PARA AS DEVIDAS PROVIDÊNCIA CABÍVEIS. APOS AS GAROTAS DO BAR PEDIU SOCORRO A ESTA GUPM QUE UMA DAS GAROTAS ESTAVA BASTANTE ENSAGUENTADA PELAS AS AGRESSÕES DO SUSPEITO QUE HAVIA INDO A ÓBITO, AO PRESTAR SOCORRO A ELA ATÉ O PRONTO ATENDIMENTO VISUALIZAMOS FERIMENTOS NA REGIÃO DA CABEÇA E NA PERNA ESQUERDA. E OUTRAS DUAS GAROTAS APRESENTAVA LESÕES E MUITAS DORES NO BRAÇO DIREITO E UMA DELAS APRESENTAVA UM CORTE EM UM DOS DEDOS DA MÃO PROVOCADO PELO O OUTRO SUSPEITO QUE FUGIU DO LOCAL. QUANTO A ESTE SUSPEITO QUE FUGIU DO LOCAL, MINUTOS APÓS CONSEGUIMOS ENCONTRA LO, ONDE O MESMO NÃO PORTAVA NENHUM DOCUMENTO PESSOAL E RELATOU QUE ERA MENOR DE IDADE E SEU NOME ERA WKELLVINY GABRIEL E MORAVA NO DISTRITO DE PRIMAVERA DO FONTOURA. E QUE VEIO DE MOTOCICLETA JUNTAMENTE COM OUTRO SUSPEITO VULGO BAIANO E ESTAVAM BEBENDO JUNTOS NO BAR COM AS GAROTAS. QUANDO COMEÇOU A BRIGA ELE PEGOU A MOTOCICLETA E TENTOU FUGIR JUNTAMENTE COM O VULGO BAIANO MAS NÃO CONSEGUIRAM FUGI JUNTOS NA MOTOCICLETA, ONDE ABANDONOU A MOTOCICLETA HONDA BROS DE COR VERMELHA SEM PLACA DE IDENTIFICAÇÃO E SAIU CORRENDO. O CONSELHO TUTELAR FOI ACIONADO PARA ACOMPANHAR O MENOR DE IDADE. DIANTE DOS FATOS A GUPM COMPOSTA PELO SD PM WILLIAN MATOS E SD PM GOMES COLHEU TODAS AS INFORMAÇÕES E JÁ COM A CHEGADA DA POLICIA CIVIL E POLITEC DESLOCAMOS ATÉ O NPM PARA LOGRAR O PRESENTE B.O. E APOS ENCAMINHAMOS O MENOR DE IDADE COM PRESENÇA DAS CONSELHEIRAS TUTELAR JOCELENE E FERNANDA ATÉ A DELEGACIA CIVIL. E COM O APOIO DOS POLICIAIS CIVIS CONDUZIMOS TODOS OS ENVOLVIDOS ATÉ A DELEGACIA CIVIL. OBS; O B.O FOI RETIFICADO APÓS COLETA MAIS CONSISTENTES DE DADOS E INFORMAÇÕES. </t>
  </si>
  <si>
    <t>2020.116877</t>
  </si>
  <si>
    <t>SEBASTIAO CANDIDO DA ROCHA</t>
  </si>
  <si>
    <t>NATA DE 13/05/2020 FOMOS INFORMADOS PELO SR. ARTHUR BERNARDO ABRANTES GUSMÃO POR VOLTA DE 17:40HS QUE HAVIA OCORRIDO UM HOMICÍDIO NA GLEBA ARIRANHA, QUE A VÍTIMA ERA SEU EX-FUNCIONÁRIO; QUE DIANTE DESSA INFORMAÇÃO SAÍMOS EM DILIGENCIA PARA O LOCAL, INFORMAMOS QUE NESTA DATA NÃO FOI POSSÍVEL CHEGAR NO LOCAL DO FATO DEVIDO O MAU TEMPO E AS ESTRADAS SEM CONDIÇÃO DE TRAFEGAR (INFORMAMOS QUE A VTR DA POLITEC E A VTR DA PJC FICARAM ATOLADAS NA ESTRADA); QUE NESTA DATA 14/03/2020 EM CONTINUIDADE DA DILIGENCIA INITERUPTA CONSEGUIMOS CHEGAR NO LOCAL DO FATO E ENCONTRAMOS A VÍTIMA NO QUINTAL DA CASA DO SUSPEITO COM PERFURAÇÃO DE FACA PRÓXIMO DO PESCOÇO E FOMOS INFORMADOS PELA SUSPEITA VANUSA QUE SEU MARIDO O SUSPEITO CLAUDINEI HAVIA MATADO A VÍTIMA SEBASTIÃO CONHECIDO POR "TIÃO", E QUE O CRIME ACONTECEU POR VOL 10:00HS; QUE A SUSPEITA VANUZA INFORMOU QUE SEU MARIDO FUGIU PARA NÃO SER PRESO; QUE A SUSPEITA VANUZA INFORMOU QUE O SUSPEITO MARCOS VULGO "PAVÃO" AJUDOU SEU MARIDO MATAR A VÍTIMA; QUE A SUSPEITA VANUZA DEU VARIAS VERSÃO DE COMO OCORREU A DINÂMICA DO CRIME; QUE A SUSPEITA VANUSA INFORMOU QUE A VITIMA TIAO A ASSEDIOU SEXUALMENTE E POR ISSO SEU MARIDO O SUSPEITO CLAUDINEI COMETEU O HOMICIDO; QUE TANTO A SUSPEITA VANUZA E O SUSPEITO MARCOS ESTÃO COM LESÕES (TIPO ARRANHADO PELO CORPO) QUE APARENTEMENTE HOUVE UMA BRIGA ENTRE OS SUSPEITOS E A VÍTIMA; QUE OS INVESTIGADORES RECEBEU INFORMAÇÃO DO EX-PATRÃO DA VÍTIMA SR ARTHUR QUE O MESMO HAVIA RECEBIDO UM ACERTO DE CONTAS NO VALOR DE R$ 15000,00 ( QUINZE MIL REAIS), COMO A VÍTIMA HAVIA RECEBIDO ESSE VALOR SERIA ESSA A MOTIVAÇÃO DO CRIME; QUE COM A VÍTIMA FOI ENCONTRADO R$ 35,00 E NO INTERIOR DO SEU VEICULO MAIS PRECISAMENTE DEBAIXO DO BANCO DO MOTORISTA FOI ENCONTRADO A QUANTIA DE R$ 5.000,00 EM NOTAS DE R$100,00 E R$ 50,00 E ALGUMAS MOEDAS; QUE NA CARTEIRA DA SUSPEITA VANUZA FOI ENCONTRADO R$ 415,00; QUE COM O SUSPEITO MARCOS FOI ENCONTRADO APÓS MINUCIOSA EM SUA CUECA O VALOR DE R$344,00, QUE ESSES VALORES APARENTEMENTE FORAM SUBTRAÍDOS DA VÍTIMA POIS OS SUSPEITOS NÃO COMPROVARAM A ORIGEM LICITA DOS VALORES; QUE DIANTE DOS FATOS E VERSÕES APRESENTADAS PELOS SUSPEITOS FOI DADO VOZ DE PRISÃO AOS MESMOS. AS EQUIPES CONTINUARAM AS DILIGENCIAS NO INTUITO DE CONSEGUIR LOCALIZAR O OUTRO SUSPEITO FORAGIDO. NA ZONA RURAL DO MUNICÍPIO DO FATO. CONSEGUIMOS LOGRAR EXITO EM ENCONTRA-LO MEDIANTE INFORMAÇÃO DA POLICIA MILITAR DE TANGARÁ DA SERRA - MT. ASSIM, A PARTIR DA AUTORIZAÇÃO DA AUTORIDADE POLICIAL. TROUXEMOS O MESMO, APÓS A REALIZAÇÃO DO EXAME DE CORPO DE DELITO, EM TANGARÁ DA SERRA - MT.</t>
  </si>
  <si>
    <t>2020.116894/2020.116903</t>
  </si>
  <si>
    <t>CLEISON HENRIQUE DAS DORES</t>
  </si>
  <si>
    <t>FOMOS INFORMADOS MEDIANTE TELEFONEMA, QUE PRÓXIMO AO AEROPORTO EM UM BAR VERDE DE ESQUINA UM HOMEM FOI BALEADO. IMEDIATAMENTE UMA EQUIPE DA POLICIA CIVIL DILIGENCIOU VERIFICAR AS INFORMAÇÕES. CHEGANDO NO LOCAL FOMOS RECEBIDOS PELA TESTEMUNHA BRENDA, QUE ESTAVA PRÓXIMO A VITIMA. MOMENTO EM QUE UM HOMEM ALTO E MORENO, EM UMA BROS VERMELHA PAROU E VEIO EM DIREÇÃO DA VITIMA. AINDA MENCIONOU TER OUVIDO "ESTA LEMBRADO DE MIM". ENTÃO O SUSPEITO DESFERIU TRÊS TIROS CONTRA A VITIMA. QUANDO A EQUIPE DE INVESTIGADORES CHEGOU A VITIMA AINDA RESPIRAVA COM MUITA DIFICULDADE, PORÉM NÃO ESTAVA CONSCIENTE, VINDO A ÓBITO LOGO APÓS, SENDO ASSIM FOI ACIONADO A EQUIPE DO SAMU, MAS NADA PUDERAM FAZER VISTO QUE ELE JÁ HAVIA FALECIDO.</t>
  </si>
  <si>
    <t>2020.117535</t>
  </si>
  <si>
    <t>BRENO BISPO DE SOUZA</t>
  </si>
  <si>
    <t>ESTA EQUIPE DE PLANTÃO FOI ACIONADA VIA (CIOSP) PARA ATENDIMENTO DE OCORRÊNCIA DE ENCONTRO DE CADÁVER NA ESTRADA DA FAZENDINHA, ZONA RUAL DO DISTRITO DE PASSAGEM DA CONCEIÇÃO, NA CIDADE DE VÁRZEA GRANDE. NO LOCAL, CONTATOU-SE QUE O CADÁVER DA VÍTIMA SE ENCONTRAVA ÀS MARGENS DA REFERIDA ESTRADA EM REGIÃO DE MATA. FOI OBSERVADO TAMBÉM, QUE O MESMO ESTAVA COM PERNAS E MÃOS AMARRADAS POR FIOS ELÉTRICOS. QUE O CORPO ESTAVA VESTIDO COM CAMISETA CLARA, SHORT PREDOMINANTEMENTE VERDE E CUECA PREDOMINANTEMENTE AZUL. FAMILIARES QUE SE ENCONTRAVAM NAS IMEDIAÇÕES INFORMARAM A ESTA EQUIPE QUE RECONHECEM A VÍTIMA POR CAUSA DAS VESTES QUE SÃO AS MESMAS UTILIZADAS POR BRENO NO DIA DE SEU DESAPARECIMENTO, QUE FAMILIARES REGISTRARAM O BOLETIM DE OCORRÊNCIAS NÚMERO: 2020.102301 NO DIA 25/04/2020, RELATANDO O DESAPARECIMENTO DA VÍTIMA. GPS: 21L 589658 8278607.</t>
  </si>
  <si>
    <t xml:space="preserve">ESTRADA DA FAZENDINHA </t>
  </si>
  <si>
    <t>2020.117701</t>
  </si>
  <si>
    <t>LUIZ CARLOS BRAGE</t>
  </si>
  <si>
    <t xml:space="preserve">A GUARNIÇÃO DA VTR QBW 5178, FOI ACIONADA VIA FONE PELA 3ª CIPM,QUE A RECEPCIONISTA DO PSM DE BARÃO DE MELGAÇO INFORMOU QUE DEU ENTRADA NO LOCAL DO PSM O SENHOR LUÍZ CARLOS BRAGE COM VÁRIAS PERFURAÇÕES DE ARMA BRANCA PELO CORPO E QUE O ENFERMEIRO DE PLANTÃO BENEDITO SILVA AO REALIZAR O ATENDIMENTO DE IMEDIATO CONSTATOU QUE O SENHOR LUÍZ CARLOS FOI A ÓBITO.A GUARNIÇÃO AO CHEGAR NO PSM LOCAL, DESLOCOU RAPIDAMENTE COM O APOIO DOS FAMILIARES ATÉ A COMUNIDADE DE PORTO BRANDÃO SENDO QUE ATRAVESSOU O RIO CUIABÁ, PELA EMBARCAÇÃO CEDIDO PELA COMUNIDADE, FOI REALIZADO AS DELIGENCIAS PELO LOCAL E NÃO FOI POSSÍVEL LOCALIZAR O SUSPEITO, MARCOS BENEDITO DA SILVA POIS O TEM O CONHECIMENTO DA ÁREA POR MORAR A MUITO TEMPO NA COMUNIDADE, E OS DEMAIS MORADORES DISSERAM VE LO SAINDO A CAVALO EM DISPARADA.A GUARNIÇÃO RETORNOU E CONFECCIONOU O BOLETIM DE OCORRENCIA PARA REGISTRO. SEGUNDO A TESTEMUNHA ROGERIO NOS RELATOU QUE O SUSPEITO HAVIA CORTADO ( MACHUCADO) O ANIMAL BOVINO COM VÁRIAS GOLPES DE FACA, MOMENTO QUER A VITIMA FOI ATE A SUA RESIDENCIA DO SUSPEITO PARA TOMAR SATISFAÇÃO DO OCORRIDO COM O ANIMAL BOVINO, O SUSPEITO SACOU A ARAMA BRANCA E COMEÇOU A ESFAQUEAR A VITIMA, MESMO INDEFESO A VITIMA SAIU CORRENDO E O SUSPEITO FOI ATRAS GOLPEANDO COM VARIAS PERFURAÇÕES.A VITMA FOI SOCORRIDO POR TERCEIROS ATE O PSM LOCAL. OBSERVAÇÃO; SENDO ACIONADA A POLÍCIA JUDICIARIA DE SANTO ANTONIO DE LEVERGER, QUE ACIONOU OS DEMAIS ORGÃOS COMPETENTE. </t>
  </si>
  <si>
    <t>2020.118184</t>
  </si>
  <si>
    <t>RICARDO PEREIRA SILVA</t>
  </si>
  <si>
    <t>IRANTINOPOLIS</t>
  </si>
  <si>
    <t>ESTA GUARNIÇÃO DA PM FOI SOLICITADA A DESLOCAR NA RUA JOÃO RIBEIRO VILELA, BAIRRO IRANTINÓPOLIS, ONDE AO CHEGARMOS NO LOCAL DO CRIME, A VÍTIMA IDENTIFICADA COMO RICARDO PEREIRA SILVA ESTAVA CAÍDO NO CHÃO DE SEU ESTABELECIMENTO COMERCIAL, O AÇOUGUE CASA DE CARNE MÃE E FILHOS. DESSA FORMA, FOI ACIONADO A AMBULÂNCIA DO HOSPITAL MUNICIPAL DE POXORÉU, QUE ENCAMINHOU A VÍTIMA PARA EMERGÊNCIA DO HOSPITAL, PORÉM DEVIDO AS (04) QUATROS PERFURAÇÕES IDENTIFICADAS PELO MÉDICO PLANTONISTA AFONSO, SENDO (02) DUAS NO PESCOÇO E (02) DUAS NO TÓRAX, PROVOCADAS POR ARMA DE FOGO, A VÍTIMA NÃO RESISTIU AOS FERIMENTOS E VEIO A ÓBITO. SEGUNDO INFORMAÇÕES DE FAMILIARES QUE ESTAVAM NO FUNDO DO ESTABELECIMENTO COMERCIAL, ONDE A VÍTIMA RESIDIA, ESCUTARAM VÁRIOS DISPAROS DE ARMA DE FOGO NA RUA E QUE DOIS SUSPEITOS CHEGARAM E EFETUARAM OS DISPAROS, NÃO SABENDO IDENTIFICAR OS RESPONSÁVEIS PELO CRIME, QUE SOMENTE ESTAVAM EM UMA MOTO HONDA TITAN, DE COR PRETA, CAPACETE PRETO, ROUPAS PRETAS E FUGIRAM SENTIDO O BAIRRO JARDIM POPULAR.</t>
  </si>
  <si>
    <t>RUA JOÃO RIBEIRO VIVELA 26</t>
  </si>
  <si>
    <t>2020.118363</t>
  </si>
  <si>
    <t>PAULO GABRIEL GAETA CASSIANO</t>
  </si>
  <si>
    <t>JARDIM ARATACA</t>
  </si>
  <si>
    <t>ESTA GUARNIÇÃO POLICIAL FOI ACIONADA A COMPARECER NO PRONTO ATENDIMENTO MUNICIPAL POIS TERIA DADO ENTRADA UMA PESSOA COM PERFURAÇÃO DE ARMA BRANCA. QUE DESLOCAMOS AO LOCAL ENCONTRANDO O PAI DA VITIMA QUE NOS RELATOU QUE ESTAVA COM SUA FAMÍLIA NA CASA DE UM TIO DA VITIMA. QUE DETERMINADO MOMENTO FORAM EMBORA E A VITIMA TERIA FICADO PRA TRÁS E QUE ALGUM TEMPO DEPOIS FOI CHAMADO POR POPULARES POIS SEU FILHO ESTARIA CAÍDO NA FRENTE DA RESIDENCIA. QUE ENCONTRARAM A VITIMA COM UMA PERFURAÇÃO NO ABDÔMEN APARENTANDO SER DE ARMA BRANCA E DE IMEDIATO SOCORRERAM A VITIMA AO PRONTO ATENDIMENTO. QUE A VITIMA NÃO RESISTIU AOS FERIMENTOS E FOI A ÓBITO. ATÉ O MOMENTO NÃO SE TEM INFORMAÇÃO DO SUSPEITO NEM COMO OCORREU O FATO. A POLICIAL CIVIL FOI ACIONADA E COMPARECEU NO HOSPITAL PARA DEMAIS PROCEDIMENTOS DE PRAXE.</t>
  </si>
  <si>
    <t>RUA CUIABÁ 443</t>
  </si>
  <si>
    <t>2020.118459</t>
  </si>
  <si>
    <t>VANESSA FERREIRA DOS SANTOS</t>
  </si>
  <si>
    <t>JARDIM PRONAVE</t>
  </si>
  <si>
    <t>CONFORME DATA SUPRACITADA FOMOS ACIONADO PELA POLÍCIA MILITAR COM HISTÓRICO QUE NO ENDEREÇO SUPRACITADO TERIA OCORRIDO UM CRIME DE HOMICÍDIO, IMEDIATAMENTE ACIONAMOS A "POLITEC E IML" A EQUIPE DE INVESTIGADORES LOURIVAL E FRANCISCO DESLOCARAM PARA O LOCAL DO FATO, ASSIM QUE CHEGAMOS DEPARAMOS COM O POLICIAL MILITAR TENENTE MARCOS OLIVEIRA, QUE NOS AGUARDAVA. A VÍTIMA JÁ SE ENCONTRAVA EM ÓBITO CAÍDA AO SOLO E COBERTA POR UM LENÇOL, PERMANECEMOS NO LOCAL ATÉ A CHEGADA DA POLITEC, ASSIM QUE CHEGARAM FOI FEITO A PERICIA CRIMINAL NO LOCAL E EM SEGUIDA FOI FEITA A LIBERAÇÃO DO CORPO. AS TESTEMUNHAS RELATARAM QUE ESTAVAM NO LOCAL MOMENTO EM QUE O SUSPEITO CHEGOU EM UMA MOTOCICLETA PLACA:OBE-3752, ESTANDO BASTANTE EXALTADO, PEGOU A VÍTIMA QUE ESTAVA NA FRENTE DA RESIDÊNCIA E SAIU EMPURRANDO-A PARA DENTRO DO QUINTAL, DIZENDO "PRECISO FALAR COM VOCÊ", ESTANDO JÁ AOS FUNDOS DO QUINTAL, O SUSPEITO SACOU UMA FACA E DESFERIU GOLPE NA REGIÃO DO PESCOÇO DA VÍTIMA, EM SEGUIDA SAIU PARA FORA DAS DEPENDÊNCIAS DA RESIDÊNCIA, DANDO ENTENDER QUE ESTARIA INDO EMBORA, MAS O SUSPEITO RETORNOU, ADENTROU AO QUINTAL, ENCONTRANDO A VÍTIMA NO QUINTAL, MOMENTO EM QUE ESTE DESFERIU UMA SÉRIE DE GOLPES DE FACA CONTRA A VÍTIMA, VINDO A TIRA-LA A VIDA. SEGUNDO TESTEMUNHAS O CASAL ESTAVA SEPARADOS HÁ APROXIMADAMENTE SEIS MESES.</t>
  </si>
  <si>
    <t>RUA REAL 260</t>
  </si>
  <si>
    <t>2020.118783</t>
  </si>
  <si>
    <t>FABIANO ALVES MARTINS</t>
  </si>
  <si>
    <t>ESTA GUARNIÇÃO FOI ACIONADO VIA TELEFONE FUNCIONAL POR VOLTA DAS 00H33MIN POR UMA PESSOA QUE TRAFEGAVA PELA MT 130, QUANDO NAS PROXIMIDADES DA LAGOA DO ROVARIS AVISTOU UM CORPO SOBRE SOLO E COM RECEIO DE SER UMA EMBOSCADA ENTROU EM CONTATO INFORMANDO O QUE HAVIA AVISTADO. DE IMEDIATO DESLOCAMOS PARA O LOCAL E CONSTATAMOS SE TRATAR DE UMA PESSOA DO SEXO MASCULINO, CONHECIDO PELA ALCUNHA DE "BECA" COM PERFURAÇÕES NO CORPO E CORTES NO PESCOÇO. O LOCAL FOI ISOLADO E INFORMADO VIA TELEFONE A POLÍCIA JUDICIÁRIA CIVIL PARA PROVIDÊNCIAS CABÍVEIS. A POLITEC SE FEZ PRESENTE ATRAVÉS DO PERITO GLEDSON NILTON EMILIANO, RG FUNCIONAL N° 12194, POR VOLTA DAS 03H40MIN, SENDO REALIZADO OS TRABALHOS TÉCNICOS DE PERÍCIA E EM SEGUIDA A REMOÇÃO DO CORPO PELA FUNERÁRIA LOCAL. A VÍTIMA FOI IDENTIFICADO PELA GUARNIÇÃO DE SERVIÇO, TENDO EM VISTA, AS DIVERSAS PASSAGENS NO MUNICÍPIO.</t>
  </si>
  <si>
    <t>2020.118798</t>
  </si>
  <si>
    <t>ANNA ALESSANDRA SIQUEIRA MARCELINO</t>
  </si>
  <si>
    <t>QUE ESTA EQUIPE DE PLANTÃO FOI ACIONADA VIA CIOSP POR VOLTA DE 12H:00MIN PARA ATENDER UMA OCORRÊNCIA DE ENCONTRO DE CADÁVER. QUE CHEGANDO AO LOCAL CONSTATAMOS OS FATOS E VERIFICAMOS SE TRATAR DE UM CORPO DO SEXO FEMININO, QUE ESTAVA NO FUNDO DE UM TERRENO DE UMA KITNETS, AO LADO DO MURO, EM DECÚBITO DORSAL, SEMINUA, SEM CALCINHA, E COM A ROUPA LEVANTADA ATÉ OS SEIOS, SOB UM PALETE DE MADEIRA E PEDRAS POR CIMA. QUE NO LOCAL NÃO HAVIA SINAIS DE ARROMBAMENTO, A KITNET NÃO TINHA MÓVEIS, MAS HAVIA VESTÍGIOS DE SANGUE, CABELO, BITUCAS DE CIGARRO, ENTRE OUTROS VESTÍGIOS DEVIDAMENTE COLETADOS PELO PERITO CRIMINAL. NO EXAME PERINECROSCÓPICO, A PRINCÍPIO NO LOCAL FOI POSSÍVEL VERIFICAR QUE PROVAVELMENTE A VÍTIMA FOI ESGANADA, APRESENTAVA ESCORIAÇÕES NA CABEÇA E JOELHO. QUE APRESENTAVA TAMBÉM INDÍCIOS DE VIOLÊNCIA SEXUAL, QUIÇÁ UMA POSSÍVEL GRAVIDEZ.</t>
  </si>
  <si>
    <t>RUA TIRADENTES 20</t>
  </si>
  <si>
    <t>2020.119770</t>
  </si>
  <si>
    <t>N.I. 7</t>
  </si>
  <si>
    <t>NA DATA E HORA ACIMA CITADOS COMPARECEU NESTE NPM DE CONSELVAN O SENHOR JUCIMAR FRANCISCO ROMILO ONDE VEIO A INFORMAR QUE HAVIA UM HOMEM EM ÓBITO NA CONSTRUÇÃO DA IGREJA MADUREIRA LOCALIZADA NA RUA GUARANTÃ S/N°, DIANTE DISTO A GUPM DESLOCOU AO LOCAL DO FATO ONDE SE DEPAROU COM UM CORPO JÁ EM AVANÇADO ESTADO DE PUTREFAÇÃO. AO INDAGAR O COMUNICANTE O MESMO RELATOU QUE ESTAVA EM UMA CHÁCARA DESDE SEXTA FEIRA DIA 15/05/2020 E QUE CHEGARA EM SUA RESIDENCIA QUE É AO FUNDO DA IGREJA NA PRESENTE DATA DEPAROU-SE COM UM ODOR MUITO FORTE, E AO VERIFICAR LOCALIZOU A VITIMA CAÍDA NO INTERIOR DA IGREJA. DIANTE DISTO FOI ACIONADO A PJC DE ARIPUANÃ E O SERVIÇO FUNERÁRIO AMEA. A VITIMA NÃO FOI IDENTIFICADA POIS ENCONTRAVA-SE SEM DOCUMENTOS PESSOAIS E SUA FACE E CORPO ESTAVAM EM DECOMPOSIÇÃO.</t>
  </si>
  <si>
    <t xml:space="preserve">RUA GUARANTÃ </t>
  </si>
  <si>
    <t>2020.119902</t>
  </si>
  <si>
    <t>FABIANO SANTOS SOUZA</t>
  </si>
  <si>
    <t>JARDIM JARAGUA</t>
  </si>
  <si>
    <t>QUE NA DATA DO DIA 18/05/2020 POR VOLTA DÁS 18:00 H A EQUIPE DE POLICIAIS RECEBEU A INFORMAÇÃO QUE UMA PESSOA HAVIA SIDO ATINGIDO POR DISPAROS DE ARMA DE FOGO, DE IMEDIATO A EQUIPE SE DESLOCOU ATÉ O LOCAL E CONSTATOU A VERACIDADE DOS FATOS; QUE NO LOCAL DO FATO ENCONTRAVA-SE O MÉDICO DE PLANTÃO DO PSF NA QUAL CONSTATOU O ÓBITO DA VÍTIMA; QUE PERGUNTADO A CÔNJUGE DA VÍTIMA E OUTRA TESTEMUNHA, SEGUNDO ESTES DISSERAM QUE UMA MOTOCICLETA DE COR ESCURA COM DOIS INDIVÍDUOS COM CAPACETE E VISEIRA ESCURA, APROXIMARAM-SE E O CARONA DESCEU DA MOTOCICLETA E COMEÇOU A EFETUAR OS DISPAROS; QUE RAPIDAMENTE OS ELEMENTOS SE EVADIRAM DO LOCAL TOMANDO RUMO IGNORADO E NÃO SABIDO; QUE AINDA PERGUNTADO A RESPEITO DO ACONTECIDO, NENHUMAS DAS TESTEMUNHAS SOUBERAM INFORMAR; QUE O LOCAL FORA PRESERVADO ATÉ A CHEGADA DA POLITEC; QUE FORA ENTREGUE A PERITA DEISE A CNH DA VÍTIMA, TAMBÉM FOI ENTREGUE A CÔNJUGE DA VÍTIMA UM CARTÃO DO BANCO BRADESCO E UMA CRLV DA MOTOCICLETA DA VÍTIMA ATRAVÉS DE TERMO DE ENTREGA; MEDIANTE O FATO REGISTRA-SE O BO PARA AS MEDIDAS QUE O CASO REQUER.</t>
  </si>
  <si>
    <t xml:space="preserve">AVENIDA DIOGO SANCHEZ HERNANDEZ </t>
  </si>
  <si>
    <t>2020.119926</t>
  </si>
  <si>
    <t>MARCELO CORREIA DA CONCEIÇÃO</t>
  </si>
  <si>
    <t>INDIAVAI</t>
  </si>
  <si>
    <t>ESTA GUPM FOI ACIONADA POR POPULARES VIA TELEFONE EMERGENCIAL DE QUE HAVERIA OCORRIDO UM HOMICÍDIO NA CIDADE DE INDIAVAÍ. DE IMEDIATO ESTA GUPM SE DESLOCOU AO LOCAL INFORMADO ONDE FOI POSSÍVEL CONSTATAR A VERACIDADE DOS FATOS E QUE A VÍTIMA SE TRATAVA DE MARCELO CORREIA DA CONCEIÇÃO. A SENHORA VANESSA DE MELO MARTINS E O SR NELSON PEREIRA SOUSA RELATAM QUE PRESENCIARAM TODA A CENA POIS ESTARIAM NA CASA DA VITIMA NO MOMENTO DA AÇÃO JUNTAMENTE COM MAIS DOIS RAPAZES UM POR NOME WESLEY E O OUTRO VULGO "REIZINHO" QUE ESTES DOIS ESTARIAM CONVERSANDO COM A VÍTIMA MARCELO NA COZINHA E QUE NESTE MOMENTO TERIA CHEGADO O SUSPEITO VULGO "NUNA" PORTANDO UMA ARMA DE CANO LONGO TIPO ESPINGARDA E DIZENDO "É TU MESMO" QUE EFETUOU DOIS DISPAROS CONTRA MARCELO E UM DOS DISPAROS ATINGIU SEU ABDOMEM. APÓS ISSO O SUSPEITO "NUNA" FUGIU DO LOCAL DEIXANDO A ARMA, QUE WESLEY E O VULGO "REIZINHO" PEGARAM OS PERTENCES DA VÍTIMA COMO O CELULAR E DINHEIRO QUE ESTAVAM NOS BOLSOS E TAMBÉM A ARMA DO CRIME E EVADIRAM TAMBÉM DO LOCAL, AINDA TERIAM LEVADO O CELULAR DO SR NELSON QUE EMPRESTOU O APARELHO PARA QUE ACIONASSEM A AMBULÂNCIA. VALE RESSALTAR QUE AS TESTEMUNHAS RELATAM NÃO SABEREM O QUE TERIA MOTIVADO TAL ATO E QUE A VÍTIMA ESTAVA PORTANDO UMA TORNOZELEIRA ELETRÔNICA. FOI ACIONADO UMA AMBULÂNCIA QUE SE FEZ PRESENTE PORÉM A VÍTIMA NÃO RESISTIU E VEIO A ÓBITO NO LOCAL, SE FAZENDO PRESENTE O MÉDICO PLANTONISTA DR. YALLES VINICÍUS ARRUDA QUE CONFIRMOU O ÓBITO, SENDO ASSIM FORA FEITO O DEVIDO ISOLAMENTO DO LOCAL ACIONADO A POLÍCIA CIVIL DE ARAPUTANGA PARA ACIONAMENTO DA POLITEC. A GUPM REALIZOU DILIGÊNCIAS NA TENTATIVA DE LOCALIZAR OS SUSPEITOS E A ARMA DO CRIME PORÉM ATÉ A CONFECÇÃO DESTE SEM ÊXITO.</t>
  </si>
  <si>
    <t>2020.121710</t>
  </si>
  <si>
    <t>FRANCISCO ALBERTO BARBOSA DE SOUSA</t>
  </si>
  <si>
    <t>APÓS INFORMAÇÕES VIA 190 RELATANDO UM DISPARO DE ARMA DE FOGO NO PAR PERIN LOCALIZADO NO TESSELE JUNIOR. ESTA EQUIPE DESLOCOU ATÉ O LOCAL DO FATO, DE MODO QUE O CORPO DE BOMBEIROS SE ENCONTRAVA PRESENTE REALIZANDO O ATENDIMENTO MÉDICO A UMA PESSOA BALEADA. QUE SEGUNDO O SENHOR VOMAR PERIN, PROPRIETÁRIO DO ESTABELECIMENTO, DOIS INDIVÍDUOS ENTRARAM PELOS FUNDOS DO ESTABELECIMENTO E APROVEITANDO QUE A VÍTIMA SE ENCONTRAVA DE COSTAS, APOIADO NO BALCÃO, REALIZARAM VÁRIOS DISPAROS EM SUA DIREÇÃO. QUE A VÍTIMA TAMBÉM SE ENCONTRAVA ARMADA E REAGIU REALIZANDO ALGUNS DISPAROS. QUE O CORPO DE BOMBEIROS REALIZOU O ENCAMINHAMENTO DA VÍTIMA PARA ATENDIMENTO MÉDICO. NO LOCAL FORAM ENCONTRADAS UMA PISTOLA PT938 COM DEZ MUNIÇÕES INTACTAS, QUATRO CARTUCHOS DEFLAGRADOS DE .380, DOIS PROJÉTEIS DEFORMADOS, UM PAR DE CHINELOS BRANCO DE UM DOS SUSPEITOS QUE OS LARGOU DURANTE A FUGA. QUE AINDA OS SUSPEITOS SE ENCONTRAVAM DE CAPACETE. DESTE MODO SEGUE O BOLETIM DE OCORRÊNCIA ENCAMINHADO PARA QUE SEJAM TOMADAS AS MEDIDAS CABÍVEIS. EDITA-SE NESTA DELEGACIA DE POLÍCIA O PRESENTE BOLETIM PARA CONSTAR QUE A VÍTIMA FOI A ÓBITO NO HOSPITAL SÃO LUCAS, QUE FOI ENTREGUE PELO MÉDICO UM PROJÉTIL ENCONTRADO JUNTO AO CORPO E APREENDIDO NESTE BO.</t>
  </si>
  <si>
    <t xml:space="preserve">AVENIDA LUIZ CARLOS TESSELE JUNIOR </t>
  </si>
  <si>
    <t>JULIAN RAMOS ARCARI</t>
  </si>
  <si>
    <t>HOMICÍDIO DOLOSO / MORTE POR INTERVENÇÃO DE AGENTE DO ESTADO</t>
  </si>
  <si>
    <t>POR VOLTA DAS DAS 17 HORA E 20 MINUTOS GUPM EM RONDA PELO BAIRRO SÃO FRANCISCO, CHECANDO VARIAS INFORMAÇÕES DE QUE UMA MOTOCICLETA DE COR PRETA QUE ESTAVA COMERCIALIZANDO ENTORPECENTE NA CIDADE DE COMODORO NA MODALIDADE "DELIVERY", ONDE ESTA GUPM DEPAROU COM UMA MOTOCICLETA DE COR PRETA PLACA DOY-3862 NO BAIRRO SÃO FRANCISCO QUE FOI DADA ORDEM LEGAL DE PARADA COM O GIROFLEX E SINAL SONORO LIGADOS PARA QUE O CONDUTOR PARASSE,
PORÉM O MESMO NÃO OBEDECEU A ORDEM, E EMPREENDEU FUGA EM ALTA VELOCIDADE, ONDE ESTA GUPM FEZ O ACOMPANHAMENTO DA MOTOCICLETA DE COR PRETA, ONDE VISUALIZOU O SUSPEITO DISPENSAR UM OBJETO E O CONDUTOR CONTINUOU EM ALTA VELOCIDADE, FOI QUANDO ESTA GUPM FEZ O CERCO DA MOTOCICLETA FECHANDO A FUGA DO CONDUTOR, ONDE ESTE POLICIAL SD PM BELTRAME FOI ABORDAR O CONDUTOR DA MOTOCICLETA, ONDE O CONDUTOR SACOU DE SUA CINTURA UMA ARMA DE FOGO CONTRA ESTE POLICIAL QUE RAPIDAMENTE EM RESPOSTA A INJUSTA AGRESSÃO O SD PM BELTRAME EFETUOU DOIS DISPAROS (DOOBLE TAP) CONFORME PREVISTO NAS TÉCNICAS ADOTADAS PELAS POLICIAIS MILITARES COM O OBJETIVO DE ANULAR A AÇÃO DO INFRATOR. TAO LOGO CESSADA A AÇÃO DO SUSPEITO, O MESMO FOI IMOBILIZADO E DESARMADO, IMEDIATAMENTE FOI ENCAMINHADO AO HOSPITAL MUNICIPAL POR ESTA MESMA GUPM CONSIDERANDO QUE O MESMO ESTAVA COM O VIDA PORÉM ESTAVA FERIDO. PRONTAMENTE O SUSPEITO RECEBEU CUIDADOS MÉDICOS VINDO A ÓBITO POSTERIORMENTE. O SUSPEITO FOI IDENTIFICADO COMO JULIAN RAMOS ARCARI "VULGO CABEÇA" INTEGRANTE DE UMA FACÇÃO CRIMINOSA DE AGE DENTRO E FORA DOS PRESÍDIOS NO ESTADO DE MATO GROSSO E A PRINCIPAL LIDERANÇA DESTA FACÇÃO NA CIDADE DE COMODORO CONFORME LEVANTAMENTO DA AGÊNCIA LOCAL DE INTELIGÊNCIA DA 2ª CIPM. QUE EM PODER DESTE SUSPEITO FOI APREENDIDO UMA ARMA DE FOGO CALIBRE 22 MUNICIADA E CARREGADA; UMA PORÇÃO DE SUBSTANCIA ENTORPECENTE APARENTANDO SER MACONHA, E UMA MOTOCICLETA DA QUAL O MESMO PROVAVELMENTE UTILIZAVA PARA FAZER ENTREGAS DE DROGAS NA CIDADE, FOI APREENDIDO TAMBÉM EM PODER DO SUSPEITO UM APARELHO DE CELULAR DA MARCA SAMSUNG. POR FIM A GUPM RETORNOU ATÉ O LOCAL DO CONFRONTO E PROVIDENCIOU O ISOLAMENTO DO LOCAL, BEM COMO FEZ CONTATO COM O COMANDANTE DA POLICIAL MILITAR DE COMODORO MAJOR PM TOMÉ ONDE O MESMO PASSOU A ADOTAR AS MEDIDAS DE POLICIA JUDICARIA MILITAR. EM SEGUIDA FOI APRESENTADO NA DELEGACIA MUNICIPAL DE COMODORO O PRESENTE BOLETIM DE OCORRÊNCIA COM OS MATÉRIAS APREENDIDOS REFERENTE A CONDUTA CRIMINOSA QUE SE ENQUADROU O SUSPEITO EM TRAFICO ILÍCITO DE DROGAS; PORTE ILEGAL DE ARMA DE FOGO, RESISTÊNCIA E DESOBEDIÊNCIA. DURANTE A ELABORAÇÃO DESTA OCORRÊNCIA CHEGOU AO CONHECIMENTO DESTA GUPM QUE O SUSPEITO FLAVIO JOSE DOS SANTOS , TAMBÉM INTEGRANTE DE FACÇÃO CRIMINOSA QUE AGE DENTRO E FORA DOS PRESÍDIOS NO ESTADO, E TAMBÉM É COMPARSA DO SUSPEITO JULIAN, ENVIOU UM ÁUDIO EM GRUPO DE CONVERSAS DE APLICATIVO DE CELULAR DENOMINADO VOZ DA COMUNIDADE OFENDENDO, DIFAMANDO E CALUNIANDO OS POLICIAIS MILITARES DE COMODORO, QUE DIANTE DOS FATOS DESLOCAMOS COM O OBJETIVO DE CAPTURAR ESTE SUSPEITO POR ESTAR EM FLAGRANTE DELITO, QUE DESLOCAMOS ATÉ O BAIRRO TERTÚLIA NA RUABAHIA, ONDE SE ENCONTRAVA A SUA ESPOSA SHEILA PEREIRA SCHULDE E O CELULAR QUE O MESMOENVIOU O ÁUDIO, SEGUNDO A SENHORA SHEILA CONFESSOU QUE SEU COMPANHEIRO"FLAVIO" PEGOU O SEU APARELHO DE TELEFONE CELULAR E ENVIOU O ÁUDIO OFENDENDO E DIFAMANDO E CALUNIANDOOS POLICIAIS MILITARES DE COMODORO NO GRUPO DE APLICATIVO DE CELULAR, QUE O FLAVIO TINHA INDO NA CASA DE UM TAL DE VELHO QUE MORA PRÓXIMO A SUA RESIDENCIA, ESTA GUPM FOIATE A RESIDENCIA DO TAL VELHO QUE FICA NA RUA SIBIPIRUNA, ONDE AVISTAMOS O SUSPEITO, E ESTE QUE AO AVISTAR A GUPM EMPREENDEU FUGA TOMANDO RUMO IGNORADO, QUE NO LOCAL FOI ABORDADO O SUSPEITO DIRCEU LUIZ DOS SANTOS "VULGO VELHO", QUE JÁ ERA MONITORADO A ALGUM TEMPO PELA AGENCIA LOCAL DE INTELIGÊNCIA DA 2ª CIPM COMO O RESPONSÁVEL EM GUARDAR E ESCONDER AS DROGAS DO SUSPEITO JULIAN. E QUE EM ENTREVISTA AO SUSPEITO O MESMO CONFESSOU QUE GUARDAVA AS DROGAS E APONTOU O LOCAL ONDE ESTAS ESTARIAM. QUE EM SEGUIDA ESTA GUPM DESLOCOU ATÉ LOCAL APONTADO PELO SUSPEITO DIRCEU EM UMA RESIDENCIA EM CONSTRUÇÃO NA RUA RIO DE JANEIRO PRÓXIMO A UMA MATA, ONDE LOCALIZAMOS UMA PORÇÃO DE ENTROPECEM TEAPARENTANDO SER MACONHA DENTRO DO BANHEIRO ESCONDIDA DENTRO DE UM CANO. QUE DIANTE DOS
FATOS O SUSPEITO DIRCEU LUIZ DOS SANTOS RECEBEU VOZ DE PRISÃO POR TRAFICO ILÍCITO DEDROGAS. DIANTE DO FATO FOI CONFECCIONADO ESTE BOLETIM DE OCORRÊNCIA E ENCAMINHADO PARA DELEGACIA CIVIL DE COMODORO, 01(UM) PORÇÃO DE MACONHA PESANDO 0,41 GRAMA. 01 (UM) PORÇÃODE MACONHA PESANDO 0.13 GRAMA, E TRÊS TELEFONES, JUNTAMENTE COM A TESTEMUNHA SHIELA E O SUSPEITO DIRCEU LUIZ DOS SANTOS.SEGUE EM ANEXO O CD DO ÁUDIO DO SUSPEITO FLAVIO. ENCAMINHADO PARA POLITEC UMA ARMA DE FOGO ARTESANAL, ADAPTADO PARA CALIBRE .22, COM UMA MUNIÇÃO DE CALIBRE .22 INTACTA CONFORME NO OFICIO º 120/2CIPM/12CR/2020. AUTORIDADE DE POLICIA JUDICIARIA MILITAR SAMUEL PEREIRA DE ALMEIDA-CAP PM.</t>
  </si>
  <si>
    <t>RENNAN JONATAS RAMOS</t>
  </si>
  <si>
    <t>ESTA EQUIPE DE INVESTIGADORES, JUNTAMENTE COM A AUTORIDADE POLICIAL DR. PABLO B. CARNEIRO, APÓS RECEBER INFORMAÇÕES ANÔNIMAS SOBRE O LOCAL EXATO DO CORPO DE RENNAN JONATAS RAMOS, DESAPARECIDO HÁ UM MÊS, CONFORME O B.O 2020.101549, REGISTRADO PELA SRA. LIZANETI RAMOS (MÃE),INICIARAM-SE DILIGÊNCIAS NA ESTRADA CÉU AZUL - COMUNIDADE PARAÍSO; QUE AO CHEGAR NO LOCAL, APROXIMADAMENTE 10 METROS APÓS A CERCA, PRÓXIMA A ESTRADA, FOI ENCONTRADO O CORPO JÁ DECOMPOSTO, JUNTAMENTE COM A VESTIMENTAS (CALÇA JEANS, CAMISETA AMARELA, BONÉ), UM RELÓGIO COR PRATA, CHINELOS E UMA CARTEIRA CONTENDO DOCUMENTOS PESSOAIS. SALIENTAMOS AINDA QUE FOI ACIONADO O PERITO CRIMINALISTA ELTON, PLANTONISTA DA POLITEC, JUNTAMENTE COM A FUNERÁRIA PAX, PARA SE DIRIGEM ATÉ O LOCAL COM OUTRA EQUIPE DE INVESTIGADORES E A AUTORIDADE POLICIAL DR. VINICIUS NAZÁRIO; QUE APÓS A PERÍCIA NO LOCAL, O CORPO FOI LIBERADO PARA A FUNERÁRIA E A CARTEIRA E RELÓGIO PARA OS INVESTIGADORES DESTA UNIDADE POLICIAL. RESSALTAMOS QUE OS FAMILIARES FORAM COMUNICADOS SOBRE O FATO. POR FIM, BOLETIM DE OCORRÊNCIA REGISTRADO PARA QUE SEJAM TOMADAS AS DEVIDAS PROVIDÊNCIAS.</t>
  </si>
  <si>
    <t xml:space="preserve">ESTRADA CÉU AZUL </t>
  </si>
  <si>
    <t>2020.122720/2020.122718</t>
  </si>
  <si>
    <t>VINICIUS DEBESA DE CARVALHO</t>
  </si>
  <si>
    <t>CONFOME B.O Nº2020. 122714(PORTE/RESISTENCIA/RECEPTAÇÃO) ESTE OFICIAL TOMOU CONHECIMENTO DE QUE O INDIVIDUO DE NOME VINICIUS DEBESSA DE CARVALHO, NÃO ACATOU AS ORDENS EMANADAS DOS POLICIAIS ENVOLVIDOS NESSA OCORRÊNCIA, E QUE DEVIDO AO INJUSTO E IMINENTE PERIGO, O SUSPEITO FOI ATINGIDO POR DISPARO DE ARMA DE FOGO REALIZADO PELA EQUIPE DE ROTAM (RT: 11). APÓS SER ATINGIDO, A EQUIPE ACIONOU EQUIPE DO SAMU (DR BENEDITO F DE SOUZA JUNIOR----CRM/MT-6545), QUE CONSTATOU O ÓBITO DELE NO LOCAL. SENDO ASSIM, ESTE OFICIAL DE DIA TOMOU AS MEDIDAS ADMINISTRATIVAS DE P.J.M(REQUISIÇÃO DE PERICIA NO LOCAL, REQUISIÇÃO DE LIBERAÇÃO DE CORPO, REQUISIÇÃO DE EXAME DE NECROPSIA, APREENSÃO DO ARMAMENTO DOS ENVOLVIDOS, BEM COMO INFORMAÇÃO AO CAP PM MONTEIRO(SUPERVISOR ROTAM), QUE SE FEZ PRESENTE NO LOCAL, AO COMANDANTE DO BATALHÃO ROTAM, TEN CEL PM PAULO CESAR. INFORMAÇÕES REPASSADAS AO CIOSP, CORREGEDORIA DA PM NA PESSOA DO TEN CEL PM LAVOR ). POR FIM, FOI CONFECCIONADO O PRESENTE BOLETIM DE OCORRÊNCIA PARA DEMAIS PROVIDÊNCIAS CABÍVEIS AO CASO....OBS: O ARMAMENTO QUE ESTAVA EM POSSE DO SENHOR VINICIUS DEBESSA, PISTOLA IMBEL, CALIBRE P.40, MODELO MD-05, Nº283444, CONTENDO UM CARREGADOR COM DUAS MUNIÇÕES CALIBRE P.40 INTACTAS,FOI APREENDIDO POR ESTE OFICIAL, PARA SUBSIDIAR NO INQUÉRITO POLICIAL MILITAR....OBS: TODAS AS TESTEMUNHAS RELACIONADAS NO PRESENTE B.O FORAM INQUIRIDAS, NESTA DATA, PELO CAP PM MONTEIRO(SUPERVISOR ROTAM).</t>
  </si>
  <si>
    <t>RUA VINTE E QUATRO 12</t>
  </si>
  <si>
    <t>CLAUDINEI PEREIIRA DIAS</t>
  </si>
  <si>
    <t>POR VOLTA DAS 19H50MIN DO DIA 22/05/2020 FOMOS ACIONADOS PELO SENHOR FLAVIO PEREIRA DIAS PARA ATENDER UMA OCORRÊNCIA DE HOMICÍDIO. DE IMEDIATO ACIONAMOS O SD PM HELBER QUE SE ENCONTRAVA DE SOBREAVISO, BEM COMO SOLICITAMOS APOIO DO SUB TEN. PM MOREIRA. POSTERIORMENTE DESLOCAMOS ATÉ O LOCAL DOS FATOS, ONDE LOCALIZAMOS A VÍTIMA, O COMUNICANTE E AS TESTEMUNHAS E FORAM REALIZADAS AS SEGUINTES DILIGENCIAS: VERIFICAMOS QUE A VÍTIMA ESTAVA DENTRO DE SUA CASA, CAÍDA NO CHÃO DA SALA, JÁ SEM OS SINAIS VITAIS E COM AO MENOS DUAS PERFURAÇÕES VISÍVEIS PELO CORPO, APARENTANDO SER DE PROJETEIS DE ARMA DE FOGO; DE IMEDIATO ISOLAMOS O LOCAL E ACIONAMOS A POLICIA JUDICIÁRIA CIVIL, SE FAZENDO PRESENTE OS INVESTIGADORES ELIAS E CARLOS. VISUALIZAMOS QUE NO LADO EXTERNO DA CASA, PRÓXIMO DE UMA JANELA, HAVIA AO MENOS 06 (SEIS) ESTOJOS DE ARMA DE FOGO CAÍDOS NO CHÃO, APARENTANDO SER DE CALIBRE .380, OS QUAIS FORAM DEIXADOS NO LOCAL PARA QUE A PJC PUDESSE REALIZAR O LOCAL DO CRIME. EM DIÁLOGO COM A MÃE DA VÍTIMA, SENHORA MARIA APARECIDA PEREIRA DIAS, ELA NOS RELATOU OS SEGUINTES FATOS: QUE ELA MORA PRÓXIMA DA CASA DA VÍTIMA; QUE SUA NETA KAUANE, QUE É FILHA DA VÍTIMA; FOI QUEM PRIMEIRAMENTE CHEGOU NO LOCAL DO CRIME E VIU A VÍTIMA CAÍDA AO SOLO; QUE KAUANE FOI ATÉ SUA CASA CHORANDO E FALANDO QUE HAVIAM MATADO SEU PAI; QUE A SENHORA MARIA FOI ATÉ A CASA DE SEU FILHO E O VISUALIZOU CAÍDO AO SOLO E COMUNICOU O OCORRIDO AOS DEMAIS PARENTES. EM DIÁLOGO COM O COMUNICANTE FLÁVIO PEREIRA DIAS, ELE NOS RELATOU OS SEGUINTES FATOS: QUE É IRMÃO DA VÍTIMA; QUE HÁ ALGUNS DIAS ALGUÉM HAVIA APAGADO O PADRÃO DA CASA DA VÍTIMA AO MENOS DUAS VEZES DURANTE A MADRUGADA; QUE SUSPEITAVA QUE O AUTOR DOS DISPAROS CONTRA SEU IRMÃO ERA UM INDIVÍDUO CONHECIDO COMO JUNIOR, O QUAL MORAVA PRÓXIMO DA CASA DA VÍTIMA; QUE JUNIOR TINHA UM RELACIONAMENTO COM UMA ENTEADA DA VITIMA, O QUAL ERA CONTRA TAL RELACIONAMENTO; QUE POR ESSE MOTIVO ACREDITA QUE JUNIOR É O AUTOR DOS DISPAROS. APÓS DILIGÊNCIAS CONSEGUIMOS LOCALIZAR O SENHOR WILLIANSMAR JUNIO SOARES DE SOUZA (SUSPEITO JUNIOR) E SUA MÃE JULIANA SOARES GONÇALVES. EM DIÁLOGO COM A SENHORA JULIANA, ELE NOS REPASSOU AS SEGUINTES INFORMAÇÕES: QUE MORA VIZINHA DA VÍTIMA; QUE NO HORÁRIO DO CRIME ELA ESTAVA EM UMA AULA DE ZUMBA, ACOMPANHADA DA FILHA DA VÍTIMA E DE DUAS ENTEADAS DA VÍTIMA, CLARA OLIVEIRA RODRIGUES E BARBARA VITÓRIA OLIVEIRA TECK, AMBAS MENORES; QUE AO RETORNAREM, A MENOR KAUANE, FILHA DA VÍTIMA, FOI QUEM VISUALIZOU PRIMEIRAMENTE O CORPO DE SEU PAI CAÍDO NA CASA E INFORMOU AOS DEMAIS; QUE POSTERIORMENTE ELA PEGOU AS MENORES CLARA E BARBARA E AS LEVOU PARA SUA CASA; QUE LOGO EM SEGUIDA O SENHOR FLAVIO FOI ATÉ SUA RESIDÊNCIA MUITO NERVOSO; QUE ELA PEGOU SEU FILHO E AS MENORES CLARA E BARBARA E SAÍRAM DE CASA, POIS TEMIA QUE FLAVIO PUDESSE FAZER ALGO CONTRA SUA FAMÍLIA. EM DIÁLOGO COM O SUSPEITO WILLIANSMAR, ELE NOS REPASSOU OS SEGUINTES FATOS: QUE ESTAVA EM SUA RESIDÊNCIA QUANDO OUVIU ALGUNS DISPAROS DE ARMA DE FOGO; QUE LOGO EM SEGUIDA SUA MÃE CHEGOU AO LOCAL ACOMPANHADA DAS MENORES; QUE POSTERIORMENTE O SENHOR FLAVIO FOI ATÉ SUA RESIDÊNCIA MUITO EXALTADO; QUE DECIDIRAM SAIR DE CASA POR MEDO DO SENHOR FLAVIO. EM DIÁLOGO COM A TESTEMUNHA ADRIANA ZUHL, VIZINHA DA VÍTIMA, ELA RELATOU QUE, POR VOLTA DAS 19H20MIN OUVIU VÁRIOS DISPAROS DE ARMA DE FOGO NA CASA DA VÍTIMA E QUE OUVIU BARULHO DE ALGUÉM CORRENDO PELO CAPIM AOS FUNDOS DA CASA DA VÍTIMA. INFORMO QUE ENQUANTO ESTÁVAMOS NO LOCAL DO CRIME, O SENHOR JAIRO MANOEL DOS SANTOS, QUE É PADRASTO DA VÍTIMA NOS RELATOU OS SEGUINTES FATOS: QUE A VÍTIMA HAVIA COMENTADO COM ELE RECENTEMENTE QUE UM INDIVÍDUO CONHECIDO PELA ALCUNHA DE BUGRÃO, MORADOR DA CIDADE DE CASTANHEIRA-MT, TERIA LHE AMEAÇADO E QUE ESSE INDIVÍDUO ERA UM EX-COMPANHEIRO DA ATUAL ESPOSA DA VÍTIMA, SENHORA DIONE BARBARA DE ANDRADE OLIVEIRA.</t>
  </si>
  <si>
    <t xml:space="preserve">RUA JACUTINGA </t>
  </si>
  <si>
    <t>MOACIR ANTONIO MOSCHEN</t>
  </si>
  <si>
    <t xml:space="preserve">ESTA GUPM FOI ACIONADA VIA COPOM (190) POR VOLTA DAS 04 HORAS DA MANHÃ, PARA ATENDER UMA SOLICITAÇÃO DE FURTO EM ANDAMENTO NA RUA DAS AVENCAS 698 JARDIM AURORA. AO CHEGAR NO LOCAL A GUARNIÇÃO DA FORÇA TÁTICA SE DEPAROU COM DOIS INDIVÍDUOS NO INTERIOR DA RESIDÊNCIA, QUE ESTAVA COM A CERCA ELÉTRICA ROMPIDA, AO SE APROXIMAR FORAM VISUALIZADOS PELOS SUSPEITOS QUE CORRERAM PARA O FUNDO DA CASA E EMPREENDERAM FUGA PULANDO O MURO, QUE A GUARNIÇÃO CONSTATOU QUE OS CARROS DA RESIDÊNCIA JÁ ESTAVAM COM AS CHAVES NO CONTATO, QUE ENTÃO IRRADIOU A INFORMAÇÃO PARA AS DEMAIS VIATURAS QUE INICIARAM O CERCO A PROCURA DOS SUSPEITOS, QUE ENTÃO O COPOM PASSOU A RECEBER LIGAÇÕES DANDO CONTA DE QUE HAVIAM PESSOAS CORRENDO NA RUA E PULANDO MUROS PARA O INTERIOR DAS RESIDÊNCIAS, NA REGIÃO PRÓXIMA A PRIMEIRA SOLICITAÇÃO, QUE AS LIGAÇÕES CONTINUARAM DESSA VEZ COM LIGAÇÕES DO BAIRRO BELA VISTA, INFORMANDO QUE TERIAM VISUALIZADOS 01 SUSPEITO CORRENDO NA RUA LUPICINO RODRIGUES, DE IMEDIATO ESTA GUPM SE DESLOCOU ATÉ O LOCAL INDICANDO, ONDE HAVIAM TRÊS QUITINETES PARALELAS E UM CARRO PARADO NA FRENTE DELAS, QUE ENTÃO O SD PM GLEIDSON DESEMBARCOU DA VIATURA PARA VERIFICAR A DENUNCIA E SD PM LOPES TERMINOU DE ESTACIONAR A VIATURA E SE DIRIGIU PARA ONDE ESTAVA SEU COMPANHEIRO, QUE QUANDO SE APROXIMOU DO CARRO FOI SURPREENDIDO PELA PRESENÇA DE UMA PESSOA HOMIZIADA ATRÁS DO CARRO APONTADO UMA ARMA DE FOGO EM SUA DIREÇÃO, ONDE DIANTE DA INJUSTA E EMINENTE AMEÇA REALIZOU DISPAROS DE ARMA DE FOGO NA DIREÇÃO DESSA PESSOA PARA CONTER A INJUSTA E EMINENTE AMEÇA, QUE A PESSOA FOI ATINGIDA E CAIU AO SOLO, SENDO O MESMO DESARMADA E ACIONADO SOCORRO DA EQUIPE DE CORPO DE BOMBEIROS MILITAR, QUE SOCORREU O FERIDO PARA O HOSPITAL REGIONAL, QUE AO VERIFICAR O ARMAMENTO A EQUIPE NOTOU QUE TRATAVA-SE DE UM SIMULACRO DE ARMA DE ARMA DE FOGO, QUE APÓS A CHEGADA DO SUSPEITO NO HOSPITAL REGIONAL CONSTATOU-SE QUE ELE VEIO A ÓBITO. DIANTE DOS FATOS RELATADOS FOI CONFECCIONADO O PRESENTE B.O. PARA A ADOÇÃO DAS MEDIDAS CABÍVEIS, DEIXO DE APRESENTAR O SIMULACRO APREENDIDO, TENDO EM VISTA QUE O MESMO FICARÁ VINCULADO AO COMPETENTE INQUÉRITO POLICIAL MILITAR QUE IRÁ APURAR A AÇÃO DOS POLICIAIS MILITARES ENVOLVIDOS NA OCORRÊNCIA. </t>
  </si>
  <si>
    <t xml:space="preserve">TRAVESSA LEÃO </t>
  </si>
  <si>
    <t>SEBASTIAO MARIANNO DA SILVA LUIZ</t>
  </si>
  <si>
    <t>ESTA GUPM FOI ACIONADA PARA VERIFICAR UMA BRIGA COM FACA OCORRENDO NO ENDEREÇO SUPRACITADO. NO LOCAL, NOS DEPARAMOS COM O SUSPEITO TODO ENSANGUENTADO, TENTANDO EMPREENDER FUGA PELO MURO DOS FUNDOS, QUANDO FOI SURPREENDIDO PELO SD PM CLEYTON, TENTANDO AINDA FUGIR PELA FRENTE DAS RESIDÊNCIAS, QUANDO FOI IMPEDIDO POR ESTA POLICIAL, SENDO LHE DADA VOZ DE PRISÃO. NOS FOI INFORMADO PELOS MORADOS DO LOCAL (UM COMPLEXO DE PEQUENOS APARTAMENTOS) QUE O SR. SEBASTIÃO HAVIA PEDIDO AO SR. ALEXANDRE QUE BAIXASSE O SOM, AINDA NO PERÍODO DA TARDE, SENDO QUE O SR. ALEXANDRE, APÓS INGERIR BEBIDA ALCOÓLICA, FOI ATÉ O APARTAMENTO DO SR. SEBASTIÃO E DESFERIU CONTRA ELE DIVERSOS GOLPES DE FACA, SENDO NÍTIDA VIOLÊNCIA NO LOCAL. NA CASA DO SUSPEITO FOI ENCONTRADA UMA GARRAFA DE VODKA, O QUAL INFORMOU TER FEITO CONSUMO. QUANDO CHEGAMOS O SR. SEBASTIÃO AINDA ESTAVA COM VIDA, SENDO ACIONADO O CORPO DE BOMBEIROS MILITAR, ENTRETANTO, NA CHEGADO DESTE, JÁ NÃO HAVIAM MAIS SINAIS VITAIS. FOI ACIONADO ENTÃO A POLITEC E POLÍCIA JUDICIÁRIA CIVIL. O SUSPEITO FOI ENCAMINHADO A DEL. POL., COM LESÕES CORPORAIS NO PEITO E PESCOÇO E JOELHO, TENDO EM VISTA A DIFICULDADE QUE TIVEMOS PARA COLOCÁ-LO NA VIATURA. LAVRA-SE E REGISTRA-SE.</t>
  </si>
  <si>
    <t>RUA DAS ARDIZIAS 502</t>
  </si>
  <si>
    <t>LUCA MATEUS CAMPOS DA SILVA</t>
  </si>
  <si>
    <t>AS GUARNIÇÕES DE AREA FORAM INFORMADAS VIA COPOM SOBRE UMA SITUAÇÃO DE DISPAROS DE ARMA DE FOGO, OCORRIDO NA ESQUINA DA AVENIDA MATO GROSSO COM A RUA 14 DE FEVEREIRO. DIANTE DISSO, AS GUARNIÇÕES DE AREA JUNTAMENTE COM A FORÇA TATICA DESLOCOU PARA AVERIGUAR A SITUAÇÃO E QUE AO CHEGAR NO LOCAL FOI POSSIVEL CONSTATAR QUE HAVIA UM OBITO E DOIS BALEADOS, UM EM ESTADO GRAVE E OUTRO ESTAVEL, POSTERIORMENTE INICIOU AS DILIGENCIAS EM BUSCA DOS SUSPEITOS QUE SEGUNDO AS INFORMAÇÕES COLHIDAS NO LOCAL, FORAM TRES SUSPEITOS USANDO CAPUZ E PISTOLAS, CHEGARAM NO LOCAL E EFETUARAM APROXIMADAMENTE 20 DISPAROS DE ARMA DE FOGO, E QUE A CAUSA SERIA UM POSSÍVEL ACERTO ENTRE FACÇÕES RIVAIS. ADEMAIS, OS SUSPEITOS NÃO FORAM ENCONTRADOS ATE O MOMENTO, SENDO ASSIM O LOCAL FOI ISOLADO E ACIONADO AS AUTORIDADES COMPETENTES, PJC E POLITEC, POSTERIORMENTE AS GUARNIÇÕES DA POLICIA MILITAR FEZ A SEGURANÇA EXTERNA DO HOSPITAL SANTA CASA PARA RESGUARDAR A INTEGRIDADE FISICA DOS FUNCIONARIOS DAQUELE LOCAL.</t>
  </si>
  <si>
    <t>NI NAO INFORMADO 258</t>
  </si>
  <si>
    <t>ARISTIDES ALVES DAS NEVES</t>
  </si>
  <si>
    <t>QUE A EQUIPE FOI ACIONADA VIA CIOSP PARA ATENDER MA OCORRÊNCIA DE LIBERAÇÃO DE CORPO NO HOSPITAL MUNICIPAL DE CUIABÁ - MT, CHEGANDO AO LOCAL CONSTATAMOS A VERACIDADE DOS FATOS ONDE A PESSOA DE ARISTIDES ALVES DAS NEVES 54 ANOS VEIO SOCORRIDO DA CIDADE DE ARIPUANÃ - MT ONDE FOI ALVEJADO NA DATA DE 21 DE MAIO DE 2020, POR APROXIMADAMENTE 06 (SEIS) DISPAROS DE ARMA DE FOGO, VINDO A FALECER NA DATA DE 23 DE MAIO DE 2020 POR VOLTA DAS 21:30 HORAS, NO HOSPITAL NÃO HAVIAM FAMILIARES PARA FORNECEREM INFORMAÇÕES RELATIVAS AO CRIME NEM PARA COLHER O DOCUMENTO DE IDENTIDADE PARA LIBERAÇÃO DO CORPO. SEGUNDO ATENDENTES FOI CONTATADO UMA IRMA QUE RESIDE NA CIDADE DE VÁRZEA GRANDE - MT DE NOME ZILMA ALVES DAS NEVES E SEU NÚMERO CELULAR É (65) 98443 - 5427.</t>
  </si>
  <si>
    <t>LUIZ LEONIDIO DA SILVA</t>
  </si>
  <si>
    <t>DUQUE DE CAXIAS II</t>
  </si>
  <si>
    <t>ESTA EQUIPE SE ENCONTRAVA DE PLANTÃO QUANDO FOI ACIONADA PELO CIOSP PARA ATENDER UMA OCORRÊNCIA DE HOMICÍDIO NO BAIRRO DUQUE DE CAXIAS II EM CUIABÁ. NO LOCAL NOS DEPARAMOS COM A VÍTIMA AO SOLO EM FRENTE DE SUA RESIDÊNCIA EM DECÚBITO DORSAL COM SEU CRÂNIO TOTALMENTE ESMAGADO. SEGUNDO O FILHO DA VÍTIMA O SR. LUIZ DA CRUZ, SEU PAI MORAVA JUNTO COM SEU TIO GREGÓRIO RUBIMIS E QUE ELES FAZIAM USO CONSTANTE DE BEBIDA ALCOOLICA, QUE SEMPRE DISCUTIAM E BRIGAVAM POR MOTIVOS FÚTEIS, ACREDITA QUE SEJA GREGÓRIO O AUTOR DO CRIME. DURANTE O ATENDIMENTO LOCALIZAMOS A TESTEMUNHA HENRIQUE AZEVEDO QUE RESIDE PROXIMO AO LOCAL DO FATO E VIU QUANDO GREGÓRIO SAIU DA RESIDÊNCIA COM SUJO DE SANGUE, ESTE INCLUSIVE DISSE A HENRIQUE"CHAMA A POLÍCIA QUE ACABEI DE MATAR MEU IRMÃO ALI". NO LOCAL NÃO HÁ CÃMERAS, TESTEMUNHAS FORAM INTIMADAS, GPS 21L 0595448-8276740 (OBS FOI RECOLHIDO NO LOCAL 01 TIJOLO 08 FUROS, UTILIZADO PARA MATAR A VÍTIMA, PORÉM O PERITO AFIRMOU QUE NÃO POSSUIA LACRE PARA DEVIDA APREENSÃO)</t>
  </si>
  <si>
    <t>RUA GENERAL ZENOBIO DA COSTA 329</t>
  </si>
  <si>
    <t>SEVERINO MESSIAS SANTOS</t>
  </si>
  <si>
    <t>NESTA DATA, ESSA EQUIPE PLANTONISTA FOI ACIONADA VIA CIOSP QUE NOS INFORMOU SOBRE UM POSSÍVEL HOMICÍDIO OCORRIDO NA RUA 22, QUADRA 09, Nº 160, NO BAIRRO TRÊS BARRAS,CUIABÁ. IMEDIATAMENTE NOS DESLOCAMOS PARA O REFERIDO ENDEREÇO. AO CHEGARMOS CONSTATAMOS QUE HAVIA UMA AGLOMERAÇÃO DE PESSOAS NO LOCAL. ENCONTRAMOS COM O SARGENTO DA POLÍCIA MILITAR JACEL. O MESMO NOS INFORMOU QUE FORA ACIONADO POR VIZINHOS, POIS OS MESMOS ESTAVAM DESCONFIADOS DO MAL CHEIRO QUE VINHA DA CASA E QUE O MORADOR DE NOME SEVERINO ESTAVA SUMIDO À ALGUNS DIAS. AO ENTRAREM NA RESIDÊNCIA CONSTATARAM QUE HAVIA UM RASTRO DE SANGUE ATÉ A SAÍDA E QUE O COLCHÃO QUE SE ENCONTRAVA NO QUARTO ESTAVA COBERTO DE SANGUE. AO SAÍREM PARA O QUINTAL, OBSERVARAM QUE EM DETERMINADO LOCAL A TERRA SE ENCONTRAVA MEXIDA. COM A AJUDA DE UMA PÁ INICIARAM A ESCAVAÇÃO ONDE SE ENCONTROU PARTE DO QUE SERIA UM CORPO HUMANO. IMEDIATAMENTE FOI ACIONADO CIOSP E ESTA ESPECIALIZADA.FORAM FEITOS TODOS OS REGISTROS FOTOGRÁFICOS E RECOLHIMENTO DE POSSÍVEIS PROVAS. POSTERIORMENTE O CORPO DA VÍTIMA FOI DESENTERRADO TOTALMENTE ONDE PODE-SE OBSERVAR ALGUMAS PERFURAÇÕES. EM SEGUIDA ENCAMINHADO AO IML</t>
  </si>
  <si>
    <t>RUA 22 160</t>
  </si>
  <si>
    <t>2020.124474</t>
  </si>
  <si>
    <t>MARCELO TAVARES DE SA</t>
  </si>
  <si>
    <t>MORRO DO ANGICO</t>
  </si>
  <si>
    <t>EM DATA E HORAS CITADAS NESTE BOLETIM DE OCORRÊNCIA EM QUE ESSA G.U. DE SERVIÇO SE ENCONTRAVA NA DELEGACIA NA CIDADE DE CHAPADA DOS GUIMARÃES, RECEBEMOS UMA SOLICITAÇÃO VIA TELEFONE CELULAR DE EMERGÊNCIA POR UM FUNCIONÁRIO DA UNIDADE MISTA DE SAÚDE DE NOVA BRASILÂNDIA QUE DIZIA TER ACONTECIDO UM HOMICÍDIO NAQUELA CIDADE, O COMANDANTE DO NPM/NB, 2º SGT PM LECHNER FOI INFORMADO E DE IMEDIATO DESLOCOU-SE ATÉ O LOCAL JUNTAMENTE COM SD PM MESQUITA, A VÍTIMA MARCELO TAVARES DE SA ESTAVA CAÍDA SOBRE O SOLO EM FRENTE A SUA RESIDÊNCIA COM DUAS PERFURAÇÕES PROVENIENTES DE GOLPES DE FACA (UMA PRÓXIMA AO PEITO LADO ESQUERDO E OUTRA ABAIXO DAS COSTELAS LADO DIREITO), O SUSPEITO ANTONIELLE HONORATO HAVIA FORAGIDO, APÓS FEITA DILIGÊNCIAS PELA CIDADE SEM RESULTADOS EM ENCONTRÁ-LO, O SUSPEITO VOLTOU A SUA RESIDÊNCIA E CONFESSOU O CRIME, MOMENTO EM QUE FOI DADA VOZ DE PRISÃO AO MESMO. OS MATERIAIS NO "CAMPO MATERIAIS VINCULADOS": 01 (UM) CELULAR DE MARCA ILEGÍVEL E 01 (UM) FACÃO DE CABO PRETO FORAM APREENDIDOS PELA POLITEC. ÀS 04HS:20MIN. ESSA G.U. PM CHEGOU AO LOCAL RENDENDO O 2º SGT PM FICANDO A ESPERA DA POLITEC. DE ACORDO COM INFORMAÇÕES LEVANTADAS, VÍTIMA E SUSPEITO SÃO VIZINHOS E APÓS HAVER UM DESENTENDIMENTO ENTRE MARCELO E ANTONIELLE, ENTRARAM EM VIAS DE FATO, A VÍTIMA SE APOSSOU DE UM FACÃO E O SUSPEITO DE UMA FACA, ENQUANTO BRIGAVAM A SENHORA MARIA DIRCE HONORATO, VÓ DO SUSPEITO, FOI ATÉ A UNIDADE MISTA DE SAÚDE PEDIR SOCORRO, MAS QUANDO A EQUIPE DA SAÚDE CHEGOU FOI CONSTATADA O ÓBITO DE MARCELO TAVARES DE SA PELA DOUTORA ZITA.</t>
  </si>
  <si>
    <t>RUA JOSE FRAGELLE 76</t>
  </si>
  <si>
    <t>2020.124954/2020.125223</t>
  </si>
  <si>
    <t>MAYK SANCHEZ SABINO</t>
  </si>
  <si>
    <t>A EQUIPE ROTAM COMANDO RECEBEU INFORMAÇÕES QUE OS MESMOS CRIMINOSOS DA AÇÃO DE EXPLOSÃO DE CAIXA ELETRÔNICO NA CIDADE DE VÁRZEA GRANDE (MERCADO BOM GOSTO) REALIZARIAM UM ROUBO A GARIMPO NA REGIÃO DO COXIPÓ DO OURO; QUE A INFORMAÇÃO FOI COMPARTILHADA COM O BOPE E ESTES AUXILIARAM NO CERCO POLICIAL PERMANECENDO NAS PROXIMIDADES DA PRIMEIRA PONTE APÓS A PONTE DE FERRO; QUE AS INFORMAÇÕES SE TRATAVAM DE 07 (SETE) INDIVÍDUOS EM 02 (DOIS) VEÍCULOS ARMADOS COM FUZIS E EXPLOSIVOS; QUE A EQUIPE ROTAM COMANDO DESLOCOU POR VOLTA DAS 06H00MIN PARA A REGIÃO DA ESTRADA DO MORRO DE SÃO GERÔNIMO NO INTUITO DE LOCALIZAR VESTÍGIOS, POREM NADA FOI LOCALIZADO, RETORNANDO SENTIDO CUIABÁ; QUE EM DETERMINADO MOMENTO UMA FIAT ESTRADA CRUZOU PELA EQUIPE E PAROU A UMA DISTANCIA APROXIMADA DE 150M; QUE EM SEGUIDA UMA HILUX DE COR BRANCA CRUZOU NA FRENTE DA EQUIPE E OS SUSPEITOS DESEMBARCARAM COM FUZIS E COLETES BALÍSTICOS REALIZANDO DISPAROS NA DIREÇÃO DA EQUIPE; QUE A EQUIPE DE IMEDIATO REVIDOU A INJUSTA AGRESSÃO; QUE OS SUSPEITOS NA HYLUX FORAM ALVEJADOS E EMPREENDERAM FUGA SENTIDO CUIABÁ; QUE OS SUSPEITOS DA FIAT ESTRADA BRANCA ESTAVAM PARADOS NA PARTE TRASEIRA DA VIATURA E REALIZARAM DISPAROS NA DIREÇÃO DA EQUIPE REALIZANDO UMA EMBOSCADA; QUE A EQUIPE REALIZOU O CONFRONTO COM OS SUSPEITOS DA FIAT STRADA SENDO QUE UM FOI ALVEJADO FORA DO CARRO E CORREU PARA O INTERIOR DO VEÍCULO; QUE O OUTRO SUSPEITO FORAGIU PARA O MATO REALIZANDO DISPAROS DE FUZIL NA DIREÇÃO DA EQUIPE; QUE A EQUIPE ROTAM COMANDO AGUARDOU A APROXIMAÇÃO DE UMA EQUIPE DO BOPE E APROXIMOU DO SUSPEITO ALVEJADO NO INTERIOR DA FIAT STRADA; QUE A APROXIMAÇÃO FOI SOBRE FOGO NO INTUITO DE EVITAR QUE O OUTRO SUSPEITO HOMIZIADO NA MATA REALIZASSE DISPAROS NA EQUIPE; QUE NO MOMENTO DA APROXIMAÇÃO FOI POSSÍVEL VERIFICAR QUE O SUSPEITO AGONIZAVA COM A ARMA NA MÃO E FEZ MENÇÃO DE APONTAR NA DIREÇÃO DA EQUIPE; QUE NESTE MOMENTO FORAM REALIZADOS DISPAROS PELO 3º SGT PM DE ABREU DO BOPE E DA EQUIPE ROTAM COMANDO PARA CESSAR A INJUSTA AGRESSÃO IMINENTE; QUE NESTE MOMENTO O SUSPEITO NÃO OFERECEU MAIS RESISTENCIA E SUA ARMA DE FOGO (PISTOLA MODELO 840 COM IDENTIFICAÇÃO DA POLÍCIA JUDICIÁRIA CIVIL) CAIU PARA FORA DO VEÍCULO FICANDO ENGATILHADA NO CHÃO AO LADO DE DIVERSOS CARREGADORES MUNICIADOS COM MUNIÇÕES DE 556 BEM COMO ALGUMAS ESPOLETAS COM ESTOPINS UTILIZADAS PARA EXPLOSÕES DE EMULSÕES; QUE DURANTE A FUGA O VEÍCULO HYLUX BRANCA FOI INTERCEPTADA PELA EQUIPE DO ROTAM 90 E QUE NESTE CONFRONTO OS CRIMINOSOS ALVEJARAM O SUB TEN PM ALTAMIRO LOPES DA SILVA (RGPM 880.057) NA REGIÃO DOS MEMBROS INFERIORES; QUE O SUB TEN PM FOI ENCAMINHADO AO HOSPITAL MUNICIPAL DE CUIABÁ E FICOU COM A MUNIÇÃO ALOJADA NO CORPO; QUE AINDA DURANTE A FUGA A HYLUX FOI INTERCEPTADA POR UMA EQUIPE DO BOPE QUE VISUALIZOU FUZIS COM OS INDIVÍDUOS EM SEU INTERIOR; QUE OS CRIMINOSOS REALIZARAM DISPAROS NA DIREÇÃO DA EQUIPE E ESTA REVIDOU A INJUSTA AGRESSÃO; QUE MAIS ADIANTE OS CRIMINOSOS ABANDONARAM O VEICULO EM REGIÃO DE MATA E FORAGIRAM SENDO ACOMPANHADOS POR UMA EQUIPE DO BOPE; QUE O BOPE FEZ O RASTREAMENTO DOS INDIVÍDUOS NA MATA E LOCALIZOU 01 (UM) CARREGADOR DE PISTOLA MODELO GLOCK, 01(UMA) PLACA BALÍSTICA COM A CAPA, 01(UMA) GANDOLA CAMUFLADA DO EXÉRCITO BRASILEIRO; QUE O BOPE PERDEU OS INDIVÍDUOS NO RASTREAMENTO E RETORNOU AO LOCAL DO VEÍCULO ABANDONADO; QUE A EQUIPE ROTAM COMANDO AGUARDOU O SR CAP PM MONTEIRO, AUTORIDADE DE PJM,QUE ACOMPANHOU AS PROVIDENCIAS DA POLITEC BEM COMO PJC DHPP;</t>
  </si>
  <si>
    <t xml:space="preserve">ESTRADA ESTRADA DO MORRO DE SÃO GERÔNIMO </t>
  </si>
  <si>
    <t>2020.125303 2020.125318</t>
  </si>
  <si>
    <t>VALMIR SOUZA DE OLIVEIRA</t>
  </si>
  <si>
    <t>SOUZA LIMA (DISTRITO)</t>
  </si>
  <si>
    <t>EU BOLETINISTA DE PLANTÃO RECEBI DA GUARNIÇÃO AS SEGUINTES INFORMAÇÕES: QUE A GU PM FOI ACIONADA VIA CIOSP PARA ATENDER UMA OCORRÊNCIA DE HOMICÍDIO NO BAIRRO SOUZA LIMA E SEGUNDO INFORMAÇÕES UMA SENHORA IA PASSANDO PELA RUA, QUANDO VISUALIZOU DOIS VEÍCULOS PARANDO NA VIA E EM SEGUIDA TIRARAM A VITIMA DO VEICULO E EFETUARAM OS DISPAROS. A GU PM CHEGANDO PELO LOCAL DEPAROU COM A VITIMA CAÍDA AO SOLO APARENTEMENTE EM ÓBITO. A GU PM ACIONOU A EQUIPE DO SAMU ALFA 02, COMANDADA PELA DRº JOSÉ GERALDO DO AMARAL, O QUAL CONFIRMOU O ÓBITO, INFORMANDO AINDA QUE A VITIMA HAVIA SIDO ATINGIDO POR UM DISPARO DE ARMA DE FOGO NA REGIÃO DO OMBRO E PESCOÇO. SE FEZ PRESENTE NO LOCAL A EQUIPE DA DHPP E POLITEC, ONDE FOI CONSTATADO PELO DELEGADO ANDERSON VEIGA, QUE A VITIMA HAVIA SIDO ATINGIDA POR APROXIMADAMENTE 04 DISPAROS DE ARMA DE FOGO. A VITIMA JÁ POSSUÍA VARIAS PASSAGENS CRIMINAIS. DIANTE DOS FATOS A GU PM DESLOCOU ATE A CENTRAL DE FLAGRANTES PARA REGISTRO DE B.O E PROVIDENCIAS CABIVEIS......OBS: A DHPP E POLITEC FICARAM RESPONSÁVEIS PELO CORPO.......OBS 2: A TESTEMUNHA NÃO SOUBE INFORMAR AS CARACTERÍSTICAS DOS VEÍCULOS BEM COMO DOS SUSPEITOS.</t>
  </si>
  <si>
    <t>2020.126298</t>
  </si>
  <si>
    <t>GENIVALDO ALVES SOARES CARDOSO</t>
  </si>
  <si>
    <t>NESTA DATA FUI ACIONADO PELA POLÍCIA MILITAR QUE ME INFORMOU TER OCORRIDO UM HOMICÍDIO NO BAIRRO BELA VISTA; DESLOQUEI ATÉ O LOCAL E ACIONEI A CRIMINALÍSTICA DA POLITEC EM TANGARÁ DA SERRA E O IML DE DIAMANTINO; ÀS 07:30 A PERÍCIA CHEGOU AO LOCAL E O PERICIOU; O PAPILOSCOPISTA COLHEU AS DIGITAIS, E EM SEGUIDA REMOVERAM O CORPO PARA O VEÍCULO DO IML; NO LOCAL A MÃE DA VÍTIMA AFIRMAVA QUE IRMÃOS TRAFICANTES CHAMADOS MANOEL E GILSON ESTARIAM AMEAÇANDO A VÍTIMA DE MORTE POR CONTA DE UMA DÍVIDA ORIUNDA DE DROGAS, E QUE ALGUÉM TERIA VISTO UM DOS DOIS IRMÃOS EFETUAR OS DISPAROS DE ARMA DE FOGO QUE VITIMARAM A VÍTIMA, E EM SEGUIDA FORAGIR EM UMA MOTOCICLETA PELA RUA MARIA COPERTINO DO NASCIMENTO; ENTREVISTEI ALGUMAS PESSOAS, PORÉM NÃO OBTIVE MAIS INFORMAÇÕES.</t>
  </si>
  <si>
    <t xml:space="preserve">RUA ZOROASTRO ANDRADE PINHEIRO </t>
  </si>
  <si>
    <t>2020.126984</t>
  </si>
  <si>
    <t>KAYQUE PEREZ DOS SANTOS</t>
  </si>
  <si>
    <t>NARRA O COMUNICANTE QUE É AGENTE DE SEGURANÇA SOCIOEDUCATIVO, QUE NA DATA E HORAS DOS FATOS DURANTE O PLANTÃO DE SERVIÇO, ESCUTOU GRITARIAS EM UM DOS QUARTOS, MOMENTO EM QUE A EQUIPE DE PLANTÃO SE APROXIMOU PARA VER O QUE ACONTECIA, O COMUNICANTE NARRA QUE DEPAROU COM A VITIMA AMARRADA PELO PESCOÇO, ENFORCADO. QUE NESSE MOMENTOS OS AGENTES, RETIRARAM O MENOR O MAIS RÁPIDO POSSÍVEL E ENTROU COM CONTATO COM O CORPO DE BOMBEIROS PARA QUE PUDESSE SOCORRER O INTERNO. A GUBM CHEGOU PARA O SOCORRO MAS CONSTATOU QUE A VITIMA JÁ ESTAVA EM ÓBITO. AINDA DENTRO DA CELA O INTERNO CÁSSIO CONFESSOU TER MATADO O INTERNO KAYQUE COM AJUDA DO INTERNO JEAN, A MANDO DO "SISTEMA" ( REFERÊNCIA A FACÇÃO CRIMINOSA COMANDO VERMELHO). OS AGENTES ACIONARAM A POLICIA CIVIL PARA REGISTRAR O OCORRIDO. OS POLICIAIS CIVIS DE PLANTÃO IPC BRUNO CAETANO E IPC GILSON, ACIONARAM A POLICIA TÉCNICA E IML PARA CONSTATAR OS FATOS E TOMAR OS PROCEDIMENTOS NECESSÁRIOS. O MENOR CÁSSIO INFORMOU AOS POLICIAIS CIVIS QUE TERIA MATADO O INTERNO KAYQUE A MANDO DA FACÇÃO CRIMINOSA COMANDO VERMELHO, DEVIDO UM HOMICÍDIO QUE KAYQUE TERIA PRATICADO SEM AUTORIZAÇÃO DA FACÇÃO, E QUE ELE SERIA BATIZADO E TERIA COMO OBRIGAÇÃO CUMPRIR A ORDEM DE MATAR KAYQUE. DIANTE DOS FATOS OS INTERNOS FORAM CONDUZIDOS E APRESENTADOS Á AUTORIDADE POLICIAL PARA PROVIDÊNCIAS.</t>
  </si>
  <si>
    <t xml:space="preserve">AVENIDA AV DAS FIGUEIRAS </t>
  </si>
  <si>
    <t>2020.127044</t>
  </si>
  <si>
    <t>N.I. 79</t>
  </si>
  <si>
    <t>SANTA CRUZ 1</t>
  </si>
  <si>
    <t>A EQUIPE DE PLANTÃO DESTA DELEGACIA ESPECIALIZADA FOI ACIONADA VIA CIOSP PARA ATENDIMENTO DE OCORRÊNCIA DE LIBERAÇÃO DE CADÁVER NO HOSPITAL MUNICIPAL DE CUIABÁ (HMC). QUE DILIGENCIARAM ATÉ ÀQUELA UNIDADE DE SAÚDE, ONDE CONSTATARAM A VERACIDADE DA OCORRÊNCIA E CONFORME A FICHA DO PACIENTE, O MESMO FOI CONDUZIDO ATÉ AO HMC PELO SAMU, COM LESÕES CAUSADAS POR DISPAROS DE ARMA DE FOGO, SEM IDENTIFICAÇÃO, SEM INFORMAÇÕES ACERCA DO LOCAL ONDE OCORREU O FATO, SEM PERTENCES PESSOAIS E TRAJANDO APENAS CALÇA JEANS. QUE POSTERIORMENTE ESTA EQUIPE RECEBEU A INFORMAÇÃO QUE POSSIVELMENTE O REFERIDO CADÁVER SERIA DO AUTOR DO ROUBO TENTADO REGISTRADO NO BOLETIM DE OCORRÊNCIA PM Nº 2020.126907, CONFORME CÓPIA EM ANEXO. NADA MAIS DECLAROU.</t>
  </si>
  <si>
    <t xml:space="preserve">AVENIDA ARQUIMEDES PEREIRA LIMA </t>
  </si>
  <si>
    <t>2020.127298</t>
  </si>
  <si>
    <t>CRICIO RONE DOS SANTOS</t>
  </si>
  <si>
    <t>HOJE, 28 DE MAIO DE 2020, POR VOLTA DAS 01:40, ESTE INVESTIGADOR PLANTONISTA RECEBEU UMA LIGAÇÃO DO SD PM FERNANDO DOS SANTOS BRANDÃO INFORMANDO QUE HAVIAM RECEBIDO UMA LIGAÇÃO PELO 190 DE QUE HAVIA UM CORPO DE UM HOMEM CAÍDO EM FRENTE AO BAR "BRASÍLIA LANCHES" LOCALIZADO NA AVENIDA PIONEIRO JOSÉ NELSON COUTINHO, E QUE APÓS DESLOCAREM AO LOCAL JUNTAMENTE COM A EQUIPE DO CORPO DE BOMBEIROS, FOI CONSTATADO A VERACIDADE DA INFORMAÇÃO, COMO TAMBÉM DE QUE A VÍTIMA JÁ ESTAVA EM ÓBITO. QUE DE IMEDIATO, ESTE INVESTIGADOR ACIONOU A AUTORIDADE POLICIAL, DR WANER DOS SANTOS NEVES, COMO TAMBÉM O PERITO PLANTONISTA DA POLITEC, SEBASTIÃO DIAS MOURA, E A FUNERÁRIA MEMORIAL. NO LOCAL, VERIFICOU-SE QUE A VÍTIMA ESTAVA CAÍDA AO SOLO, VESTIDA COM UMA CAMISETA DE COR AZUL E APENAS DE CUECA. QUE A BERMUDA DA VÍTIMA FOI ENCONTRADA HÁ ALGUNS METROS DO CORPO, E EM UM DOS BOLSOS HAVIA UM APARELHO CELULAR IPHONE DE COR PRATA, UM CARREGADOR DE CELULAR E UM ISQUEIRO. AINDA, HÁ ALGUNS METROS DO CORPO HAVIA UMA MOTOCICLETA HONDA BIZ, DE COR AZUL, PLACA JZP4354, E UM BONÉ CAÍDO PRÓXIMO A ESTA MOTOCICLETA. JÁ DO OUTRO LADO DA AVENIDA, PRÓXIMO AO MEIO FIO, FOI ENCONTRADA UMA PEÇA ÍNTIMA FEMININA, TIPO SUTIÃ, DE COR PRETA, SENDO TODOS ESTES MATERIAIS APREENDIDOS. DURANTE A PERÍCIA JUNTO AO CORPO DA VÍTIMA, VERIFICOU-SE DE QUE HAVIA UM FERIMENTO NA REGIÃO PEITORAL, POSSIVELMENTE, PROVOCADO POR ARMA BRANCA E QUE A VÍTIMA NÃO PORTAVA NENHUM DOCUMENTO DE IDENTIFICAÇÃO PESSOAL, O QUAL, POSTERIORMENTE, FOI ENCONTRADO DENTRO DO BAÚ DA REFERIDA MOTOCICLETA E A VÍTIMA FOI IDENTIFICADA COMO CRICIO RONE DOS SANTOS. AINDA, ENQUANTO ERA REALIZADA A PERÍCIA DO LOCAL, VERIFICOU-SE QUE HAVIA UM CAMINHÃO GRANELEIRO, QUEBRADO, ESTACIONADO NA OFICINA DO "PARAZINHO" E A ÚLTIMA CARRETA DESTE CAMINHÃO, PLACA AQF-2385 PARADA EM CIMA DA PISTA DE ROLAMENTO DA AVENIDA COM CONES SINALIZANDO O LOCAL. DESTA FORMA, A EQUIPE POLICIAL DILIGENCIOU ATÉ A REFERIDA CARRETA, SENDO DESCARTADA A POSSIBILIDADE DE TER OCORRIDO UM ACIDENTE DE TRÂNSITO. QUE APÓS A PERÍCIA TÉCNICA LIBERAR O LOCAL DE CRIME, O CORPO DA VÍTIMA FOI ENCAMINHADO PELA FUNERÁRIA PARA EXAME DE NECRÓPSIA E A MOTOCICLETA GUINCHADA PELOS SERVIÇOS DO GUINCHO SANTA MARIA. DANDO CONTINUIDADE ÀS DILIGÊNCIAS PARA A ELUCIDAÇÃO DO FATO, ESTA EQUIPE ENTREVISTOU O PROPRIETÁRIO DO BAR BRASÍLIA, ADRIANO SANTOS DE OLIVEIRA, E SEU AJUDANTE, AUGUSTO LOURENÇO VIEIRA, OS QUAIS AFIRMARAM QUE O CASAL QUE ESTAVA COM O CAMINHÃO QUEBRADO NA OFICINA DO PARAZINHO, APÓS DEIXAREM O CAMINHÃO NA OFICINA FORAM PARA O BAR, POR VOLTA DAS 16:30, E COMEÇARAM A INGERIR BEBIDA ALCOÓLICA. QUE POR VOLTA DAS 21:00 HORAS, A VÍTIMA CHEGOU NO BAR BRASÍLIA E COMEÇOU A BEBER COM O REFERIDO CASAL. QUE A VÍTIMA CONHECIA O REFERIDO CASAL, POIS EM OUTRA VIAGEM ANTERIOR JÁ TINHA PRESTADO SERVIÇOS MECÂNICOS NO CONSERTO DO DOLE DO CAMINHÃO. QUE POR VOLTA DAS 22:50, O PROPRIETÁRIO E SEU AJUDANTE FECHARAM O BAR E FORAM EMBORA, E QUE O CASAL FICOU COM A VÍTIMA BEBENDO NA FRENTE DO ESTABELECIMENTO. DIANTE DAS INFORMAÇÕES, A EQUIPE POLICIAL DILIGENCIOU ATÉ O REFERIDO CAMINHÃO E EM CIMA DO TANQUE DE COMBUSTÍVEL HAVIA UM SUTIÃ DE COR AMARELA. QUE O CASAL FOI IDENTIFICADO COMO DELSON FERNANDES E KAMILA DA SILVA ANDRÉ, E POSTERIORMENTE, FORAM CONDUZIDOS A ESTA DELEGACIA PARA PRESTAREM ESCLARECIMENTOS. QUE DURANTE O TRAJETO A KAMILA RELATOU A ESTA EQUIPE QUE EM VIAGENS ANTERIORES SEMPRE PARAVAM NA CIDADE DE GUARANTÃ DO NORTE PARA SOLDAR O DOLE DO CAMINHÃO. NA SEQUÊNCIA, ESTA EQUIPE RECEBEU UMA LIGAÇÃO DE QUE A FACA USADA NO CRIME FOI ENCONTRADA NA RUA LATERAL À OFICINA DO PARAZINHO, SENDO ACIONADO O PERITO DA POLITEC E APREENDIDA A REFERIDA FACA COM MANCHAS DE SANGUE.</t>
  </si>
  <si>
    <t xml:space="preserve">AVENIDA PIONEIRO JOSE NELSON COUTINHO </t>
  </si>
  <si>
    <t>2020.127634</t>
  </si>
  <si>
    <t>ADILSON FERREIRA DA COSTA</t>
  </si>
  <si>
    <t>ESTE PLANTONISTA FOI INFORMADO VIA POLÍCIA MILITAR DE COMODORO QUE NA ESTRADA DA MACUCO, HÁ UNS 17 KM DE COMODORO, EM FRENTE A UM BAR, HAVIA UM HOMEM MORTO COM SINAIS DE TIROS. DE IMEDIATO OS INVESTIGADORES SE DESLOCARAM ATÉ O LOCAL E CONSTATARAM O ÓBITO ISOLANDO O LOCAL. FORAM ACIONADOS POLITEC, FUNERÁRIA E MÉDICO LEGISTA PARA OS PROCEDIMENTOS CABÍVEIS. SEM MAIS.</t>
  </si>
  <si>
    <t>2020.127907</t>
  </si>
  <si>
    <t>GABRIEL CAMPOS</t>
  </si>
  <si>
    <t>A PM FOI INFORMADA VIA TELEFONE DE PLANTÃO QUE ACABARA DE OCORRER UM HOMICÍDIO POR ARMA DE FOGO NO BAIRRO JARDIM. RIO CLARO. DIANTE DO RELATO, A GUPM SE DESLOCOU JUNTAMENTE COM A PJC ATÉ O LOCAL INFORMADO, ONDE FOI CONSTATADO O HOMICÍDIO. QUE NO LOCAL, MORADORES INFORMARAM QUE OUVIRAM DISPAROS DE ARMA DE FOGO, E QUANDO VIRAM, HAVIA UM RAPAZ CAÍDO NO CHÃO, NÃO APRESENTANDO SINAIS VITAIS COM UMA PERFURAÇÃO DE ARMA DE FOGO NA CABEÇA, QUE RECONHECERAM A VITIMA COMO SENDO GABRIELZINHO.</t>
  </si>
  <si>
    <t>RUA SÃO JOSÉ 243</t>
  </si>
  <si>
    <t>2020.127917 2020.128137</t>
  </si>
  <si>
    <t>RICARDO FERREIRA DE AZEVEDO</t>
  </si>
  <si>
    <t>AESTE OFICIAL (CAP PM MARIANO) TOMOU CONHECIMENTO QUE A EQUIPE FORÇA COMANDO EM PATRULHAMENTO TÁTICO COPIOU, VIA REDE DE RÁDIO SENDO IRRADIADO UM ACOMPANHAMENTO A QUATRO MOTOCICLETAS ONDE DIVERSAS VIATURAS DA ÁREA DO 1º BATALHÃO E BATALHÃO DE ROTAM REALIZAVAM UM CERCO POLICIAL NO INTUITO DE DETER AQUELES INDIVÍDUOS. QUE A EQUIPE FORÇA COMANDO EM POSSE DESTAS INFORMAÇÕES SE DESLOCOU PARA AVENIDA HISTORIADOR RUBENS DE MENDONÇA PRÓXIMO AO CRUZAMENTO COM A AVENIDA MATO GROSSO, NO INTUITO APOIAR NO CERCO POLICIAL. SOUBE TAMBÉM, QUE NO REFERIDO LOCAL, OS POLICIAIS DA EQUIPE COMANDADA PELO 1º TEN PM BRIZOLA VISUALIZARAM DOIS INDIVÍDUOS EM UMA MOTOCICLETA HONDA XRE 300 OS QUAIS ESTAVAM COM ARMA EM PUNHO APONTANDO PARA OUTRO INDIVÍDUO O QUAL ESTAVA EM POSIÇÃO DE RENDIÇÃO, POR ISSO A EQUIPE DE FT, ACREDITANDO TRATAR-SE DE UM ROUBO, INTERVIU NO INTUITO DE PRESERVAR A VIDA DO INDIVÍDUO QUE ESTAVA SENDO RENDIDO. QUE NAQUELA INTERVENÇÃO POLICIAL, O 1º TEN PM BRIZOLA NARROU QUE VERBALIZOU ORDENANDO QUE O CIDADÃO ARMADO SOLTASSE A ARMA, CONTUDO, TEMENDO PELA SEGURANÇA E INTEGRIDADE FÍSICA DE TERCEIROS JULGOU QUE SERIA NECESSÁRIO, APÓS VERBALIZAÇÃO, EFETUAR UM DISPARO DE ARMA DE FOGO CONTRA OS INDIVÍDUOS. O 1º TEN PM BRIZOLA NARRA QUE UM DELES VEIO A SER ALVEJADO E APÓS ISSO, OS DOIS SE IDENTIFICARAM COMO POLICIAIS MILITARES DA INTELIGÊNCIA DA 21ª CIPM; QUE O 1º TEN PM BRIZOLA AFIRMA QUE FOI O AUTOR DO DISPARO DE ARMA DE FOGO E OS DEMAIS POLICIAIS NÃO REALIZARAM DISPAROS. QUE A EQUIPE FORÇA COMANDO NARRA TAMBÉM QUE APÓS CONSTATADO QUE SE TRATAVAM DE POLICIAIS MILITARES E VERIFICADO QUE O POLICIAL HAVIA SIDO FERIDO, IMEDIATAMENTE FOI PRESTADO SOCORRO AO POLICIAL SENDO ENCAMINHADO DE VIATURA ATÉ O HOSPITAL E PRONTO SOCORRO MUNICIPAL DE CUIABÁ ONDE RECEBEU ATENDIMENTO MÉDICO MAS NÃO RESISTIU AO FERIMENTO E FALECEU. DIANTE DOS FATOS FORAM TOMADAS AS MEDIDAS CABÍVEIS DE POLÍCIA JUDICIÁRIA MILITAR/MEDIDAS PRELIMINARES DO IPM, SENDO ESTAS ISOLAMENTO DO LOCAL, ACIONAMENTO DA POLITEC/MT, COMUNICAÇÃO AO OFICIAL PLANTONISTA DA CORREGEDORIA GERAL DA PMMT E AO COMANDANTE DA FORÇA TÁTICA DO 1º COMANDO REGIONAL E OUTRAS QUE O CASO REQUER. OBS. 1: O SISTEMA SROP NÃO POSSUI NO CAMPO NATUREZA DA OCORRÊNCIA A TIPIFICAÇÃO PREVISTA NO ART. 205 DO CÓDIGO PENAL MILITAR, POR ISSO NO REFERIDO CAMPO FOI COLOCADO DIVERSOS DE POLÍCIA.</t>
  </si>
  <si>
    <t>2020.128778 2020.128783</t>
  </si>
  <si>
    <t>JOAO VITOR RONDON CARVALHO</t>
  </si>
  <si>
    <t>A EQUIPE RT 13 DURANTE PATRULHAMENTO TÁTICO NO BAIRRO SANTA ISABEL RECEBEU INFORMAÇÕES DE UM CIDADÃO QUE NÃO QUIS SE IDENTIFICAR; QUE ESTAS INFORMAÇÕES FORAM ACERCA DE UM INDIVÍDUO VULGO VITINHO E ESTE ESTARIA NO FINAL DA AVENIDA BEIRA RIO DO REFERIDO BAIRRO PORTANDO ARMA DE FOGO E COMERCIALIZANDO GRANDE QUANTIDADE DE ENTORPECENTES NA PORTA DE SUA RESIDENCIA; QUE DE IMEDIATO A EQUIPE FEZ CONTATO COM DUAS OUTRAS EQUIPES DE ROTAM, SENDO ESTAS ROTAM COMANDO E ROTAM 90; QUE ESTAS EQUIPES DESLOCARAM ATÉ A REFERIDA LOCALIDADE E FIZERAM O CERCO PELOS FUNDOS E LATERAL NA RESIDENCIA INFORMADA; QUE FOI VISUALIZADO PELA EQUIPE QUE APROXIMOU PELA FRENTE O SUSPEITO CORRENDO PARA O INTERIOR DA RESIDÊNCIA COM UMA ARMA DE FOGO NA MÃO; QUE A EQUIPE REALIZOU O ACOMPANHAMENTO E IDENTIFICOU A TRAJETÓRIA DA FUGA DO CRIMINOSO (POR MUROS E TELHADOS) VINDO ESTE A SE HOMIZIAR EM UMA CASA EM CONSTRUÇÃO AO LADO; QUE A EQUIPE ROTAM 13 E ROTAM COMANDO FIZERAM A ENTRADA PROGREDINDO E REALIZANDO A VARREDURA NOS CÔMODOS; QUE EM UM DOS CÔMODOS O CRIMINOSO FOI LOCALIZADO ESCONDIDO DENTRO DE UM COMPARTIMENTO ORGANIZADOR DE ROUPAS; QUE FOI VERBALIZADO PARA QUE SAÍSSE COM AS MÃOS PARA CIMA, PORÉM COM A ARMA DE FOGO EM UMA DAS MÃOS, SAIU DO COMPARTIMENTO APONTANDO-A NA DIREÇÃO DA EQUIPE SENDO DE IMEDIATO VERBALIZADO PARA QUE SOLTASSE A ARMA; QUE O CRIMINOSO NÃO ACATOU AS ORDENS E OS MILITARES PRESENTES REALIZARAM DISPAROS PARA REVIDAR A INJUSTA AGRESSÃO IMINENTE; QUE O SUSPEITO CAIU AO SOLO COM A ARMA DE FOGO EMBAIXO DO SEU CORPO; QUE DE IMEDIATO FORAM ACIONADAS AS AUTORIDADES COMPETENTES (RT SUPERVISÃO,DHPP, IML E POLITEC); QUE O SAMU (DRA. AMANDA EVANGELISTA  MÉDICA) SE FEZ PRESENTE NO LOCAL E CONSTATOU O ÓBITO; QUE DURANTE A ESPERA DAS AUTORIDADES COMPETENTES (DHPP, IML E POLITEC) VÁRIOS PARENTES APROXIMARAM DO LOCAL DE CRIME E ARREMESSARAM PEDRAS CONTRA OS MILITARES, SENDO DE IMEDIATO FORMADA UMA EQUIPE DE CHOQUE MOTORIZADO E ESTA, DENTRO DA DOUTRINA DE OPERAÇÕES DE CHOQUE, REALIZOU A DISPERSÃO DA TURBA COM MUNIÇÕES DE IMPACTO CONTROLADO, GRANADAS EXPLOSIVAS, ESPARGIDOR DE OC E GRANADAS FUMÍGENAS; QUE APÓS A DISPERSÃO REALIZADA ALGUNS CRIMINOSOS NÃO IDENTIFICADOS REALIZARAM DISPAROS DE ARMA DE FOGO COM GRANDE PODER DE DESTRUIÇÃO, SENDO A CADENCIA DOS TIROS SIMILAR A DE ARMAS AUTOMÁTICAS (FUZIL); QUE ALGUNS DESTES DISPAROS FORAM VISTOS PASSANDO ACIMA DAS EQUIPES E SE TRATAVAM DE MUNIÇÕES TRAÇANTES; QUE O BOPE, CIOPAER BEM COMO VIATURAS DE ÁREA DOS BATALHÕES DA CAPITAL FORAM ACIONADOS PARA PRESTAR APOIO E COIBIR O ATAQUE FEITO CONTRA AS EQUIPES; QUE ESTES FATOS ACONTECERAM DURANTE A PERÍCIA DO LOCAL DE CRIME E NA PRESENÇA DE TODOS OS ÓRGÃOS COMPETENTES; QUE NO LOCAL COMPARECERAM AS EQUIPES DE FORÇA TÁTICA E AUXILIARAM NA CONTENÇÃO E ISOLAMENTO DE LOCAL DE CRIME BEM COMO NA ESCOLTA DOS ÓRGÃOS ENVOLVIDOS, CONSIDERANDO QUE NÃO CONSEGUIAM APROXIMAR DO LOCAL DEVIDO A GRANDE QUANTIDADE DE DISPAROS REALIZADOS POR CRIMINOSOS NA DIREÇÃO DO LOCAL DOS FATOS; QUE A POLITEC E A DELEGADA ELIANE MORAES PERICIARAM A PRIMEIRA RESIDENCIA ABORDADA E FORAM LOCALIZADAS GRANDE QUANTIDADE DE ENTORPECENTE BEM COMO APETRECHOS PARA FABRICAR E COMERCIALIZA-LOS E MUNIÇÕES CALIBRE 38 (COMPATÍVEIS COM O ARMAMENTO LOCALIZADO NA CENA DE CRIME ONDE O CRIMINOSO VEIO A ÓBITO); QUE TODO O MATERIAL ILÍCITO FOI APREENDIDO E DEVIDAMENTE LACRADO PELOS PERITOS CRIMINAIS PRESENTES; QUE APÓS ENCERRADOS OS PROCEDIMENTOS TÉCNICOS AS EQUIPES DESLOCARAM PARA CONFECÇÃO DE B.O. E DURANTE A SAÍDA DO BAIRRO VÁRIOS MANIFESTANTES LANÇARAM PEDRAS CONTRA AS EQUIPES SENDO NOVAMENTE NECESSÁRIO O USO DE MUNIÇÕES DE IMPACTO CONTROLADO. ------------------ CONTINUA NO CAMPO PROVIDÊNCIA --------------------------</t>
  </si>
  <si>
    <t>2020.128784</t>
  </si>
  <si>
    <t>JOSE GOMES</t>
  </si>
  <si>
    <t>ESTA EQUIPE DE PLANTÃO, FOI ACIONADA PELA POLÍCIA MILITAR QUE INFORMOU TER CHEGO EM UMA RESIDÊNCIA NO BAIRRO JARDIM DAS OLIVEIRAS I E ENCONTRADO O MORADOR JÁ SEM VIDA DENTRO DO QUARTO, CONFORME BOPM 2020.128760. APÓS A INFORMAÇÃO, A EQUIPE PLANTONISTA ENTROU EM CONTATO COM O IML E POLITEC, COMO DE PRAXE, PARA QUE COMPARECESSEM AO LOCAL DO CRIME E QUE FOSSE REALIZADO AS DILIGENCIAS POSSÍVEIS. NA CHEGADA DA EQUIPE, ALÉM DA GUARNIÇÃO DA POLÍCIA MILITAR, SE ENCONTRAVAM TAMBÉM NO LOCAL, ALGUNS VIZINHOS E FAMILIARES DA VÍTIMA. NA ENTRADA A RESIDENCIA, FOI POSSÍVEL ENCONTRAR O CORPO DA VÍTIMA SOBRE A CAMA EM DECÚBITO DORSAL, COM ALGUMAS LESÕES NO ROSTO E PERFURAÇÃO NO ABDÔMEN. REGISTRA-SE QUE A PORTA DA RESIDENCIA SE ENCONTRAVA ARROMBADA, INDICANDO QUE POSSIVELMENTE O AGRESSOR INVADIU A RESIDENCIA PARA CEIFAR A VIDA DA VITIMA. CONFORME RELATO DOS MORADORES, JÁ FAZIA ALGUNS DIAS QUE A VITIMA NÃO SAIA DE CASA E UM HOMEM DESCONHECIDO (POSSIVELMENTE UM AMIGO DA VÍTIMA), FOI ATÉ SUA CASA E ACABOU ENCONTRANDO-A SEM VIDA E ACIONADO A POLICIA MILITAR VIA 190. O CASO SERÁ ENCAMINHADO A DELEGACIA DE HOMICÍDIOS E PROTEÇÃO A PESSOA PARA QUE SEJA TOMADAS AS MEDIDAS LEGAIS CABÍVEIS.</t>
  </si>
  <si>
    <t>RUA DOS GUAIMBÉS 101</t>
  </si>
  <si>
    <t>2020.129495</t>
  </si>
  <si>
    <t>MIZAEL APARECIDO DE SANTANA</t>
  </si>
  <si>
    <t>CIDADE BELA</t>
  </si>
  <si>
    <t>ESTA EQUIPE DE PLANTÃO RECEBEU UMA LIGAÇÃO DA POLÍCIA MILITAR INFORMANDO QUE HAVIA OCORRIDO UM HOMICÍDIO NO BAIRRO CIDADE BELA. DE IMEDIATO FOI COMUNICADA A AUTORIDADE POLICIAL E ACIONADO A POLITEC. DILIGENCIAMOS ATÉ O LOCAL DO FATO ONDE ENCONTRAMOS A GUARNIÇÃO DA POLICIA MILITAR COMPOSTA PELO SOLDADO ANDERSON E SOLDADO ALBERTO REALIZANDO ISOLAMENTO E LOCAL DE CRIME, A EQUIPE DO CORPO DE BOMBEIROS MILITAR CONSTATOU O ÓBITO DA VITIMA IDENTIFICADA COMO MIZAEL APARECIDO DE SANTANA. O CRIME OCORREU NA RESIDÊNCIA DA VITIMA. NO MOMENTO DO FATO, SE ENCONTRAVAM NA RESIDENCIA VALCINEIA, CRISTIANO, JESSIMO E A VITIMA, MOMENTO QUE O SUSPEITO ADENTROU O PORTÃO FOI ATÉ A ONDE A VITIMA ESTAVA E EFETUOU UM DISPARO DE ARMA DE FOGO, E EVADIU-SE DO LOCAL.</t>
  </si>
  <si>
    <t>RUA R4 8</t>
  </si>
  <si>
    <t>2020.129652</t>
  </si>
  <si>
    <t>MARILDA GOMES DA PAIXÃO</t>
  </si>
  <si>
    <t>SEGUNDO INFORMAÇÕES COLHIDAS NO LOCAL, O SUSPEITO JULIO DA SILVA É EX MARIDO DA VITIMA E CHEGOU AO LOCAL EM UM VEICULO SIENA DE COR PRATA COM OUTRAS TRÊS PESSOAS, ADENTROU A RESIDENCIA E ATINGIU A VITIMA COM UM GOLPE DE FACA NA ALTURA DO ABDÔMEN E FORAGIU DO LOCAL LEVANDO A TELEVISÃO DA CASA E UM APARELHO CELULAR DA VITIMA TOMANDO RUMO IGNORADO. O SAMU ESTEVE NO LOCAL E SOCORREU A VITIMA ATÉ O HOSPITAL REGIONAL. AS INFORMAÇÕES COLHIDAS NO LOCAL FORAM REPASSADAS AS DEMAIS EQUIPES DE SERVIÇO QUE FIZERAM VARIAS DILIGENCIAS PORÉM O SUSPEITO NÃO FOI LOCALIZADO.NO MOMENTO DO REGISTRO DA OCORRÊNCIA FOMOS INFORMADOS PELOS POLICIAIS CIVIS DE PLANTÃO QUE A VITIMA NÃO RESISTIU AO FERIMENTO E VEIO A ÓBITO. BOLETIM REGISTRADO NA 1ª DEL POL PARA PROVIDENCIAS.</t>
  </si>
  <si>
    <t>RUA SABARÁ 621</t>
  </si>
  <si>
    <t>2020.130539</t>
  </si>
  <si>
    <t>ANTONIO CARLOS SILVA LIMA</t>
  </si>
  <si>
    <t>ESTA EQUIPE DE PLANTÃO FOI ACIONADA PARA ATENDER UMA OCORRÊNCIA DE HOMICÍDIO NO BAIRRO SILVANÓPOLIS CUIABÁ-MT. DIANTE DAS INFORMAÇÕES DESLOCAMOS DE IMEDIATO ATÉ O REFERIDO LOCAL E LÁ FOI CONSTATADO QUE A VÍTIMA FOI ALVO DE DISPARO DE ARMA DE FOGO NA REGIÃO DA CABEÇA SENDO UM ÚNICO DISPARO. A VÍTIMA VEIO A ÓBITO NO LOCAL. SEGUNDA AS TESTEMUNHAS QUE PRESENCIARAM O CASO, RELATAM QUE A VÍTIMA HAVIA ACABO DE CHEGAR DA RUA EM COMPANHIA DE UM AMIGO, QUANDO ESTAVA COLOCANDO COMIDA NO PRATO ENTROU DOIS INDIVÍDUA E ANUNCIOU QUE ERAM POLICIA QUE COLOCASSEM AS MÃOS NA CABEÇA E ATIROU DE QUEIMA ROUPA NA NUCA DA VÍTIMA SOMENTE. EM SEGUIDA SAÍRAM CORRENDO TOMANDO RUMO IGNORADO. SEGUNDO MORADORES HAVIA UM VEÍCULO MODELO PARATI DE COR BRANCA DANDO COBERTURA QUE ESPERAVAM POR ELES NA ESQUINA. AINDA NO LOCAL FOI IDENTIFICADO PELA EQUIPE DE INVESTIGADORES QUE A VÍTIMA ERA CONHECIDA DA EQUIPE QUANDO INVESTIGADA E PRESA POR HOMICÍDIO. QUE HAVIA APENAS 15 DIAS QUE ESTAVA EM LIBERDADE.</t>
  </si>
  <si>
    <t>RUA 08 310</t>
  </si>
  <si>
    <t>CHACARA DOS PINHEIROS</t>
  </si>
  <si>
    <t xml:space="preserve">JARDIM NOVA ESPERANCA </t>
  </si>
  <si>
    <t>RESIDENCIAL CLOVES VETORATO</t>
  </si>
  <si>
    <t>AREAO</t>
  </si>
  <si>
    <t xml:space="preserve">SAO SEBASTIAO </t>
  </si>
  <si>
    <t>DOUTOR FABIO LEITE II</t>
  </si>
  <si>
    <t>DUQUE DE CAXIAS</t>
  </si>
  <si>
    <t>BAU</t>
  </si>
  <si>
    <t>JARDIM SANTA IZABEL</t>
  </si>
  <si>
    <t>2020.130773</t>
  </si>
  <si>
    <t>EDENILSON PEIXOTO DOS SANTOS</t>
  </si>
  <si>
    <t>RECEBEMOS UMA LIGAÇÃO DE QUE UMA PESSOA CONHECIDA POR MARIA DE NAZARÉ, VULGO NAZARÉ CHEGOU NA SUA FAZENDA NA MADRUGADA DO DIA 01/06/2020 PEDINDO SOCORRO RELATOU QUE ESTAVA NA SUA CHÁCARA 3 IRMÃ, NO ASSENTAMENTO CARLOS PERICIOLLI. QUANDO CHEGOU UM HOMEM EM UMA MOTOCICLETA BROS E DISSE "MEU PAI MANDOU UM POUCO DO DINHEIRO AQUI E QUE DEPOIS MANDA O RESTANTE QUE FALTA", QUE ESTE HOMEM ESTAVA ARMADO E QUANDO O SEU ESPOSO EDENILSON FOI PEGAR O DINHEIRO O HOMEM DE SIMA DA MOTOCILETA ATIROU NELE A QUEIMA ROUPA. QUE NESTE MOMENTO SAIU CORRENDO ESCONDENDO NO MATO E QUE O HOMEM SAIU PROCURANDO ELA LUMIANDO COM UMA LANTERNA PARA VER SE ENCONTRAVA.</t>
  </si>
  <si>
    <t>2020.132523</t>
  </si>
  <si>
    <t>MARCIO ALMEIDA DE LIMA</t>
  </si>
  <si>
    <t>SAO JOSE DO POVO</t>
  </si>
  <si>
    <t>AS EQUIPES DE FORÇA TÁTICA PERMANECERAM EM DILIGÊNCIAS ININTERRUPTAS PARA A PRISÃO DOS CRIMINOSOS RESPONSÁVEIS PELA OCORRÊNCIA DE EXPLOSÃO DE CAIXA ELETRÔNICO NA CIDADE DE GUIRATINGA (REGISTRADO CONFORME B.O. N°2020.130191). APÓS A EXPLOSÃO DO CAIXA, OS CRIMINOSOS EM FUGA FORAM INTERCEPTADOS PELA POLÍCIA MILITAR E FUGIRAM A PÉ PARA REGIÃO RURAL DE SÃO JOSÉ DO POVO. COM BASE NAS INFORMAÇÕES DA DIREÇÃO DA FUGA DOS CRIMINOSOS, FOI MONTADO CERCO POLICIAL COM BLOQUEIOS NAS VIAS DE ACESSO E BUSCAS NAS REGIÕES DE MATA. AS DILIGÊNCIAS QUE TRANSCORRERAM DO DIA 1/06/2020 (DATA DA EXPLOSÃO DO CAIXA) ATÉ A PRESENTE DATA RESULTARAM NA PRISÃO DE DIVERSOS INDIVÍDUOS DO BANDO CRIMINOSO, CONFORME BOLETINS DE OCORRÊNCIA (B.O. N°2020.130191; N°2020.130162; N°2020.131926). COM BASE NAS INFORMAÇÕES RELATADAS PELOS INDIVÍDUOS PRESOS, QUE AFIRMARAM QUE RESTAVAM DOIS CRIMINOSOS ARMADOS NO INTERIOR DA MATA E QUE ESTES NÃO TINHAM INTENÇÃO DE SE ENTREGAR PARA POLÍCIA, AS EQUIPES DE FORÇA TÁTICA CONTINUARAM AS BUSCAS NO SENTIDO DE REALIZAR A PRISÃO. SEGUINDO DIVERSOS VESTÍGIOS NA REGIÃO DE MATO, TAIS QUAIS PEGADAS E MATERIAIS ABANDONADOS PELOS FUGITIVOS, FOI POSSÍVEL REDUZIR O PERÍMETRO DE BUSCA A UMA REGIÃO DE MATA FECHADA AS MARGENS DA ESTRADA QUE LIGA O VILAREJO DE NOVA BANDEIRANTES ATÉ A CIDADE DE SÃO JOSÉ DO POVO. COM TÉCNICAS DE PATRULHAMENTO RURAL DE PROGRESSÃO NO TERRENO, DURANTE A INCURSÃO NA MATA, A EQUIPE FOI SURPREENDIDA POR DIVERSOS DISPAROS DE ARMA DE FOGO REALIZADOS POR HOMENS QUE ESTAVAM ESCONDIDOS NA VEGETAÇÃO. IMEDIATAMENTE OS POLICIAIS REAGIRAM A INJUSTA AGRESSÃO, SENDO QUE O 1° TEN PM JOÃO MELO, O 3° SGT PM CLAUDEIR, O SD PM WESLEN E O SD PM WERIT REALIZARAM DIVERSOS DISPAROS COM ARMAMENTO CALIBRE .40; 5,56 E 7,62 ATÉ QUE FOSSE CESSADA A AÇÃO DOS CRIMINOSOS. FOI CONSTATADO QUE DOIS INDIVÍDUOS HAVIAM SIDO ALVEJADOS, SENDO QUE UM DOS SUSPEITOS, USUÁRIO DE TORNOZELEIRA ELETRÔNICA DO SISTEMA PRISIONAL, ESTAVA PORTANDO UMA PISTOLA CALIBRE 9MM, COM NUMERAÇÃO RASPADA, QUE FOI UTILIZADA PARA ATENTAR CONTRA A VIDA DA EQUIPE POLICIAL. TENDO EM VISTA TRATAR-SE DE LOCAL ERMO, QUE NÃO TEM EM SUAS PROXIMIDADES SERVIÇO MÉDICO PARA ATENDIMENTO DE FERIMENTOS GRAVES TAIS QUAIS OS APRESENTADOS PELOS CRIMINOSOS, ESTES FORAM SOCORRIDOS PELA EQUIPE POLICIAL ATÉ O HOSPITAL REGIONAL DE RONDONÓPOLIS. NA UNIDADE DE SAÚDE O MÉDICO DE PLANTÃO CONSTATOU QUE OS DOIS INDIVÍDUOS ESTAVAM EM ÓBITO, CONFORME FICHAS DE ATENDIMENTO EM ANEXO A ESTE B.O. OS PROCEDIMENTOS PRELIMINARES DE POLÍCIA JUDICIÁRIA MILITAR FORAM TOMADOS PELO 1°TEN PM JANEFERSON, QUE APREENDEU AS ARMAS UTILIZADAS PELOS POLICAIS MILIARES, SENDO A PT100 N° SDY81406 (LACRADA NO ENVELOPE Nº 994); A PT 840 N° SIN49391 (LACRADA NO ENVELOPE Nº 1529), O FUZIL IA2 N° JFA07817 E O FUZIL FAL N° 123381. FOI TAMBÉM APREENDIDA AS PISTOLAS USADAS PELOS CRIMINOSOS A PT 9MM. COM A NUMERAÇÃO RASPADA LACRADA NO ENVELOPE DE Nº 1527. COM A NUMERAÇÃO RASPADA LACRADA NO ENVELOPE DE Nº 1527. UMA VEZ NO HOSPITAL REGIONAL, FOI INFORMADO PARA AGÊNCIA REGIONAL DE INTELIGÊNCIA O NÚMERO DA TORNOZELEIRA ELETRÔNICA UTILIZADA POR UM DOS CRIMINOSOS. A PARTIR DISTO FOI POSSÍVEL IDENTIFICÁ-LO COMO MARCIO ALMEIDA LIMA, QUE POSSUI DIVERSOS REGISTROS CRIMINAIS PELOS CRIMES DE FURTO DE CAIXA ELETRÔNICO, FURTO A RESIDÊNCIA, ESTELIONATO E RECEPTAÇÃO. NÃO FOI POSSÍVEL IDENTIFICAR O OUTRO INDIVÍDUO EM ÓBITO.</t>
  </si>
  <si>
    <t>N.I. 80</t>
  </si>
  <si>
    <t>2020.132543</t>
  </si>
  <si>
    <t>NATANAEL DA SILVA REIS</t>
  </si>
  <si>
    <t>ESTA GUPM FOI ACIONADO VIA COPOM POIS NO ENDEREÇO SUPRACITADO MORADORES HAVIA ESCUTADO BARULHO DE DISPARO DE ARMA DE FOGO; AO CHEGAR NO LOCAL A VITIMA JA ESTAVA AO SOLO COM VARIAS PERFURAÇÕES DE ARMA DE FOGO, SEGUNDO RELATO DE POPULARES QUE ESTAVA NO LOCAL RELATARAM A ESTA GUPM QUE UM VEICULO HB20 BRANCO HATCH MODELO DOS NOVOS PAROU AO LADO DA VITIMA QUE ESTAVA DE BICICLETA E EFETUOU VÁRIOS DISPAROS DE ARMA DE FOGO. DIANTE DOS FATOS A EQUIPE DE CORPO DE BOMBEIROS MILITAR SE FEZ PRESENTE NO LOCAL E SOCORREU A VITIMA QUE AINDA ESTAVA COM SINAIS VITAIS RESGATANDO ATE AO HOSPITAL REGIONAL DE SINOP. AO DAR ENTRADA NO HOSPITAL REGIONAL DE SINOP A VITIMA NÃO RESISTIU AOS FERIMENTOS E VEIO A ÓBITO. NO LOCAL FOI ENCONTRADO ESTOJO DE MUNIÇÃO DE PISTOLA CALIBRE 9MM. DIANTE DOS FATOS DESLOCAMOS ATE A DEL.POL DE SINOP PARA LAVRAR BOPM DEIXANDO A DISPOSIÇÃO DAS AUTORIDADES COMPETENTES.</t>
  </si>
  <si>
    <t>2020.132599</t>
  </si>
  <si>
    <t>TONI SOUZA ALMEIDA</t>
  </si>
  <si>
    <t>CONFORME DATA E HORA SUPRAMENCIONADA FOMOS INFORMADO VIA 190 QUE UMA PESSOA CAÍDA AS MARGENS DA RUA PRESIDENTE MEDICI, PRÓXIMO A PRAÇA BELA VISTA, VITIMA DE ARMA DE FOGO. COM BASE NESSAS INFORMAÇÕES ESTA GUPM DESLOCOU ATE O REFERIDO LOCAL E DEPARAMOS COM A AMBULÂNCIA DO PRONTO ATENDIMENTO LOCAL ENCAMINHANDO A VITIMA AO PRONTO ATENDIMENTO LOCAL PARA OS PRIMEIROS CUIDADOS. SENDO ASSIM, ESTA GUPM INDAGOU POPULARES QUE ALI ESTAVAM, MAS NINGUÉM VIU O ACONTECIDO, APENAS DISSERAM QUE AVISTARAM A VITIMA CAÍDA NAS MARGENS DA RUA. POSTERIORMENTE ESTA GUPM DESLOCOU ATE O PRONTO ATENDIMENTO E FOMOS INFORMADOS PELA EQUIPE SAUDE QUE A VITIMA ESTAVA COM UMA PERFURAÇÃO DE ARMA DE FOGO DO LADO ESQUERDO DO PEITO E QUE O MESMO NAO RESISTIU E FALECEU DURANTE O ATENDIMENTO. QUE NESSE MOMENTO FAMILIARES DA VITIMA CHEGARAM NO PRONTO ATENDIMENTO E INFORMARAM QUE A VITIMA SE TRATAVA DE TONI SOUZA ALMEIDA.</t>
  </si>
  <si>
    <t>2020.133581</t>
  </si>
  <si>
    <t>KEVENY RODRIGUES DE OLIVEIRA</t>
  </si>
  <si>
    <t>A GUARNIÇÃO FOI ACIONADA VIA COPOM, PARA VERIFICAR A SITUAÇÃO DE UM HOMICIDIO OCORRIDO NO HOT DOG DA HORA, LOCALIZADO NA AVENIDA FLORIANOPOLIS, N° 1650. CHEGANDO AO LOCAL FOI CONSTATADO QUE A VITIMA HAVIA SIDO ALVEJADA COM UM DISPARO NA CABEÇA. NÃO HOUVERAM TESTEMUNHAS OCULARES, APENAS A PROPRIETARIA DO LOCAL RELATOU QUE OUVIU UM DISPARO E VISUALIZOU UM VULTO QUE SAIU CORRENDO. O SAMU FOI ACIONADO PARA A CONSTATAÇÃO DO OBITO E TAMBÉM ESTEVE PRESENTE NO LOCAL A POLICIA CIVIL E POLITEC PARA A TOMADA DE MEDIDAS QUE O CASO REQUER.</t>
  </si>
  <si>
    <t>2020.133589</t>
  </si>
  <si>
    <t>ALZIRA LOPES FAGUNDES</t>
  </si>
  <si>
    <t>ESTA GUPM FOI ACIONADA PELO INVESTIGADOR EVERTON DA POLICIA CIVIL, SEGUNDO RELATO DO MESMO INFORMOU QUE HAVIA OCORRIDO UM HOMICÍDIO NA VIELA DISTRITO COLORADO DO NORTE APARENTEMENTE POR ARMA BRANCA. RAPIDAMENTE ESTA GUPM DESLOCOU-SE PARA REFERIDO LOCAL DA OCORRÊNCIA. CHEGADO NA RESIDÊNCIA FOI CONSTATADO A VERACIDADE DOS FATOS. O LOCAL FOI ISOLADO ATÉ A CHEGADA DA PERÍCIA TÉCNICA, ONDE O MESMO INICIOU OS TRABALHOS DE PRAXE JUNTAMENTE COM A POLICIA CIVIL (INVESTIGADORES KLÉBERSON E EVERTON). A VITIMA FOI IDENTIFICADA SENDO ALZIRA LOPES FAGUNDES. A VITIMA ESTAVA CAÍDA NA SALA PRÓXIMO A GELADEIRA, TODA ENSANGUENTADA E APRESENTAVA VARIAS LESÕES NO ROSTO, UM CORTE PROFUNDO NA REGIÃO DA NUCA E SUSPEITA DE FRATURA NO BRAÇO ESQUERDO. E POSTERIORMENTE CHEGANDO NO LOCAL APRESENTANDO SER FILHO DA VITIMA O SENHOR MARCELO LOPES FAGUNDES. NO QUAL O MESMO RELATOU A ESTA GUPM QUE CHEGOU EM CASA APÓS O SERVIÇO E VIU SUA MÃE JÁ SEM VIDA NA RESIDÊNCIA. EM SEGUIDA O MESMO SAIU NAS RUAS INFORMANDO QUE HAVIA ENCONTRADO SUA GENITORA SEM VIDA. A PERÍCIA TÉCNICA FINALIZOU SEU TRABALHO E LIBEROU CORPO PARA FUNERÁRIA. DIANTE DOS FATOS FOI CONFECCIONADO PRESENTE BOLETIM DE OCORRÊNCIA E ENCAMINHADO PARA DEL. POL. DE NOVA CANAÃ DO NORTE PARA AS DEVIDAS PROVIDÊNCIAS.</t>
  </si>
  <si>
    <t>2020.134072</t>
  </si>
  <si>
    <t>IRINEU CRUZ RODRIGUES DOS ANJOS</t>
  </si>
  <si>
    <t>NO HORÁRIO ACIMA DESCRITO, FOMOS INFORMADOS PELA POLICIAL MILITAR (SD PM ÁTILA), DE QUE ACABARA DE OCORRER UM HOMICÍDIO EM UM BAR, NA RUA SANTA IZABEL, ESQUINA COM TRAVESSA PEIXOTO BAIRRO AEROPORTO, DE IMEDIATO INFORMAMOS AO DELEGADO DE POLICIA QUE SE FEZ PRESENTE NO LOCAL JUNTAMENTE COM O IPC JOSÉ SOSTANES, QUE FOI SOLICITADO A PRESENÇA DA POLITEC E ASSIM FOMOS ATÉ AO LOCAL DO FATO. QUANDO CHEGAMOS NO LOCAL FOI CONSTATADO DE QUE SE TRATAVA DE UMA VÍTIMA DO SEXO MASCULINO, O QUAL ESTAVA CAÍDO DE CÓCORAS, QUE SEGUNDO O PROPRIETÁRIO DO BAR, A VÍTIMA ESTAVA ALI SENTADO TOMANDO UMA LATA DE CERVEJA, QUE ESCUTOU CERCA DE 04 DISPAROS DE ARMA DE FOGO, E QUE AO VERIFICAR A VITIMA JA ESTAVA CAÍDO NAQUELA POSIÇÃO, JÁ EM ÓBITO, ASSIM ACIONOU A POLICIA MILITAR. QUE PROVAVELMENTE O AUTOR DO DELITO SAIU CORRENDO PELA TRAVESSA PEIXOTO, PORÉM NÃO SOUBE INFORMAR MAIS DETALHES. QUE APÓS A PERICIA NO LOCAL, A VÍTIMA FOI LIBERADO PARA A FUNERÁRIA SANTA MARIA PARA SER ENCAMINHADO A MEDICINA LEGAL PARA EXAME DE NECRÓPSIA.</t>
  </si>
  <si>
    <t>2020.134488</t>
  </si>
  <si>
    <t>KAIQUE APARECIDO DE SOUSA SILVA</t>
  </si>
  <si>
    <t>FOMOS INFORMADOS QUE NAS PROXIMIDADES DOS CEMITÉRIO DO MUNICÍPIO, ONDE FOI INFORMADO SOBRE DISPAROS DE ARMA DE FOGO, ASSIM QUE ESTA GUPM CHEGOU AO LOCAL, FOI ENCONTRADO A VITIMA ESTIRADA AO CHÃO, QUE DE IMEDIATO ESTA GUPM ISOLOU O LOCAL DO CRIME, ONDE ENTRAMOS EM CONTATO COM O P.C. DUCARMO, ONDE O MESMO DESLOCOU DE IMEDIATO PARA O LOCAL DOS FATOS, ONDE APOS O ISOLAMENTO E CHEGADA DA POLICIA CIVIL, FOI FEITO VARIA RONDAS AFIM DE ENCONTRAR O AUTOR DO CRIME, MAS NÃO OBTIVEMOS EXITO. DIANTO DO FATOS NARRADOS FOI CONFECCIONADO ESTE B.O.PM, PARA CONHECIMENTO E DEVIDAS PROVIDENCIAS CABÍVEIS QUE O CASO REQUER.</t>
  </si>
  <si>
    <t>2020135045  2020135057</t>
  </si>
  <si>
    <t>PM  PJC</t>
  </si>
  <si>
    <t>JOVANE DA SILVA MACIEL</t>
  </si>
  <si>
    <t>EU BOLETINISTA DE PLANTÃO RECEBI DA GUARNIÇÃO AS SEGUINTES INFORMAÇÕES: QUE A GU PM FOI ACIONADA VIA CIOSP PARA ATENDER UMA OCORRÊNCIA DE ESFAQUEAMENTO NO BAIRRO CAPÃO GRANDE. CHEGANDO PELO LOCAL DEPARAMOS COM A VITIMA CAÍDA AO SOLO, ONDE DE IMEDIATO ACIONAMOS A EQUIPE DO SAMU, QUE SE FEZ PRESENTE NO LOCAL, CONSTATANDO O ÓBITO, INFORMANDO AINDA QUE A VITIMA FOI ATINGIDA POR VÁRIOS GOLPES DE ARMA BRANCA NA REGIÃO DO TÓRAX, COSTAS E BRAÇOS. SEGUNDO RELATOS DA TESTEMUNHA, ESTAVA ACONTECENDO UMA CONFRATERNIZAÇÃO NO LOCAL, MOMENTO EM QUE SUSPEITO E VITIMA SE DESENTENDERAM, E O SUSPEITO EM POSSE DE UMA FACA PASSOU A GOLPEAR CONTRA A VITIMA, CAUSANDO VARIAS PERFURAÇÕES PELO SEU CORPO, LEVANDO-A AO ÓBITO, APÓS ISSO O SUSPEITO FORAGIU TOMANDO RUMO IGNORADO. A GU PM ACIONOU A EQUIPE DA DHPP, POLITEC E IML, AS QUAIS SE FIZERAM PRESENTE NO LOCAL FICANDO RESPONSÁVEIS PELO CORPO. DIANTE DOS FATOS A GU PM DESLOCOU ATE A CENTRAL DE FLAGRANTES PARA REGISTRO DE B.O E PROVIDENCIAS CABIVEIS.</t>
  </si>
  <si>
    <t>2020.135072</t>
  </si>
  <si>
    <t>SERGIANA MATOS COSTA</t>
  </si>
  <si>
    <t>POR VOLTA DE 07H E 10MIN DESSA MANHÃ A POLÍCIA JUDICIÁRIA CIVIL RECEBEU LIGAÇÃO DO CORPO DE BOMBEIROS E DA PM INFORMANDO QUE FOI ENCONTRADO UM CORPO DE UMA MULHER EM UMA RESIDÊNCIA. OS INVESTIGADORES FORAM AO LOCAL E CONSTATARAM O FATO, VISUALIZARAM O VÍTIMA EM CIMA DA CAMA. A POLITEC FOI ACIONADA E FOI AO LOCAL PARA REALIZAÇÃO DE PERÍCIA E REMOÇÃO DO CORPO. O PERITO LUCIANO FALOU QUE NÃO FOI POSSÍVEL AFIRMAR A CAUSA DA MORTE E QUE SOMENTE O LEGISTA IRÁ CONSTATAR O QUE REALMENTE CAUSOU A MORTE DA MULHER. OS INVESTIGADORES VISUALIZARAM UMA LESÃO BEM PEQUENA NO PEITO DA VÍTIMA, SENDO QUE NO LOCAL FOI RECOLHIDO PELO PERITO DUAS CHAVES DE FENDAS, MAS NO ENTANTO NÃO HAVIA SAGRAMENTO NO LOCAL. OS INVESTIGADORES CONVERSARAM COM ALGUNS VIZINHOS QUE NÃO SOUBERAM INFORMAR ALGO. PORÉM EM CONVERSA COM TRANSEUNTES, OS INVESTIGADORES OUVIRAM QUE ELA MORAVA UM COM HOMEM QUE OS DOIS ERAM USUÁRIOS DE DROGAS E QUE POR VEZES ENTRAVAM A ATRITO. DE ACORDO COM A GUARNIÇÃO DA PM, UM DIA ANTES HOUVE UMA CONFUSÃO COM A VÍTIMA E ELA FOI LEVADA PELA AMBULÂNCIA PARA O HOSPITAL PARA ATENDIMENTO, MAS QUE APÓS ALGUM TEMPO RETORNOU PARA CASA. O COMPANHEIRO DA VÍTIMA NÃO FOI LOCALIZADO PELOS POLICIAIS.</t>
  </si>
  <si>
    <t>2020.135088</t>
  </si>
  <si>
    <t>WEVERTON SOARES DE NOVAES</t>
  </si>
  <si>
    <t>SANTA MARIA BERTILA</t>
  </si>
  <si>
    <t xml:space="preserve">ESTA GUARNIÇÃO FOI ACIONADA VIA TELEFONE MÓVEL, SENDO QUE A SOLICITANTE NOS INFORMOU QUE; HAVIAM ENTRADO 04(QUATRO) PESSOAS COM CAPACETE NA CABEÇA EM UMA RESIDÊNCIA E EFETUADO VÁRIOS DISPAROS DE ARMA DE FOGO CONTRA A VITIMA E LOGO EM SEGUIDA SAIRAM CORRENDO. ESTA GUPM DE IMEDIATO DESLOCOU PARA O REFERIDO ENDEREÇO, SENDO QUE AO CHEGARMOS VISUALIZAMOS A VITIMA CAÍDA AO SOLO COM A CABEÇA SOBRE O COLO DA TESTEMUNHA AINDA COM VIDA. FOI ACIONADO A AMBULÂNCIA LOCAL, ATRAVÉS DO NUMERO DO SECRETÁRIO DE SAÚDE, POIS O NUMERO DISPONIBILIZADO PARA AMBULÂNCIA DE PLANTÃO AINDA SE ENCONTRA BLOQUEADO PARA COMUNIDADE, ATENDENDO LIGAÇÃO APENAS DOS NÚMEROS CADASTRADOS COMO,(SECRETÁRIO DE SAÚDE, HOSPITAL, ENFERMEIROS, MOTORISTAS DA AMBULÂNCIA, VIATURA PM, TEN PM. MACHADO); FATO ESTE, QUE RETARDOU POR CERCA DE UNS 18 MINUTOS PARA REALIZAR O SOCORRO A VITIMA ATÉ O PRONTO ATENDIMENTO. ESTA INFORMAÇÃO FOI REPASSADA PELO MOTORISTA SILVANI DE MORAES MOTORISTA DE PLANTÃO, APÓS SOCORRER A VITIMA ATÉ O PRONTO ATENDIMENTO E DEIXA-LO AOS CUIDADOS DO DR.FERNANDO, QUE PRESTOU OS PRIMEIROS SOCORROS AO PACIENTE, E APÓS UNS 20 MINUTOS ATESTOU O ÓBITO DO PACIENTE. SEGUNDO O MÉDICO RELATOU A GUPM, A VITIMA FOI ALVEJADA POR UNS (06) SEIS DISPAROS DE ARMA DE FOGO, SENDO 01(UM) NO PESCOÇO, 01(UM) NO TRONCO,(02) DOIS NO OMBROS,(01) UM NO ANTI BRAÇO ESQUERDO, UM (01) NAS COSTAS. SEGUNDO INFORMAÇÕES COLHIDAS NO LOCAL, OS EXECUTORES FILMARAM A EXECUÇÃO. FORAM PASSADAS AS CARACTERÍSTICAS DOS SUSPEITOS SEMELHANTES AOS ADOLESCENTES CONDUZIDOS EM TELA. A GUPM AO CHEGAR NA CASA DO MENOR DAVI, O MESMO APRESENTAVA NERVOSO E AO COMEÇAR VERBALIZAR COM A GUPM, O MESMO DE IMEDIATO JÁ RELATOU QUE NÃO ENTROU NA CASA DE NINGUÉM E NEM HAVIA MATADO NINGUÉM. EM SEGUIDA O ENCAMINHAMOS AO CISC PARA A CONFECÇÃO DA OCORRÊNCIA POLICIAL. FOI PASSADO TAMBÉM, AS CARACTERÍSTICAS IDÊNTICAS AO DO MENOR DAVID BARBOSA MACEDO, QUE FOI DETIDO POR POSSE DE ENTORPECENTE E COMO UM DOS SUSPEITOS DO FATO. AMBOS CONDUZIDOS POSSUEM LIGAÇÃO COM A FACÇÃO CRIMINOSA C.V(COMANDO VERMELHO). APÓS A CONFECÇÃO DO BOLETIM DE OCORRÊNCIA OS CONDUZIDOS FORAM ENTREGUES PARA A POLICIA JUDICIARIA CIVIL SEM LESÕES CORPORAIS PARA AS DEVIDAS PROVIDENCIAS QUE O CASO REQUER. OBS-01: FOI AMARRADO OS PÉS E MÃOS DA VITIMA COM LÍNGUA DE SOGRA, IMPOSSIBILITANDO QUALQUER MEIO QUE REAÇÃO. OBS-02: FOI ACIONADO O CONSELHO TUTELAR, NO QUAL COMPARECEU OS CONSELHEIROS FREDY E KELLY PARA ACOMPANHAR OS MENORES. OBS-03 ESTEVE PRESENTE O ADVOGADO THALLES FELIPE VIEIRA LOPES MARTINS, INSCRIÇÃO OAB N° 24816/O, PARA ACOMPANHAR O MELHOR DAVI. </t>
  </si>
  <si>
    <t>2020.135415</t>
  </si>
  <si>
    <t>PAULO ORLANDO</t>
  </si>
  <si>
    <t>POR VOLTA DE 21H30MIN FOMOS INFORMADOS POR POPULARES QUE NA RODOVIA MT 206, SENTIDO RIO ROOSEVELT, CERCA DE 07 KM DO DISTRITO DE GUARIBA HAVIA UM HOMEM CAÍDO AO SOLO PRÓXIMO A UMA MOTOCICLETA (TAMBÉM CAÍDA), QUE OUTRAS PESSOAS QUE TAMBÉM PASSAVAM PELO LOCAL HAVIAM PARADO PARA PRESTAR SOCORRO E DISSERAM QUE A PESSOA CAÍDA PARECIA ESTAR ALVEJADA (COM TIROS PELO CORPO). DE IMEDIATO A GUPM SOLICITOU AMBULÂNCIA NO PSF E FOMOS INFORMADOS QUE ESTA ESTARIA PARA COLNIZA LEVANDO PACIENTE, ENTÃO FIZEMOS CONTATO COM SR VILMAR DE OLIVEIRA FERNANDES, CONHECIDO COMO PRETO (FUNCIONÁRIO PÚBLICO MUNICIPAL), QUE COM SEU VEÍCULO NOS ATENDEU E DESLOCAMOS. CHEGANDO DEPARAMOS COM A VÍTIMA PAULO ORLANDO CAÍDA AO SOLO, E O SR LUIZ (TESTEMUNHA 01) NO LOCAL, QUE NOS RELATOU CONHECER A VÍTIMA, QUE É SEU AMIGO E QUE A VÍTIMA SEMPRE PARA EM SUA CASA (PONTO DE APOIO) QUANDO ESTA NO DISTRITO DE GUARIBA. A VÍTIMA PORTAVA DUAS FACAS NA CINTURA (ARMA BRANCA) SENDO UMA NA PARTE DE TRÁS NUMA BAINHA E OUTRA NA PARTE DA FRENTE ENVOLTADA NUMA SACOLA PLÁSTICA. A VÍTIMA FOI ENCAMINHADA AO PSF (POSTO DE SAÚDE DE GUARIBA) PARA ATENDIMENTO MÉDICO. FOI ATENDIDO PELA DRA EVELYN OLIVER BERT CRM-MT6364, QUE A DRA EVELYN SOLICITOU A AMBULÂNCIA DE COLNIZA PARA BUSCAR O PACIENTE, PORÉM POR VOLTA DE 00H20MIN A VÍTIMA VEIO A ÓBITO. A VÍTIMA APRESENTAVA TAMBÉM UM CORTE NA REGIÃO DA CABEÇA E DISSE FOI UM GOLPE DE FACÃO. O SR LUIZ (TESTEMUNHA 01) RELATOU QUE A VÍTIMA ESTAVA EM SUA CASA (PROPRIEDADE RURAL PRÓXIMO AO FATO) QUE APÓS O ALMOÇO VEIO ATÉ O DISTRITO DE GUARIBA, QUE A NOITE JA ESTAVA DEITADO E OUVIU O SR PAULO CHEGANDO, MAS QUE EM SEGUIDA ELE SAIU NOVAMENTE, QUE APÓS ALGUNS MINUTOS OUVIU DOIS DISPAROS DE ARMA DE FOGO UM POUCO DISTANTE E QUE PASSADO MAIS ALGUNS MINUTOS O SR EDILSON CARDOSO PEREIRA (TESTEMUNHA 02) CHEGOU LHE CHAMANDO E INFORMANDO QUE O SR PAULO ESTAVA CAÍDO NA RODOVIA "BALEADO". O SR EDILSON (TESTEMUNHA 02) RELATOU QUE: ESTAVA NO DISTRITO DE GUARIBA E ESTAVA INDO PARA SUA RESIDENCIA (PROPRIEDADE RURAL PRÓXIMO AO FATO) QUANDO DEPAROU COM A VÍTIMA CAÍDA AO SOLO, QUE TENTOU SOCORRER E PERCEBEU QUE ESTAVA ALVEJADO, QUE FOI ATÉ A PROPRIEDADE DO SR LUIZ E LHE CHAMOU PARA QUE FICASSE COM A VÍTIMA ATÉ ELE CHAMAR A POLÍCIA. QUE QUANDO CHEGOU NO QUARTEL OS POLICIAIS JÁ HAVIAM IDO BUSCAR A VÍTIMA. A MOTOCICLETA QUE ESTAVA COM A VÍTIMA (HONDA NXR 150 BROS ES, ANO/MODELO:2009/2009, COR:VERMELHA, PLACA:NPI-6957, RENAVAM:00183140575, CHASSI:9C2KD04209R041554, EM NOME DE LUANSMAR ANTUNES BREN) SE ENCONTRA EM SITUAÇÃO REGULAR PERANTE O CTB E SE ENCONTRA NO PÁTIO DO NPM DE GUARIBA. OBS.: DURANTE O TRAJETO DO LOCAL DO FATO ATÉ O PSF FOI PERGUNTANDO A VÍTIMA QUEM TERIA LHE ALVEJADO, RESPONDEU QUE FOI SEU ENTEADO. APÓS ALGUNS MINUTOS, NO PSF, NO INICIO DO ATENDIMENTO MÉDICO, FOI PERGUNTADO A VÍTIMA QUEM TERIA TENTADO CONTRA SUA VIDA E NOVAMENTE RESPONDEU QUE FOI SEU ENTEADO DIZENDO: FOI MEU ENTEADO, FOI MEU ENTEADO. DURANTE A CONFECÇÃO DO BOPM O SR EDILSON (TESTEMUNHA 02) SE PRONTIFICOU DE TENTAR LOCALIZAR A SRA NEUSA (AMASEIO) DA VÍTIMA, FOI ATÉ A RESIDÊNCIA DA SRA NEUSA E DISSE QUE CHAMOU POR DIVERSAS VEZES MAS NÃO FOI ATENDIDO.</t>
  </si>
  <si>
    <t>2020.135420  2020.135453</t>
  </si>
  <si>
    <t>JOSE ROBERTO CORREIA GONCALVES</t>
  </si>
  <si>
    <t>GONÇALO BOTELHO</t>
  </si>
  <si>
    <t>EU BOLETINISTA DE PLANTAO RECEBI DA GUARNIÇÃO AS SEGUINTES INFORMAÇÕES: A GU PM FOI ACIONADA A COMPARECER AO LOCAL ACIMA CITADO PARA PRESTAR APOIO A UMA EQUIPE DO SAMU. CHEGANDO AO LOCAL FOI FEITO CONTATO COM A EQUIPE DA DRA VALDIRENE SOUZA P. POLESSO E FOI RELATADO QUE ALI NAQUELE LOCAL HOUVERA OBITO HÁ CERCA DE UMA HORA E MEIA; QUE SEGUNDO A MEDICA DO SAMU A VITIMA ENTROU EM OBITO POR MOTIVO DE TER TIDO O PESCOÇO QUEBRADO. NO LOCAL COMPARECERAM EQUIPES POLITEC E DHPP PARA COLETA DE DEMAIS DADOS. DIANTE DISTO FOI CONFECCIONADO BOLETIM DE OCORRENCIA PARA REGISTRO E CONHECIMENTO DEVIDO./ OBS.: FOI FEITO CONTATO COM A TESTEMUNHA QUE RELATOU QUE A VITIMA ERA SEU CONVIVENTE; QUE CONHECE O AUTO DO HOMICIDIO, MORADOR DO BAIRRO SOUZA LIMA CONHECIDO PELO NOME JACKSON E APELIDO "BIQUINHO".</t>
  </si>
  <si>
    <t>2020.138584  2020.138575</t>
  </si>
  <si>
    <t>JHEYSSON LUAN DA SILVA SANCHES</t>
  </si>
  <si>
    <t>FOMOS ACIONADO VIA COPOM, RELATADO QUE A GUBM SOLICITOU UM APOIO A UM ATENDIMENTO A UMA VITIMA DE POSSÍVEL DISPARO DE ARMA DE FOGO NA RUA ALECRIM, BAIRRO CELIDIO MARQUES. QUE DESLOCAMOS INEDITAMENTE NO LOCAL E CONSTATAMOS A VERACIDADE. QUE A GUBM ESTAVA REALIZANDO ATENDIMENTO A VITIMA CAIDA AO SOLO. QUE A VITIMA FOI ENCAMINHADA PELA GUBM PARA O HOSPITAL REGIONAL DE COLIDER, COM UMA PERFURACAO DE DISPARO DE ARMA DE FOGO NA LATERAL DO TORAX, FICANDO SOBRE CUIDADOS MEDICO. QUE NO LOCAL DO FATO A TESTEMUNHA VALQUÍRIA E RUBENS, CASAL QUE MORA NA CASA, RELATOU QUE ESTAVA DENTRO DE SUA RESIDENCIA QUANDO A VITIMA ADENTROU EM SEU QUINTAL PELO PORTAO QUE ESTAVA ENTREABERTO PEDINDO SOCORRO E CAIU LOGO EM FRENTE/SEGUIDA NA AREA DE SUA RESIDENCIA. QUE OUVIU UM DISPARO DE ARMA DE FOGO NA RUA. QUE NAO SABE TAIS CARACTERÍSTICA DOS SUSPEITOS OU VEICULOS UTILIZADOS, QUE SO ACIONOU O CORPO DE BOMBEIRO PARA SOCORREREM A VITIMA QUE ESTAVA NA AREA DE SUA CASA. QUE ESTA GUPM NA TENTATIVA DE COLHER MAIS INFORMACOES SOBRE O CASO, POREM NINGUÉM SE APRESENTOU PARA FALAR DO CASO, MESMO A GUPM PERGUNTANDO A TRANSEUNTES. QUE DESLOCAMOS ATE O HOSPITAL REGIONAL DE COLIDER PARA MAIS DETALHES, MAS NAO FOI POSSIVEL, POIS A VITIMA FOI A OBITO. FORAM REALIZADAS RONDAS NO INTUITO DE LOCALIZAR OS SUSPEITOS DO HOMICIDIO POREM ATE A LAVRATURA DESSE BOPM NAO LOGRAMOS EXITO.</t>
  </si>
  <si>
    <t>2020.138659</t>
  </si>
  <si>
    <t>ROMARIO FRANCISCO DE LIMA</t>
  </si>
  <si>
    <t xml:space="preserve">RECEBEMOS UMA LIGAÇÃO VIA TELEFONE EMERGENCIAL DE PLANTÃO DA UNIDADE DE SAÚDE MARIA MANSO NÓS NOTICIANDO QUE UMA MULHER TERIA PEDIDO SOCORRO MÉDICO POIS O SEU COMPANHEIRO TERIA LEVADO UM TIRO NA REGIÃO DA CABEÇA. PRONTAMENTE EFETUAMOS O DESLOCAMENTO JUNTAMENTE COM AMBULÂNCIA E AO CHEGARMOS AO LOCAL DO FATO O SENHOR ROMÁRIO FOI ENCONTRADO EM DECÚBITO DORSAL COM MUITO SANGUE A SUA VOLTA, MAS RESPIRANDO. ASSIM FORA PRESTADO OS ATENDIMENTOS PRÉ HOSPITALARES E POR ESTAR COM SINAIS VITAIS FORA ENCAMINHADO PARA UNIDADE DE SAÚDE MARIA MANSO. CONTUDO, NO LOCAL DO FATO DUAS ARMAS CALIBRE 38 FORAM ENCONTRADAS PRÓXIMO AO SENHOR ROMÁRIO, SENDO PRESERVADAS ATÉ A CHEGADA DO IPC PLANTONISTA IVANEZ. DIANTE DISSO, EFETUAMOS QUESTIONAMENTOS A SENHORA LUCIANA DOS ANJOS SANTOS E NOS RELATOU QUE MORA NA CASA COM SEU COMPANHEIRO E ACABARAM DE CHEGAR DA REGIÃO AGUA BOA-MT, AO SER QUESTIONADA DOS ILÍCITOS, RELATAVA QUE O SENHOR ROMÁRIO DESFERIU O TIRO CONTRA SUA VIDA NÃO PRECISANDO INFORMAR A MOTIVAÇÃO. POR CONSEGUINTE, POR SER UM CASO DE ESTRANHEZA EFETUAMOS DIVERSAS ENTREVISTA NO OBJETIVO DE COLHER A POSSÍVEL AUTORIA, MOMENTO QUE AO PROCEDERMOS COM BUSCAS NO INTERIOR DA RESIDÊNCIA E LOGRARMOS ÊXITO EM LOCALIZAR 11 (ONZE) MUNIÇÕES CALIBRE 38 (INTACTAS), APROXIMADAMENTE 500 GRAMAS DE SUBSTANCIA TÓXICA QUE APARENTA SER PASTA BASE DE COCAÍNA, DESTE MODO, INFORMAMOS A SENHORA LUCIANA QUE ACOMPANHARIA OS AGENTES POLICIAIS PARA SER EFETUADOS PROCEDIMENTOS. EM ATO CONTINUO AO PASSAR PELA UNIDADE FOMOS INFORMADOS QUE O SENHOR ROMÁRIO FRANCISCO DE LIMA, NÃO RESISTIU E VEIO A ÓBITO. </t>
  </si>
  <si>
    <t>2020.138692</t>
  </si>
  <si>
    <t>PALMIRO MAURICIO DA SILVA</t>
  </si>
  <si>
    <t>CONFORME DATA E HORA SUPRAMENCIONADA ESTÁ GUPM RECEBEU UMA LIGAÇÃO VIA 190 INFORMANDO QUE HAVIA ACONTECIDO UM HOMICÍDIO DESLOCAMOS ATÉ LOCAL, SENDO CONFIRMADO O FATO, ONDE O RELATO DO COMUNICANTE INFORMANDO QUE OUVIU BARULHO E DEPOIS PAROU NA RESIDÊNCIA AO LADO, E AO AMANHECER TERCEIROS VERIFICOU QUE A VITIMA ESTAVA EM ÓBITO, COM VÁRIOS GOLPES DE FACADA, APÓS ESSES FATOS FOI ISOLADO O LOCAL E SOLICITADO A PJC PARA AS PROVIDENCIAS QUE O CASO REQUER.</t>
  </si>
  <si>
    <t>2020.138941</t>
  </si>
  <si>
    <t>ALISSON RODRIGUES DOS SANTOS</t>
  </si>
  <si>
    <t>RESIDENCIAL GENTE FELIZ</t>
  </si>
  <si>
    <t>ESTA EQUIPE DE POLICIAIS DA 1ª DELEGACIA DE SINOP RECEBEU A INFORMAÇÃO DA POLÍCIA MILITAR DE QUE HAVERIA OCORRIDO UM ÓBITO NO BAIRRO GENTE FELIZ. DESLOCAMOS ATÉ O LOCAL DO FATO, PRÓXIMO A CRECHE DO BAIRRO, ONDE FOI CONSTATADA A VERACIDADE DE INFORMAÇÃO. O CORPO DE BOMBEIROS JÁ ESTAVA NO LOCAL CONSTATANDO O ÓBITO DA VÍTIMA. A VÍTIMA ESTAVA COBERTA COM UMA MANTA TÉRMICA, CAÍDA AO SOLO NA RUA PRÓXIMO À CALÇADA. PRÓXIMO À VÍTIMA TAMBÉM ESTAVA UMA BICICLETA DE COR ROXA, QUE A VÍTIMA USAVA ANTES DE SER ATINGIDO. TAMBÉM HAVIAM NO LOCAL SEIS CAPSULAS DE PISTOLA CALIBRE 9 MILÍMETROS E UM PROJETIL POSSIVELMENTE DO MESMO CALIBRE NA CALÇADA PRÓXIMO AO PORTÃO DA RESIDÊNCIA. COM A CHEGADA DA POLITEC E DO IML, FORAM INICIADOS OS TRABALHOS NO LOCAL DO CRIME E CONSTATADO LESÕES NAS COSTAS, NO BRAÇO DIREITO E NA CABEÇA, ONDE FORAM IDENTIFICADOS AO MENOS DOIS FERIMENTOS. APÓS CONCLUÍDOS OS TRABALHOS PERICIAIS, O CORPO DA VÍTIMA FOI RECOLHIDO PELO IML. NO LOCAL, A POLÍCIA MILITAR INFORMOU QUE SEGUNDO ALGUMAS CONVERSAS, UMA MOTO TERIA SIDO USADA PELO AUTOR DOS DISPAROS, MAS NÃO FOI CONFIRMADA ESSA INFORMAÇÃO POR NENHUMA DAS PESSOAS QUE ESTAVAM NO LOCAL. OS FAMILIARES DA VÍTIMA DISSERAM QUE A VÍTIMA FOI ATÉ A RESIDÊNCIA ONDE FOI MORTA EM FRENTE PARA BUSCAR UM CAPACETE POIS IRIA SE DESLOCAR ATÉ O BAIRRO DAURY RIVA, NA CASA DE AMIGOS. APÓS PEGAR O CAPACETE COM A SENHORA QUE MORA NO LOCAL, A VÍTIMA FOI ATINGIDA. A MORADORA DA RESIDENCIA APENAS OUVIU OS DISPAROS POIS QUANDO O FATO OCORREU JÁ ESTAVA DENTRO DE SUA CASA.</t>
  </si>
  <si>
    <t>2020.139096 2020.139145</t>
  </si>
  <si>
    <t>DANIEL GONCALVES DA SILVA</t>
  </si>
  <si>
    <t>EU BOLETINISTA DE PLANTÃO RECEBI DA GUARNIÇÃO AS SEGUINTES INFORMAÇÕES: A GU PM FOI ACIONADA A COMPARECER AO LOCAL ACIMA CITADO ONDE SEGUNDO INFORMES HAVIA UM INDIVIDUO ALVEJADO POR DISPAROS DE ARMA DE FOGO. CHEGANDO AO LOCAL FOI FEITO CONTATO COM FAMILIARES E FOI RELATADO QUE A VITIMA SE ENCONTRAVA EM CASA QUANDO FOI SURPREENDIDO POR UM SUSPEITO DE ESTATURA MEDIA, FORTE, PORTANDO ARMA DE FOGO; QUE A VITIMA PEDIU SOCORRO E CHAMOU POR SUA GENITORA, POREM O SUSPEITO EFETUOU DISPAROS DE ARMA DE FOGO, EVADINDO DO LOCAL; QUE A MÃE DA VITIMA VIU O FILHO SER ATINGIDO PELOS DISPAROS E EM SEGUIDA CAIU AO SOLO. EM SEGUIDA COMPARECERAM EQUIPES DO SAMU A-01, QUE O MEDICO DR BENEDITO F. DE S. JUNIOR (CRMT Nº6545) CONSTATOU OBITO DA VITIMA E INFORMOU QUE HAVIAM 3 FERIMENTOS APARENTES NO TORAX E 01 FERIMENTO NO PESCOÇO, CAUSADOS PELOS PROJETEIS QUE APARENTAVAM SER 9MM. LOGO DEPOIS CHEGARAM PELO LOCAL EQUIPES DA DHPP E POLITEC PARA COLETA DE DEMAIS DADOS. DIANTE DISTO FOI CONFECCIONADO BOLETIM DE OCORRENCIA PARA REGISTRO E DEMAIS PROVIDENCIAS QUE O CASO REQUER./ OBS.: FORAM FEITAS RONDAS PELAS RUAS ADJACENTES POREM O SUSPEITO NÃO FOI LOCALIZADO</t>
  </si>
  <si>
    <t>2020.139171</t>
  </si>
  <si>
    <t>ANDERSON COUTO DE ARAUJO</t>
  </si>
  <si>
    <t>ESTA EQUIPE DO CARTÓRIO B-2 ACIONADOS PARA ATENDIMENTO DE LIBERAÇÃO DE CADÁVER NO HOSPITAL MUNICIPAL DE CUIABÁ (HMC), QUE FORA ATINGIDO POR PROJÉTEIS DE ARMA DE FOGO (PAF). ENTÃO FIZEMOS CONTATO COM A ASSISTENTE SOCIAL DO HMC, QUE NOS INFORMOU QUE ANDERSON DEU ENTRADA POR VOLTA DAS 21H36MIN DO DIA 11/06/2020, TRAZIDO POR EQUIPE DA POLICLÍNICA DO VERDÃO, ACOMPANHADO DE SUA GENITORA, COM HISTÓRICO DE PAF, NÃO RESISTINDO, VINDO A ÓBITO AS 23H05MIN DA MESMA DATA. DIANTE DA SITUAÇÃO DESCRITA, DESLOCAMOS ATÉ A RESIDÊNCIA DA VÍTIMA PARA FAZER CONTATO COM FAMILIARES PARA VERIFICAR COMO E ONDE FOI O OCORRIDO. QUANDO CHEGAMOS NA CASA DA VÍTIMA ENCONTRAMOS SUA GENITORA, A SENHORA ELIANE COUTO DE ARAUJO QUE NOS INFORMOU QUE SEU FILHO ESTAVA NA FRENTE DE SUA RESIDÊNCIA QUANDO DOIS INDIVÍDUOS CHEGARAM NA ESQUINA E CHAMOU ANDERSON POR SEU APELIDO DE "BRANCÃO", QUE FOI EM DIREÇÃO DELES, QUE EM SEGUIDA EFETUARAM DISPAROS DE ARMA DE FOGO, VINDO ATINGIR ANDERSON, E EM SEGUIDA SAÍRAM CORRENDO. ENTÃO COLOCARAM ANDERSON EM UM VEÍCULO E LEVARAM ATÉ A POLICLÍNICA DO VERDÃO PARA TENTATIVA DE SOCORRO. A SENHORA ELAINE PRESENCIOU O FATO. FOI ENCONTRADO NO LOCAL UMA MUNIÇÃO INTACTA DO CAL. 9MM, QUE FOI APREENDIDA. FICAMOS SABENDO PELA SENHORA ELAINE QUE O CELULAR DA VÍTIMA FOI ENCONTRADO NO BOLSO DA VÍTIMA NO HMC, ASSIM FIZEMOS PRESENTE NOVAMENTE NO HMC PARA APREENDER O REFERIDO CELULAR, QUE NOS FOI ENTREGUE PELA ASSISTENTE SOCIAL DO HOSPITAL, A SENHORA JOSEANE. REGISTRA-SE O BOLETIM DE OCORRÊNCIA PARA PROVIDÊNCIAS QUE O CASO REQUER. LOCALIZAÇÃO: LONG.: -15.613122; LAT.: -56.133312</t>
  </si>
  <si>
    <t>2020.139825</t>
  </si>
  <si>
    <t>CARLOS ALEXANDRE PIRES MOREIRA</t>
  </si>
  <si>
    <t xml:space="preserve">FOMOS INFORMADOS ATRAVÉS DO COMPOM/PM, QUE HAVIA A GUARNIÇÃO ESTAVA PRESERVANDO UM LOCAL DE CRIME, ONDE UM HOMEM FOI ALVEJADO POR DISPAROS DE ARMA DE FOGO. IMEDIATAMENTE OS INVESTIGADORES DE POLICIA CIVIL FERNANDO E ROBSON, DILIGENCIARAM PARA INICIAR COM AS INVESTIGAÇÕES. CHEGANDO AO LOCAL FOI ENCONTRADO EM UMA ÁREA NA LATERAL DA RESIDÊNCIA, UM HOMEM NA POSIÇÃO DECÚBITO DORSAL, COM UMA DAS PERNAS AINDA SOBRE O BANCO, INDICANDO QUE ESTAVA SENTANDO NO BANCO NO MOMENTO DO CRIME. TAMBÉM HAVIA MUITO SANGUE NA REGIÃO DA CABEÇA. CONVERSAMOS COM AS TESTEMUNHAS SOBRE OS FATOS TENTANDO COLETAR MAIS INFORMAÇÕES, SENDO RELATADO QUE A VITIMA VEIO A PROCURA DE SEU ESPOSO, QUE NO MOMENTO ENCONTRAVA-SE NO GARIMPO, ENTÃO A VITIMA DISSE QUE O ESPERARIA. QUE AS TESTEMUNHA TERIA OFERECIDO COMIDA PARA VITIMA, MAS DISSE QUE NÃO QUERIA COMER, ENTÃO DEIXARAM ELE NA ÁREA E FORAM PARA DENTRO DE CASA, E LOGO APÓS ESCUTARAM DOIS DISPARO DE ARMA DE FOGO. INDAGAMOS AS TESTEMUNHASSE CONHECIA A VITIMA, PORÉM AFIRMAM CONHECER APENAS DE VISTA E QUE SERIA A PRIMEIRA VEZ QUE FOI ATE SUA RESIDÊNCIA, E NÃO SABIAM INFORMAR COMO A VITIMA SABIA ONDE MORAVAM VISTO QUE ESTARIAM NO LOCAL APENAS UMA SEMANA. FOI IDENTIFICADO A VITIMA SENDO CARLOS ALEXANDRE PIRES MOREIRA VULGO (CABEÇA) E QUE NO DIA 25/05/2020 TERIA SIDO VITIMA DE UMA TENTATIVA DE HOMICÍDIO CONFORME CONSTA BO N° 2020.124731. AGUARDAMOS O MARIDO DA SENHORA CHEGAR ATÉ A RESIDÊNCIA, QUAL TAMBÉM NOS RELATOU NÃO SABER PORQUE A VITIMA O PROCUROU, QUE REALMENTE OS DOIS TRABALHAVAM NO GARIMPO, MAS QUE SÓ O CONHECIA DE VISTA, NÃO SABENDO INFORMAR COMO ELE SABIA ONDE ESTAVA MORANDO. AS TESTEMUNHAS NÃO SOUBERAM PASSAR MAS INFORMAÇÕES SOBRE A VITIMA, QUE PUDESSEM LEVAR A CONTINUAÇÃO DAS INVESTIGAÇÕES NO MOMENTO. </t>
  </si>
  <si>
    <t>2020.140623</t>
  </si>
  <si>
    <t>DAIANE GOMES DE CARVALHO SANTOS</t>
  </si>
  <si>
    <t>DA DATA E HORA ACIMA INFORMADA, FOI ACIONADO VIA COPOM, ONDE SEGUNDO INFORME, HAVIA OCORRIDO DISPAROS DE ARMA DE FOGO NO BAR ALTA HORAS, E UMA MULHER HAVIA LEVADO UM TIRO. DE IMEDIATO FOI DESLOCADO AO LOCAL, ONDE FOI CONSTATADO A VERICIDADE DOS FATOS. QUE A VITIMA HAVIA SIDO LEVADA PARA O HOSPITAL. INDAGADA AS TESTEMUNHAS, DISSERAM QUE A VITIMA E UM CIDADÃO DE NOME HEBERTI, ESTAVAM SENTADOS NA MESMA MESA, QUANDO CHEGOU UMA MOTOCICLETA FAN 125 PRETA, DESCEU UM HOMEM, COM CAPACETE E VISEIRA ESCURA, SACOU DE UM REVOLVER, E EFETUOU DIVERSOS DISPAROS, EM DIREÇÃO A MESA, ACERTANDO O PEITO DE UMA MOÇA CHAMADA DAIANE. QUE HEBERTI SAIU CORRENDO, E O SUSPEITO SAIU EM PERSEGUIÇÃO RUMO A MATA FECHADA, ONDE VOLTOU PARA TRÁS, ABANDONOU A MOTOCICLETA E ENTROU RUMO A OUTRA ÁREA DE MATAGAL. DIANTE DOS FATOS, FOI REALIZADO UMA VARREDURA NA ÁREA, MAS NÃO OBTIVEMOS EXITO, EM LOCALIZAR NEM O SUSPEITO E NEM O CIDADÃO QUE SAIU EM FUGA. DIANTE DOS FATOS FOI REALIZADO A APREENSÃO DA MOTOCICLETA. LOGO FOI DESLOCADO AO HOSPITAL MUNICIPAL, ONDE O MÉDICO PLANTONISTA, INFORMOU QUE VITIMA VEIO A FALECER. DIANTE DOS FATOS FOI ENTRADO EM CONTATO COM A DPJC, ONDE COMPARECEU O PLANTONISTA E TOMOU AS DEMAIS PROVIDENCIAS. QUE A MOTOCICLETA FOI ENCAMINHADA PARA DPJC, JUNTAMENTE COM O CELULAR E DOCUMENTOS PESSOAIS DA VITIMA.</t>
  </si>
  <si>
    <t>2020.142040</t>
  </si>
  <si>
    <t>N.I. 81</t>
  </si>
  <si>
    <t>JARDIM CLARION</t>
  </si>
  <si>
    <t>ATRAVÉS DE INFORMAÇÃO ANÔNIMA ONDE UM CIDADÃO QUE NÃO QUIS SE IDENTIFICAR, NOS RELATOU QUE NA RUA MATO GROSSO, AO LADO ESQUERDO DO NÚMERO 102 NO BAIRRO JARDIM CLARION, ESTARIA OCORRENDO TRÁFICO DE ENTORPECENTE, E QUE EM FRENTE A ESTA RESIDÊNCIA ESTAVA ESTACIONADO UM VEÍCULO VW GOLF DE COR PRATA PLACA JPM-0522, E UMA MOTOCICLETA HONDA XRE 300 DE COR VERMELHA PLACA OBR-9461 AMBOS COM EMPLACAMENTO DE RONDONÓPOLIS. DE POSSE DESSAS INFORMAÇÕES DESLOCAMOS AO REFERIDO ENDEREÇO E UTILIZAMOS DE TÉCNICAS DE INTERVENÇÕES TÁTICAS ONDE FIZEMOS O CERCO NO TERRENO DIVIDINDO A EQUIPE. QUE O CABO PM FABIANO JUNTAMENTE COM O SARGENTO PM NEVES APROXIMARAM-SE PELO TERRENO LATERAL A CASA, E OS SOLDADOS PM KALFFMEN E WELTON SE APROXIMARAM PELA FRENTE DA RESIDÊNCIA. O RESTANTE DA EQUIPE PERMANECEU NA CONTENÇÃO NAS MOTOCICLETAS. OS POLICIAIS QUE SE APROXIMARAM PELA FRENTE DA CASA VERBALIZARAM COM OS SUSPEITOS QUE ESTAVAM NA VARANDA DO IMOVEL. AO RECEBEREM AS ORDENS DA ABORDAGEM E PERCEBEREM A PRESENÇA POLICIAL, OS DOIS SUSPEITOS CORRERAM PARA DENTRO DO IMOVEL. PERCEBENDO A MOVIMENTAÇÃO, O SGT NEVES E O CB FABIANO ADENTRARAM O IMÓVEL PELO MURO LATERAL, DE ONDE AGUARDAVAM CONFORME O CERCO MONTADO. NO INTERIOR DA RESIDÊNCIA, DURANTE A VARREDURA PELO CÔMODOS, OS POLICIAIS FORAM RECEBIDOS A TIROS PELOS DOIS SUSPEITOS QUE ESTAVAM, AMBOS ARMADOS, NO INTERIOR DE UM DOS QUARTOS. IMEDIATAMENTE O SGT NEVES E O CB FABIANO REVIDARAM A INJUSTA AGRESSÃO E ALEVEJARAM OS CRIMINOSOS, IMEDIATAMENTE FOI PROVIDENCIADO SOCORRO ATRAVÉS DO SAMU, QUE ESTEVE NO LOCAL E CONSTATOU ÓBITO DE AMBOS OS SUPEITOS. FOI INFORMADO AO FISCAL DE DIA DA 14A CIPM-FT, QUE ESTEVE PRESENTE NO LOCAL E ACIONOU A PERÍCIA DA POLITEC E O IML, QUE ESTIVERAM NO LOCAL ATRAVÉS DO PERITO WALDEMON COELHO E DA AUXILIAR DE NECROPSIA MÁRCIA. NO LOCAL FORAM ENCONTRADAS DOIS TABLETES DE SUBSTÂNCIA ANÁLOGA A MACONHA, DOIS CIGARROS DE MACONHA, UMA BALANÇA DE PRECISÃO, UM CINZEIRO, UM DIXAVADOR E OUTRA TROUXA PEQUENA DE MACONHA, QUE FORAM PESADOS E LACRADOS PELO PERITO NO ENVELOPE N°6008226; TAMBÉM ESTAVAM NO LOCAL R$24.161,25 EM DINHEIRO, QUE FORAM LACRADOS PELO PERITO NO ENVELOPE N°19212; DOIS CELULARES, DOIS CARTÕES DE BANCO, UM CRLV, UMA CHAVE DE VEÍCULO E UMA CARTA, QUE FORAM LACRADOS PELO PERITO NO ENVELOPE N°20537; UM PAPEL APARENTANDO SER CONTABILIDADE DO TRÁFICO, QUE FOI LACRADO PELO PERITO NO ENVELOPE N°3076569; O VEÍCULO GOLF PRATA PLACA JPM-0522; A MOTOCICLETA XRE VERMELHA PLACA OBR-9461. TODOS ESTES MATERIAIS SUPRACITADOS FORAM ENTREGUES NA DELEGACIA, CONFORME B.O 2020.142057. NO LOCAL TAMBÉM FORAM APREENDIDAS AS PISTOLAS DOS POLICIAIS ENVOLVIDOS NO CONFRONTO, AS DUAS ARMAS DOS CRIMINOSOS QUE VIERAM A ÓBITO, AS CÁPSULAS E PROJÉTEIS COLETADAS PELO PERITO NO LOCAL, SENDO QUE ESTES MATERIAIS FORAM ENTREGUES PELO PERITO AO FISCAL DE DIA, O 1°TEN PM JOÃO MELO, QUE REALIZOU A APREENSÃO DO MATERIAL ABAIXO CONFORME O PRESENTE B.O, PARA AS PROVIDÊNCIAS DE POLÍCIA JUDICIÁRIA MILITAR: A PT 840 N° DE SÉRIE SIN50152 UTILIZADA PELO SGT NEVES E A PISTOLA MD5 N° DE SÉRIE EKA20620 UTILIZADA PELO CB FABIANO FORAM LACRADAS PELO PERITO NO ENVELOPE N°6008224; AS ARMAS UTILIZADAS PELOS CRIMINOSOS SENDO O REVOLVER CALIBRE 38 N° DE SÉRIE GY996005 COM SEIS MUNIÇÕES INTACTAS, LACRADO PELO PERITO NO ENVELOPE N°6008542; E O REVÓLVER CALIBRE 38 N° DE SÉRIE AA567965 COM DUAS MUNIÇÕES INTACTAS E DUAS DEFLAGRADAS, LACRADO PELO PERITO NO ENVELOPE N°6008538. QUATRO CÁPSULAS DE .40 LACRADAS PELO PERITO NO ENVELOPE N°3078085. SEIS CÁPSULAS DE .40 LACRADAS NO ENVELOPE N°3076572. TRÊS PROJÉTEIS E UM FRAGMENTO DE PROJÉTIL, LACRADOS PELO PERITO NO ENVELOPE N°3077571. REASSALTA-SE QUE ATÉ CONCLUSÃO DESTE B.O. OS SUSPEITOS QUE VIERAM A ÓBITO AINDA NÃO HAVIAM SIDO IDENTIFICADOS. APÓS O LOCAL TER SIDO LIBERADO PELA PERÍCIA, ESTE FOI DEIXADO AOS CUIDADOS DA SRA. ROSANEA PACÍFICO MIRANDA (RG 759606, CPF 537.216.161-20, N° DE TELEFONE 66 999642182), PROPRIETÁRIA</t>
  </si>
  <si>
    <t>N.I. 82</t>
  </si>
  <si>
    <t>RUA PAULO PAN ¿SN</t>
  </si>
  <si>
    <t xml:space="preserve">RUA PRESIDENTE MEDICI </t>
  </si>
  <si>
    <t>AVENIDA FLORIANÓPOLIS 1650</t>
  </si>
  <si>
    <t xml:space="preserve">VIELA DISTRITO COLORADO </t>
  </si>
  <si>
    <t xml:space="preserve">RUA SANTA IZABEL </t>
  </si>
  <si>
    <t>RUA LUCIARA SN</t>
  </si>
  <si>
    <t xml:space="preserve">RUA NOSSA SENHORA APARECIDA </t>
  </si>
  <si>
    <t>RUA IRAI 785</t>
  </si>
  <si>
    <t>RUA JOVINO LOPES 1667</t>
  </si>
  <si>
    <t>RODOVIA MT 206 KM 07</t>
  </si>
  <si>
    <t>RUA JATAI S/N</t>
  </si>
  <si>
    <t>RUA ALECRIM 11</t>
  </si>
  <si>
    <t xml:space="preserve">RUA PEDRO RAIMUNDO DE ARAUJO </t>
  </si>
  <si>
    <t xml:space="preserve">RUA PROJETADA 08 </t>
  </si>
  <si>
    <t>RUA RUA 31 15B</t>
  </si>
  <si>
    <t>RUA VIRGILIO MARCIANO DA COSTA 368</t>
  </si>
  <si>
    <t>RUA JP 11 443</t>
  </si>
  <si>
    <t xml:space="preserve">ESTRADA ESTRADA QUE DA ACESSO AO BALNEARIO PRIMAVERA </t>
  </si>
  <si>
    <t>RUA MATO GROSSO S/N</t>
  </si>
  <si>
    <t>JARDIM NOVO TERCEIRO</t>
  </si>
  <si>
    <t>Idade</t>
  </si>
  <si>
    <t>2020.142351</t>
  </si>
  <si>
    <t>MAX DE OLIVEIRA GOES DA SILVA</t>
  </si>
  <si>
    <t>JARDIM INDUSTRIARIO 1</t>
  </si>
  <si>
    <t>ESTA EQUIPE DE INVESTIGADORES JUNTAMENTE COM A AUTORIDADE POLICIAL, FOI ACIONADA PARA ATENDER OCORRÊNCIA DE HOMICÍDIO, LOCALIZADO NA RUA 10 ESQUINA COM A RUA 13 NO BAIRRO JARDIM INDUSTRIÁRIO, CUIABÁ/MT. DE IMEDIATO DESLOCAMOS ATÉ O ENDEREÇO ACIMA CITADO, ONDE NOS DEPARAMOS NO LOCAL COM A VITIMA MAX DE OLIVEIRA GOES DA SILVA JÁ EM ÓBITO, SE FAZENDO PRESENTE NA OCORRÊNCIA A POLICIA MILITAR. VERIFICAMOS QUE A VITIMA SE ENCONTRAVA COM VÁRIOS HEMATOMAS PELO CORPO, BEM COMO, USAVA SISTEMA DE MONITORAMENTO DA JUSTIÇA(TORNOZELEIRA ELETRÔNICA). NO LOCAL FORAM FEITOS TODOS OS LEVANTAMENTOS POSSÍVEIS E NECESSÁRIOS BEM COMO O ACIONAMENTO DA POLICIA TÉCNICA E DO INSTITUTO MÉDICO LEGAL, OS QUAIS SE FIZERAM PRESENTES. SEGUE A LOCALIZAÇÃO ONDE O CORPO FOI ENCONTRADO - GEORREFERENCIAMENTO -15.648776, -55.976359.</t>
  </si>
  <si>
    <t>JARDIM INDUSTRIARIO</t>
  </si>
  <si>
    <t xml:space="preserve">RUA 10 </t>
  </si>
  <si>
    <t>2020.143228</t>
  </si>
  <si>
    <t>ANDRE FILIPE BONINE</t>
  </si>
  <si>
    <t>NESTA DATA E HORÁRIO RECEBEMOS UMA LIGAÇÃO ANÔNIMA, QUE HAVIA ACONTECIDO DIVERSOS DISPAROS DE ARMA DE FOGO NA BAIRRO JARDIM RIO CLARO E QUE HAVIA UMA PESSOA BALEADA(ATINGIDA POR ARMA DE FOGO), DE IMEDIATO ESTE INVESTIGADOR, ENTROU EM CONTATO COM A GUARNIÇÃO DA POLICIA MILITAR DE PLANTÃO, ONDE CONFIRMARAM A VERACIDADE DO FATO, QUE DILIGENCIEI ATÉ O LOCAL, MAS AS VÍTIMAS JÁ TINHAM SIDO REMOVIDAS DO LOCAL POR POPULARES(PARENTES E AMIGOS) E ENCAMINHADAS AO PRONTO ATENDIMENTO DO HOSPITAL MUNICIPAL, QUE DILIGENCIEI ATÉ O HOSPITAL E LÁ FUI INFORMADO QUE ERAM TRÊS VÍTIMAS, QUE UMA TINHA IDO A ÓBITO(ANDRE FILIPE BONINE) POR CONSEQUÊNCIA DOS DISPAROS DE ARMA DE FOGO QUE O ATINGIRAM (DIVERSOS DISPAROS), E QUE UMA OUTRA VÍTIMA EVANDRO DA CONCEIÇÃO, ESTAVA COM UMA PERFURAÇÃO DE ARMA DE FOGO NO ABDOME(REGIÃO DA BARRIGA), QUE EM CONVERSA COM ESSA VÍTIMA, A MESMA ME RELATOU QUE AINDA TINHA UMA OUTRA VÍTIMA QUE SE CHAMAVA RYAN GUILHERME, PERGUNTADO A ELE COMO TUDO HAVIA ACONTECIDO, O MESMO ME DISSE ASSIM: QUE ESTAVA EM SUA CASA COM DOIS AMIGOS, SENDO O ANDRÉ FILIPE BONINE(ESTE QUE FOI A ÓBITO) E RYAN GUILHERME, E ESTAVAM CONVERSANDO NO PORTÃO DA SUA RESIDÊNCIA, QUANDO PASSOU UM VEÍCULO VOYAGE DE COR CINZA, COM TRÊS OCUPANTES E PAROU HA ALGUNS METROS A FRENTE ONDE ELES ESTAVAM CONVERSANDO, QUE SAIU O PASSAGEIRO DO BANCO DE TRÁS DIZENDO ¿¿ POLICIA`` E JÁ DISPARANDO EM SUAS DIREÇÃO, QUE SAIU CORRENDO PRA FUGIR DOS DISPAROS, QUE MESMO ASSIM AINDA FOI ATINGIDO, MAS QUE SE ESCONDEU NA CASA DE UM AMIGO, DE ONDE FOI LEVADO PARA O HOSPITAL. QUE NÃO SABE ONDE ESTÁ E NEM COMO FICOU O SEU AMIGO RYAN GUILHERME(UMA DAS VÍTIMAS) QUE TAMBÉM FUGIU DO LOCAL CORRENDO. DIANTE DESSAS INFORMAÇÕES, ESTE INVESTIGADOR MAIS A GUARNIÇÃO DA POLICIA MILITAR, REALIZARAM DIVERSAS RONDAS PELA CIDADE, NA TENTATIVA DE LOCALIZAR O VEÍCULO E OS SUSPEITOS, MAS ATÉ A CONFECÇÃO DESSE B.O. AINDA NÃO TINHAM TIDO SUCESSO NAS BUSCAS. OBSERVAÇÃO: FOI REPASSADO A ESTE INVESTIGADOR, PELO PAI DA VÍTIMA QUE FOI A ÓBITO, SR. DILSON ANTÔNIO BONINE, 03 CAPSULAS DEFLAGRADAS DE PISTOLA .380 QUE SEGUNDO O MESMO, FOI LOCALIZADAS NO LOCAL ONDE OUVE O CRIME.</t>
  </si>
  <si>
    <t>RUA SÃO JOSÉ 38</t>
  </si>
  <si>
    <t>2020.144352</t>
  </si>
  <si>
    <t>JOSUE DE AMORIM</t>
  </si>
  <si>
    <t>POR VOLTA DAS 21:15H DE HOJE, 17/06/2020, ESTE PLANTÃO RECEBEU A COMUNICAÇÃO DA POLÍCIA MILITAR DE QUE HAVIA DADO ENTRADA UMA PESSOA EM ÓBITO NO HOSPITAL MUNICIPAL. IMEDIATAMENTE ESTE PLANTONISTA DESLOCOU-SE ATÉ O HOSPITAL, ONDE CONSTATOU UM CADÁVER DO SEXO MASCULINO EM CIMA DE UMA MACA NO NECROTÉRIO DO HOSPITAL. A VÍTIMA FOI IDENTIFICADA COMO SENDO JOSUE DE AMORIM, POPULARMENTE CONHECIDO POR "BETINHO GASOLINA", DE 42 ANOS DE IDADE, E APRESENTAVA VÁRIOS FERIMENTOS DE ENTRADA, CAUSADOS POSSIVELMENTE POR PROJÉTIL DE ARMA DE FOGO (PAF). SEGUNDO AS TESTEMUNHAS JOSEMARI OLIVEIRA DE AMORIM E MIKAELLE FREITAS COELHO, FILHA E ESPOSA DA VÍTIMA, RELATARAM QUE OS FATOS SE DERAM NO INTERIOR DO BAR DENOMINADO "BAR DA CRIS", SOGRA DA VÍTIMA, LOCALIZADO NO GARIMPO ILEGAL. QUE NO MOMENTO DOS FATOS HAVIAM VÁRIAS PESSOAS. QUE A VÍTIMA ESTAVA JOGANDO SINUCA E AS TESTEMUNHAS ESTAVAM SENTADAS, MOMENTO EM QUE OUVIRAM UM ESTAMPIDO APARENTANDO SER DE ARMA DE FOGO, E TODOS SAÍRAM CORRENDO, SENDO QUE A TESTEMUNHA JOSEMARI OLHOU PARA TRAZ APOS UM SEGUNDO ESTAMPIDO, VENDO SEU PAI CAIR NO CHÃO. QUE NA SEQUENCIA OCORRERAM OUTROS DOIS ESTAMPIDOS VINDOS DO ESCURO DO LADO DE FORA DO BAR.QUE IMEDIATAMENTE A VÍTIMA FOI REMOVIDA DO LOCAL EM UM VEÍCULO VINDO PARA O HOSPITAL MUNICIPAL NO INTUITO DE QUE SUA VIDA FOSSE SALVA, CONTUDO, AO CHEGAR NA UNIDADE HOSPITALAR JÁ ESTAVA EM ÓBITO. AS TESTEMUNHAS DISSERAM AINDA QUE NÃO VIRAM QUEM EFETUOU OS DISPAROS E QUE A VÍTIMA ERA UMA PESSOA BOA E NÃO TINHA RIXAS COM NINGUÉM, TÃO POUCO HAVIA SOFRIDO AMEAÇAS DE MORTE, NÃO SABENDO INFORMAR O MOTIVO PELO QUAL O MATARAM. APÓS O LEVANTAMENTO FOTOGRÁFICO E ANALISE DO CORPO E EXAME DE NECRÓPSIA, ESTE FOI LIBERADO PARA OS FAMILIARES PARA AS PROVIDÊNCIAS FÚNEBRES.</t>
  </si>
  <si>
    <t>ESTRADA DO GARIMPO ILEGAL KM 14</t>
  </si>
  <si>
    <t>2020.144388</t>
  </si>
  <si>
    <t>GEAN FERNANDES DA SILVA</t>
  </si>
  <si>
    <t xml:space="preserve">RECEBEMOS INFORMAÇÕES VIA CIOSP QUE OCORRERÁ UM HOMICÍDIO NA RUA ANDORINHA ESQUINA COM A AVENIDA BELO HORIZONTE. IN LOCO CONSTATAMOS UM HOMEM CAÍDO EM FRENTE A RESIDÊNCIA NR 1778. NO LOCAL HAVIA DISPERSAS CÁPSULAS DE CALIBRE .40. O CORPO DE BOMBEIROS E O SAMU CONSTATARAM O ÓBITO. FOI REALIZADO ISOLAMENTO DO LOCAL ATÉ A CHEGADA DA POLITEC. </t>
  </si>
  <si>
    <t>RUA ANDORINHA 1773</t>
  </si>
  <si>
    <t>2020.145405/2020.145436</t>
  </si>
  <si>
    <t>GILBERTO DA SILVA</t>
  </si>
  <si>
    <t>COHAB SÃO GONÇALO</t>
  </si>
  <si>
    <t>A EQUIPE BRAVO BOPE COMPOSTA PELO SUB TEN PM DE ALMEIDA, SGT PM ARISTEU, SD PM BENEVIDES REALIZAVAM PATRULHAMENTO QUANDO UM CIDADÃO SOLICITOU A GUARNIÇÃO E INFORMOU QUE NAS PROXIMIDADES DO COLEGIO RUBENS DE MENDONÇA, UM INDIVIDUO ESTARIA COMERCIALIZANDO ENTORPECENTES E POSSIVELMENTE ESTARIA DE POSSE DE UMA ARMA DE FOGO, QUE A EQUIPE DESLOCOU ATÉ O LOCAL INDICADO E AO DOBRAR A EQUINA UM INDIVIDUO VISUALIZOU A VIATURA PM E ENTROU CORRENDO PARA DENTRO DE UMA RESIDENCIA, QUE FOI FEITO O ACOMPANHAMENTO E VERBALIZAÇÃO E APOS PASSAR PELO PORTÃO, FOI VISUALIZADO A VITIMA MANUSEANDO UMA ARMA DE FOGO (PISTOLA MARCA TAURUS, NUMERAÇÃO RASPADA, MODELO 938 COM CARREGADOR E DOZE MUNIÇÕES INTACTAS E UMA PICOTADA), JA NO INTERIOR DA RESIDENCIA, QUE NESTE MOMENTO FOI EFETUADO TRES DISPAROS CONTRA O INDIVIDUO PARA IMPEDIR INJUSTA AGRESSÃO CONTRA A EQUIPE, VINDO A ATINGI-LO. FOI FEITO O SOCORRO DA VITIMA ATÉ O PRONTO SOCORRO AINDA COM SINAIS VITAIS, SENDO ATENDIDO PELO DR. ODENIL MIRANDA DE FRANÇA - CRM-MT 6846, O QUAL CONSTATOU O ÓBITO DA VITIMA. OBS: A ARMA DE FOGO QUE ESTAVA DE POSSE DA VITIMA E UMA FACA LOCALIZADA NA RESIDENCIA, FORAM ENCAMINHADAS PARA O ENCARREGADO DO INQUÉRITO POLICIAL MILITAR.</t>
  </si>
  <si>
    <t>2020.145421</t>
  </si>
  <si>
    <t>EDEZIO MENDES ALVES JUNIOR</t>
  </si>
  <si>
    <t>SETOR INDUSTRIAL SUL</t>
  </si>
  <si>
    <t xml:space="preserve">ESTA EQUIPE DE INVESTIGADORES PLANTONISTAS RECEBEU UMA LIGAÇÃO VIA 197 DA PM-MT INFORMANDO QUE HAVIAM 02 VITIMAS JÁ EM ÓBITO, ALVEJADAS PROVAVELMENTE POR ARMA DE FOGO NO SETOR INDUSTRIAL SUL , PRÓXIMO AO CTG E AO GRANDE TEMPLO, DESSA FORMA FOI ACIONADO IML E POLITEC E NA SEQUENCIA OS IPC'S CLEVERSON E EMANOEL DESLOCARAM-SE PARA O LOCAL DO FATO A FIM DE COLETAR MAIS INFORMAÇÕES E FAZER O LOCAL DE CRIME. QUE NO LOCAL HAVIA UM VEICULO FORD ECO SPORT DE COR BRANCA O QUAL TERIA VESTIGIOS DE QUE FOI ALVEJADO POR ARMA DE FOGO, TENDO O VIDRO LATERAL DA PORTA DO MOTORISTA SIDO ALVEJADO POR DISPAROS E QUE OS CORPOS ESTAVAM AO SOLO, PRÓXIMOS AO VEICULO. AO CHEGAR NO LOCAL FOI VERIFICADO QUE OS DOIS INDIVÍDUOS ESTAVAM COM TIROS NA CABEÇA, FOI VERIFICADO DOIS FUROS DE TIROS NAS JANELAS DO MOTORISTA, NA PARTE TRASEIRA E NO PARA-BRISA DA FRENTE UM FURO DE TIRO TAMBÉM, E ENCONTRADOS DUAS CASCA DE MUNIÇÃO DE CALIBRE 380, QUE FOI ENTREGUE AO PERITO WILSON, ASSIM FOI FEITO A PERICIA PELO PERITO WILSON E VEICULO(ECO SPORT DE COR BRANCA DE PLACA NPP-7272 DA CIDADE DE NOVO PROGRESSO) FOI LEVADO PARA O GUINCHO CATARINENSE A DISPOSIÇÃO DA PERICIA E POLICIA CIVIL E FOI APRENDIDO 4 CELULARES 2 IPHONE E 2 SAMSUNGS. OBS: FOI ENCONTRADO DO BOLSO DA VITIMA EDEZIO MENDES ALVES JUNIOR A QUANTIA DE 100,00 REAIS E NO BOLSO DO WANDERLEY JOSÉ SILVA JUNIOR A QUANTIA DE 581,00 REAIS, 5.000 GUARANIS E 20 BOLIVAS.NA CONFECÇÃO DO B.O COMPARECEU A IRMÃ DO EDEZIO A SENHORA ROSANA SOUZA ALVES(RG 1204656999 SSP/MA) AO QUAL FOI ENTREGUE A QUANTIA DE 100,00 REAIS E ASSINA O RECEBIDO. </t>
  </si>
  <si>
    <t>WANDERLEY JOSE SILVA JUNIOR</t>
  </si>
  <si>
    <t>LEANDRO PEDROSO</t>
  </si>
  <si>
    <t xml:space="preserve">A GUARNIÇÃO DO COMANDO DE AÇÃO RÁPIDA FOI INFORMADA PELO SETOR DE INTELIGÊNCA DO 11º COMANDO REGIONAL QUE NA FAZENDA CRUZ ALTA 1 SE ENCONTRAVA O SUSPEITO LEONARDO PEDROSO QUE TINHA EM SEU DESFAVOR MANDADOS DE PRISÃO ORIUNDOS DE OUTRO ESTADO E QUE PRECISAVA DE APOIO PARA CONFERIR A INFORMAÇÃO. DIANTE DA SITUAÇÃO AS GUARNIÇÕES DESLOCARAM ATÉ O LOCAL INFORMADO E DEVIDAMENTE ACOMPANHADOS PELO GERENTE FAZENDA ENTRARAM E REALIZARAM O CERCO POLICIAL. AO VISUALIZAR O SUSPEITO O SARGENTO MARTINS VERBALIZOU E DETERMINOU QUE ELE COLOCASSE AS MÃOS NA CABEÇA, NESTE MOMENTO INFORMOU QUE NÃO COLOCARIA A MÃO NA CABEÇA E NÃO IRIA PRESO, SACANDO DE SUA CINTURA UM REVÓLVER E EFETUANDO VÁRIOS DISPAROS CONTRA OS POLICIAIS. NO MOMENTO DA REAÇÃO DO SUSPEITO, OS POLICIAIS JORGE E QUEIROZ, RESPONDERAM A INJUSTA AGRESSÃO PARA QUE A AÇÃO DO INFRATOR DA LEI FOSSE CESSADA. COM
AÇÃO DOS POLICIAIS O SUSPEITO CESSOU A INJUSTA AGRESSÃO QUANDO CAIU AO SOLO E MESMO CAÍDO AO SOLO TENTOU ESBOÇAR NOVAMENTE A INJUSTA AGRESSÃO. DURANTE A INJUSTA AGRESSÃO DO SUSPEITO O SARGENTO MARTINS FOI ALVEJADO NA REGIÃO DO BRAÇO E PESCOÇO, VINDO A CAIR AO SOLO SAGRANDO. A GUARNIÇÃO RAPIDAMENTE PROVIDENCIOU O ENCAMINHAMENTO DO SARGENTO MARTINS, NA VIATURA POLICIAL, PARA A UNIDADE DE PRONTO ATENDIMENTO, DEVIDO APRESENTAR
FORTE SANGRAMENTO NA REGIÃO DO PESCOÇO E ACIONOU O SERVIÇO DE ATENDIMENTO DE URGÊNCIA (SAMU) PARA FAZER O SOCORRO DO SUSPEITO. AO CHEGAR NO LOCAL O SAMU PRESTOU ATENDIMENTO AO SUSPEITO E CONSTATOU QUE ESTAVA EM ÓBITO. DIANTE DA SITUAÇÃO FOI REALIZADO O ISOLAMENTO DO LOCAL E ACIONADA A POLITEC PARA TOMAR AS PROVIDÊNCIAS CABÍVEIS NO LOCAL. APÓS OS PROCEDIMENTOS DE PERICIAS REALIZADOS PELA POLITEC, FOI APREENDIDO UMA ARMA DE FOGO TIPO REVOLVER CALIBRE .38, 02 (DUAS) MUNICÕES DEFLAGRADAS E 03 (TRÊS) MUNIÇÕES PERCUTIDAS E NÃO DEFLAGRADAS (PICOTADAS) E UMA MUNIÇÃO INTACTA, TODAS DE CALIBRE .38, UTILIZADA PARA REALIZAR DISPAROS CONTRA A GUARNIÇÃO POLICIAL. DURANTE UMA BUSCA NA MOCHILA DO SUSPEITO FORAM ENCONTRADAS 09 (NOVE) MUNIÇÕES INTACTAS E 01 (UMA) PICOTADA, TODAS NO CALIBRE .38. DIANTE DE INFORMAÇÕES QUE NA CASA ONDE MORAVA O SUSPEITO POSSUÍA ARMAS, A GUARNIÇÃO DO SD PM MAKIS, SD PM JEAN E SD PM ROBERTO REALIZOU A BUSCA NO LOCAL, NA PRESENÇA DO GERENTE DA FAZENDA E DOS ADVOGADOS, E FORAM ENCONTRADAS 01 (UMA) ARMA ARTESANAL E INSUMOS PARA A FABRICAÇÃO DE MUNIÇÕES.BOLETIM REGISTRADO E ENTREGUE NA DELEGACIA DE PLANTÃO. OBSERVAÇÃO: ANEXO TRÊS MANDADOS
DE PRISÃO EM DESFAVOR DO SUSPEITO E RELATÓRIO DE OCORRÊNCIA DO SAMU NÚMERO:6550. CONDUTOR DE OCORRÊNCIA: 3º SGT PM MODESTO, SDS PM JORGE, QUEIROZ.
</t>
  </si>
  <si>
    <t xml:space="preserve">BR 70 </t>
  </si>
  <si>
    <t>2020.146321</t>
  </si>
  <si>
    <t>FERNANDO HENRIQUE DE SOUZA</t>
  </si>
  <si>
    <t>CONFORME DATA E HORA SUPRAMENCIONADA RECEBEMOS UMA LIGAÇÃO VIA 190 DA SR° LURDES, A QUAL NOS RELATOU QUE SUA NORA SRª MILENA HAVIA CHEGADO EM SUA RESIDENCIA EXALTADA E MUITO NERVOSA E RELATANDO QUE INDIVIDUOS ARROMBARAM A PORTA DA FRENTE DE SUA RESIDENCIA SITUADA NA RUA BARÃO DE MELGAÇO, ONDE FORAM ATE O SEU QUARTO E REALIZARAM VARIOS DISPAROS DE ARMA DE FOGO EM DIREÇÃO DE SEU CONJUGE, VULGO "FERNANDO DA MINEIRA". QUE OS DISPAROS ACABARAM ACERTANDO A CABEÇA DE FERNANDO E SEU BRAÇO DIREITO. COM BASE NESSAS INFORMAÇÕES, ESTA GUPM DESLOCOU ATE O REFERIDO LOCAL JUNTAMENTE COM A EQUIPE DO PRONTO ATENDIMENTO DE SAUDE, E AO CHEGAR NO LOCAL DO FATO FORA CONSTATADO QUE A VITIMA FERNANDO NAO APRESENTAVA MAIS SINAIS VITAIS. SENDO ASSIM, DE IMEDIATO FOI ISOLADO O LOCAL DO CRIME E SOLICITADO A EQUIPE DE POLICIA JUDICIARIA CIVIL PARA AS DEVIDAS PROVIDENCIAS. QUE ESTA GUPM PRESERVOU O LOCAL DO CRIME ATE A CHEGADA DA POLICIA JUDICIARIA CIVIL, POSTERIORMENTE DESLOCOU ATE O REFERIDO PRONTO ATENDIMENTO ONDE A SEGUNDA VITIMA SRª MILENA ESTAVA RECEBENDO ATENDIMENTO, E AO INDAGA-LA ESTA INFORMOU QUE, DOIS SUSPEITOS ARROMBARAM A PORTA DA FRENTE DA RESIDENCIA FORAM ATE SEU QUARTO E REALIZARAM VARIOS DISPAROS DE ARMA DE FOGO EM DIREÇÃO A FERNANDO, ONDE O MESMO FOI ATINGIDO NA CABEÇA, E QUE APOS O FATO OS MESMOS SE EVADIRAM DA RESIDENCIA EM UMA MOTOCICLETA BARULHENTA, TOMANDO RUMO IGNORADO. INFORMOU AINDA QUE, NAO FOI POSSIVEL IDENTIFICAR OS SUSPEITOS. SENDO ASSIM, ESTA GUPM FOI INFORMADA PELA EQUIPE DE SAUDE LOCAL QUE A SRª MILENA SERIA ENCAMINHADA A CIDADE DE DIAMANTINO PARA REALIZAR EXAMES DE RAIO X, UMA VEZ QUE HAVIA SUSPEITA QUE A MESMA ESTARIA COM UM PROJETIL DE MUNIÇÃO ALOJADA EM SEU CORPO(BRAÇO DIREITO).</t>
  </si>
  <si>
    <t xml:space="preserve">RUA BARÃO DE MELGAÇO </t>
  </si>
  <si>
    <t>MAURO JUNIOR DOS SANTOS</t>
  </si>
  <si>
    <t>A POLÍCIA MILITAR ACIONOU A POLÍCIA CIVIL INFORMANDO QUE HAVIA ACONTECIDO DOIS HOMICÍDIOS; QUE A POLÍCIA MILITAR SOLICITOU A PRESENÇA DA AMBULÂNCIA PARA CONSTATAR AS MORTES; QUE APÓS AS MORTES CONSTATADAS FOI ACIONADA A POLITEC; QUE A FUNERÁRIA SANTA MARIA FOI ACIONADA; QUE APÓS PROCEDIMENTOS DE PRAXE OS CORPOS FORAM LIBERADOS PARA A FUNERÁRIA; QUE OS POLICIAIS MILITARES AFIRMARAM QUE AO CHEGAREM NO LOCAL DO FATO A RESIDÊNCIA JÁ ESTARIA ABERTA; QUE JÁ HAVERIA PESSOAS DENTRO DA RESIDÊNCIA; QUE, EM UMA CONVERSA PRÉVIA, FEITA PELA PM, FOI LEVANTADA A INFORMAÇÃO DE QUE SE TRATAVA DE 02(DOIS) INDIVÍDUOS ENCAPUZADOS EM UMA MOTO; QUE FORAM EFETUADOS DISPAROS DE ARMA DE FOGO; QUE O FATO ACONTECEU POR VOLTA DAS 03:15; QUE AS PORTAS DO QUARTO E DA SALA FORAM ARROMBADAS; QUE OS FAMILIARES DESCONHECEM A MOTIVAÇÃO DAS MORTES; QUE ESTAVAM PRESENTES OS AGENTES DE SEGURANÇA PÚBLICA: PM GERALDO, PM BAZAM, INVESTIGADOR HÉLIO, PERITA CAMILA.</t>
  </si>
  <si>
    <t>RUA CAMPO GRANDE 110</t>
  </si>
  <si>
    <t>ADAIR DOS SANTOS</t>
  </si>
  <si>
    <t>2020.146703</t>
  </si>
  <si>
    <t>MARIA APARECIDA SAMPAIO</t>
  </si>
  <si>
    <t>CONFORME DATA E HORA SUPRAMENCIONADOS, ESTA GUPM RECEBEU UMA LIGAÇÃO ONDE FOMOS INFORMADO QUE NO SITIO SÃO BENEDITO LOCALIZADO NA MT-160 ZONA RURAL DENOMINADA ARARINHA NO MUNICÍPIO DE ALTO PARAGUAI-MT, TERIA OCORRIDO UM HOMICÍDIO. DE PRONTO ESTA GU DESLOCOU ATÉ O REFERIDO LOCAL E DURANTE O DESLOCAMENTO RECEBEU INFORMAÇÕES DE QUE O SUSPEITO TERIA EVADIDO DO LOCAL EM VEÍCULO GOL DE COR BRANCA, NO TRAJETO DEPARAMOS COM O VEICULO E ABORDAMOS REALIZARMOS A PRISÃO DO SUSPEITO. QUE A GU DESLOCOU ATÉ O LOCAL DO FATO COM O SUSPEITO ONDE REALIZAMOS O ISOLAMENTO DO LOCAL DO CRIME E DETECTAMOS A VITIMA CAÍDA PRÓXIMA A RESIDENCIA COM PERFURAÇÕES NA REGIÃO DO PESCOÇO PROVENIENTE DE ARMA BRANCA (FACA), EM UMA LEITURA VISUAL NO ISOLAMENTO DO LOCAL DO CRIME, PRÓXIMO A CERCA DE ARRAME DE FRENTE A CASA FOI IDENTIFICADA A ARMA BRANCA TIPO CANIVETE INOX E ABERTO, ONDE FOI POSSÍVEL IDENTIFICAR CABELOS E SANGUE E A PONTA DO CANIVETE DOBRADA, ATO CONTINUO NA LEITURA VISUAL NO CÔMODO DA SALA FOI LOCALIZADO UMA CAMISA DE COR VERDE, PROVAVELMENTE UTILIZADA NO CRIME, TODA LEITURA VISUAL FOI ISOLADA E ACIONAMOS A PJC E A POLITEC. COM A CHEGADA DA POLITEC FORAM REPASSADAS AS INFORMAÇÕES DESCRITAS, BEM COMO FOMOS SOLICITADOS PARA ACOMPANHAR ALGUNS EXAMES DE SANGUE HUMANO, ONDE TESTOU POSITIVO EM UMA BLUSA DE COR AZUL MANGA LONGA E TAMBÉM NO CANIVETE. POR FIM, EM CONTATO COM A TESTEMUNHA O SENHOR JOSE PELO TELEFONE 65 99957-7555, NOS RELATOU QUE PRESENCIOU UMA DISCUSSÃO DO ACUSADO COM A VITIMA NA SALA, PERCORRENDO ATE A COZINHA E LOGO EM SEGUIDA A VITIMA SAIU CORRENDO PELA FRENTE DA RESIDÊNCIA SENDO SEGUIDA PELO SUSPEITO, NESTE MOMENTO CHAMOU SUA COMPANHEIRA E TESTEMUNHA E ADENTRARAM EM UM DOS QUARTO, POIS O ACUSADO RETORNOU COM AS MÃOS ENSANGÜENTADAS, DISSE AINDA QUE O SUSPEITO CHEGOU NO SITIO EM VISÍVEL ESTADO DE EMBRIAGUES COM UMA GARRAFA DE PINGA E PASSOU A INGERI - LÁ E PELA MANHA SAIU A PROCURAR PELA VITIMA ONDE FOI LOCALIZADA APROXIMADAMENTE 100 METROS DA CASA.</t>
  </si>
  <si>
    <t>ESTRADA MT 160 S/N°</t>
  </si>
  <si>
    <t>2020.146728</t>
  </si>
  <si>
    <t>JOSÉ MARTINIANO PEREIRA SILVA</t>
  </si>
  <si>
    <t>ESTA EQUIPE DE FORÇA TÁTICA FOI INFORMADO VIA COPOM POR MEIO DE DENUNCIA ANONIMA SOBRE DISPAROS DE ARMA DE FOGO NA RUA O NO BAIRRO VILA NOVA; QUE DE IMEDIATO A EQUIPE FT DESLOCOU ATE O LOCAL AONDE JÁ SE ENCONTRAVA A VÍTIMA CAÍDO NO CHÃO NO FINAL DE UM CORREDOR QUE DA ACESSO ÁREA INTERNA DE DORMITÓRIOS AO LADO DO BAR DA GRAÇA APARENTEMENTE SEM SINAIS VITAIS E SUSPEITOS JÁ EVADIDOS; QUE ENTÃO FOI FEITO A PRESERVAÇÃO DO LOCAL DO CRIME E ACIONADOS AMBULÂNCIA, POLICIA CIVIL/POLITEC E COLHIDO INFORMAÇÕES SOBRE O FATO NO LOCAL; QUE DE ACORDO COM INFORMAÇÕES DE TRANSEUNTES A VÍTIMA CONHECIDO COMO "SEU MADRUGA" FOI CHAMADO POR DOIS SUSPEITOS AONDE COMEÇARAM UMA DISCUSSÃO E SEGUNDO AINDA RELATOS OUVIRAM UM FORTE BARULHO DE QUE ACREDITAM SER UM DISPARO DE ARMA DE FOGO; QUE A VÍTIMA AINDA CORREU PARA O INTERIOR DO BAR AONDE VEIO A CAIR NA ÁREA DOS DORMITÓRIOS E OS SUSPEITOS SE EVADIRAM LOGO EM SEGUIDA. MOMENTOS DEPOIS NA PRESERVAÇÃO DA CENA DO CRIME COM A PRESENÇA DA POLICIA CIVIL FOI ENTÃO REALIZADO BUSCAS NO LOCAL E MEDIAÇÕES, PORÉM NENHUM DOS SUSPEITO FOI ENCONTRADO. OBS. AMBULÂNCIA ESTEVE NO LOCAL AONDE A ENFERMEIRA SENHORA ANGELA FERREIRA NERYS CONSTATOU O ÓBITO DA VÍTIMA SENDO ENTÃO ACIONADO O SERVIÇO FUNERÁRIO QUE LOGO TAMBÉM SE FEZ PRESENTE.</t>
  </si>
  <si>
    <t xml:space="preserve">RODOVIA RUA O </t>
  </si>
  <si>
    <t>2020.146788</t>
  </si>
  <si>
    <t>LUIS CARLOS PERPETUO DA SILVA</t>
  </si>
  <si>
    <t>A EQUIPE DE PLANTÃO DESTA DELEGACIA ESPECIALIZADA FOI ACIONADA VIA CIOSP PARA ATENDIMENTO DE OCORRÊNCIA NO BAIRRO PEDREGAL, NESTA URBE. QUE DILIGENCIARAM ATÉ AO LOCAL DO FATO, ONDE CONSTATARAM A VERACIDADE DA OCORRÊNCIA, LOCALIZANDO A VÍTIMA CAÍDA EM VIA PÚBLICA, NA POSIÇÃO DE DECÚBITO FRONTAL, TRAJANDO CAMISETA PRETA E CALÇA JEANS, COM LESÕES CAUSADAS POR OBJETO PERFURO CORTANTE. GPS 21L 0599542 - 8275598. NADA MAIS DECLAROU.</t>
  </si>
  <si>
    <t>RUA MARAMBAIA</t>
  </si>
  <si>
    <t>2020.146797</t>
  </si>
  <si>
    <t>MAURIVAM FEITOSA BEZERRA</t>
  </si>
  <si>
    <t>POR VOLTA DAS 04H24MIN FOMOS INFORMADOS PELO TELEFONE 197 QUE HAVIA UMA PESSOA CAÍDA AO SOLO NA RUA VANDO SILVA BARROS NO BAIRRO PEDREGAL. DE IMEDIATO DESLOCAMOS PARA LOCAL E ENCONTRAMOS A POLICIA MILITAR FAZENDO A CONTENÇÃO. ACIONAMOS A UNIDADE DE PRONTO ATENDIMENTO DE DIAMANTINO QUE COMPARECEU NO LOCAL E OS PROFISSIONAIS DA SAÚDE CONFIRMARAM A MORTE DA VITIMA. LOGO, ACIONAMOS A POLITEC DE TANGARA DA SERRA/MT E O IML DE DIAMANTINO PARA DAR PROCEDIMENTO LEGAL. ENQUANTO, NÃO CHEGAVAM ENTREVISTEI A TESTEMUNHA JOSE QUE DIZ SER IRMÃO DA VITIMA E AFIRMOU NÃO SABER QUEM TERIA PRATICADO O CRIME CONTRA SEU IRMÃO, APENAS OUVIU DIZER QUE SERIA UM VEICULO GOL DE COR BRANCA QUE TERIA PARTICIPADO DO CRIME. EM SEGUIDA, ENTREVISTEI ADEMIR QUE AFIRMOU TER OUVIDO DE UNS GURI QUE UM VEICULO GOL TERIA PARADO E EFETUADO QUATRO DISPARO CONTRA A VITIMA. QUANDO A POLITEC CHEGOU E COMEÇOU A MOVER O CORPO OBSERVARAM QUE A VITIMA TERIA SIDO ALVEJADA PELO MENOS QUATRO DISPARO DE ARMA DE FOGO. FOI POSSIVEL PERCEBER QUE OS DISPAROS FORAM NA NUCA, COSTAS E PERNAS. NO LOCAL DO CRIME FOI COLHIDO 01 ESTOJO DEFLAGADO DE PISTOLA 9MM; 01 PROJETIL PRÓXIMO AO CORPO; 01 TROUXINHA SUBSTÂNCIA ANÁLOGA PASTA BASE DE COCAÍNA ( ESTOJA NO BONÉ DA VITIMA)TODOS FORAM APREENDIDOS E SEGUE ESTE PROCEDIMENTO.TODOS OBJETOS APREENDIDOS NO LOCAL DO CRIME FORAM LACRADOS PELA POLITEC PARA ULTERIORES ANALISE. DILIGENCIAMOS NAS MEDIAÇÕES PARA VERIFICAR SE HAVIA CÂMERA, E NÃO LOCALIZAMOS. PORÉM, APROXIMOU DA VIATURA UMA PESSOA QUE PEDIU PARA NÃO SER IDENTIFICAS E FALOU QUE ALÉM DO GOL BRANCO/NOVO, HAVIA UMA MOTOCICLETA QUE ACOMPANHAVA E RECONHECEU O CONDUTOR DA MOTOCICLETA COMO UMA PESSOA DO COMANDO VERMELHO APELIDADO DE XINA, E QUE ELE É UM DOS DISCIPLINADORES DO COMANDO VERMELHO NA REGIÃO. NO RETORNO A DELEGACIA OBSERVAMOS QUE UM DOS ACESSO AO BAIRRO E AO LOCAL DO CRIME HÁ UMA CÂMERA NO COMERCIO PEPE GÁS QUE PODE AUXILIAR NA INVESTIGAÇÃO.</t>
  </si>
  <si>
    <t xml:space="preserve">RUA VANDO DA SILVA BARROS </t>
  </si>
  <si>
    <t>2020.147409</t>
  </si>
  <si>
    <t>ERALDO PAULO NOLASCO</t>
  </si>
  <si>
    <t>MARIO ABRAAO NASSARDEN</t>
  </si>
  <si>
    <t>EQUIPE ACIONADA PARA LIBERAÇÃO DE CADÁVER NO HOSPITAL MUNICIPAL DE CUIABÁ (HMC) VIA CIOSP, FOI CONSTATADO QUE A VÍTIMA NÃO CHEGOU A DAR ENTRADA NO HOSPITAL, POIS, ESTAVA SENDO SOCORRIDA PELA AMBULÂNCIA DO MUNICÍPIO DE ROSÁRIO OESTE E VEIO A ÓBITO ANTES DA CHEGADA AO HMC. VÍTIMA DE PERFURAÇÃO POR ARMA BRANCA (PAB) NA REGIÃO EPIGÁSTRICA, EM MAL ESTADO GERAL, HIPOTENSO, TAQUICARDÍACO, GLASGOW 09/15, DESCREVEU O MÉDICO QUE FOI REALIZADO REPOSIÇÃO VOLÊMICA DURANTE O TRANSPORTE DE ROSÁRIO À CUIABÁ, A VÍTIMA ENTROU EM PARADA CARDIO RESPIRATÓRIA (PCR), PULSO CENTRAL E PERIFÉRICO AUSENTE E PUPILAS MIDRIÁTICAS E NÃO FOTORREAGENTES, FEITO A MANOBRA DE REANIMAÇÃO CARDIO PULMONAR (RCP) SEM ÊXITO, A VÍTIMA VEIO A ÓBITO ÀS 02:20. JOVANIA MÁRCIA NOLASCO SOUZA, TELEFONE (65) 99624-1888 RELATOU QUE: É IRMÃ DA VÍTIMA E FICOU CIENTE QUE SUA CUNHADA JACSÔNIA DA CONCEIÇÃO MATOS DESFERIU UMA ÚNICA FACADA EM SEU IRMÃO; QUE A SUSPEITA SE ENCONTRA APREENDIDA NA CIDADE DE NOBRES-MT EM SITUAÇÃO DE FLAGRANTE DELITO.</t>
  </si>
  <si>
    <t xml:space="preserve">RUA 031 </t>
  </si>
  <si>
    <t>2020.148245</t>
  </si>
  <si>
    <t>RENAN EIDT</t>
  </si>
  <si>
    <t>FOMOS ACIONADOS VIA 197, A RESPEITO DE UM POSSÍVEL HOMICÍDIO OCORRIDO NESTA URBE, COM BASE NESSAS INFORMAÇÕES DESLOCAMOS ATÉ O LOCAL DO FATO, CHEGANDO NO ENDEREÇO INFORMADO ENCONTRAMOS A POLICIA MILITAR ISOLANDO, NO MESMO CONTEXTO VISUALIZAMOS A VÍTIMA DEITADA EM DECÚBITO DORSAL - CONSTANDO O FATO NOS INFORMADO, ACIONAMOS A POLITEC QUE SE FEZ PRESENTE NO LOCAL NA PRESENÇA DOS PERITOS NILTON E GLEDSON, ASSIM COMO OS TÉCNICOS DE NECROPSIA EDIEL E DEISI. EM CONVERSA COM KEVELYN DA SILVA OLIVEIRA DE SOUZA, NAMORADA DA VÍTIMA, INFORMOU QUE DOIS INDIVÍDUOS PASSARAM PELO LOCAL E EFETUARAM DIVERSOS DISPAROS DE ARMA DE FOGO CONTRA A VITIMA, QUE JÁ VEIO A ÓBITO, CONSTANDO POSTERIORMENTE PELA PRESENÇA DO CORPO DE BOMBEIROS MILITAR. NA CARTEIRA DA VÍTIMA FORAM ENCONTRADAS (06) SEIS PORÇÕES DE SUBSTANCIA ANÁLOGA A COCAÍNA, QUE A POLITEC LEVOU PARA PERICIA, OS DOCUMENTOS PESSOAIS FORAM ENTREGUES A MÃE DA VÍTIMA. O LOCAL FOI PERICIADO PELA PERICIA TÉCNICA E CORPO ENCAMINHADO PARA O IML. O CELULAR DA VÍTIMA NÃO FOI ENCONTRADO, ACREDITA-SE QUE POSSA TER SIDO LEVADO PELOS SUSPEITOS DO FATO. APUROU-SE QUE NO LOCAL NÃO HÁ MONITORAMENTO, TAMBÉM NÃO HÁ MONITORAMENTO NAS PROXIMIDADES.</t>
  </si>
  <si>
    <t xml:space="preserve">RUA PASSO FUNDO </t>
  </si>
  <si>
    <t>2020.148253</t>
  </si>
  <si>
    <t>N.I. 83</t>
  </si>
  <si>
    <t>ESTA GUPM FOI ACIONADA VIA 190 PELO SR THIAGUINHO "VACA MAGRA" O QUAL DISSE QUE SEU AMIGO TERIA PASSADO POR UM SENHOR QUE ESTAVA DEITADO NA RUA COM A CABEÇA COBERTA DE SANGUE E IMÓVEL. O COMUNICANTE RELATOU QUE FOI BUSCAR UMA MENINA E PASSOU PELA VÍTIMA MAS FICOU COM RECEIO DE DESCER E PREFERIU ACIONAR A POLÍCIA QUANDO CHEGASSE EM CASA. AO CHEGAR NO LOCAL FORA OBSERVADO O CADÁVER NO CHÃO COM MARCAS DE OBJETO CORTANTE NA REGIÃO DA CABEÇA APARENTANDO ESTAR COM O CRÂNIO QUEBRADO. O LOCAL FOI ISOLADO. A POLÍCIA JUDICIÁRIA CIVIL FOI ACIONADA E COMPARECEU NO LOCAL. RONDAS FORAM FEITAS NA CIDADE NO INTUITO DE LOCALIZAR POSSÍVEL SUSPEITO MAS SEM ÊXITO. VÍTIMA AINDA NÃO IDENTIFICADA. BOPM CONFECCIONADO E ENCAMINHADO PARA A DELPOL DESTA URBE PARA PROVIDÊNCIAS NECESSÁRIAS.</t>
  </si>
  <si>
    <t>2020.148260</t>
  </si>
  <si>
    <t>BRUNO FERNANDO DIAS DA SILVA</t>
  </si>
  <si>
    <t>ESTA GUPM, JUNTAMENTE COM O INVESTIGADO DE POLICIA KLEBSON SIQUEIRA, DESLOCARAM ATÉ A FAZENDA FORTUNA, NA ESTRADA TAPAIUNA. QUE SEGUNDO O COMUNICANTE O SENHOR ALEXANDRO RIBEIRO DA COSTA, RELATA QUE A VITIMA BRUNO FERNANDO DIAS DA SILVA FOI ALVEJADO E ENCONTRA-SE BALEADO NO LOCAL. QUANDO A GUARNIÇÃO PM, E O INVESTIGADOR DE POLICIA, CHEGARAM AO LOCAL, JÁ ENCONTRARAM A VITIMA SEM VIDA. FOI ISOLADO O LOCAL DO CRIME, E AGUARDANDO A PRESENÇA DA PERICIA TÉCNICA DE ALTA FLORESTA AO LOCAL. QUE SEGUNDO RELATO DA TESTEMUNHA ALEXANDRO RIBEIRO DA COSTA, QUE É FUNCIONÁRIO DA FAZENDA FORTUNA SUSPEITA QUE OS AUTORES DO CRIME TRABALHA NA FAZENDA FORTUNA, SENDO OS SUSPEITOS JOSINALDO MENDES DOS SANTOS E EDER RAMOS FERMINO, QUE SEGUNDO O COMUNICANTE NA DATA DE HOJE POR VOLTA DE 08:00 DA AMANHÃ, A VITIMA TEVE UM DESENTENDIMENTO COM O SUSPEITO JOSINALDO MENDES DOS SANTOS, E QUE O MESMO TINHA QUE IR ATÉ AO ESCRITÓRIO DA FAZENDA PARA FAZER O ACERTO, PORQUE ESTAVA SENDO DEMITIDO DA REFERIDA FAZENDA, FOI QUANDO O SEGUNDO SUSPEITO EDER FOI AO ESCRITÓRIO E PEDIU AS CONTAS TAMBÉM, QUE SEGUNDO O COMUNICANTE CONVERSOU COM A VITIMA NA SEDE DA FAZENDA POR VOLTA DE 14:00MIN, PELA ULTIMA VEZ E SUBIU PARA TRABALHAR COM O TRATOR NAS MARGEM DA FAZENDA NA BEIRA DA ESTRADA, E POR VOLTA DE 14:45, AVISTARAM OS SUSPEITOS DESCENDO PARA SEDE DA FAZENDA EM DUAS MOTOCICLETAS E O SUSPEITO JOSINALDO LEVANDO SUA MULHER NA GARUPA DA MOTOCICLETA, E POR VOLTA DE 15:10MIN, O COMUNICANTE AVISTARAM OS SUSPEITOS VOLTANDO E TOMANDO RUMO IGNORADO, FOI QUANDO O MESMO DESCEU PARA SEDE DA FAZENDA, E NO MEIO DA ESTRADA ENCONTROU A VITIMA CAÍDA NAS MARGEM DA ESTRADA TODA SANGUENTADA NA REGIÃO DA CABEÇA, SEM O RADIO DE COMUNICAÇÃO E O CHAPÉU COM SINAIS DE TIROS. O COMUNICANTE SEM SABER O QUE FAZER FOI ATÉ A SEDE DA FAZENDA E CHAMOU A ESPOSA DA VITIMA, ONDE CHEGARAM AO LOCAL JÁ ENCONTRARAM A VITIMA SEM VIDA. QUANDO O COMUNICANTE VOLTOU NA SEDE DA FAZENDA, PARA TENTAR PASSAR O RADIO PARA OUTRA FAZENDA DEPAROU SEM COMUNICAÇÃO E O WI-FI DESLIGADO. QUE SEGUNDO O COMUNICANTE RELATA QUE O SUSPEITO JOSINALDO FALAVA QUE TINHA DUAS ARMAS DE FOGO, SENDO UM ESPINGARDA CALIBRE 20 E OUTRA CALIBRE 12. A GUARNIÇÃO ESTEVE NA CASA, ONDE OS SUSPEITOS FICAVAM NA FAZENDA E ENCONTRARAM 09 (NOVE) CARTUCHOS DE CALIBRE 12 INTACTOS, QUE FORAM APREENDIDOS E ENCAMINHADOS PARA DELEGACIA DE POLICIA CIVIL. COM A CHEGADA DA PERICIA TÉCNICA, AO LOCAL, OS PERITOS RELATARAM QUE A VITIMA, FOI ATINGIDA POR ARMA DE FOGO, PELA COSTA, ONDE FORAM LOCALIZADO VARIAS PERFURAÇÕES NA REGIÃO DAS COSTAS. DIANTE DO FATO, ACONTECIDO OS SUSPEITOS TOMARAM RUMO IGNORADO, E SENDO APENAS LAVRADO O B.O E REGISTRADO NA DELEGACIA DE POLICIA CIVIL, PARA AS PROVIDENCIAS CABÍVEIS.</t>
  </si>
  <si>
    <t>2020.148304</t>
  </si>
  <si>
    <t>ANTONIO ROLDÃO SILVA</t>
  </si>
  <si>
    <t>QUE ESTE PLANTONISTA FOI ACIONADO PELA POLICIA MILITAR,ONDE INFORMARAM QUE HAVIA ACONTECIDO UM HOMICÍDIO NA RUA RIO DE JANEIRO PRÓXIMO AO AEROPORTO; QUE DE PRONTO DILIGENCIAMOS ATÉ O LOCAL. NO LOCAL DEPARAMOS COM A POLÍCIA MILITAR REALIZANDO ISOLAMENTO, ONDE POSTERIORMENTE OS MESMOS SAÍRAM EM DILIGENCIA MÃO MAIS RETORNANDO AO LOCAL. QUE FORAM REALIZADOS AS MEDIDAS DE PRAXE, ISOLAMENTO BEM COMO ACIONAMENTO DA PERICIA OFICIAL (POLITEC); QUE FOMOS INFORMADO PELO PERITO QUE ESTAVAM EM OUTRA OCORRÊNCIA NA CIDADE DE NOVA CANAÃ, SENDO QUE O MESMOS CHEGARAM ATÉ O LOCAL DO CRIME NESTA URBE POR VOLTA DAS 06:30 JÁ COM O DIA CLARO; QUE FORAM REALIZADOS OS TRABALHOS PERICIAIS E NESTES FICOU EVIDENCIADO QUE A VITIMA QUALIFICADA POSTERIORMENTE COMO SENDO ANTONIO ROLDÃO SILVA VULGO "PERNAMBUCO" FOI ALVEJADO POR DISPARO DE ARMA DE FOGO APARENTEMENTE DE ESPINGARDA, DISPARO ESTE QUE ALVEJOU A CABELA DA VITIMA. QUE A EQUIPE NO LOCAL DO CRIME VIA INFORMANTE JÁ PELA MANHA RECEBEU INFORMAÇÃO QUE A VÍTIMA NA NOITE DO FATO ESTARIA NA RODOVIÁRIA DESTA URBE (BAR DA MARIA PINGO DE OURO) E O INFORMANTE REPASSOU QUE ELE ESTARIA NA PRESENÇA DA PESSOA DE NOME RONALDO. QUE ESTE PLANTONISTA RECEBEU O BOLETIM DE OCORRÊNCIA DE NUMERO 2020.148253 DA POLICIA MILITAR QUE TRATA DA MESMA OCORRÊNCIA CONTUDO DIANTE DAS INCONSISTÊNCIAS DAS INFORMAÇÕES DO PRESENTE BOLETIM, LAVARA SE O BOLETIM PJC.</t>
  </si>
  <si>
    <t xml:space="preserve">AVENIDA RIO DE JANEIRO </t>
  </si>
  <si>
    <t>2020.149204</t>
  </si>
  <si>
    <t>SEBASTIÃO MIRANDA DA SILVA</t>
  </si>
  <si>
    <t>NESTA DATA, A POLÍCIA MILITAR RECEBEU VIA COPOM - CENTRO DE OPERAÇÕES DA POLICIA MILITAR - UMA NOTÍCIA-CRIME DE UM HOMICÍDIO OCORRIDO NA ZONA RURAL, A CERCA DE SEIS QUILÔMETROS DESTA CIDADE, NAS PROXIMIDADES DO AEROPORTO. A GU PM COMPOSTA PELO 1º TEN PM OLIVEIRA E O SD PM AURÉLIO DESLOCOU PARA ATENDIMENTO E CHEGOU AO LOCAL E CONSTATOU O CRIME. SEGUNDO INFORMAÇÕES DA TESTEMUNHA EVA MIRANDA DA SILVA, 75(GENITORA DA VÍTIMA), ELA ENCONTRAVA-SE NO INTERIOR DA RESIDÊNCIA JUNTAMENTE COM O SEU FILHO SEBASTIÃO MIRANDA DA SILVA, 35(VITIMA), ELES TINHAM ACABADO DE EFETUAR A REFEIÇÃO NOTURNA. A VÍTIMA SAIU PARA A VARANDA QUE FICA AO LADO E NESSE MOMENTO FORA ALVEJADO. A VÍTIMA OUVIU VÁRIOS DISPAROS DE ARMA DE FOGO. SAIU PARA A VARANDA E VIU SEU FILHO AO SOLO SANGRANDO E JÁ MORTO. SEGUNDO A VÍTIMA NÃO VIU NENHUM SUSPEITO. AINDA ACRESCENTOU QUE A VÍTIMA É EX-RECUPERANDO E SAÍRA DO CDP HÁ 3 MESES. ELE TEVE PARTICIPAÇÃO EM UM CRIME DE HOMICÍDIO NO ANO DE 2013 E FORA PRESO EM 2015. O SUSPEITO NÃO IDENTIFICADO UTILIZOU, A PRINCÍPIO, UMA ARMA DE FOGO CALIBRE .22, SENDO VISUALIZADO IN LOCO 5(CINCO) CÁPSULAS DESSE CALIBRE. FOI ACIONADO A POLÍCIA JUDICIÁRIA CIVIL, BEM COMO A POLITEC PARA OS PROCEDIMENTOS PRELIMINARES OS QUAIS COMPARECERAM AO LOCAL. A EQUIPE DO CORPO DE BOMBEIROS MILITAR ESTIVERA NESSE LOCAL E CONSTATOU O ÓBITO. A TESTEMUNHA NAO SOUBE INFORMAR SE A VITIMA TINHA ALGUMA DESAVENÇA COM ALGUÉM OU RECEBIA AMEAÇAS DE OUTRA PESSOA. DESTARTE, FOI LAVRADO ESTE BOLETIM DE OCORRÊNCIA POLICIAL MILITAR E REGISTRADO NA DELEGACIA DE POLÍCIA JUDICIÁRIA CIVIL DESTA CIDADE PARA CONHECIMENTO DA AUTORIDADE POLICIAL E DEMAIS MEDIDAS CABÍVEIS AO CASO EM TELA.</t>
  </si>
  <si>
    <t>NI NAO INFORMADO 6KM</t>
  </si>
  <si>
    <t>2020.149921</t>
  </si>
  <si>
    <t>JHONATAN SILVA FREIRE DA CONCEICAO</t>
  </si>
  <si>
    <t>NESTA DATA NO PERÍODO MATUTINO RECEBEMOS UMA LIGAÇÃO ANÔNIMA QUE DAVA CONTA DE UM POSSÍVEL HOMICÍDIO NESTE MUNICÍPIO, QUE POSSIVELMENTE HAVIA UMA BICICLETA JOGADA EM UMA ESTRADA PRÓXIMO A UM LIXÃO E QUE POR LA PODERÍAMOS ACHAR UMA PESSOA MORTA, SEGUNDO A PESSOA QUE REALIZOU A DENÚNCIA, A PESSOA DE "GUSTAVO DE TAL", ESTARIA RESIDINDO NESTA URBE A ALGUNS DIAS PARA EXECUTAR O MENOR DE IDADE DE NOME JHONATAN, VULGO "TATA", QUE GUSTAVO ESTARIA FICANDO NA CASA DE "SANDRINHA", SENDO QUE NESTA MESMA RESIDENCIA,MORAVA VÁRIAS PESSOAS INCLUSIVE A IRMÃ DA VÍTIMA, A SENHORA DE NOME VITÓRIA. A AUTORIDADE POLICIAL RESPONSÁVEL POR ESTA DELEGACIA FOI INFORMADA, E DE POSSE DAS INFORMAÇÕES, POR ORDEM, UMA EQUIPE DE INVESTIGADORES (JADSON CRUZ, EDERSON LOPES E GINALDO DOS SANTOS), DILIGENCIOU PELA ZONA RURAL DO MUNICÍPIO, SENDO POSSÍVEL LOCALIZAR UMA BICICLETA ABANDONADA A BEIRA DE UMA ESTRADA, E QUE AO ADENTRAMOS A MATA CONSEGUIMOS LOCALIZAR UMA CORPO, LOGO EM SEGUIDA A AUTORIDADE POLICIAL RESPONSÁVEL FOI INFORMADA DA SITUAÇÃO, SENDO QUE FOI ORDENADO A REQUISIÇÃO DA PERICIA TÉCNICA E DO IML, QUE POR ORDEM SE FIZERAM PRESENTES NO LOCAL, A EQUIPE DE INVESTIGADORES CONTINUA AS DILIGENCIAS EM BUSCA DOS POSSÍVEIS SUSPEITOS DO CRIME.</t>
  </si>
  <si>
    <t>2020.150049</t>
  </si>
  <si>
    <t>N.I. 84</t>
  </si>
  <si>
    <t>PADRE DUILHO</t>
  </si>
  <si>
    <t>FOMOS SOLICITADOS VIA 190 PELO SENHOR DJALMA MONFARDINI, O QUAL RELATOU QUE VISUALIZOU UMA PESSOA DEITADA AO SOLO NO INTERIOR DE SUA RESIDÊNCIA QUE ESTÁ EM CONSTRUÇÃO. AO CHEGARMOS AO LOCAL, VISUALIZAMOS UMA PESSOA CAÍDA AO SOLO NO INTERIOR DE UMA DAS REPARTIÇÕES DA RESIDÊNCIA. A VÍTIMA POSSUÍA UM CORTE PROFUNDO NA REGIÃO DO PESCOÇO, APARENTAVA FERIMENTOS NA REGIÃO DA CABEÇA E NO TÓRAX. REALIZAMOS O ISOLAMENTO DO LOCAL E ACIONAMOS A EQUIPE DO SAMU, POLÍCIA JUDICIÁRIA CIVIL DE JUÍNA/MT, O QUAL COMPARECEU AO LOCAL JUNTAMENTE COM A POLITEC PARA OS TRABALHOS DE PRAXE. ATÉ O MOMENTO DA CONFECÇÃO DESTE BOLETIM DE OCORRÊNCIA A VÍTIMA NÃO FOI IDENTIFICADA. A ARMA UTILIZADA NO CRIME NÃO FOI LOCALIZADA NO LOCAL.</t>
  </si>
  <si>
    <t xml:space="preserve">RUA AROEIRA </t>
  </si>
  <si>
    <t>2020.150163</t>
  </si>
  <si>
    <t>VANDERES ALCEU SOARES PIRES</t>
  </si>
  <si>
    <t>ATRAVÉS DE LIGAÇÃO FOI INFORMADO QUE HAVIA OCORRIDO UM HOMICÍDIO PRÓXIMO AO MERCADO PEIXOTO, AVENIDA ROTARY INTERNACIONAL. CHEGANDO AO LOCAL HAVIA UMA PESSOA CAÍDA NA CALÇADA FRENTE AO MERCADO, SEM VIDA, A VÍTIMA VANDERES ALCEU SOARES PIRES. O ATIRADOR CAÍDO DO OUTRO LADO DA RUA FRENTE AO MERCADO PRÓXIMO A UMA MOTOCICLETA TITAN DE PLACA NJK 9923, UM PISTOLA TAURO INOX COM OITO MUNIÇÕES INTACTAS NO CARREGADOR E COM NUMERAÇÃO RASPADA E UM CELULAR SAMSUNG COR PRETA. OUTRAS TRÊS PESSOAS FORAM ENCAMINHADAS PARA O HOSPITAL DE PEIXOTO DE AZEVEDO VÍTIMA DE PAF. UM SUSPEITO ANTONIO JOSE SILVA CONCEIÇÃO (TIRO EM UMA DAS PERNAS), ESTAVA EM PROCEDIMENTO CIRÚRGICO. OUTRA VÍTIMA - PEDRO HENRIQUE DE JESUS SOUZA, FOI ALVEJADO COM UM TIRO NO BRAÇO. E AINDA OUTRA VÍTIMA, WELITON SILVA SOUZA QUE SOFREU UM TIRO NA CABEÇA, PASSOU POR PROCEDIMENTO CIRÚRGICO, COM RISCO DE MORTE.PERICIOU A CENA DO CRIME LEANDRO LEPPAUS LEITE, MATRÍCULA 255294, PERÍCIA CRIMINAL DE GUARANTÃ DO NORTE. INVESTIGADORES BRÁULIO CASTRO CEZÁRIO E MARIO MARCIO DA COSTA PROENÇA.</t>
  </si>
  <si>
    <t>DANEL PERERA NEVES</t>
  </si>
  <si>
    <t>DE 25 A 64 ANOS</t>
  </si>
  <si>
    <t>2020.150710</t>
  </si>
  <si>
    <t>N.I. 85</t>
  </si>
  <si>
    <t>INFORMA-SE QUE O PLANTÃO DESTA DELEGACIA, NA DATA E HORA ACIMA, RECEBEU-SE UMA LIGAÇÃO DA POLICIA MILITAR RELATANDO QUE ESTAVAM EM UM LOCAL DE PROVÁVEL HOMICÍDIO DE PERFURAÇÃO DE ARMA DE FOGO (PAF). IMEDIATAMENTE, DESLOCOU-SE AO ENDEREÇO INFORMADO. NO LOCAL, CERCA DE 100 METROS DA ESTRADA QUE DÁ ACESSO AO GARIMPO ILEGAL DE ARIPUANA, DENTRO DE UMA PASTAGEM (LIMITES DA FAZENDA DO MAZURECK COM A FAZENDA DARDANELLOS), LOCALIZOU-SE O CORPO DE UMA PESSOA DO SEXO MASCULINO DE CERCA DE 40 ANOS. A VÍTIMA VESTIA CAMISA NA COR AZUL, CALÇA JEANS E SAPATÊNIS. POSSUÍA TAMBÉM ALGUMAS TATUAGENS NO ANTEBRAÇO E DORSO DA MÃO ESQUERDA. FORAM LOCALIZADOS LESÕES DE ARMA DE FOGO NA CABEÇA E BRAÇO DIREITO. FOI APREENDIDA UMA MUNIÇÃO INTACTA DE CAL. .12 CERCA DE 2 METROS DO CORPO. A VÍTIMA NÃO POSSUÍA NENHUM TIPO DE DOCUMENTO QUE O IDENTIFICASSE. REALIZADOS OS PROCEDIMENTOS DA PRAXE, O CORPO FOI REMOVIDO PARA A SALA DE NECROTÉRIO MUNICIPAL PARA A REALIZAÇÃO DE EXAME DE NECROPSIA E COLETA DE DIGITAIS PARA POSTERIOR IDENTIFICAÇÃO.</t>
  </si>
  <si>
    <t>2020.150795</t>
  </si>
  <si>
    <t>VITOR MATEUS LEAO EUSEBIO</t>
  </si>
  <si>
    <t>NARRA A COMUNICANTE, QUE SEU SOBRINHO VITOR MATEUS LEÃO EUSÉBIO DESAPARECEU DE SUA RESIDÊNCIA NA MANHÃ DO DIA 02/06/2020 E APÓS TER VISUALIZADO O VÍDEO COMPARTILHADO EM REDE SOCIAL WHATSAPP, CONSOANTE RELATÓRIO DE INVESTIGAÇÃO Nº. 268/2020, A COMUNICANTE RECONHECEU QUE A VÍTIMA SE TRATA DE SEU SOBRINHO VITOR MATEUS LEÃO EUSÉBIO, VULGO LAMBE VÉIA. DIANTE DO FATO, COMPARECEU ATÉ A DELEGACIA NESTA DATA PARA PRESTAR DECLARAÇÕES SOBRE O OCORRIDO, CONFORME TERMO DE DEPOIMENTO Nº. 628/2020.</t>
  </si>
  <si>
    <t>RUA ALMIRANTE TAMANDARÉ 436</t>
  </si>
  <si>
    <t>2020.150796</t>
  </si>
  <si>
    <t>JORGE LUIZ DE SIQUEIRA</t>
  </si>
  <si>
    <t>EM 25 DE JUNHO DE 2020, POR VOLTA DAS 12H40MIN, RECEBEMOS A INFORMAÇÃO DA POLÍCIA MILITAR QUE ACABARA DE OCORRER UM HOMICÍDIO EM UM BAR NA ENTRADA DA LINHA 38. IMEDIATAMENTE, COMUNICOU-SE A PERÍCIA TÉCNICA E A FUNERÁRIA PAZ MEMORIAL DO FATO. LOGO, A EQUIPE POLICIAL DESLOCOU-SE ATÉ O LOCAL DO FATO, PARA ACOMPANHAMENTO DA PERÍCIA TÉCNICA E LEVANTAMENTO PRELIMINAR DE INFORMAÇÕES. NO LOCAL, CONSTATOU-SE A VÍTIMA "JORGE LUIZ DE SIQUEIRA", EM POSIÇÃO DECÚBITO VENTRAL. TAMBÉM FOI POSSÍVEL IDENTIFICAR TRÊS TESTEMUNHAS, SENDO: ANDREIA CABRAL DE SOUZA, MANO CEZAR CORDEIRO E AILTON HOLTMAN. EM ENTREVISTA COM AS TESTEMUNHAS, ESTAS RELATARAM QUE A VÍTIMA JORGE LUIZ E SUA NAMORADA ANDREIA CABRAL, CHEGARAM NO LOCAL POR VOLTA DAS 09H30MIN, E QUE ALI FICARAM CONSUMINDO BEBIDA ALCOÓLICA E JOGANDO SINUCA. QUE EM DETERMINADO MOMENTO, CHEGARAM DOIS HOMENS E UMA MOTOCICLETA VERMELHA, SENDO QUE SUSPEITO QUE ESTAVA NA GARUPA DESCEU ATIRANDO EM DIREÇÃO DA VÍTIMA. A VÍTIMA CORREU PELA LATERAL DO BAR TENTANDO FUGIR DOS SUSPEITOS, ONDE VEIO A CAIR NOS FUNDOS DO BAR COM DIVERSOS DISPAROS DE ARMA DE FOGO. SEGUNDO AS TESTEMUNHAS, UM SUSPEITO ERA BRANCO, MAGRO, ESTATURA MEDIANA, TRAJAVA SHORTS JEANS, SENDO ESTE O GARUPA, E O OUTRO ERA MORENO, MAGRO, ESTATURA MEDIANA, SENDO ESTE O PILOTO DA MOTOCICLETA. EM ACOMPANHAMENTO A PERITA CAMILA, FORAM ENCONTRADAS 17 CAPSULAS, CALIBRE 9MM.</t>
  </si>
  <si>
    <t xml:space="preserve">ESTRADA LINHA 38 </t>
  </si>
  <si>
    <t>2020.151113</t>
  </si>
  <si>
    <t>JARLEY GUSTAVO CANDIDO DA SILVA</t>
  </si>
  <si>
    <t>ESTA EQUIPE DE PLANTÃO FOI ACIONADA PARA ATENDIMENTO DE UMA OCORRÊNCIA DE HOMICÍDIO NO BAIRRO COHAB SÃO GONÇALO EM CUIABÁ-MT. DIANTE DAS INFORMAÇÕES DESLOCAMOS DE IMEDIATO ATÉ O REFERIDO LOCAL E LÁ FOI CONSTATADO QUE A VÍTIMA ESTAVA CAÍDA AO SOLA EMBAIXO DE SUA MOTOCICLETA COM SINAIS DE VÁRIAS PERFURAÇÕES DE PAF PELO CORPO, SENDO ELES NA CABEÇA,BRAÇO, PERNA E TÓRAX. DE ACORDO INFORMAÇÕES LEVANTADAS AINDA NO LOCAL INFORMA QUE A VÍTIMA TRANSITAVA NESTA VIA QUANDO FOI SURPREENDIDA COM CHEGADA DE UMA MOTO XRE COM DOIS OCUPANTES QUE AINDA EM MOVIMENTO EFETUOU OS PRIMEIROS DISPAROS, DEPOIS DA VÍTIMA CAÍDA O GARUPA DESCEU DA MOTO E EFETUOU OUTROS DISPAROS E EM SEGUIRAM TOMARAM RUMO IGNORADO. AINDA DE ACORDO COM FAMILIARES A VÍTIMA ESTAVA SENDO ACUSADA DE TER FURTADO UMA CASA NO BAIRRO E QUE NO DIA SEGUINTE IA NA DELEGACIA DENUNCIAR. A MOTOCICLETA ASSIM COMO OS PERTENCES PESSOAIS FORAM ENTREGUE AO IRMÃO MARCOS BRANDÃO VIANA JUNIOR.</t>
  </si>
  <si>
    <t xml:space="preserve">RUA 4 </t>
  </si>
  <si>
    <t>2020.151896 / 2020.151882</t>
  </si>
  <si>
    <t>KEYLANE COSTA MARTINS</t>
  </si>
  <si>
    <t>NA PRESENTE DATA APÓS SOLICITAÇÃO VIA CIOSP/PMMT ESTA GUPM DESLOCOU ATÉ O LOCAL DO FATO ONDE FOI ENCONTRADO O SUSPEITO CARLOS EDUARDO CORDEIRO DA LUZ JÁ EM ESTADO DE ÓBITO EM SITUAÇÃO DE ENFORCAMENTO, PENDURADO POR UMA FITA REBOQUE, APARENTANDO O MESMO TER COMETIDO SUICÍDIO E A CERCA DE CINCO METROS DO CORPO HAVIA UM VEICULO INCINERADO COM RESTOS MORTAIS DE UM SER HUMANO, DIANTE DISSO FOI REALIZADO O ISOLAMENTO DO LOCAL E APÓS CHECAGEM DA PLACA DO VEICULO VERIFICAMOS QUE ERA UM FIAT/PALIO 2006/2007 DE COR PRETA, RENAVAN 898403790, CHASSI 9BD17164G72844100, PLACA KAN-3A33, SANTA CARMEM/MT, E QUE O CORPO INCINERADO SERIA DE KEYLANE COSTA MARTINS, ONDE O FATO TERIA OCORRIDO A PRINCIPIO POR MOTIVO PASSIONAL. DIANTE DO FATO ESTA GUPM ENTROU EM CONTATO COM POLICIA JUDICIÁRIA CIVIL ONDE O INVESTIGADOR EMANOEL GODINHO NOS ATENDEU E COMPARECEU NO LOCAL JUNTAMENTE COM O INVESTIGADOR FLADEMIR DALAZEN, E POSTERIORMENTE ESTEVE PRESENTE PARA A REALIZAÇÃO DA PERICIA LEANDRO VALENDORF E O REPRESENTANTE DA POLITEC PABLO RODRIGO POLITA QUE FEZ A REMOÇÃO DOS CORPOS. O VEICULO FOI GUINCHADO DO LOCAL PELO GUINCHO CATARINENSE E FICOU A DISPOSIÇÃO DA DEL POL SINOP. REGISTRA-SE.</t>
  </si>
  <si>
    <t>AVENIDA BORBA GATO s/n</t>
  </si>
  <si>
    <t>2020.152289</t>
  </si>
  <si>
    <t>DIEGO ROSADO DE SOUZA</t>
  </si>
  <si>
    <t>COMUNIDADE CINCO MIL</t>
  </si>
  <si>
    <t>FOMOS ACIONADOS PELOS PROFISSIONAIS DA UNIDADE DE SAÚDE DE NOVO MUNDO-MT INFORMANDO QUE NO LOCAL HAVIA UMA VÍTIMA DE ARMA BRANCA QUE ACABARA DE CHEGAR SOCORRIDA PELA AMBULÂNCIA DA COMUNIDADE CINCO MIL. NO LOCAL FOMOS INFORMADOS PELOS PROFISSIONAIS QUE A VÍTIMA ENCONTRAVA-SE DESACORDADA E QUE SEU QUADRO CLÍNICO ERA GRAVE, AINDA RELATARAM A GUPM QUE ESTARIAM TENTANDO REANIMÁ-LO. DE IMEDIATO, FOI ENTRADO EM CONTATO COM A PJC DE GUARANTÃ DO NORTE VIA TELEFONE FUNCIONAL INFORMANDO SOBRE O FATO E APÓS A COMUNICAÇÃO, A GUPM PERMANECEU NO LOCAL AGUARDANDO ALGUM FAMILIAR DA VÍTIMA PARA PRESTAR AS DEVIDAS INFORMAÇÕES PERTINENTES A OCORRÊNCIA POLICIAL. APÓS CERTO TEMPO, SE FIZERAM PRESENTES NA UNIDADE DE SAÚDE DESTA URBE A SENHORA CLARISTA ROSADO (MÃE DA VÍTIMA), O SENHOR MANOEL JOSÉ DOS SANTOS (PADRASTO DA VÍTIMA) E A SENHORA MANUELI STEFANI NEVES SANTOS (ESPOSA DA VÍTIMA) E ESTES PASSARAM A RELATAR A GUPM QUE NÃO TINHAM INFORMAÇÕES PRECISAS DO MOTIVO DA BRIGA DO SUSPEITO COM A VÍTIMA E QUE APENAS FICARAM SABENDO POR TERCEIROS QUE A VÍTIMA SE ENCONTRAVA EM UM BAR/CABARÉ NA COMUNIDADE CINCO MIL QUANDO TEVE UMA DESAVENÇA COM O SUSPEITO DE NOME GILMAR, FILHO DO VULGO CEARÁ E QUE O SUSPEITO DESFERIU UM GOLPE DE FACA NA REGIÃO DO TÓRAX, LADO ESQUERDO DA VÍTIMA, NÃO SABENDO INFORMAR A GUPM SOBRE O PARADEIRO DO SUSPEITO. DURANTE O COLHIMENTO DOS DADOS DOS FAMILIARES ESTES FORAM INFORMADOS PELOS ENFERMEIROS QUE A VÍTIMA VEIO A ÓBITO E COMO OS ÂNIMOS SE EXALTARAM NÃO FOI POSSÍVEL COLHER MAIORES INFORMAÇÕES.</t>
  </si>
  <si>
    <t>2020.152319</t>
  </si>
  <si>
    <t>VENICIOS VIDAL DA SILVA</t>
  </si>
  <si>
    <t>FOMOS INFORMADOS POR POPULARES,QUE NO ENDEREÇO INFORMADO HAVIA DUAS VITIMAS DE DISPAROS DE ARMA DE FOGO,QUE DE IMEDIATO A GUPM COMPOSTA PELO SD RICHARDSON E SD CARDOSO,FORAM AVERIGUAR A VERACIDADE DAS INFORMAÇÕES,QUE AO CHEGAREM AO REFERIDO ENDEREÇO CONSTARAM A VERACIDADE DAS INFORMAÇÕES,QUE SEGUNDO A VITIMA THAYLON,CHEGOU DE FRENTE A SUA RESIDÊNCIA DUAS PESSOAS EM UMA MOTOCICLETA DE COR VERDE E BRANCA,QUE UM DOS OCUPANTES DA MOTOCICLETA DESCEU DA MOTO COM ARMA EM PUNHO E ATIROU CONTRA AS VITIMAS,VINDO A ATINGI-LO NO PÉ DIREITO E ATINGINDO TAMBÉM NO TÓRAX A VITIMA VINICIUS,QUE VINICIUS,AO SER ATINGINDO CONSEGUIO CORRER E CAIU NA CAMA NO INTERIOR DE UM DOS QUARTOS DA RESIDÊNCIA,QUE SE FEZ PRESENTE NO LOCAL UMA EQUIPE MEDICA CONSTATANDO QUE A VITIMA VINICIUS JÁ ESTARIA EM ÓBITO.A VITIMA THAYLON,FOI CONDUZIDA AO HOSPITAL LOCAL PARA RECEBER ATENDIMENTO MEDICO.QUE SEGUNDO THAYLON,O MESMO RECONHECEU COMO AUTOR DOS DISPAROS A PESSOA RECONHECIDO PELA ALCUNHA ''LAGOA''.QUE FOI REALIZADO RONDAS NO INTUITO DE LOCALIZAR O AUTOR DOS DISPAROS,RONDAS ESSAS SEM ÊXITO.QUE FOI ISOLADO O LOCAL E POSTERIORMENTE ACIONADO A POLICIA JUDICIARIA CIVIL DE SAO JOSE DO RIO CLARO.</t>
  </si>
  <si>
    <t>RUA TRANQUEDO NEVES s/n</t>
  </si>
  <si>
    <t>2020.152584</t>
  </si>
  <si>
    <t>ANDERSON CASSIANO OLIVEIRA</t>
  </si>
  <si>
    <t>SETOR RURAL</t>
  </si>
  <si>
    <t>FOMOS INFORMADOS PELA GUPM ACERCA DE DUAS PESSOAS QUE TERIAM SIDO SOCORRIDAS COM FERIMENTOS DE ARMA DE FOGO NO HOSPITAL DESTA CIDADE; QUE NOS DESLOCAMOS AO LOCAL E FOMOS INFORMADOS PELA EQUIPE MÉDICA DE QUE UMA DAS VÍTIMAS, SR. ANDERSON CASSIANO OLIVEIRA, JÁ ESTAVA EM ÓBITO, E QUE A OUTRA VÍTIMA, SR. FRANCISCO CASSIANO DE OLIVEIRA ESTAVA SENDO ATENDIDA NO PRONTO SOCORRO DESTA CIDADE COM PERFURAÇÕES DE ARMA DE FOGO. SEGUNDO A VÍTIMA, SR. FRANCISCO ESTE TERIA PASSADO POR ALGUMAS PESSOAS PELA ESTRADA, AS QUAIS ESTAVAM ESCONDIDAS NA BEIRA DO MATO E LOGO APÓS JÁ OUVIU DISPARO DE ARMA DE FOGO EM SUA DIREÇÃO; QUE ESTAVA JUNTAMENTE COM SEU FILHO ANDERSON (QUE DIRIGIA O CAMINHÃO EM QUE ESTAVAM) E PAULO CESAR, PASSARAM PELO MERCADO DO TIZIU E MOMENTOS DEPOIS TERIAM SIDO VÍTIMAS DE DISPAROS DE ARMA DE FOGO. AINDA DE ACORDO COM A VÍTIMA, FORAM SOCORRIDOS POR VULGO BAIXINHO, O QUAL CONDUZIA UMA MOTOCICLETA LOGO A FRENTE DO CAMINHÃO, INFORMANDO AINDA QUE BAIXINHO RESIDE COM ELE NA LINHA VALE VERDE;</t>
  </si>
  <si>
    <t>2020.152623</t>
  </si>
  <si>
    <t>EDUARDO ELIAS FERREIRA</t>
  </si>
  <si>
    <t>ESTA GUPM FOI INFOMADA VIA CELULAR DE PLANTÃO ACERCA DE UMA VITIMA DE DISPARO DE ARMA DE FOGO NO ENDEREÇO JA QUALIFICADO. AO CHEGARMOS NO LOCAL A VITIMA JA SE ENCONTRAVA EM ÓTBITO. SEGUNDO RELATOS DA TESTEMUNHA (ALINE); AMBOS ESTAVAM NA RESIDENCIA DENTRO DO QUARTO QUANDO UM INDIVIDUO TERIA CHAMADO A VITIMA PELO NOME EM FRENTE A SUA RESIDENCIA. AO SAIR PARA FORA, A TESTEMUNHA OUVIU VARIOS BARULHO DE TIRO. A TESTEMUNHA AINDA NARRA QUE, AO SAIR PARA VER OQUE TERIA OCORRIDO, JA ENCONTROU SEU AMASIO FERIDO PELOS DISPAROS. A VITIMA NÃO SOUBE INFORMAR QUNTOS DISPARO TERIA OUVIDO E NÃO SOUBE INFORMAR AS CARACTERISTAS DOS SUSPEITOS. ESTA GUPM ISOLOU O LOCAL DO FATO E CONTACTOU A POLICIA JUDICIARIA CIVIL (DU CARMO) QUE ESTEVE PRESENTE NO LOCAL. FORAM REALIZADAS RONDAS NO INTUITO DE LOCALIZAR OS AUTORES DO FATO, POREM NÃO OBTVEMOS EXITO. NO LOCAL NÃO SE ENCONTROU NENHUMA TESTEMUNHA QUE PUDESSE PASSAR CARACTERISTICAS QUE PUDESSEM IDENTIFICAR OS AUTORES. QUE DIANTE DOS FATOS NARRADOS ESTE B.O FOI CONFECCIONADO E REGISTRADO NA DELEGACIA LOCA PARA SEREM TOMADAS AS DEVIDAS PROVIDENCIAS CABIVEIS QUE O CASO REQUER.</t>
  </si>
  <si>
    <t>RUA SAO JORGE 21</t>
  </si>
  <si>
    <t>CARLOS FERREIRA DOS SANTOS</t>
  </si>
  <si>
    <t>MENINO JESUS</t>
  </si>
  <si>
    <t>ESTA EQUIPE POLICIAL EM RONDAS PELO MENINO JESUS RECEBEU DENUNCIA DE UM USUÁRIO DE DROGAS DE QUE DOIS SUSPEITOS, ESTAVAM NO LOCAL DOS FATOS, REALIZANDO A COMERCIALIZAÇÃO DE ENTORPECENTES, DESTA FEITA, A EQUIPE REALIZOU RONDA E LOGROU ÊXITO EM IDENTIFICAR OS SUSPEITOS COM AS MESMAS CARACTERÍSTICAS DA DENUNCIA, A EQUIPE QUANDO APROXIMOU VISUALIZOU QUE UM DOS SUSPEITOS ESTAVA COM UM VOLUME NA CINTURA, DIANTE DA FUNDADA SUSPEITA, A EQUIPE REALIZOU A ABORDAGEM AOS SUSPEITOS, SENDO VERBALIZADO CONFORME POP, PORÉM O SUSPEITO, CARLOS, O QUAL ESTAVA COM UM VOLUME NA CINTURA, SACOU O VINCULADO REVOLVER E APONTOU PARA A EQUIPE POLICIAL, E AFASTOU-SE DO CARRO EFETUANDO DISPAROS CONTRA A EQUIPE, SENDO QUE OS POLICIAIS, SD PM GUEDES E SD PM MONTEIRO REVIDARAM A ATUAL, IMINENTE E INJUSTA AGRESSÃO, QUE O SUSPEITO CAIU AO SOLO, POREM AINDA APONTAVA O REVOLVER PARA EQUIPE, QUE CONTINUOU A REVIDAR A INJUSTA E ATUAL AGRESSÃO, ATÉ QUE O SUSPEITO SOLTOU O REVOLVER AO SOLO, CONCOMITANTEMENTE, O SD PM DA CRUZ, ESTAVA VERBALIZANDO COM UM SEGUNDO SUSPEITO QUE NÃO FOI IDENTIFICADO, ESTE SUSPEITO PEGOU A VINCULADA ESPINGARDA CALIBRE 12 E APONTOU PARA EQUIPE POLICIAL, NESTE MOMENTO, O SD PM DA CRUZ, REVIDOU A ATUAL, IMINENTE E INJUSTA AGRESSÃO CONTRA A EQUIPE POLICIAL, O SUSPEITO AINDA MANOBROU A ESPINGARDA PRA ATIRAR NOS POLICIAIS, PORÉM ESTA APRESENTOU PANE DE DUPLO CARREGAMENTO, NESTE MOMENTO, O SUSPEITO LARGOU A REFERIDA ESPINGARDA E EMPREENDEU FUGA, DESTA FEITA, O REFERIDO POLICIAL VOLTOU A VERBALIZAR COM O SUSPEITO, PORÉM ELE NÃO OBEDECEU AS ORDENS VERBAIS DE PARADA CONSEGUINDO EVADIR, SENDO QUE ATÉ PRESENTE HORA ELE NÃO FOI LOCALIZADO. A EQUIPE POLICIAL, QUANDO O SUSPEITO, CARLOS, CESSOU AGRESSÃO ACIONOU IMEDIATAMENTE O SOCORRO DO BOMBEIRO QUE SE FEZ PRESENTE E SOCORREU O SUSPEITO AINDA COM VIDA PARA O HOSPITAL REGIONAL, MAS QUE POSTERIORMENTE, NÃO RESISTIU AOS FERIMENTOS E VEIO A ÓBITO, FOI ENCONTRADO NA CINTURA DO SUSPEITO, CARLOS, O VINCULADO COLDRE E UMA MUNIÇÃO CALIBRE 12 EM SEU BOLSO. A EQUIPE APÓS ACIONAR O SOCORRO, INFORMOU AO OFICIAL DE DIA, O QUAL INFORMOU AO COMANDANTE DO BATALHÃO QUE DESIGNOU UM OFICIAL PARA REALIZAR AS MEDIDAS PRELIMINARES DE POLÍCIA JUDICIÁRIA MILITAR, O QUAL TOMOU TODAS AS MEDIDAS PREVISTAS. O REVOLVER CALIBRE 38 COM NUMERAÇÃO SUPRIMIDA, CONTENDO QUATRO MUNIÇÕES DE CALIBRE 38 SENDO DUAS DEFLAGRADAS E DUAS INTACTAS E A ESPINGARDA CALIBRE 12 COM 11 MUNIÇÕES INTACTAS DO MESMO CALIBRE FORAM APREENDIDAS PELA AUTORIDADE JUDICIÁRIA MILITAR PARA ENCAMINHAMENTO A POLITEC AFIM DE REALIZAR AS PERÍCIAS NECESSÁRIAS. OS DEMAIS MATERIAIS, VEICULO MONZA PLACA LXH2028, O VALOR DE R $ 2004,15, UMA CARTEIRA DE COR MARRON, CONTENDO DOCUMENTOS, UM COLDRE DE REVOLVER, UM RELÓGIO DE COR DOURADA, UM ANEL DE COR DOURADA E UM CELULAR MARCA SANSUNG DE COR PRETAAVARIADO FORAM ENTREGUES NA DEL.POL. DE SINOP PARA AS PROVIDENCIAS CABÍVEIS.</t>
  </si>
  <si>
    <t>RUA BRASIL</t>
  </si>
  <si>
    <t>2020.153617</t>
  </si>
  <si>
    <t>EMERSON DOS SANTOS MADEIRA</t>
  </si>
  <si>
    <t>AOS 29 DIAS DO MÊS DE JUNHO DE 2020, POR VOLTA DAS 19H47MIN A EQUIPE DE PLANTÃO COMPOSTA PELOS INVESTIGADORES DENIS GARCIA E LUIZ FLÁVIO OUVIRAM ALGUNS DISPAROS DE ARMA DE FOGO PRÓXIMO A DELEGACIA, LOGO EM SEGUIDA ENTROU NESTA DELEGACIA UM CIDADÃO QUE NÃO SE IDENTIFICOU INFORMANDO QUE HOUVE DIVERSOS DISPAROS DE ARMA DE FOGO EM FRETE AO SUPERMERCADO SORRINORTE. A EQUIPE DE PLANTÃO DE IMEDIATO SE DESLOCOU ATÉ O LOCAL DO FATO. CHEGANDO AO LOCAL DO FATO, JÁ HAVIA DIVERSAS PESSOAS NO LOCAL DIFICULTANDO O ISOLAMENTO DO LOCAL DE CRIME. ASSIM QUE CONSTATAMOS QUE HAVIA UMA VÍTIMA AO SOLO, ACIONAMOS O CORPO DE BOMBEIRO MILITAR QUE SE FEZ PRESENTE NO LOCAL E CONSTATOU O ÓBITO DA VÍTIMA, ENTÃO FOI ACIONADO A EQUIPE DA POLITEC QUE SE FEZ PRESENTE NO LOCAL PARA A PERÍCIA. A EQUIPE POLICIAL EM ENTREVISTA COM AS PESSOAS NO LOCAL QUE NÃO SE IDENTIFICARAM COM RECEIO DE REPRESARIA, AFIRMARAM QUE UM VEÍCULO STRADA DE COR PRATA PAROU AO LADO DA VÍTIMA E EFETUOU DOIS DISPAROS EM DIREÇÃO A VÍTIMA. A VÍTIMA ENTÃO CONSEGUIU CORRER PARA DENTRO DO LOCAL ONDE VIVE COM SUA NAMORADA DE NOME DAIANE EDUARDA KELM, MAS O SUSPEITO DESEMBARCOU DO VEÍCULO E CORREU ATRÁS DA VÍTIMA E EFETUOU MAIS DISPAROS DE ARMA DE FOGO. QUE APÓS EFETUAR OS DISPAROS DE ARMA DE FOGO O SUSPEITO VOLTOU PARA O VEÍCULO E FUGIU PARA RUMO IGNORADO. NO LOCAL DO FATO FOI ENCONTRADO PROJETEIS DE ARMA DE FOGO QUE FOI RECOLHIDO PELA POLITEC E UM CELULAR SAMSUNG J6 DANIFICADO POR DISPARO DE ARMA DE FOGO, SENDO O CELULAR APREENDIDO POR ESTÁ EQUIPE POLICIAL. EM ENTREVISTA COM OS MORADORES DO LOCAL QUE NÃO QUISERAM SE IDENTIFICAR, AFIRMARAM QUE NÃO SABE SE A VÍTIMA POSSUÍA RIXA. QUE NO LOCAL FOI IDENTIFICADO QUE POSSUI DIVERSAS CÂMERAS DE CIRCUITO INTERNO DE MONITORAMENTO ONDE PODE SER COLHIDA AS IMAGENS COM O SR. MARCOS PROPRIETÁRIO DO IMÓVEL ONDE A VÍTIMA VIVIA COM SUA NAMORADA.</t>
  </si>
  <si>
    <t>RUA TANGARA 574</t>
  </si>
  <si>
    <t>CHRISTTIAN OLIVEIRA CAMPOS</t>
  </si>
  <si>
    <t xml:space="preserve">QUE NA DATA DE HOJE ESTE SIGNATÁRIO FOI ACIONADO PELOS MILITARES DA AGENCIA REGIONAL DE INTELIGENCIA, ONDE INFORMARAM QUE HAVIAM LEVANTADO AS SEGUINTES INFORMAÇÕES: QUE O AUTOR DOS ROUBOS REALIZADOS NA CIDADE DE TANGARÁ DA SERRA TINHA A ALCUNHA DE CARRASCO, QUE ERA MEMBRO DO COMANDO VERMELHO E QUE TERIA VINDO PARA TANGARÁ COM A MISSÃO DE REALIZAR ROUBOS NESTA URBE, FINS DE MOTIVAR OS DEMAIS MEMBROS DA FACÇÃO CRIMINOSA A FAZEREM O MESMO. QUE O MESMO TERIA ADQUIRIDO UM REVOLVER E QUE REALIZARIA UM ROUBO DE UMA RELOJOARIA NESSA SEMANA. QUE O AUTOR ESTARIA EM UMA KIT NET NO JARDIM ITÁLIA. EM POSSE DAS INFORMAÇÕES DESLOCAMOS ATÉ O ENDEREÇO INFORMADO E MONITORADO PELA ARI, FINS DE COIBIR AS AÇÕES CRIMINOSAS QUE VINHAM ATERRORIZANDO A CIDADE DE TANGARÁ DA SERRA. QUE IDENTIFICAMOS A RESIDÊNCIA E ADENTRAMOS A KIT NET, ONDE REALIZAMOS RAPIDAMENTE A VARREDURA DA COZINHA E PERCEBEMOS UMA ENTRADA PRO QUARTO E QUE NO MOMENTO QUE IA ENTRANDO NAQUELE COMODO NOS DEPARAMOS COM O SUSPEITO EMPUNHANDO UM REVOLVER E ACIONANDO O GATILHO POR DIVERSAS VEZES. QUE DIANTE DA SITUAÇÃO ESTE COMANDANTE REVIDOU A INJUSTA AGRESSÃO EFETUANDO DOIS DISPAROS DE ARMA DE FOGO E QUE MESMO ASSIM O INFRATOR CONTINUAVA A ACIONAR O GATILHO DA ARMA. QUE O INFRATOR CAIU NO CHÃO, SENDO ENTÃO SUA ARMA RETIRADA
DE PERTO DO MESMO, UMA VEZ QUE O INDIVÍDUO AINDA CONTINUAVA COM VIDA. QUE FOI INFORMADO VIA RÁDIO AS DEMAIS EQUIPES, SENDO SOLICITADO APOIO, BEM COMO A PRESENÇA DO SAMU NA TENTATIVA DE SALVAGUARDAR A VIDA DO SUSPEITO, UMA VEZ QUE O MESMO JÁ NÃO OFERECIA RISCO PARA A EQUIPE POLICIAL. QUE FOI INFORMADO O COMANDANTE DA 22 CIPM DE FORÇA TÁTICA; QUE QUANDO O SAMU CHEGOU NO LOCAL FOI INFORMADO QUE O SUSPEITO ESTAVA EM ÓBITO. QUE FOI ISOLADO O LOCAL BEM COMO ACIONADO O OFICIAL RESPONSÁVEL PELAS MEDIDAS PRELIMINARES. QUE APÓS TODAS AS MEDIDAS ADOTADAS E FINALIZANDO COM A LIBERAÇÃO DO CORPO, REALIZAMOS A BUSCA RESIDENCIAL, ONDE FOI ENCONTRADO AINDA AS VESTES (BLUSA MARRON E UMA CALÇA AVERMELHADAE MASCARA) UTILIZADAS NO ULTIMO ROUBO REALIZADO NO POSTO IZA, POIS, O PROPRIETÁRIO HAVIA DISPONIBILIZADO AS IMAGENS EM REDES SOCIAIS, 02 (DOIS) SIMULACROS DE ARMA DE FOGO, UMA PULSEIRA DE COR DOURADA, UMA PORÇÃO DE SUBSTANCIA ANÁLOGA À MACONHA E O DOCUMENTO DO INFRATOR DA LEI. QUE DESLOCAMOS ATÉ O 19 BPM PARA CONFECCIONAR O
BOLETIM DE OCORRÊNCIA. O REVOLVER UTILIZADO PELO INFRATOR E AS 4 MUNIÇÕES, BEM COMO A PISTOLA DESTE SIGNATÁRIO E O CARREGADOR E DUAS MUNIÇÕES FORAM ENTREGUES AO CAP MÁRCIO PEREIRA PARA AS PROVIDENCIAS CABÍVEIS DA PJM.FOI TOMADO TODAS AS PROVIDENCIAS QUE O CASO REQUER. COM RELAÇÃO AO SAMU E POLICIACIENTIFICA
</t>
  </si>
  <si>
    <t>RUA IZA 1431</t>
  </si>
  <si>
    <t>BOLETIM REGISTRADO COM NATUREZA DE HOMICIDIO DOLOSO TENTADO</t>
  </si>
  <si>
    <t>2020.154239</t>
  </si>
  <si>
    <t>FABIO JUNIOR DIAS DE OLIVEIRA</t>
  </si>
  <si>
    <t>ESTA EQUIPE DE PLANTÃO FOI ACIONADO VIA CIOSP POR VOLTA DAS 13:24 HORAS PARA ATENDER UMA OCORRÊNCIA DE HOMICÍDIO. NO LOCAL VITIMA ENCONTRADA JÁ SEM VIDA POR "PAB", A VITIMA ESTAVA NA CASA DO SUSPEITO, ONDE POSSIVELMENTE DESENTENDEU COM O SUSPEITO DA RESIDENCIA, A VÍTIMA SOFREU VARIAS LESÕES DE ARMA BRANCA PELO CORPO E FOI A ÓBITO NO LOCAL.</t>
  </si>
  <si>
    <t>GETULIO VARGAS</t>
  </si>
  <si>
    <t>RUA AIRTON SENNA 99</t>
  </si>
  <si>
    <t>JOÃO VITOR CHAVES</t>
  </si>
  <si>
    <t>A EQUIPE DE INVESTIGADORES DO CARTÓRIO C1 FOI ACIONADA PELO PLANTONISTA DA DHPP ÀS 16H30MIN PARA ATENDER OCORRÊNCIA DE CONFRONTO DE POLICIAIS MILITARES COM INDIVÍDUOS NÃO IDENTIFICADOS, NA RODOVIA SENTIDO REGIÃO DO MANSO, 3KM DEPOIS DA BASE DA POLÍCIA MILITAR. NO LOCAL, DEPARAMOS COM UM VEÍCULO ONIX PRATA PLACA QXA9808 PARADO AO ENCOSTAMENTO DA RODOVIA COM VÁRIAS PERFURAÇÕES DE ARMA DE FOGO E NO SEU INTERIOR QUATRO INDIVÍDUOS EM ÓBITOS. PRÓXIMO AO VEÍCULO HAVIAM 5 (CINCO) ARMAS DE FOGO, TODOS MODELO REVOLVERES, MUNICIADOS. AINDA PRÓXIMO AO VEÍCULO NOS DEPARAMOS COM MUITAS CAPSULAS DE MUNIÇÕES DE FUZIL E PISTOLA, A PRINCÍPIO PERTENCENTES AOS POLICIAIS MILITARES ENVOLVIDOS NA AÇÃO. O PERÍMETRO FOI PRESERVADO PELOS POLICIAIS MILITARES DA ROTAM, OS QUAIS TAMBÉM ESTAVAM ENVOLVIDOS NA AÇÃO POLICIAL. CONFORME RELATADO PELO CAPITÃO RENERS, A GUARNIÇÃO COMANDADA POR ELE FOI REALIZAR ABORDAGEM AO VEÍCULO SUPRACITADO, FEITO O CERCO POLICIAL EM L, OS INDIVÍDUOS QUE ESTAVAM NO VEÍCULO NÃO SAÍRAM E A GUARNIÇÃO AO VISUALIZAR QUE OS MESMOS ENCONTRAVAM-SE ARMADOS E COM A EMINÊNCIA DE SOFREREM A INJUSTA AGRESSÃO, REALIZARAM VÁRIOS DISPAROS, OS QUAIS LEVARAM QUATRO INDIVÍDUOS À ÓBITO E UM INDIVÍDUO GRAVEMENTE FERIDO NO TÓRAX, O QUAL FOI SOCORRIDO PELO SAMU ATÉ O NOVO PRONTO SOCORRO DE CUIABÁ. RENERS INFORMOU AINDA, QUE ELE EFETUOU DISPAROS EM DIREÇÃO AO VEÍCULO, JUNTAMENTE COM O TENENTE SATIRO, SARGENTO PATRICK, SARGENTO SCHUINA E CABO GORGONHA. FOI ENCONTRADO NO INTERIOR DO VEÍCULO DOIS CELULARES DANIFICADOS E CINCO MUNIÇÕES. O VEÍCULO ONIX FOI ENCAMINHADO PARA SEDE DA DHPP E AO FINALIZARMOS OS PROCEDIMENTOS DE LOCAL DE ÓBITO, DESLOCAMOS ATÉ O PSM E CONVERSAMOS COM O MÉDICO DR WAGNER ALMEIDA, CRM 9251/MT, O QUAL NOS INFORMOU QUE O INDIVÍDUO QUE CHEGOU SOCORRIDO PELO SAMU E ALVEJADO POR PAF, AINDA ENCONTRAVA-SE COMO NÃO IDENTIFICADO; QUE O MESMO PASSOU POR CIRURGIA EM DECORRÊNCIA DAS PERFURAÇÕES NO TÓRAX E QUE ESTÁ RESPONDENDO MUITO BEM AOS MEDICAMENTOS. INFORMOU QUE O MESMO ENCONTRA-SE NA UTI SEM PREVISÃO DE ALTA OU MELHORA, SABENDO DIZER APENAS QUE O ESTADO DE SAÚDE DO MESMO É GRAVE E QUE FICARÁ EM OBSERVAÇÃO PARA SABER SE CONTINUARÁ RESPONDENDO BEM AO TRATAMENTO. ENCONTRAVA-SE NA UNIDADE HOSPITALAR UMA GUARNIÇÃO DA ROTAM COMPOSTA PELO SARGENTO PATRICK, SARGENTO MARCELO, SOLDADO ULICES E SOLDADO VALDICLEMAR. NENHUMA DAS CINCO VÍTIMAS PORTAVAM DOCUMENTOS PESSOAIS, O QUE IMPOSSIBILITOU A DEVIDA IDENTIFICAÇÃO. UMA DAS VÍTIMA QUE FOI A ÓBITO POSTAVA TORNOZELEIRA ELETRÔNICA Nº 031712125990, CADASTRADA EM NOME DE CLEBERSON RODRIGO MARQUES E SILVA. NENHUM FAMILIAR DAS VÍTIMAS ESTIVERAM NO LOCAL DO OCORRIDO OU NO PSM. COORDENADAS DE GPS Nº -15.400068,-56.023759. OCORRÊNCIA FINALIZADA ÀS 22H55MIN.</t>
  </si>
  <si>
    <t xml:space="preserve">RODOVIA MT 351 </t>
  </si>
  <si>
    <t>CLEBERSON RODRIGO MARQUES E SILVA</t>
  </si>
  <si>
    <t>CLEBER NEVES ANDRADE</t>
  </si>
  <si>
    <t>JOSÉ CARLOS FERNANDES DUMONT</t>
  </si>
  <si>
    <t>2020.155271</t>
  </si>
  <si>
    <t>DANIEL PEREIRA DE ALMEIDA</t>
  </si>
  <si>
    <t>JARDIM ALA</t>
  </si>
  <si>
    <t>EU BOLETINISTA DE PLANTAO RECEBI DA GUARNIÇÃO AS SEGUINTES INFORMAÇÕES: FOI IRRADIADO VIA CIOSP UMA SITUAÇÃO DE ROUBO DE UM VEICULO HONDA FIT MODELO LX2005 DE COR DOURADA PLACA JXI-4228 PELA RUA 7 DE SETEMBRO. EM CONTATO COM A VITIMA HUGO, RELATOU QUE DOIS HOMENS E UMA MULHER LHE ANUNCIARAM O ROUBO, PORTANDO DUAS ARMAS DE FOGO, LEVANDO O VEICULO E SEU CELULAR IPHONE 8 MEDIANTE GRAVE AMEAÇA. EM SEGUIDA FOI IRRADIADO QUE UM CARRO DE MESMAS CARACTERISTICAS FOI USADO PARA ROUBO NA MODALIDADE CONHECIDA "ARRASTÃO", LEVANDO CELULARES DE UM GRUPO DE JOVENS QUE ESTAVAM EM FRENTE A UMA RESIDENCIA NA RUA IRAQUE DO MESMO BAIRRO. EM RONDAS E JÁ CIENTE DAS INFORMAÇÕES, FOI AVERIGUADO PELA GUARNIÇÃO NO LOCAL QUE TRATAVA-SE DA MESMA QUADRILHA QUE HAVIA EM PRIMEIRO MOMENTO ROUBADO O VEICULO E LOGO EM SEGUIDA ROUBARAM OS CELULARES DOS JOVENS. COM TODAS AS INFORMAÇÕES JÁ REPASSADAS A EQUIPE GAP-01 LOGROU EXITO EM AVISTAR ESTE VEICULO PELO BAIRRO JARDIM ALÁ E FOI DADA ORDEM DE PARADA, POREM O MOTORISTA ACELEROU EM FUGA, COLOCANDO EM RISCO A VIDA DE TODOS PELAS VIAS PUBLICAS. FOI FEITO ACOMPANHAMENTO COM USO DE SIRENE E GIROFLEX LIGADOS, POREM O SUSPEITO CONTINUOU O TRAJETO, NÃO OBEDECENDO ORDENS DE PARADA E TAMPOUCO A SINALIZAÇÃO DE TRANSITO; FOI SOLICITADO APOIO DE DEMAIS GUARNIÇÕES. JÁ NA RUA 22 DE ABRIL, O VEICULO SIMULOU UMA PARADA E UM DOS OCUPANTES DESCEU RAPIDAMENTE COM ARMA EM PUNHO. DE PRONTO FOI EFETUADO DISPAROS CONTRA ESTE SUSPEITO, VISANDO EVITAR EMINENTE E INJUSTA AGRESSÃO, POREM O MESMO FORAGIU A PÉ, SENDO QUE O VEICULO CONTINUOU A FUGA, E ENTROU EM UMA RUA SEM SAIDA ALGUNS METROS ADIANTE, SENDO QUE O MOTORISTA PERDEU O CONTROLE E SUBIU UMA CALÇADA E PAROU SOMENTE APÓS COLIDIR CONTRA UM PADRÃO DE ENERGIA PELA RUA DIAMANTINA Q4 LOTE 6 DO JARDIM ALÁ; O SUSPEITO QUE FORAGIU A PÉ COM ARMA EM PUNHO FOI VISTO POR POPULARES ADENTRANDO UMA RESIDENCIA E AO ADENTRAR NESTA CASA, FORAM VISTOS SINAIS DE SANGUE E OUVIU-SE GRITOS; POUCOS METROS A FRENTE O SUSPEITO FOI LOCALIZADO E ESTE INVESTIU AOS GRITOS E COM ARMA DE FOGO EM PUNHO CONTRA O 3ºSGT PM JEFFERSON, QUE ESTAVA REALIZANDO O ADENTRAMENTO NA RESIDENCIA. FOI TENTADO VERBALIZAÇÃO, POREM O SUSPEITO CONTINUOU A OFERECER PERIGO CONTRA A VIDA DO 3ºSGT PM JEFFERSON, POIS O SUSPEITO AINDA SE ENCONTRAVA COM ARMA DE FOGO EM PUNHO, SENDO ASSIM REALIZADO UM DISPARO PARA TENTAR CESSAR AQUELA AÇÃO. A MULHER EMPREENDEU FUGA PELO MATAGAL JUNTAMENTE COM OUTRO SUSPEITO; QUE DURANTE O ACOMPANHAMENTO, IDENTIFICADO PELA CONDUZIDA COMO "LUCAS", REALIZOU ALGUNS DISPAROS CONTRA A EQUIPE QUE FOI EM SUA CAPTURA (SD PM AMARAL E SD PM VITALINO) QUE REVIDARAM A INJUSTA AGRESSÃO, SENDO DETIDA SOMENTE A SUSPEITA DE SEXO FEMININO. FOI SOLICITADO APOIO DO SAMU, POREM DEVIDO A DEMORA E DIFÍCIL ACESSO, A GU PM DECIDIU POR LEVAR O SUSPEITO ATINGIDO ATE O PSM-VG AINDA COM VIDA, POREM POSTERIORMENTE FOI RELATADO PELA EQUIPE MEDICA PLANTONISTA QUE O SUSPEITO NÃO RESISTIU AOS FERIMENTOS E ENTROU EM ÓBITO. O FATO FOI LEVADO A CONHECIMENTO DO OFICIAL DE ÁREA 4ºBPM, CIOSP E FORAM ACIONADOS EQUIPES DA POLITEC PARA COLETA DE DADOS, QUE O LOCAL DE CRIME FOI PRESERVADO ATE A CHEGADA DA EQUIPE DA POLITEC</t>
  </si>
  <si>
    <t xml:space="preserve">RUA 7 DE SETEMBRO </t>
  </si>
  <si>
    <t>2020.156015</t>
  </si>
  <si>
    <t>MARIA BETANHA SOUZA DE MORAIS</t>
  </si>
  <si>
    <t>ESTA GUPM FOI ACIONADA VIA 190, ONDE FOMOS INFORMADOS QUE NO ENDEREÇO ACIMA CITADO, HAVIA UMA VÍTIMA DE DISPARO DE ARMA DE FOGO, AO CHEGARMOS NO LOCAL AS TESTEMUNHAS RELATARAM QUE A VÍTIMA JÁ HAVIA SIDO SOCORRIDA E ENCAMINHADA AO PSHR, QUE OS SUSPEITOS CHEGARAM EM DUAS MOTOCICLETAS APARENTANDO SER HONDA TITAN DE COR ESCURA COM QUATRO SUSPEITOS, QUE UM DOS SUSPEITOS, MAGRO,DE ESTATURA MEDIANA E COR CLARA DESCEU DA GARUPA DA MOTOCICLETA E DISSE PARA A VÍTIMA QUE ENTREGASSE A CRIANÇA QUE ESTAVA EM SEU COLO PARA A TESTEMUNHA ROSÂNGELA, LOGO APÓS EFETUOU VÁRIOS DISPAROS CONTRA VITIMA, QUE AO SE EVADIREM DO LOCAL EFETUARAM MAIS DOIS DISPAROS PARA O ALTO. DIANTE DOS RELATOS FOI REALIZADO RONDAS E ABORDAGENS NO INTUITO DE LOCALIZAR OS SUSPEITOS, MAS ATÉ O FECHAMENTO DO PRESENTE BOPM NÃO SE OBTEVE EXITO, JÁ NO HOSPITAL REGIONAL FOMOS INFORMADOS QUE A VÍTIMA VEIO A ÓBITO. BOPM FOI CONFECCIONADO E ENCAMINHADO ONLINE A DMPJC.</t>
  </si>
  <si>
    <t>RUA ORLANDIA 299</t>
  </si>
  <si>
    <t>2020.156061</t>
  </si>
  <si>
    <t>CICERO EMERSON PASSARIN</t>
  </si>
  <si>
    <t>DISTRITO DE UNIÃO DO NORTE</t>
  </si>
  <si>
    <t>POR VOLTA DAS 07:40MIN DO DIA 02/07/2020, ESTA GUPM RECEBEU UMA INFORMAÇÃO VIA TELEFONE DE EMERGÊNCIA(66 3504-1036), NOS INFORMANDO QUE NA "LANCHONETE LÁ TORRE" ESTARIA OCORRENDO UM ROUBO, ONDE SE ENCOTRAVA 03(TRÊS) SUSPEITOS ARMADOS ENCAPUZADOS, E AGINDO COM MUITA VIOLÊNCIA CONTRA AS VITIMAS. DE IMEDIATO ESTA GUPM DESLOCOU PARA AVERIGUAR A DENUNCIA, AO CHEGAR NO LOCAL FOMOS INFORMADOS PELO SD PM ANTONIO MARCOS QUE ESTAVA PASSANDO PELO LOCAL E PRESENCIOU O ROUBO EM ENDAMENTO, ONDE OS SUSPEITOS ESTARIAM AGREDINDO AS VITIMAS, MOMENTO QUE O POLICIAL MILITAR, RESOLVEU INTERVIR NA SITUAÇÃO, DIZENDO AS SEGUINTE PALAVRAS: "POLICIA, MÃO NA CABEÇA, ABAIXE AS ARMAS", NÃO SENDO OBEDECIDO PELO SUSPEITO LEONIDRAS E SEUS COMPARSAS. O QUAL EM POSSE DE UM REVOLVER CALIBRE.38 TENTOU CONTRA A VIDA DO POLICIAL MILITAR, MOMENTO QUE O POLICIAL REAGIU A IMINENTE E INJUSTA AGRESSÃO, ACERTANDO O SUSPEITO LEONDRAS, COM UM DISPARO DE ARMA DE FOGO, ONDE O MESMO VEIO A ÓBITO NO LOCAL, QUE NESSE MOMENTO O POLICIAL MILITAR PERCEBEU QUE OUTRO SUSPEITO POR NOME DE EXPEDITO SE ENCONTRAVA NO INTERIOR DA LANCHONETE EMPUNHANDO UM FACÃO NO PESCOÇO DA VITIMA RENILDO FRANCISCO MACIEL, MOMENTO QUE O SOLDADO PM ANTONIO MARCO EFETUOU 02(DOIS) DISPARO DE ARMA DE FOGO CONTRA O SUSPEITO EXPEDITO, O QUAL VEIO A ÓBITO NO LOCAL. E QUE EM SEGUIDA O POLICIAL MILITAR, PERCEBEU QUE HAVIA UM TERCEIRO SUSPEITO NÃO INDENTIFICADO, O QUAL EMPREENDEU FUGA TOMANDO RUMO IGNORADO, NÃO PODENDO SER IDENTIFICADO. E QUE NO LOCAL DO FATO, ESTA GUPM FOI INFORMADO PELA VITIMA RENILDO QUE OS SUSPEITOS CHEGARAM REPENTINAMENTE ANUNCIANDO O ROUBO EM SEU ESTABELECIMENTO, E QUE O SUSPEITO LEONDRAS A TODO TEMPO EMPUNHAVA UM REVOLVER CALIBRE.38 DE CANO LONGO E QUE ERA O MAIS AGRESSIVO COM AS VITIMAS, MOMENTO QUE O SUSPEITO AGREDIU A VITIMA RENILDO COM UM CHUTE NA SUA FACE, CAUSANDO UMA LESÃO EM SEU ROSTO, SENDO PRECISO SER CONDUZIDO PARA O POSTO DE SAÚDE LOCAL. QUE A VITIMA RENILDO RELATA QUE QUANDO O POLICIAL MILITAR CHEGOU NO LOCAL DIZENDO QUE ERA POLICIAL MILITAR, E QUE ERA PARA OS BANDIDOS SE ENTREGAREM, FOI QUANDO O SUSPEITO LEONDRAS SAIU CORRENDO DO INTERIOR DO SEU ESTABELECIMENTO APONTANDO A ARMA PARA O POLICIAL MILITAR, MOMENTO QUE O MESMO OUVIU UM DISPARO DE ARMA DE FOGO E EM SEGUIDA VIU O SUSPEITO VINDO AO SOLO, E QUE SEGUNDO A VITIMA O SEGUNDO SUSPEITO QUE FICOU NO INTERIOR DA LANCHONETE, QUANDO O MESMO VIU SEU COMPARSA CAÍDO AO SOLO ATINGIDO PELO POLICIAL MILITAR, O MESMO EM POSSE DE UM FACÃO, PEGOU A VITIMA RENILDO E FEZ DE REFÉM, MOMENTO QUE O POLICIAL MILITAR ANTONIO MARCOS EFETUOU 02(DOIS) DISPAROS CONTRA O SUSPEITO EXPEDITO O QUAL VEIO A ÓBITO NO LOCAL. EM CONTATO COM A VITIMA CICERO, O MESMO NOS RELATOU QUE SE ENCOTRAVA NA LANCHONETE COMENDO UM LANCHE, MOMENTO QUE FOI SURPREENDIDO PELOS SUSPEITOS E JÁ SENDO AGREDIDO COM SOCOS E PONTA PÉS, E QUE APÓS SER AGREDIDO PELO SUSPEITO LEONDRAS O QUAL ERA O MAIS AGRESSIVO DA QUADRILHA O MESMO AINDA SUBTRAIU SUA CARTEIRA COM VALORES E DOCUMENTOS PESSOAIS. QUE ESTA CARTEIRA DA VITIMA FOI ENCONTRADA NO BOLSO DA CALÇA DO SUSPEITO LEONIDRAS. A VITIMA NOS INFORMOU QUE OS SUSPEITOS OBRIGARAM A TODOS A ENTRAREM NO INTERIOR DA LANCHONETE E DEITAREM NO CHÃO E QUE A TODO MOMENTO AS VITIMAS FORAM TORTURADOS E AMEAÇADOS, COM ARMA APONTADAS NA DIREÇÃO DE SUAS CABEÇAS, QUE EM SEGUIDA A VITIMA ESCULTOU UMA PESSOA DIZENDO QUE ERA POLICIAL MILITAR E QUE ERA PARA OS BANDIDOS SE ENTREGASSEM, MOMENTO ESSE QUE A VITIMA ESCUTOU UM DISPARO DE ARMA DE FOGO E QUE EM SEGUIDA VIU UM DOS SUSPEITO SEGURANDO A VITIMA RENILDO E AMEANDO O MESMO COM UM FACÃO, QUE EM SEGUIDA ESCULTOU DOIS DISPAROS DE ARMA DE FOGO CONTRA O SUSPEITO QUE AMEAÇAVA A VITIMA RENILDO O QUAL VEIO A ÓBITO NO LOCAL. NO LOCAL DO FATO FOI VERIFICADO QUE AS VITIMAS SE ENCONTRAVA COM FERIMENTOS E ENCAMINHADAS PARA O POSTO DE SAÚDE LOCAL, FICANDO SOB OS CUIDADOS MÉDICOS. DIANTE DOS FATOS OCORRIDOS, ESTA GUPM ISOLOU O LOCAL E ACIONOU A POLICIA JUDICIARIA CIVIL DE PEIXOTO DE AZEVEDO E POLITEC.</t>
  </si>
  <si>
    <t>RENILDO FRANCISCO MACIEL</t>
  </si>
  <si>
    <t>2020.156784</t>
  </si>
  <si>
    <t>CARLOS GOMES DA SILVA</t>
  </si>
  <si>
    <t>DISTRITO DE ESPIGÃO DO LESTE EM CONTINUIDADE AOS BOLETINS NUMERO 2020.156741 /2020.156696 RELATANDO OS FATOS ESTA GUPM FOI ACIONADA POR CRISTIANO RIBEIRO DA SILVA CPF 048.956.311-25 QUE ESTAVA SENDO AMEAÇADO DE MORTE POR CARLOS GOMES DA SILVA, EM ATENDIMENTO CRISTIANO INFORMOU A GUPM QUE AO CHEGAR EM SUA RESIDENCIA SOFREU AMEAÇA DE MORTE DE CARLOS GOMES DA SILVA COM A UTILIZAÇÃO DE UMA FACA; E QUE O SUSPEITO ESTAVA EM SUA RESIDENCIA MOMENTO ESTE QUE A GUPM DESLOCOU JUNTAMENTE COM CRISTIANO AO LOCAL DO FATO NA AVENIDA ESPIGÃO DO LESTE DISTRITO DE ESPIGÃO DO LESTE; AO CHEGAR NA RESIDENCIA CARLOS ESTAVA A FRENTE DA CASA E FOI IDENTIFICADO POR CRISTIANO, MOMENTO EM QUE A GUPM FOI REALIZAR ABORDAGEM EM CARLOS E DESOBEDECEU A ORDEM LEGAL DO AGENTE DE POR AS MÃO SOBRE A CABEÇA PARA A REALIZAÇÃO DA BORDAGEM O MESMO SAIU CORRENDO PARA OS FUNDOS DA RESIDENCIA E DE POSSE DE UMA FACA E MUITO NERVOSO XINGANDO "DESGRAÇA INFERNO DE POLICIA DESGRAÇA DE POLICIA" MOMENTO EM QUE A GUPM TENTOU VERBALIZAÇÃO NÃO OBTENDO EXITO ENTAO CARLOS PARTIU COM UMA FACA NA MÃO PARA CIMA DA GUPM E QUE FOI USADO ESPARGIDOR DE PIMENTA NA TENTATIVA DE CONTER O AGRESSOR QUE POR VEZ SAIU CORRENDO E ENTROU EM UM LOTE QUE FICA AOS FUNDOS DA RESIDENCIA MOMENTO EM QUE A GUPM PERDEU O MESMO DE VISTA, POUCOS INSTANTES DEPOIS FOI LOCALIZADO EM UMA RUA PARALELA E QUE NOVAMENTE FOI TENTADO A VERBALIZAÇÃO E DADO NOVAMENTE A ORDEM LEGAL DE ABORDAGEM POREM SEM EXITO MOMENTO QUE CARLOS AINDA DE POSSE DE UMA FACA PARTIU NA DIREÇÃO DA GUPM COM A FACA EM PUNHO TENTOU CONTRA INTEGRIDADE FÍSICA DOS POLICIAIS MOMENTO EM QUE O SOLDADO PM SYMON UTILIZANDO DE MEIO DISPONIVEL ARMA DE FOGO EFETUOU UM DISPARO QUE ATINGIU CARLOS NA REGIÃO DO ABDOMEN ASSIM CESSANDO A INJUSTA AGRESSÃO CONTRA A GUPM, CONSIDERANDO QUE CRISTIANO PRESENCIOU OS FATOS ENTÃO FOI PRESTADO APOIO PELA PROPÁRIA GUPM ATE O PRONTO ATENDIMENTO TENDO EM VISTA NESTE DISTRITO NÃO POSSUIR EQUIPE DE SAMU OU BOMBEIROS CONSIDERANDO QUE CARLOS AINDA ESTAVA COM VIDA E FOI ATENDIDO PELO MEDICO QUE ESTAVA DE PLANTÃO E ENFERMEIRA NO POSTO DE SAÚDE POSTERIORMENTE A EQUIPE MEDICA INFORMOU QUE CARLOS NÃO RESISTIU AOS FERIMENTOS E ENTROU EM ÓBITO; O FATO FOI LEVADO AO CONHECIMENTO DO OFICIAL COMANDANTE DE CIA E INFORMADO A PJC DO MUNICIPIO.</t>
  </si>
  <si>
    <t xml:space="preserve">VIELA AVE ESPIGAO DO LESTE </t>
  </si>
  <si>
    <t>DIEGO ROSA FERNANDES</t>
  </si>
  <si>
    <t>QUE APÓS INFORMAÇÕES A RESPEITO DO SUSPEITO CRISTIAN, VULGO GUGU, ONDE O MESMO HAVIA COMETIDO UM LATROCÍNIO NA CIDADE DE SÃO JOSÉ DO RIO CLARO, FATO ESTE QUE COMOVEU A CIDADE, CONFORME BOPM 2020.148262, A GUARNIÇÃO DE BRIANORTE DESLOCOU NO ASSENTAMENTO CONHECIDO COMO CASULO, A CERCA DE 15KM DE BRIANORTE. CHEGANDO NO LOCAL INFORMADO, OS DOIS SUSPEITOS , CRISTIAN E DIEGO ROSA, VULGO QUÍMICO, ATIRARAM. CONTRA OS DOIS POLICIAIS, QUE LOGO REVIDARAM, PORÉM OS DOIS CONSEGUIRÁ. EMBRENHAR NO MATO, FATO ESTE OCORRIDO NO DIA 02/07/2020. ATO CONTÍNUO, CHEGARAM AS EQUIPES DE APOIO, FORÇA TÁTICA , CAVALARIA E ROTAM, AFIM DE FAZER O CERCO DOS INDIVÍDUOS QUE EMBRENHARAM NO MATO. VÁRIAS DILIGÊNCIAS FORAM REALIZADAS AFIM DE FAZER A PRISÃO DOS INDIVÍDUOS, PORÉM OS MESMOS CONTINUAVAM A FUGIR. JÁ NO DIA 03/07/2020, NOVAS INFORMAÇÕES FORAM TRAZIDAS AS EQUIPES, QUE OS MESMOS ESTAVAM EM UMA ÁREA DE MATA, PORÉM APÓS VÁRIAS HORAS DE BUSCAS , OS MESMOS NOVAMENTE CONSEGUIRAM EVADIR. POR VOLTA DAS 13HS, OS INDIVÍDUOS CONSEGUIRAM
FAZER O ROUBO DE UMA MOTOCICLETA CB TWISTER PRETA, DE PLACA JZY 0675, NOS FUNDOS DA FAZENDA SÃO FRANCISCO , TENTANDO EVADIR NOVAMENTE DO CERCO, PORÉM, NA FUGA O MESMO FOI PERSEGUIDO POR UMA EQUIPE DE CAVALARIA E FORÇA TÁTICA, FUGINDO SENTIDO A FAZENDA BRASILIANA, ONDE APÓS LONGO ACOMPANHAMENTO , CERCA DE 20 QUILÔMETROS DO DISTRITO DE BRIANORTE, OS INDIVÍDUOS COMEÇARAM A EFETUAR DISPAROS CONTRA A EQUIPE DE CAVALARIA,
ESTANDO ESTES PORTANDO 1 REVÓLVER CALIBRE 38 COM 5 MUNIÇÕES, SENDO UMA DEFLAGRADA, UMA PICOTADA E TRÊS INTACTAS E 1 REVÓLVER CALIBRE 32 COM 4 MUNIÇÕES, SENDO TODAS PICOTADA, QUE DE PRONTO A EQUIPE REAGIU A INJUSTA AGRESSÃO. QUE OS DOIS INDIVÍDUOS FORAM ATINGIDOS POR DISPAROS DE ARMA DE FOGO E DEVIDO A FALTA DE COMUNICAÇÃO NO LOCAL, NÃO HAVENDO NENHUM SINAL TELEFÔNICO E A NOTÓRIA DISTÂNCIA PARA QUE QUALQUER VEÍCULO DE EMERGÊNCIA
CHEGASSE AO LOCAL, FOI PRESTADO SOCORRO AOS MESMOS.VALE RESSALTAR QUE OS INDIVÍDUOS AINDA APRESENTAVAM SINAIS VITAIS, PORÉM NÃO RESISTIRAM E VIERAM A ÓBITO AO DAR ENTRADA NO HOSPITAL. A MOTOCICLETA ROUBADA FOI RECUPERADA E LOGO ENTREGUE A VÍTIMA, DEVIDO A NÃO TER SIDO CONFECCIONADO BOLETIM DE OCORRÊNCIA REFERENTE AO ROUBO E TAMBÉM A GRANDE DISTÂNCIA E FALTA DE MEIOS PARA TRAZÊ-LA A CIDADE DE SÃO JOSÉ DO RIO CLARO -MT, ONDE SÃO ENTREGUES OS MATERIAIS. OBS 1: FOI FEITO CONTATO COM A POLITEC DE TANGARÁ DA SERRA, PORÉM DEVIDO A DIFICULDADE DE ACESSO E DISTÂNCIA DO LOCAL, NÃO PODERIAM DESLOCAR. FORAM TIRADAS FOTOS DO LOCAL, AFIM DE PERÍCIA INDIRETA. OBS2 : SEGUE EM ANEXO O AUTO DE RESISTÊNCIA OBS 3: FOI COMUNICADO O FATO AO COMANDANTE REGIONAL CORONEL PM FERNANDO, COMANDANTE DA 18CIPM E O COMANDANTE DA CAVALARIA. OBS 4: SEGUE EM ANEXO O RECEITUÁRIO MÉDICO, DA ENFERMEIRA SINEILA FIGUEIREDO DA SILVA. DIANTE DOS FOTOS FOI CONFECCIONADO O BOLETIM DE OCORRÊNCIA E ENCAMINHADO PARA DELEGACIA MUNICIPAL DE SÃO JOSE DO RIO CLARO. OBS: EM TEMPO INFORMAMOS QUE O SOLDADO PM FLÁVIO DE ABREU ROCHA RGPM 886014, NÃO FOI MENCIONADO NESTE BO PM, SENDO QUE O MESMO DEVERIA TER SIDO CITADO, EM DECORRÊNCIA DE TER SIDO O PRIMEIRO POLICIAL A TER CONFRONTADO OS SUSPEITOS CRISTIAN E DIEGO ROSA NO DISTRITO DE BRIANORTE.</t>
  </si>
  <si>
    <t>CRISTIAN BHERING DE OLIVEIRA</t>
  </si>
  <si>
    <t>2020.157192 / 2020.157180</t>
  </si>
  <si>
    <t>MASCARENHA MORAES SANTOS</t>
  </si>
  <si>
    <t>ESTA EQUIPE DE FORÇA TÁTICA DESLOCOU EM APOIO AS DEMAIS GUARNIÇÕES DE SERVIÇO EM UMA OCORRÊNCIA DE SUPOSTO HOMICÍDIO TENTADO OCORRIDO NA PANAMBI ESQUINA RUA TURMALINAS, E QUE A SUPOSTA VITIMA ESTAVA ENSANGUENTADA PEDINDO POR SOCORRO AOS MORADORES DO LOCAL. A PRIMEIRA EQUIPE QUE DE SERVIÇO QUE ESTEVE NO LOCAL FOI O SOLDADO SCHMIDIT E SD MIRANDA E QUE VISUALIZARAM A VITIMA CAÍDA AO SOLO TODA ENSANGUENTADA E NA SEQUÊNCIA CHEGOU AO LOCAL A EQUIPE DO CORPO DE BOMBEIROS E AS DEMAIS GUARNIÇÕES DE SERVIÇO. A EQUIPE DO CORPO DE BOMBEIROS CHEGANDO NO LOCAL CONSTATOU O ÓBITO DA VITIMA, DESSA FORMA FORA REALIZADO O ISOLAMENTO DO LOCAL DE CRIME E ACIONAMENTO DA GUARNIÇÃO DE SERVIÇO DA POLICIA JUDICIARIA CIVIL, SENDO QUE TÃO LOGO ESTIVERAM NO LOCAL A PESSOA DO PJC ALAN E PJC JOSÉ RAIMUNDO, QUE CONFIRMARAM QUE ENTRARAM EM CONTATO COM OS PERITOS DA POLITEC, SENDO REPASSADO QUE OS PERITOS ESTAVAM FORA DA CIDADE E QUE O LOCAL DO CRIME SERIA LIBERADO PELOS INVESTIGADORES DE POLICIA CIVIL. FATO QUE OS INVESTIGADORES ADOTARAM AS MEDIDAS INVESTIGATIVAS NO LOCAL DE CRIME E LIBERARAM O CORPO DA VITIMA A FUNERÁRIA PAX BOM PASTOR QUE ENCAMINHOU O CORPO DA VITIMA PARA DEMAIS PROVIDÊNCIAS. ESTA EQUIPE DE FORÇA TÁTICA REALIZANDO OS TRABALHOS DE LEVANTAMENTO DE INFORMAÇÕES NAS PROXIMIDADES DO LOCAL DO CRIME, CONSEGUIU IDENTIFICAR VESTÍGIOS DE GOTEJAMENTO DE SANGUE QUE DESLOCAVA SENTIDO RUA PANAMBI ATÉ A RUA TURMALINAS, SENTIDO A RUA TANGARÁ. NA SEQUÊNCIA ESTA EQUIPE DE FORÇA TÁTICA RECEBEU INFORMES QUE A PESSOA DA VITIMA JUNTAMENTE COM O SUSPEITO CONHECIDO COMO "RIBAS" ESTIVERAM INGERINDO BEBIDA ALCOÓLICA NO BAR DO RAIMUNDO E QUE ACABARAM TENDO UMA DISCUSSÃO NO LOCAL O QUE RESULTOU NO HOMICÍDIO DA VITIMA. DIANTE DA SITUAÇÃO ESTA EQUIPE DESLOCOU ATÉ O BAR DO RAIMUNDO, SENDO QUE IDENTIFICAMOS A PESSOA DA TESTEMUHA (JOSÉ GONÇALO), QUE CONFIRMOU QUE TANTO A VITIMA COMO SUSPEITO INGERIRAM BEBIDA ALCOÓLICA NO LOCAL, E LOGO TIVERAM UMA DISCUSSÃO E QUE A TESTEMUNHA RELATOU TER DETERMINADO PARA OS ENVOLVIDOS NA DISCUSSÃO DEIXAREM O ESTABELECIMENTO, POIS O MESMO IRIA FECHAR E QUE NÃO QUERIA PROBLEMA EM SEU BAR, SENDO QUE A TESTEMUNHA AFIRMA AINDA QUE OS ENVOLVIDOS DEIXARAM O LOCAL AINDA DISCUTINDO E QUE NÃO PRESENCIOU O MOMENTO EM QUE A VITIMA FOI ATINGIDA PELO SUSPEITO COM A FACA. ESTA EQUIPE DE FORÇA TÁTICA BUSCANDO FILMAGENS PELAS PROXIMIDADES, CONSEGUIU LOCALIZAR GRAVAÇÕES EM UMA RESIDÊNCIA, SENDO POSSÍVEL IDENTIFICAR A PESSOA DO SUSPEITO (JOSÉ RIBAMAR) DEIXANDO O LOCAL E COLOCANDO ALGO NA CINTURA, SENDO QUE DIANTE DESSES DETALHES FOI POSSIVEL LOCALIZAR O SUSPEITO JOSÉ RIBAMAR CONHECIDO COMO "RIBAS", QUE ESTAVA ESCONDIDO EMBAIXO DE UM PÉ DE MANGUEIRA NA RUA TURMALINAS A APROXIMADAMENTE 200 METROS DO LOCAL ONDE FORA ENCONTRADO A VITIMA CAÍDA, SENDO DADO ORDEM LEGAL AO SUSPEITO PARA ABORDAGEM, SENDO QUE DURANTE A REVISTA PESSOAL O SOLDADO FERREIRA LOCALIZOU NA CINTURA DO SUSPEITO RIBAMAR UMA FACA, SENDO QUE O SUSPEITO FALAVA QUE SOMENTE SE "DEFENDEU". O SUSPEITO JOSÉ RIBAMAR APRESENTAVA EM VISÍVEL ESTADO DE EMBRIAGUES ALCOÓLICA, DIZENDO SOMENTE QUE ESTAVA BEBENDO NO "BAR DO RAIMUNDO" E QUE UMA PESSOA TENTOU LHE MATAR E FOI OBRIGADO A DEFENDER-SE, NÃO FALANDO MAIS NADA A RESPEITO DA SITUAÇÃO, E POR VÁRIAS VEZES ATÉ MESMO NA DELEGACIA DE POLICIA CIVIL DIZIA QUE SIMPLESMENTE DEFENDEU-SE. ESTA EQUIPE DE FORÇA TÁTICA DEU VOZ DE PRISÃO AO SUSPEITO JOSÉ RIBAMAR EM FLAGRANTE DELITO QUE FOI ENCAMINHADO A DELEGACIA DE POLICIA JUDICIÁRIA CIVIL COM UMA LESÃO NO COTOVELO DIREITO (SANGRAMENTO), E ENCAMINHAMOS PARA MESMA DELEGACIA TAMBÉM UMA FACA CABO DE MADEIRA COM A LAMINA SUJA DE VESTÍGIOS POSSIVELMENTE DE SANGUE PARA QUE SEJAM ADOTADAS AS DEMAIS PROVIDÊNCIAS INVESTIGATIVAS. IMPORTANTE SALIENTAR QUE A GRAVAÇÃO DE FILMAGEM FORA ENCAMINHADO A DELEGACIA DE POLICIA CIVIL PARA DEMAIS PROVIDÊNCIAS.</t>
  </si>
  <si>
    <t xml:space="preserve">RUA TURMALINAS </t>
  </si>
  <si>
    <t>2020.157250 / 2020.157278</t>
  </si>
  <si>
    <t>JEFERSON DE LIMA</t>
  </si>
  <si>
    <t>PAIAGUÁS</t>
  </si>
  <si>
    <t>A GUARNIÇÃO DA VTR VITORIA 01, 4898, FOI ACIONADA VIA CIOSP PARA DESLOCAR ATE O LOCAL DO FATO E ATENDER OCORRÊNCIA DE DESINTELIGÊNCIA. AO CHEGAR PELO LOCAL A GUARNIÇÃO FOI RECEBIDA PELA FILHA E EX MULHER DA VITIMA QUE PASSARAM A RELATAR QUE A EX MULHER POSSUI UMA MEDIDA PROTETIVA CONTRA A VITIMA, E QUE A VITIMA ESTAVA PELO LOCAL AMEAÇANDO A EX MULHER COM UMA FACA EM MÃOS QUANDO SEU EX GENRO ENTROU EM LUTA CORPORAL COM A VITIMA VINDO A TOMAR SUA FACA DESFERINDO DOIS GOLPES DE FACA SENDO ATINGIDO NA ALTURA DO TÓRAX E NA ALTURA DO PESCOÇO. O SUSPEITO CHEGOU A SOCORRER A VITIMA O LEVANDO ATE A POLICLÍNICA DO VERDÃO, POSTERIORMENTE RETORNOU ATE SUA RESIDENCIA SENDO DETIDO PELA POLICIA. DIANTE DOS FATOS O SUSPEITO FOI ENCAMINHADO PARA A CENTRAL DE FLAGRANTES COM USO DE ALGEMAS SENDO ENTREGUE SEM LESÕES CORPORAIS.</t>
  </si>
  <si>
    <t>JARDIM PAIAGUAS</t>
  </si>
  <si>
    <t xml:space="preserve">RUA JOAO BASTOS </t>
  </si>
  <si>
    <t>2020.157625</t>
  </si>
  <si>
    <t>N.I. 86</t>
  </si>
  <si>
    <t>FOMOS ACIONADOS PELA POLÍCIA MILITAR PARA ATENDER UM LOCAL DE HOMICÍDIO, NA QUAL SE ENCONTRAVA UM CORPO CARBONIZADO NÃO IDENTIFICADO NO BAIRRO IPANEMA,NO ALTO DA AVENIDA BRASIL COM O ANEL VIÁRIO. REQUISITAMOS A POLITEC PRA PERICIAR O LOCAL, FORAM OS PERITOS RAILEI E FERNANDA, COMO TAMBÉM O TÉCNICO DE NECROPSIA CRISTHIANO PRA REMOVER O CORPO, SEGUNDO A POLÍCIA MILITAR UM HOMEM COM O NOME JOSE ARNALDO DE OMENA RESIDENTE NO BAIRRO VALÊNCIA, ESTAVA NA REGIÃO MAIS UMA MULHER, E VIU O CORPO PEGANDO FOGO.SEGUNDO OS PERITOS, A VÍTIMA APARENTAVA TER TRÊS PERFURAÇÕES, POSSIVELMENTE PRODUZIDAS POR ARMA DE FOGO, SENDO DOIS NO ROSTO E UM NO OMBRO, BEM COMO APÓS VIRAREM O CORPO FOI POSSÍVEL VERIFICAR QUE A VÍTIMA POSSUÍA UMA TATUAGEM DO HOMEM ARANHA DE CÓCORAS, ALÉM DE SER PERCEPTÍVEL QUE O CORPO HAVIA SIDO ENROLADO EM PLÁSTICO DE COLCHÃO.</t>
  </si>
  <si>
    <t>2020.157990</t>
  </si>
  <si>
    <t>MAXSANDRO DA SILVA QUEIROZ</t>
  </si>
  <si>
    <t>CAMPO LIMPO</t>
  </si>
  <si>
    <t xml:space="preserve">FOMOS SOLICITADOS VIA CIOSP A COMPARECER NO LOCAL SUPRACITADO, TENDO SIDO RELATADO QUE UM FUNCIONÁRIO DA FAZENDA SANTANA VISUALIZOU UMA PESSOA COM OS PÉS E MÃOS AMARRADOS APARENTEMENTE SEM VIDA. ESTA EQUIPE FOI ATÉ O LOCAL, ONDE JÁ SE ENCONTRAVA OS POLICIAIS MILITARES SGT MARQUES E SD ELLER MACEDO, QUE FAZIAM O DEVIDO ISOLAMENTO DO LOCAL. FIZEMOS O ACIONAMENTO DA POLITEC E IML, TENDO COMPARECIDO OS PERITOS FRANCISCO MORAES E BRUNO. </t>
  </si>
  <si>
    <t>2020.159966</t>
  </si>
  <si>
    <t>LUCAS VINICIUS DA COSTA</t>
  </si>
  <si>
    <t>SAO MATEUS</t>
  </si>
  <si>
    <t>A POLICIA CIVIL TOMOU CONHECIMENTO ATRAVÉS DE DENÚNCIA VIA CANAL ABERTO DE COMUNICAÇÃO COM A COMUNIDADE (197), QUE UMA PESSOA ESTAVA EM ÓBITO NA RUA PASSO FUNDO PRÓXIMO A UM LAVA JATO. DIANTE DA INFORMAÇÃO, A EQUIPE POLICIAL REALIZOU DILIGENCIA E SE DEPAROU COM UMA EQUIPE DA POLICIAL MILITAR QUE ESTAVA ISOLANDO O LOCAL DO CRIME. A VITIMA LUCAS VINICIUS DA COSTA FOI ATINGIDA POR VÁRIOS DISPAROS DE ARMA DE FOGO NÃO RESISTINDO E DESFALECENDO NO LOCAL. DIANTE DOS FATOS FOI CONFECCIONADO O PRESENTE BOLETIM DE OCORRÊNCIA POLICIAL.</t>
  </si>
  <si>
    <t>RUA PASSO FUNDO 1720</t>
  </si>
  <si>
    <t>2020.160240</t>
  </si>
  <si>
    <t>TAINA</t>
  </si>
  <si>
    <t xml:space="preserve">RECEBEMOS UMA LIGAÇÃO VIA 190 O COMUNICANTE AUDILUZ, CITANDO SER CONHECIDO POR BARROSO" NOS NOTICIANDO QUE EM SUA PROPRIEDADE RURAL UMA SENHORA POSSIVELMENTE ESTARIA MORTA. NA SOLICITAÇÃO RELATOU QUE ESCUTOU TIROS EM FRENTE DE SUA RESIDÊNCIA E QUANDO SAIU PERCEBEU QUE TERIA UMA VITIMA. INFORMOU QUE NÃO SABERIA PRECISAR A MOTIVAÇÃO, PORÉM SERIA UM ATO ENVOLVENDO UMA MULHER E UM HOMEM E QUE A VITIMA PROVAVELMENTE ESTARIA SEM VIDA, POIS NÃO RESPONDIA SINAIS E ADVERTÊNCIAS. ASSIM, EFETUAMOS CONTATO COM A UNIDADE DE SAÚDE (MOT. TEOTÔNIO; ENFERM. POLINE) E O PLANTONISTA DA POLICIA CIVIL (IPC IVANEZ) QUE DE IMEDIATO EM CONJUNTO REALIZAMOS O DESLOCAMENTO PARA O LOCAL DISCRIMINADO. AO CHEGAR ÀS PROXIMIDADE DO LOCAL VISUALIZAMOS UMA SENHORA KELLEN LORANA FERNANDES NOGUEIRA" QUE SE APRESENTOU BASTANTE NERVOSA E COM UM FERIMENTO NO BRAÇO DIREITO, ALEGANDO SER PROVENIENTE DE DISPARO DE ARMA DE FOGO. EM CONTINUIDADE O APH(ATENDIMENTO PRÉ-HOSPITALAR) A SENHORA 'KELLEN" APONTOU QUE TERIA UMA SEGUNDA VITIMA QUE ESTARIA LOGO A FRENTE NA PROPRIEDADE DO "BARROSO". DIANTE DISSO, AO CHEGARMOS NA PROPRIEDADE VISUALIZAMOS A OUTRA VITIMA TAINA" QUE ESTARIA SEM RESPOSTA A ESTÍMULOS, SINAIS VITAIS, EM ESTADO DE ÓBITO CONSTATADO PELA EQUIPE DE SAÚDE. MORMENTE, EFETUAMOS O ISOLAMENTO DO LOCAL PRESERVANDO O LOCAL DO FATO E AGUARDANDO O INVESTIGADOR NOTICIAR AO ÓRGÃO RESPONSÁVEL, AO COLHER INFORMAÇÕES O PROPRIETÁRIO "BARROSO" NOS RELATOU QUE ESCOLTOU 3 (TRÊS) TIROS, JÁ AO QUESTIONAR A VITIMA KELLEN NOS RELATOU QUE A MOTIVAÇÃO TERIA SIDO CIÚMES E O SUJEITO ATIVO SERIA O CONHECIDO POR JORGE. POR FIM, AGUARDAMOS A EQUIPE DE SÃO FÉLIX DO ARAGUAIA OS SENHORES IPC ZAQUEL, CARLOS E POSTERIORMENTE EFETUAMOS DILIGENCIAS PARA LOCALIZAR DO SUSPEITO, NO ENTANTO SEM ÊXITO, CONTUDO, AO FIM DESLOCAMOS EM DIREÇÃO A UNIDADE DE SAUDADE MARIA MANSO AO ENCONTRO DO IPC IVANEZ QUE ESTAVA NO ATO DE ACOMPANHAR A VITIMA KELLEN LARONA FERNANDES NOGUEIRA. </t>
  </si>
  <si>
    <t>2020.161039</t>
  </si>
  <si>
    <t>ELSON BARAGAO</t>
  </si>
  <si>
    <t>ESTE INVESTIGADOR ENCONTRAVA-SE DE PLANTÃO NESTA DELEGACIA QUANDO POR VOLTA DAS 17:00 FOI ACIONADO PELOS POLICIAIS MILITARES DE PLANTÃO, DIZENDO QUE A 25 KM DE DISTÂNCIA DESTA URBE, SENTIDO BRASNORTE A JUÍNA TINHA ACONTECIDO UM HOMICÍDIO. DE IMEDIATO COMUNIQUEI A AUTORIDADE POLICIAL, ACIONEI A POLITEC E DESLOQUEI ATÉ LÁ. QUE O FATO ACONTECEU NUMA ESTRADA DE TERRA SENTIDO A FAZENDA TAINÁ A APROXIMADAMENTE 1 KM DE DISTÂNCIA DA MT 170. A VÍTIMA ESTAVA CAÍDA AO SOLO, JÁ EM ÓBITO ATINGIDA POR APROXIMADAMENTE 03 DISPAROS DE ARMA DE FOGO. NO LOCAL NÃO FORAM LOCALIZADAS TESTEMUNHAS. FOI ENCONTRADO AO LADO DO CORPO UMA MOTOCICLETA YAMAHA/FACTOR YBR 125, PLACA NJH_8442 DE TANGARÁ DA SERRA/MT, UM ÓCULOS QUE ESTAVA APROXIMADAMENTE 1,5 METRO DE DISTÂNCIA DO CORPO. A VÍTIMA TRAJAVA CALÇA JEANS AZUL, CAMISA MANGA COMPRIDA DE COR CINZA, UMA MOCHILA NAS COSTAS E BOTINAS.NÃO FOI ENCONTRADO O CAPACETE.O LOCAL FOI PRESERVADO PARA QUE O PERITO FIZESSE OS TRABALHOS DE PRAXE, POIS HAVIA PEGADAS AO QUE TUDO INDICA SER DOS ALGOZES DA VÍTIMA, INFORMAÇÕES DE PESSOAS QUE NÃO QUEREM SER IDENTIFICADAS, DISSERAM TER VISTO UM VEÍCULO PRISMA BRANCO INDO SENTIDO A FAZENDA E PASSADO UM CURTO PERÍODO DE TEMPO, RETORNANDO RAPIDAMENTE A MT 170 TOMANDO RUMO SENTIDO JUÍNA.</t>
  </si>
  <si>
    <t>2020.161933/2020.162057</t>
  </si>
  <si>
    <t>JOSE MARIA DA SILVA</t>
  </si>
  <si>
    <t>EU, BOLETINISTA DE PLANTÃO, RECEBI DA GUARNIÇÃO AS SEGUINTES INFORMAÇÕES: A GUARNIÇÃO FOI ACIONADA VIA CIOSP PARA ATENDER OCORRÊNCIA NO ENDEREÇO CITADO. CHEGANDO AO LOCAL FAMILIARES JÁ HAVIAM ENCAMINHADO A VÍTIMA PARA O PRONTO SOCORRO E RELATARAM QUE NA DATA DE HOJE UM INDIVIDUO BATEU NO PORTÃO DA RESIDÊNCIA CHAMANDO A VÍTIMA, E QUE O SUSPEITO E A VÍTIMA CONVERSARAM POR CERCA DE CINCO MINUTOS E APÓS ISSO OUVIRAM TRÊS DISPAROS DE ARMA DE FOGO. FAMILIARES AINDA INFORMARAM QUE O SUSPEITO VESTIA BERMUDA E CAMISETA AZUL E FORAGIU DO LOCAL EM UMA MOTOCICLETA DE COR PRETA NÃO SABENDO PRECISAR O MODELO DA MOTOCICLETA. A GUARNIÇÃO FEZ VISTORIA NO QUINTAL DA RESIDÊNCIA E NÃO ENCONTROU NENHUMA CÁPSULA DE MUNIÇÃO, APENAS VESTÍGIOS DE SANGUE. A GUARNIÇÃO DESLOCOU ATÉ O PSM DE VÁRZEA GRANDE ONDE FOI INFORMADA PELO MÉDICO DE PLANTÃO DR. JOÃO PEDRO QUE A VÍTIMA HAVIA CHEGADO NO PRONTO SOCORRO EM ÓBITO, E QUE O MESMO APRESENTAVA DIAS PERFURAÇÕES DE ARMA DE FOGO, SENDO UMA NO PUNHO DIREITO COM MARCAS DE ENTRADA E SAÍDA E OUTRA ANS COSTAS COM A PERFURAÇÃO APENAS DE ENTRADA. DIANTE DOS FATOS A GUARNIÇÃO DESLOCOU ATÉ A CENTRAL DE FLAGRANTES PARA CONFECÇÃO DO BOLETIM DE OCORRÊNCIA PARA DEMAIS PROVIDÊNCIAS CABÍVEIS.</t>
  </si>
  <si>
    <t>RUA VIANA 03</t>
  </si>
  <si>
    <t>2020.162333</t>
  </si>
  <si>
    <t>CLAUDIO SOUZA DE MORAES</t>
  </si>
  <si>
    <t>ESTA GUPM FOI SOLICITADA VIA EMERGÊNCIA 190 PARA COMPARECER NA LANCHONETE GABRIELLY, LOCALIZADO NA AVENIDA BOTOCUDOS ONDE SUPOSTAMENTE HAVIA UMA PESSOA ATINGIDA POR DISPAROS DE ARMA FOGO. A COMPARECER NO ENDEREÇO SOLICITADO FOMOS RECEBIDOS PELA SENHORA ANA FONSECA DA COSTA,SENDO SOGRA DA VITIMA, E PELA SENHORA PATRÍCIA DA COSTA SILVA, ESPOSA DA VITIMA QUE NOS LEVOU ATE OS FUNDOS DO COMERCIO ONDE AVISTAMOS A VITIMA AO SOLO. A SENHORA ANA FONSECA DA COSTA NOS RELATOU QUE A VITIMA ESTAVA NA FRENTE DO COMÉRCIO INICIANDO O SEU TRABALHO QUANDO VEIO UM HOMEM SENTIDO OPOSTO A VIA E EFETUOU POR VOLTA DE TRÊS DISPAROS EM DIREÇÃO A VITIMA QUE AINDA CONSEGUIU CORRER PARA O INTERIOR DO ESTABELECIMENTO E VEIO A CAIR JÁ NA COZINHA AOS FUNDOS. A TESTEMUNHA RELATA QUE O AUTOR DOS DISPAROS TEVE O APOIO DE UMA OUTRA PESSOA UTILIZANDO UMA MOTOCICLETA QUE EM SEGUIDA TOMARAM RUMO IGNORADO. APOS A CONFIRMAÇÃO DOS FERIMENTOS DA VITIMA FOI ACIONADO O SAMU QUE FIZERAM PRESENTES NO LOCAL A TÉCNICA DE ENFERMAGEM ODELIZETE E O SD BM VITTORAZZI QUE CONSTATARAM O ÓBITO E ESTA GUPM SOLICITOU A PJC DE JACIARA QUE FIZERAM OS PROCEDIMENTOS DE PRAXE.</t>
  </si>
  <si>
    <t>AVENIDA BOTOCUDOS 974</t>
  </si>
  <si>
    <t>2020.162364/2020.162417</t>
  </si>
  <si>
    <t>FERNANDO FERREIRA CAVALCANTE</t>
  </si>
  <si>
    <t>ESTA GU PM FOI ACIONADA PELO CIOSP, PARA DESLOCAR ATÉ O BAIRRO SÃO MATEUS PARA AVERIGUAR UMA SITUAÇÃO DE TENTATIVA DE HOMICÍDIO, CHEGANDO PELO LOCAL DEPARAMOS COM O INDIVIDUO CAÍDO AO SOLO NO QUINTAL DA RESIDÊNCIA COM VARIAS ESCORIAÇÕES NO ROSTO E CABEÇA. DIANTE DA SITUAÇÃO A GU PM ENTROU EM CONTATO COM O SAMU, QUE COMPARECEU AO LOCAL E ATESTOU O ÓBITO DA VÍTIMA. PRÓXIMO AO CORPO OBSERVA-SE VÁRIAS PEDRAS COM MARCAS DE SANGUE. FOI ACIONADO OS ÓRGÃOS COMPETENTE QUE FIZERAM PRESENTE NO LOCAL E TOMARAM PROVIDÊNCIAS SOBRE O OCORRIDO. OBS: SEGUNDO FAMILIARES DA VITIMA, O MESMO ERA USUARIO DE ENTORPECENTES. OBS: A VÍTIMA FOI CHECADO VIA CIOSP E CONSTOU PASSAGENS CRIMINAIS PELOS ARTIGOS 121 E 157 DO CP.</t>
  </si>
  <si>
    <t>RUA 20 30</t>
  </si>
  <si>
    <t>2020.162732</t>
  </si>
  <si>
    <t>JULIANO RAMALHO DIAS</t>
  </si>
  <si>
    <t>FOMOS SOLICITADOS VIA 190, ANONIMO, INFORMANDO QUE ESTAVA HAVENDO DISPAROS DE ARMA DE FOGO, NA RUA TOCANTINS, BAIRRO SANTO ANTONIO. FOMOS ATÉ O LOCAL, E EM FRENTE A RESIDENCIA DE NUMERO 1047, ESTAVA CAIDO AO SOLO, UM HOMEM, APRESENTANDO MUITO SANGUE NA FACE E NAS VESTES, APARENTANDO ESTAR SEM VIDA. ENTRAMOS EM CONTATO COM A POLICIA CIVIL, INFORMANDO DA OCORRENCIA. LOGO APOS ESTEVE PRESENTE, POLICIA CIVIL E POLITEC, MOMENTO QUE A POLITEC, FEZ A PERICIA, ONDE CONSTATOU APROXIMADAMENTE VINTE PERFURAÇÕES NA VITIMA. NO LOCAL ESTAVA ESPALHADO PROXIMO DA VITIMA, OITO CAPSULA DEFLAGADA DE PISTOLA 380. RECEBEMOS TAMBEM A INFORMAÇÃO QUE A VITIMA, POSSSUI UM MOTO BIZ, PLACA QCT 1603-JACIARA-MT, COR CINZA, SENDO QUE A MESMA NÃO ESTAVA NO LOCAL DO CRIME. LOGO EM SEGUIDA, RECEBEMOS A INFORMAÇÃO VIA 190, DE QUE A MOTO DA VITIMA ESTAVA ABANDONADA, NA AVENIDA CAETES, PROXIMO AO BOSQUE, BAIRRO SANTO ANTONIO. A PERICIA ESTEVE NO LOCAL, ONDE FEZ A PERICIA NA MOTO BIZ. ENCAMINHAMOS A MOTO A DEL POL, ONDE REGISTRAMOS O BO, PARA FUTURAS PROVIDENCIAS. OBS; TELEFONE DA ESPOSA DA VITIMA: JESSICA RODRIGUES DOS REIS : FONE 66-996161585</t>
  </si>
  <si>
    <t>RUA TOCANTINS 1047</t>
  </si>
  <si>
    <t>2020.162742</t>
  </si>
  <si>
    <t>MAYCON DIONE</t>
  </si>
  <si>
    <t xml:space="preserve">DURANTE O TRANSCORRER DO SERVIÇO RECEBEMOS UMA LIGAÇÃO VIA TELEFONE EMERGENCIAL, A SENHORA SAMIRA SILVA CANTUÁRIO NOS NOTICIANDO QUE ESTAVA DORMINDO E QUANDO SE LEVANTOU PERCEBEU QUE TERIA UMA PESSOA SANGRANDO BASTANTE E COM APARENTE PERFURAÇÃO. INFORMANDO QUE A PESSOA RESPIRAVA. PRONTAMENTE ACIONAMOS A EQUIPE PLANTONISTA DA UNIDADE DE SAÚDE MARIA MANSO (TEOTÔNIO E POLINE) E QUANDO CHEGAMOS ENCONTRAMOS A SENHOR SUPRACITADA COMO COMUNICANTE NOS DEMONSTRANDO O LOCAL ONDE ESTARIA O SUJEITO PASSIVO (MAYCON DIONE), SENDO CONSTATADO PELOS AGENTES DE SAÚDE A CONSUMAÇÃO DO DELITO DE HOMICÍDIO CONDUTA REPROVÁVEL PELA SOCIEDADE. POR CONSEGUINTE, EFETUAMOS O ISOLAMENTO DO LOCAL PARA PRESERVAR OS ELEMENTOS CONSTITUTIVO DO DELITO. ASSIM, COMUNICAMOS O PLANTONISTA POLICIAL CIVIL (IVANEZ) QUE POSTERIORMENTE COMPARECEU AO LOCAL E TRANSMITIU AS O FATO E FICOU AGUARDANDO OS AGENTES DA POLICIA CIENTIFICA. EM ATO CONTINUO, COLHEMOS DEMAIS INFORMAÇÕES DA COMUNICANTE E TESTEMUNHAS, APONTANDO QUE O SUJEITO ATIVO SERIA O SENHOR RAMOM FILHO DA CHIQUINHA DO CRAS, QUE ESTARIA BEBENDO COM A VITIMA E SE DESENTENDEU, TESTEMUNHAS (VALDEMIR/JOAQUIM) AFIRMAR QUE O SUSPEITO SE UTILIZOU DE UMA ARMA PERFURO CORTANTE (FACA) E TERIA TOMADO RUMO IGNORADO COM UMA MOTOCICLETA DESCRIMINADA:  HONDA VERMELHA. FORA EFETUADAS VARREDURAS NO LOCAL PARA ENCONTRAR O OBJETO CONCERNENTE PARA CONSUMAÇÃO, PORÉM SEM ÊXITO. LOGO, EFETUAMOS DILIGENCIAS URBANAS E RURAIS PARA ELUCIDAR O PARADEIRO DO AUTOR, CONTUDO SEM INFORMAÇÃO DA LOCALIZAÇÃO DO INFRATOR. </t>
  </si>
  <si>
    <t>AVENIDA MATO GROSSO SN</t>
  </si>
  <si>
    <t>2020.162743</t>
  </si>
  <si>
    <t>N.I. 87</t>
  </si>
  <si>
    <t>UNIAO DO NORTE</t>
  </si>
  <si>
    <t>A POLÍCIA MILITAR ENTROU EM CONTATO COM A POLÍCIA JUDICIÁRIA CIVIL PARA COMUNICAR QUE TERIA UMA PESSOA MORTA NA UNIÃO DO NORTE; QUE A INFORMAÇÃO QUE FOI PASSADA PARA A POLÍCIA MILITAR E REPASSADA PARA A POLÍCIA CIVIL É QUE A PESSOA TERIA, POSSIVELMENTE, SIDO ATROPELADA; QUE IMEDIATAMENTE A POLITEC FOI ACIONADA ASSIM COMO A FUNERÁRIA SÃO JUDAS TADEU QUE SERIA A FUNERÁRIA PLANTONISTA; QUE AO CHEGAR AO LOCAL DO FATO OS POLICIAIS MILITARES DO NÚCLEO DA UNIÃO DO NORTE JÁ SE FAZIAM PRESENTES NO LOCAL; QUE APÓS O CORPO DA VÍTIMA TER SIDO EXAMINADA PELO PERITO, ASSIM COMO O LOCAL DO FATO, FOI CONSTATADO QUE HAVIA PERFURAÇÃO DE ARMA DE FOGO NO CORPO DA VÍTIMA; QUE O PERITO AFIRMA TER INDÍCIOS QUE SEJA ARMA LONGA; QUE APÓS PROCEDIMENTOS DE PRAXE O CORPO FOI LIBERADO PARA QUE A FUNERÁRIA O LEVASSE.</t>
  </si>
  <si>
    <t xml:space="preserve">RODOVIA BR 080 </t>
  </si>
  <si>
    <t>2020.165407</t>
  </si>
  <si>
    <t>RAQUEL LUIZA DA SILVA</t>
  </si>
  <si>
    <t xml:space="preserve">COMUNICADO A DELEGACIA DE PEIXOTO DE AZEVEDO, PELA POLÍCIA MILITAR DO DISTRITO UNIÃO DO NORTE, REFERENTE A UM CORPO LOCALIZADO NO DISTRITO UNIÃO DO NORTE. SOLICITADO PRESENÇA DA PERÍCIA OFICIAL  POLITEC DE GUARANTÃ DO NORTE E A FUNERÁRIA DE PLANTÃO  SÃO JUDAS TADEU. CHEGANDO AO LOCAL, RUA PRINCIPAL PRÓXIMO AO LAVA JATO DO FREDE, ESTAVA ISOLADO PELA POLÍCIA MILITAR  SOLDADO ANTONIO MARCO. A RESIDÊNCIA ESTAVA TRANCADA COM CORRENTE E CADEADO PELO LADO DE FORA. FOI ESTOURADO O CADEADO, APÓS A CHEGADA DA POLÍCIA CIVIL E POLITEC, DA RESIDÊNCIA DE DOIS CÔMODOS, SENDO UM QUARTO E BANHEIRO INTERNO. HAVIA UMA MOTOCICLETA HONDA FAN COR VERMELHA DE PLACA OAT 9947, PRÓXIMO DA CAMA, E AO LADO DA CAMA, CAÍDA AO SOLO, A VÍTIMA RAQUEL LUIZA DA SILVA, COM UM GRANDE GOLPE NO PESCOÇO E UMA PERFURAÇÃO NO PEITO. APÓS A REALIZAÇÃO DA PERÍCIA - RODRIGO B. CASONATTO/PERITO, O CORPO FOI LIBERADO PARA FUNERÁRIA SÃO JUDAS TADEU  SONIA SCHEFFER/FUNCIONÁRIA. </t>
  </si>
  <si>
    <t>AVENIDA CENTRAL DISTRITO UNIÃO DO NORTE S/N</t>
  </si>
  <si>
    <t>2020.165977</t>
  </si>
  <si>
    <t>OSIMAR RIBEIRO DE CAMPOS</t>
  </si>
  <si>
    <t>FOMOS ACIONADOS VIA CIOSP NO HORÁRIO ACIMA, INFORMANDO SOBRE UM HOMICÍDIO PRÓXIMO AO MINI ESTÁDIO DA BAIRRO PEDRA 90. AO CHEGARMOS CONSTATAMOS A VERACIDADE DAS INFORMAÇÕES. NO LOCAL JÁ SE ENCONTRAVA POLITEC COM OS PERITOS RAMBO E JONES. SEGUNDO INFORMAÇÕES DE TESTEMUNHAS QUE TRABALHAVAM COM A VÍTIMA, ESTAVAM NAQUELE LOCAL PARA REALIZAÇÃO DE LIMPEZA. A VÍTIMA ESTAVA CAMINHANDO, SUBINDO A AVENIDA C, QUANDO SE APROXIMOU UMA MOTOCICLETA CB 300 COR PRETA, COM DOIS INDIVÍDUOS DE CAPACETE, ONDE CHAMOU A VÍTIMA PELO NOME POR DUAS VEZES E QUANDO ELE SE VIROU PARA OLHAR QUEM O CHAMAVA, FOI ALVEJADO COM VÁRIOS TIROS. NÃO CHEGARAM A DESCER DA MOTO E NA SEQUENCIA, TOMARAM RUMO IGNORADO. NO MOMENTO, QUEM ESTAVA NAS PROXIMIDADES CORREU. VIRAM QUE O PILOTO ERA UM POUCO MAIS GORDO E O GARUPA MAIS MAGRO, NÃO SABENDO PRECISAR OUTRAS INFORMAÇÕES. NO LOCAL NÃO HÁ CÂMERAS DE SEGURANÇA, NÃO SENDO POSSÍVEL TER IMAGENS DO FATO.</t>
  </si>
  <si>
    <t>2020.166224</t>
  </si>
  <si>
    <t>CLAUDIO DA SILVA OLIVEIRA</t>
  </si>
  <si>
    <t>JARDIM CIDADE ALTA</t>
  </si>
  <si>
    <t>ESTA GU PM FORAM ACIONADO VIA CIOSP/COPOM PARA ATENDER UMA OCORRENCIA DE ESFAQUEAMENTO PROXIMO MERCADO TOLEDO,CHEGANDO PROXIMO DA OCORRENCIA,POPULARES ESTAVA CORRENDO ATRAS DA SUSPEITA E FIZEMOS A DETENÇAO DA MESMA.CONFORME A SR.DAELE DE ARRUDA PRADO, SOBRINHA DA VITIMA RELATOU ESTAVA NA RESIDENCIA E SUSPEITA ESTAVA NO PORTAO DA CASA E PEDIU UM COPO DE AGUA,PROXIMO DA COSINHA A MESMA PEGOU UMA FACA DE SERRA E FALOU QUE IRIA MATA TODO MUNDO E AVISTOU O SR. CLAUDIO PROXIMO DEITADO NA CAMA E DEFERIU DOIS GOLPES DE FACA NA ALTURA DO PESCOÇO,A SR. FRANCISCA ENTROU EM LUTA CORPORAL PARA TENTAR TOMAR A FACA E FERIU-SE COM UM CORTE NO BRAÇO LADO ESQUERDO.O CORPO DE BOMBEIRO FOI ACIONADO E SE FEZ PRESENTE NO LOCAL E CONSTATOU OBITO,A SR. FRANCISCA FOI SOCORRIDO PELO CORPO DE BOMBEIRO.FOI PRESERVADO O LOCAL DO CRIME E FOI ACIONADO A POLICIA CIVIL E O IML E SE FEZ PRESENTE NO LOCAL DO FATO. FOI ENCONTRADO A ARMA DO CRIME,UMA FACA DE SERRA DE CABO LARANJADA UMA BIKE CALOI POTI VERMELHA SEM NUMERO.</t>
  </si>
  <si>
    <t>RUA DOS CANARIOS 329</t>
  </si>
  <si>
    <t>2020.166541</t>
  </si>
  <si>
    <t>CARLOS ANTONIO SILVA ARAUJO</t>
  </si>
  <si>
    <t>SEGUNDO RELATOU A TESTEMUNHA ROSEMAIRE GARCIA VASCONCELOS GOUVEIA, ESTAVA JUNTAMENTE COM A VÍTIMA ARRUMANDO AS COISAS DENTRO DA CAMIONETE F4000 PARA IREM ATÉ A FAZENDA DE PROPRIEDADE DA VÍTIMA, QUANDO O PORTÃO ESTAVA ABERTO PARA SAIREM. QUE NÃO VIU O ASSASSINO ADENTRAR, E QUANDO VIU O MESMO, ESTE DEU UM EMPURRÃO NA DECLARANTE QUE CAIU BATENDO NO MURO E A VÍTIMA QUE ESTAVA DE CABEÇA BAIXA ARRUMANDO AS COISAS DENTRO DA CAMIONETE O SUSPEITO COLOCOU O REVOLVER NA CABEÇA DA VÍTIMA E ATIROU POR TRÊS VEZES. QUE AO VER QUE O SUSPEITO IRIA ATIRAR NA VÍTIMA ELA GRITOU MAS O ASSASSINO ATIROU. QUE LOGO APÓS EFETUAR OS DISPAROS O ASSASSINO SAIU A PÉ E SEGUIU EM SENTIDO SUBINDO A VIA PARA O LADO DO PARQUE DE EXPOSIÇÕES E TOMOU RUMO IGNORADO. QUE O SUSPEITO ERA UM HOMEM DE ESTATURA BAIXA, GORDO, ESTAVA DE CAMISA E CALÇA JEANS EM UMA MOTO PRETA DO TIPO FAZER OU TWISTER. QUANDO CHEGAMOS NO LOCAL DO FATO, JÁ SE ECONTRAVA A GUARNIÇÃO DO TEN CAPOBIANCO E O SD AURÉLIO, BEM COMO O POLICIAL CIVIL GILDO, OS QUAIS JÁ HAVIAM ISOLADO O LOCAL ATÉ A CHEGADA DA PERÍCIA TÉCNICA. DIANTE DOS FATOS, FIZEMOS O BOLETIM DE OCORRÊNCIA E REGISTRAMOS NO CISC PARA AS PROVIDÊNCIAS.</t>
  </si>
  <si>
    <t>AVENIDA BAHIA 2392</t>
  </si>
  <si>
    <t>ISABELE GUIMARÃES ROSA</t>
  </si>
  <si>
    <t>ALPHAVILLE</t>
  </si>
  <si>
    <t>A GU DO OFICIAL DE ÁREA FOI ACIONADA VIA CIOSP, PARA VERIFICAR UMA SITUAÇÃO DE DISPARO DE ARMA DE FOGO NO ALPHAVILLE 1, NO LOCAL FOI CONSTATADO QUE A VÍTIMA ESTAVA EM ESTADO DE ÓBITO, JÁ ATESTADO PELO DR. HEITOR PEDROSA, MÉDICO RESPONSÁVEL PELA EQUIPE DO SAMU, DIANTE DOS FATOS, A PARTE SUPERIOR DA RESIDÊNCIA, ONDE OCORRERAM AS AÇÕES QUE LEVARAM A MORTE DA ADOLESCENTE, FOI PRESERVADA E NINGUÉM MAIS TEVE ACESSO A ESTE LOCAL, DE IMEDIATO FORAM ACIONADOS A PJC, POLITEC E IML, ALÉM DO INFORME AO COMANDANTE DO 3° BATALHÃO. EM RELATOS A ADOLESCENTE BIANCA, FILHA DO PROPRIETÁRIO DA RESIDÊNCIA, DISSE QUE DISPAROU ACIDENTALMENTE CONTRA A VÍTIMA, DENTRO DE SUA CASA HAVIA UMA GAMA DE ARMAS DE FOGO, DEVIDO AO FATO DO CIDADÃO SER ATIRADOR ESPORTIVO. TOMADAS AS MEDIDAS DE PRECAUÇÃO, A OCORRÊNCIA FOI CONDUZIDA PELA DHPP, REPRESENTADA PELO DELEGADO OLÍMPIO QUE SE FEZ PRESENTE NO LOCAL DO FATO.</t>
  </si>
  <si>
    <t>RUA CANAPIOS 95</t>
  </si>
  <si>
    <t>BOLETM REGSTRADO COMO SOLAMENTO CASO DE TRO ACDENTAL</t>
  </si>
  <si>
    <t>2020.167763</t>
  </si>
  <si>
    <t>JAIR MACEDO DE SOUZA</t>
  </si>
  <si>
    <t>HOJE 18 DE JULHO DE 2020, POR VOLTA DAS 13H40MIN, ESTE INVESTIGADOR PLANTONISTA RECEBEU UMA LIGAÇÃO DO SGT PM APARECIDO PEREIRA PARDIM, O QUAL INFORMAVA DE QUE UM HOMEM HAVIA SIDO ESFAQUEADO PRÓXIMO AO POSTO DE COMBUSTÍVEL SABIÁ E QUE APÓS OS PRIMEIROS ATENDIMENTOS DO CORPO DE BOMBEIRO NO LOCAL, FOI CONSTATADO DE QUE A VÍTIMA ESTARIA EM ÓBITO. QUE DE IMEDIATO, ESTE INVESTIGADOR COMUNICOU O FATO À AUTORIDADE POLICIAL PLANTONISTA, DR. GERALDO GEZONI FILHO, COMO TAMBÉM ACIONOU A PERITA DA POLITEC, CAMILA, E A FUNERÁRIA PAX MEMORIAL. NO LOCAL, VERIFICOU-SE QUE A VÍTIMA ESTAVA CAÍDA AO SOLO, COM UM FERIMENTO NO LADO ESQUERDO DO PEITO CAUSADO POR ARMA BRANCA, TENDO MUITO SANGUE EM VOLTA DO CORPO E UM RASTRO DE GOTAS DE SANGUE VINDO DA DIREÇÃO DO BAR DO CARIJÓ. ENQUANTO ERA REALIZADA A PERÍCIA, ESTE INVESTIGADOR ENTREVISTOU E INTIMOU AS TESTEMUNHAS QUE ESTAVAM SENTADAS EM FRENTE AO BAR DO CARIJÓ, AS QUAIS RELATARAM QUE O SUSPEITO CONHECIDO POR "PARAGUAI" ESTAVA BEBENDO CACHAÇA SENTADO AO LADO DA VÍTIMA. QUE POR UM MOMENTO, A VÍTIMA ESBARROU A PERNA NA GARRAFA DE PINGA DO SUSPEITO, FAZENDO A GARRAFA CAIR AO CHÃO E QUEBRAR. QUE NESTE MOMENTO, O SUSPEITO PUXOU DE UMA FACA DE CABO PRETO E DESFERIU UM GOLPE NO PEITO DA VÍTIMA, A QUAL AINDA CONSEGUIU CORRER ALGUNS METROS EM DIREÇÃO DO PÁTIO DO POSTO SABIÁ, ONDE CAIU AO SOLO E VINDO A ÓBITO. QUE O SUSPEITO EVADIU-SE DO LOCAL EM SUA MOTOCICLETA HONDA POP100 DE COR PRETA E DIRIGIU-SE EM DIREÇÃO AO HOTEL SANTA JÚLIA, ONDE ESTAVA HOSPEDADO, QUE DEPOIS DE ALGUNS MINUTOS SAIU COM UMA BOLSA NAS COSTAS E FUGIU COM A REFERIDA MOTOCICLETA. APÓS O TÉRMINO DA PERÍCIA, ESTE INVESTIGADOR REALIZOU DILIGÊNCIAS JUNTO AO HOTEL SANTA JÚLIA, ONDE A PROPRIETÁRIA RELATOU QUE O SUSPEITO VLADEMIR, CONHECIDO POR "PARAGUAI", HAVIA PAGO DUAS DIÁRIAS E ESTAVA HOSPEDADO NO QUARTO NÚMERO 1, PORÉM HAVIA RETORNADO AO HOTEL E SAIU RAPIDAMENTE COM UMA BOLSA, PORÉM HAVIA DEIXADO ALGUNS PERTENCES NO QUARTO. QUE APÓS BUSCAS NO QUARTO DO SUSPEITO FORAM APREENDIDOS (Nº LACRE C35152) 05 (CINCO) ESTOJOS DE CAL.20, 16 (DEZESSEIS) BALOTES, UMA CAIXA DE ESPOLETAS 6,45 TUPAN Nº 46, UMA GARRAFA DE CERVEJA ABERTA, DOIS PELOS CAÍDOS NA PIA DO BANHEIRO, UMA CARTEIRA DE CIGARROS COM ALGUNS CIGARROS CORTADOS PELO MEIO E DUAS BITUCAS DE CIGARRO JOGADAS PELA JANELA DO QUARTO. QUE FOI DADA CONTINUIDADE ÀS DILIGÊNCIAS PARA LOCALIZAR O SUSPEITO, QUANDO POR VOLTA DAS 16H30MIN A POLÍCIA MILITAR RECEBEU INFORMAÇÕES DE QUE O SUSPEITO ESTARIA NOS FUNDOS DE UM BAR AO LADO DA COMETA MOTO CENTER, APÓS DESLOCAREM AO LOCAL CONSEGUIRAM DAR VOZ DE PRISÃO AO SUSPEITO, O QUAL AINDA PORTAVA NA CINTURA A FACA COM MANCHAS DE SANGUE E QUE FOI UTILIZADA NO CRIME, CONFORME BO Nº 2020.167784.</t>
  </si>
  <si>
    <t xml:space="preserve">AVENIDA GUARANTÃ </t>
  </si>
  <si>
    <t>2020.168034</t>
  </si>
  <si>
    <t>PAULO HENRIQUE RODRIGUES COSTA</t>
  </si>
  <si>
    <t>TROPICAL VILLE</t>
  </si>
  <si>
    <t>A EQUIPE ROTAM COMANDO EM PATRULHAMENTO TÁTICO PELO BAIRRO TROPICAL VILE - CUIABÁ, DEPAROU COM UMA RESIDÊNCIA COM SOM ALTO, JOGO DE LUZES E AGLOMERAÇÃO DE PESSOAS NO LADO DE FORA DA RESIDÊNCIA, QUE ENTÃO FOI PROCEDIDO A ABORDAGEM NAS PESSOAS QUE ESTAVAM NA PARTE EXTERNA DA RESIDÊNCIA, NESSE MOMENTO AS PESSOAS QUE ESTAVAM DENTRO DA CASA APAGARAM TODAS AS LUZES INTERNAS, QUE ENTÃO A EQUIPE SOLICITOU APOIO DAS DEMAIS EQUIPE DE ROTAM (ROTAM 90 E ROTAM 12) E EQUIPE DE FISCALIZAÇÃO DA PREFEITURA (LUIS ANTÔNIO CASTRILLON E BALDOINO DE SOUZA BRANDÃO JUNIOR), QUE APÓS A CHEGADA DAS EQUIPES FOI PROCEDIDO A VISTORIA NA RESIDÊNCIA, SENDO LOCALIZADO DIVERSAS PESSOAS, QUE O SGT MOMBERGUE REALIZOU A CHECAGEM CRIMINAL NO SUSPEITO CLAUDIANO DA SILVA RG 18986234, (GENITORA ERONDINA CIDRA DA SILVA), ONDE CONSTATOU UM MANDADO DE PRISÃO EM ABERTO, SENDO CONDUZIDO CONFORME B.O. 2020.168029, QUE EM ATO CONTINUO AS DEMAIS EQUIPES CONTINUARAM COM AS VISTORIAS, ONDE HAVIA DIVERSOS VEÍCULOS ESTACIONADOS PRÓXIMOS A RESIDÊNCIA, QUE FOI SOLICITADO PARA QUE OS PROPRIETÁRIOS SE IDENTIFICASSEM, QUE CONTUDO UM VEÍCULO COROLLA DE COR BRANCA, PLACA EZL 3904 NÃO TEVE IDENTIFICAÇÃO DE PROPRIEDADE, QUE MEDIANTE A SITUAÇÃO FOI PROCEDIDO BUSCAS NO TERRENO DO LADO EXTERNO, ONDE FOI LOCALIZADO PELO SGT ANDRE LUIZ UMA CHAVE DA MARCA TOYOTA, SENDO ESTA DO VEÍCULO MENCIONADO, LOGO FOI PROCEDIDO A VISTORIA VEICULAR, ONDE FOI LOCALIZADO UM RG EM NOME DE PAULO HENRIQUE RODRIGUES COSTA, QUE DE IMEDIATO FOI REALIZADO A CHECAGEM CRIMINAL, ONDE FOI CONSTATADO DIVERSAS PASSAGENS CRIMINAIS (DENTRE ELAS TRÁFICO DE DROGAS, ROUBO, RECEPTAÇÃO, HOMICÍDIO, FORMAÇÃO DE QUADRILHA, ETC...), CONHECIDO COMO VULGO "PATETA", QUE AS EQUIPES NÃO ENCONTROU O REFERIDO ENTRE AS PESSOAS QUE ESTAVAM NA FESTA CLANDESTINA, QUE PERANTE A SITUAÇÃO A EQUIPE FORMADA PELO SGT CLERISMAR E SD CARDOSO PROCEDERAM BUSCAS PELO TELHADO DA RESIDÊNCIA, QUE O TELHADO TEM CONFIGURAÇÃO COM NÍVEIS DIFERENTES, QUE EM DADO MOMENTO DA VARREDURA COM USO DE LANTERNA NO NÍVEL MAIS BAIXO DO TELHADO, O SGT CLERISMAR VISUALIZOU UM INDIVÍDUO DEITADO SOBRE A TELHA COM UMA ARMA DE FOGO APONTADA EM SUA DIREÇÃO, QUE ENTÃO O SGT CLERISMAR VERBALIZOU "POLÍCIA SOLTA ARMA", QUE CONTUDO O SUSPEITO NÃO ACATOU, CONTINUOU COM A ARMA NA MÃO APONTANDO EM SUA DIREÇÃO, QUE PARA EVITAR A IMINENTE INJUSTA AGRESSÃO FOI EFETUADO DISPAROS DE ARMA DE FOGO NO SUSPEITO, SENDO CESSADO A AÇÃO DO SUSPEITO, QUE EM ATO SEGUINTE FOI CONSTATADO QUE O SUSPEITO AINDA TINHA SINAIS VITAIS, SENDO ASSIM FOI SOLICITADO APOIO DO SAMU E CORPO DE BOMBEIROS, CONTUDO FOI CONSTATADO ÓBITO NO LOCAL, APÓS TODO OCORRIDO FOI REALIZADO OS PROCEDIMENTOS DE POLÍCIA J. MILITAR (ISOLAMENTO DO LOCAL DE CRIME, ACIONAMENTOS DE DEMAIS ÓRGÃOS, INFORMAÇÃO AS AUTORIDADES MILITARES, E DEMAIS). OBSERVAÇÃO 01: QUE A EQUIPE DA PREFEITURA CONFECCIONOU O AUTO DE INFRAÇÃO N. 13206 PELA REALIZAÇÃO DA AGLOMERAÇÃO ILEGAL. OBSERVAÇÃO 02: QUE O ATENDIMENTO MÉDICO FOI REALIZADO PELA EQUIPE ALFA-1 DO SAMU, TENDO COMO MÉDICA RESPONSÁVEL A DRª AMANDA EVANGELISTA - CRM7391, SENDO QUE DURANTE O ATENDIMENTO MÉDICO A VÍTIMA FOI NECESSÁRIO REALIZAR O MOVIMENTO DE SEU CORPO, MAS QUE NO LOCAL FOI CONSTATADO O ÓBITO, QUE TAMBÉM FOI NECESSÁRIO O APOIO DA EQUIPE DO CORPO DE BOMBEIROS MILITAR, DA VTR ARS-423, COMANDADA PELO 3 SGT PM GALIBERT, COM O AUXILIO DE ESCADAS PARA ACESSAR O LOCAL. OBSERVAÇÃO 03: O VEÍCULO TOYOTA COROLLA DE PLACA EZL-3904 FICOU SOB RESPONSABILIDADE DO PROPRIETÁRIO DA RESIDÊNCIA, PETTERSON JHONATAN FIGUEIREDO DA CRUZ. OBSERVAÇÃO 04: DURANTE AS BUSCAS PESSOAS E CHECAGENS DOS INDIVÍDUOS QUE ESTAVAM PRESENTES NA FESTA, FOI CONSTATADO QUE HAVIAM MUITOS DELES COM DIVERSAS PASSAGENS CRIMINAIS. OBSERVAÇÃO 05: OS PERTENCES PESSOAIS, VALORES, DEMAIS PERTENCES E A ARMA DE FOGO (REVOLVER, ROSSI, CALIBRE .38, Nº AA738645, COM CINCO MUNIÇÕES DO MESMO CALIBRE) QUE ESTAVAM COM A VÍTIMA, E NO LOCAL, FORAM RECOLHIDAS PELA EQUIPE DA POLITEC (CHEFIADA PELA PERITA DANIELE CHENINI MATRICULA 94605).</t>
  </si>
  <si>
    <t>RUA CINCO 03</t>
  </si>
  <si>
    <t>2020.168154</t>
  </si>
  <si>
    <t>KAYKY VITOR MENDES DA SILVA</t>
  </si>
  <si>
    <t>O COPOM REPASSOU UMA OCORRÊNCIA DE DISPARO DE ARMA DE FOGO PRÓXIMO AO CAMPO DE FUTEBOL DO BAIRRO JARDIM PRIMAVERA 01, BEM COMO, INFORMANDO QUE A VÍTIMA ERA O MENOR DE IDADE CONHECIDO POR KAYKY QUE FORA PRESO NA DATA DE ONTEM PELA EQUIPE DA CAVALARIA. DIANTE DISSO, A EQUIPE DO OFICIAL DE DIA DESLOCOU ATÉ O ENDEREÇO CHEGANDO JUNTO COM A EQUIPE DO BOMBEIRO MILITAR; QUE NO LOCAL, HAVIA VÁRIOS CURIOSOS (POPULARES), SENDO SOLICITADO PARA QUE TODOS OS POPULARES AFASTASSEM DO LOCAL PARA O BOM ANDAMENTO DOS TRABALHOS; QUE A EQUIPE DO BOMBEIRO REALIZOU A VERIFICAÇÃO DOS BATIMENTOS DA VÍTIMA PELO OXÍMETRO, O QUAL, SE ENCONTRAVA COM VIDA; QUE A VÍTIMA FOI REMOVIDA PELO BOMBEIRO ATÉ HOSPITAL INSTITUTO SANTA ROSA PARA ATENDIMENTO MÉDICO, ASSIM SENDO, O 1º TEN PM BARBOSA ACIONOU A POLICIA JUDICIÁRIA CIVIL NA PESSOA DO INVESTIGADOR ADRIANO PARA COMPARECER NO LOCA DO CRIME, PORÉM, COMO A VÍTIMA FOI REMOVIDA, EM TESE, COM VIDA, A PJC INFORMOU QUE NÃO SERIA NECESSÁRIO SE FEZ PRESENTE NO LOCAL. DESTA FEITA, A EQUIPE FOI INFORMADA POR POPULARES QUE TERIA 02 (DOIS) MENINOS JUNTO A VÍTIMA NA HORA DO FATO; QUE ESSAS TESTEMUNHAS FORAM APRESENTADAS EM SEGUIDA INDAGADAS SOBRE O FATO, PASSANDO A DIZER QUE AVISTARAM A VÍTIMA "KAYKY" PRÓXIMO AO CAMPO DE FUTEBOL EM UM TERRENO BALDIO E QUE FORAM ATÉ LÁ PARA BUSCAR UM BONÉ DE COR AZUL QUE ESTAVA COM A VÍTIMA, PORÉM, DURANTE A CONVERSA COM A VÍTIMA, SE APROXIMOU DELES, UM RAPAZ TRAJANDO UMA CAMISETA DE COR VERDE E COM CAPACETE DE MOTOCICLISTA NA CABEÇA. EM SEGUIDA, ESTA PESSOA FALOU COM A VÍTIMA, ONDE A VÍTIMA O RECONHECEU PELO VULGO DE "FEIJÃO"; QUE DURANTE UMA BREVE CONVERSA ENTRE A VÍTIMA E SUSPEITO, DE FORMA INESPERADA O SUSPEITO SACOU DE UMA ARMA DE FOGO, TIPO REVOLVER DE COR ESCURA EFETUANDO 02 (DOIS) DISPAROS NA REGIÃO DA FACE DO KAYKE QUE VEIO A CAIR NO SOLO. EM ATO CONTINUO, AS TESTEMUNHAS SAÍRAM CORRENDO PARA MANTER A SUA INTEGRIDADE FÍSICA INTEGRA, SENDO OBSERVADO POR ELES QUE O SUSPEITO SAIU CORRENDO UTILIZANDO DE APOIO DE OUTRA PESSOA QUE ESTAVA EM UMA MOTOCICLETA HONDA DE COR PRETA. A EQUIPE APÓS COLHER ESTAS INFORMAÇÕES DESLOCOU ATÉ AO HOSPITAL, ONDE TOMOU CIÊNCIA QUE A VÍTIMA VEIO A ÓBITO NA UNIDADE HOSPITALAR, BEM COMO, A EQUIPE MÉDICA DURANTE O ATENDIMENTO DA VÍTIMA, LOCALIZOU EM SEUS BOLSOS DO SHORT: 01 (UM) CIGARRO ARTESANAL DE SUBSTÂNCIA ANÁLOGA A MACONHA E ALGUNS PEDAÇOS DA MESMA SUBSTÂNCIA; 12,00 REAIS EM MOEDA NACIONAL; 01 (UM) ISQUEIRO DE COR AZUL E 01 (UM) BONÉ DE COR AZUL. POR FIM, FOI LAVRADO O PRESENTE BO PM PARA CONHECIMENTO E DEMAIS PROVIDÊNCIAS POR PARTE DA PJC; OBS 01: DURANTE O ATENDIMENTO DESTA OCORRÊNCIA, O COPOM RECEBEU VÁRIAS OUTRAS SOLICITAÇÕES DIVERSA, PORÉM, NESTA DATA, O MUNICÍPIO CONTA COM APENAS ESTA VIATURA DE SERVIÇO PARA ATENDER A POPULAÇÃO.</t>
  </si>
  <si>
    <t xml:space="preserve">RUA DOS MARMELEIROS </t>
  </si>
  <si>
    <t>2020.168221</t>
  </si>
  <si>
    <t>DIVINO WEMERSON DUARTE NEVES</t>
  </si>
  <si>
    <t>COMPARECEU NESTA CIA PM MATHEUS SILVA, RELATANDO QUE NA RUA 6 DE AGOSTO NO JARDIM VITORIA, CASA SEM NUMERO AO LADO DA CASA NUMERO 10, O IRMÃO DE SUA NAMORADA ESTAVA MORTO COM OUTRA PESSOA NA RESIDÊNCIA. RECEBIDA TAIS INFORMAÇÕES, ESTA GUPM DESLOCOU ATÉ O LOCAL DO FATO E DEPAROU COM OS CORPOS AO CHÃO NO ÚNICO CÔMODO DA RESIDÊNCIA COM VARIAS MARCAS DE TIRO AFERIDO POR ARMA DE FOGO. FOI ACIONADO A POLÍCIA JUDICIARIA CIVIL JUNTAMENTE COM A POLITEC QUE AO CHEGAR NO LOCAL DO FATO, DEU INICIO A PERICIA E FOI ENCONTRADO NO INTERIOR DA RESIDÊNCIA 18 PORÇÕES DE SUBSTÂNCIA ANÁLOGA A MACONHA E 1 PEDRA DE SUBSTÂNCIA ANÁLOGA CRACK. TAMBÉM FOI ENCONTRADO 01 PIPA COM AS CORES EM PRETO E VERMELHO ESCRITO AS SIGLAS (CV). ESTA GUPM EM DIÁLOGO COM A VIZINHANÇA E TIVEMOS AS SEGUINTE INFORMAÇÕES: QUE UM VEICULO GOL DE COR BRANCA SEMPRE FREQUENTA A RESIDÊNCIA E QUE ESTEVE NO LOCAL POR VOLTA DE UMA HORA DA MADRUGADA. APÓS ESTA GUPM TOMAR AS PROVIDÊNCIAS DE ISOLAMENTO DO LOCAL, DESLOCAMOS A ESTA CIA PM PARA REGISTRAR O PRESENTE B.O. . A MÃE DE KENEDE ESTEVE NO LOCAL E A MESMA INFORMOU A ESTA GUPM QUE SEU FILHO ERA SOMENTE USUÁRIO DE DROGAS. SEGUNDO INFORMAÇÕES QUE O MATHEUS REPASSOU A ESTA GUPM É QUE KENEDE E DIVINO TERIAM ARMADO UMA TENTATIVA DE HOMICÍDIO CONTRA JAILSON VULGO (ROBALO), O POSSÍVEL SUSPEITO AO ESCAPAR DA POSSÍVEL AÇÃO DE KENEDE E DIVINO RESOLVEU SE VINGAR. NO LOCAL A POLITEC INFORMOU A ESTA GUPM QUE AS VITIMAS SOFRERAM DIVERSOS DISPAROS DE ARMA DE FOGO, SENDO POSSIVELMENTE UTILIZADO DUAS ARMAS NO CRIME.</t>
  </si>
  <si>
    <t>RUA 06 DE AGOSTO sn</t>
  </si>
  <si>
    <t>KENEDE ANDERSON SILVA CAMARGO</t>
  </si>
  <si>
    <t>2020.168337</t>
  </si>
  <si>
    <t>FILIPY DE SOUZA GARCIA</t>
  </si>
  <si>
    <t>A POLICIA CIVIL DE MATUPÁ FORA ACIONADA PELO GERENTE DA FAZENDA GRAÚNA, POIS DOIS ENCARREGADOS DA FAZENDA TIVERAM UMA DISCUSSÃO DURANTE A MADRUGADA NA CANTINA DA REFERIDA SEDE. E QUE SEGUNDO AS INFORMAÇÕES O SUSPEITO DOUGLAS FOI ATÉ A SUA RESIDENCIA E PEGOU UMA ESPINGARDA CALIBRE 12. QUE SEGUNDO A ESPOSA DO SUSPEITO A SENHORA ANDRIELY, RELATOU AOS INVESTIGADORES, QUE O SEU MARIDO ENTROU NERVOSO DENTRO DE SUA RESIDENCIA, PROCURANDO A ESPINGARDA, POIS ELE DIZIA QUE "O FILIPY NÃO PODE FICAR FALANDO DAQUELE JEITO COM O CARNEIRO". RELATA QUE DOUGLAS MUNICIOU A ESPINGARDA E FOI NOVAMENTE PARA A CANTINA, E LOGO APÓS ESCUTOU 05(CINCO) DISPAROS DE ARMA DE FOGO. DURANTE A ENTREVISTA O SENHOR EDUARDO NUNES DE ALCUNHA CARNEIRO, NÃO QUIS COMENTAR OS FATOS. LOGO APÓS DOUGLAS TER PRATICADO O HOMICÍDIO, O SUSPEITO FOI ATÉ A CASA DO GERENTE, POIS ELE QUERIA A CHAVE DA CAMIONETE. ESTE NOS RELATOU QUE NÃO ABRIU A PORTA DE SUA CASA PARA O DOUGLAS E QUE DEVIDO A ISSO ELE ARROMBOU A PORTA PARA ADENTRAR NA CASA, RELATA QUE O SUSPEITO LHE APONTOU A ESPINGARDA PEDINDO A CHAVE DA CAMIONETE. O GERENTE RELATA QUE MANDOU BAIXAR A ESPINGARDA E QUE NÃO ENTREGARIA A CHAVE, E LOGO EM SEGUIDA DOUGLAS ENTROU NA CASA DE JOSEMAR FUNCIONÁRIO DA FAZENDA E AMEAÇOU ELE COM A ESPINGARDA PARA QUE ELE ENTREGASSE A CHAVE DE SEU CARRO FIAT STRADA, FORAGINDO DO LOCAL COM O SEU VEICULO.</t>
  </si>
  <si>
    <t>2020.168371</t>
  </si>
  <si>
    <t>VANDERLEI DE SOUZA</t>
  </si>
  <si>
    <t>FOMOS INFORMADOS QUE NO DISTRITO OURO BRANCO TERIA OCORRIDO UM HOMICÍDIO POR ARMA DE FOGO. ESTA GUPM DESLOCOU ATE O DISTRITO E CONSTATOU A VERACIDADE DO FATO. EM CONVERSA COM A TESTEMUNHA MARIA PEREIRA DE SOUZA, A MESMA NOS INFORMOU, QUE O SENHOR VANDERLEI DE SOUZA(VITIMA), ESTARIA SEPARADO DE SUA FILHA GILDENE PEREIRA DE SOUZA( TESTEMUNHA), E QUE NA DATA DE HOJE 19/07/2020, O SENHOR VANDERLEI(VITIMA) TERIA INVADIDO A RESIDENCIA, PARA MATAR SUA EX MULHER COM UMA FACA (ESTA LOCALIZADA NO LOCAL DO CRIME),SENDO QUE O SUSPEITO IDELFONSO INÁCIO DE SOUZA(PAI) TERIA INTERVINDO NA BRIGA, AONDE A VITIMA TERIA DITO QUE IA MATAR TODOS QUE ESTAVAM NA RESIDENCIA, AONDE O SUSPEITO EM POSSE DE UMA ARMA DE FOGO APARENTANDO SER UM RESOLVER CALIBRE 38, EFETUOU DISPAROS PARA CONTER O SENHOR VANDERLEI(VITIMA), APOS OS DISPAROS O SUSPEITO TERIA DEIXADO O LOCAL COM A ARMA. AO OUVIR OS DISPAROS A TESTEMUNHA EMERSON DE AGUIAR TERIA IDO ATÉ A RESIDENCIA, AONDE OCORREU O FATO, AO CHEGAR NO LOCAL OBSERVOU A VITIMA COM SINAIS VITAIS, FOI SOCORRIDA, NO VEICULO DA PRÓPRIA VITIMA, SENDO QUE AO CHEGAR NA AMBULÂNCIA QUE FICA NO DISTRITO OURO BRANCO, A VITIMA JÁ ENCONTRAVA EM ÓBITO. FOI ACIONADO A PJC, AONDE FEZ PRESENTE, JUNTAMENTE COM A POLITEC, PARA LEVANTAMENTO DE CRIME. FOI CONFECCIONADO O PRESENTE B.O PM, E ENCAMINHADO PARA A POLICIA JUDICIARIA CIVIL, PARA PROCEDIMENTOS.</t>
  </si>
  <si>
    <t xml:space="preserve">ESTRADA DISTRITO OURO BRANCO </t>
  </si>
  <si>
    <t>2020.168410</t>
  </si>
  <si>
    <t>LEONARDO PAULA GOMES</t>
  </si>
  <si>
    <t>CONFORME B.O 2020.168307 ELABORADO PELA DEL POL LOCAL DE NATUREZA LESÃO CORPORAL, ONDE POSTERIORMENTE A VÍTIMA VEIO A ÓBITO NO PRONTO SOCORRO MUNICIPAL DESTA URBE, A GU PM RECEBEU A INFORMAÇÃO DE QUE O SUSPEITO DA PRÁTICA DO CRIME HAVIA ACABADO DE CHEGAR EM SUA RESIDÊNCIA, LOCALIZADA NA RUA ANTONIO ALVES DA SILVA S/N, NO BAIRRO CENTRO OESTE, IMEDIATAMENTE ESSA GU DESLOCOU PARA O LOCAL SENDO QUE A PORTA DOS FUNDOS ESTAVA APENAS ENCOSTADA, ENTÃO A GU PM ADENTROU LOCALIZANDO O SUSPEITO EM UM DOS QUARTOS DORMINDO. FORA DADO VOZ DE PRISÃO AO SUSPEITO QUE ASSUMIU TER GOLPEADO A VÍTIMA, ATO CONTINUO ELE FOI TRAZIDO ATÉ A CENTRAL DE ATENDIMENTO PARA A ELABORAÇÃO DO B.O. AO SER QUESTIONADO SOBRE A LOCALIZAÇÃO DA ARMA DO CRIME ELE NOS RELATOU QUE A PERDEU NO MEIO DO MATAGAL DURANTE A FUGA.</t>
  </si>
  <si>
    <t>RUA ANTONIO ALVES DA SILVA S/N</t>
  </si>
  <si>
    <t>2020.168533</t>
  </si>
  <si>
    <t>JOÃO JORGE COSTA LEITE</t>
  </si>
  <si>
    <t>ESTA EQUIPE DE PLANTÃO FOI ACIONADA PARA REALIZAR UMA LIBERAÇÃO DE CADÁVER NO NOVO PRONTO SOCORRO DE CUIABÁ-MT. NO LOCAL FOI CONSTATADO QUE SE SE TRATA DE UMA VÍTIMA DA PAF VINDA DA CIDADE DE SAPEZAL NO DIA 14/06/2020 ONDE FICOU INTERNADA ATÉ ESTA DATA. NO PERÍODO DE DIETA A CIRURGIA SE COMPLICOU EVOLUIU PARA MORTE. NO LOCAL NÃO TINHA NENHUM PARENTE E APENAS CÓPIA DOS DOCUMENTOS DE IDENTIFICAÇÃO EM NOME DE JOÃO JORGE COSTA LEITE FILHO DE MARIA DE LOURDES COSTA LEITE.</t>
  </si>
  <si>
    <t xml:space="preserve">RUA MARIO PALMAS </t>
  </si>
  <si>
    <t>2020.168665</t>
  </si>
  <si>
    <t>DANILO PEREIRA DE SOUZA</t>
  </si>
  <si>
    <t>NA DATA DE 19/07/2020, POR VOLTA DAS 22H30MIN FOMOS ACIONADOS PELA POLICIA MILITAR QUE INFORMOU SOBRE DUAS PESSOAS ALVEJADAS COM DISPARO DE ARMA DE FOGO NAS PROXIMIDADES DO BAR DO CHEVETTE, BAIRRO JARDIM PLANALTO. DIANTE DISSO, FOI ACIONADO PLANTÃO DA POLITEC PARA REALIZAR A PERICIA NO LOCAL, BEM COMO, FOI MONTADA UMA EQUIPE POLICIAL PARA REALIZAR O ACOMPANHAMENTO DA POLITEC E FAZER O LEVANTAMENTO PRELIMINAR DO FATO. AO CHEGAR NO LOCAL HAVIA UMA EQUIPE DA POLICIA MILITAR E DA POLITEC NA RESIDÊNCIA DE DANILO PEREIRA DE SOUZA VULGO FALCÃO. NO LOCAL FOMOS INFORMADOS QUE NO MOMENTO DO FATO DANILO FALCÃO ESTAVA NO INTERIOR DE SUA RESIDÊNCIA, E QUE MARIA ALVES DE LIMA, SUA AVÓ ESTAVA COM ELE NA SALA, OU SEJA, NA ENTRADA DA CASA. SENDO QUE A RESIDÊNCIA POSSUI ENTRADA LIVRE, NÃO POSSUI CERCA OU MURO LIMITANDO O ACESSO DA RUA ATÉ O INTERIOR DA RESIDÊNCIA. SENDO QUE O SUSPEITO CHEGOU A PÉ, ENTROU NA VARANDA DA CASA E CHAMOU POR DANILO FALCÃO POR DIVERSAS VEZES. SENDO QUE MARIA AVÓ DE DANILO ATENDEU O SUSPEITO E PERGUNTOU PELO SEU NOME, QUE INFORMOU SE CHAMAR "BRUNO". NESSE MOMENTO DANILO APARECEU E FEZ CONTATO COM O SUSPEITO QUE DE IMEDIATO SACOU UMA ARMA E REALIZOU VÁRIOS DISPAROS DE ARMA DE FOGO CONTRA DANILO FALCÃO. NESSE MOMENTO SUA AVÓ ENTROU NA FRENTE DO SUSPEITO PARA EVITAR QUE ELE CONTINUASSE COM A AGRESSÃO, MOMENTO ESSE QUE UM DISPARO ACERTOU UMA DAS PERNAS DE MARIA. DEPOIS DO FATO CLARICE AMORIM COSTA ESPOSA DE DANILO, DISSE QUE OUVIU O BARULHO DOS DISPAROS E SAIU DO QUARTO E SE DEPAROU COM MARIA CAÍDA NO CHÃO E DE IMEDIATO ENTROU EM CONTATO COM IVA, TIA DE DANILO QUE CHEGOU NA RESIDÊNCIA E PRESTOU SOCORRO PARA MARIA E A LEVOU PARA O HOSPITAL MUNICIPAL. APOS PRESTAR SOCORRO A MARIA, DEMAIS FAMILIARES LOCALIZARAM O CORPO DE DANILO FALCÃO NO QUINTAL DA RESIDÊNCIA AO LADO DE ONDE O FATO OCORREU. NO LOCAL FAMILIARES RELATARAM SUSPEITAR QUE A SITUAÇÃO ESTEJA LIGADA A ACERTO DE CONTAS RELACIONADOS A FACÇÃO CRIMINOSA COMANDO VERMELHO- CV, E QUE POR UM TEMPO FAMILIARES JÁ ALERTAVA DANILO SOBRE OS RISCOS DE SEU ENVOLVIMENTO COM A FACÇÃO CITADA. NA IDENTIFICAÇÃO DA CENA, NO INTERIOR DA RESIDÊNCIA ONDE OS DISPAROS OCORRERAM A POLITEC IDENTIFICOU PORÇÕES DE SUBSTÂNCIA ANÁLOGA A MACONHA. E UM PROJETIL QUE POSSIVELMENTE VENHA SER DA ARMA UTILIZADA NO MOMENTO DO CRIME. NA SEQUENCIA FOI FEITO O DESLOCAMENTO NO HOSPITAL MUNICIPAL E EM CONTATO COM A SENHORA MARIA ALVES DE LIMA, QUE ESTAVA COM UM FERIMENTO NA PARTE INFERIOR, NA REGIÃO DAS PERNAS. EM CONVERSA COM MARIA, ELA RELATOU NÃO CONHECER O SUSPEITO, NÃO SOUBE DIZER A CARACTERÍSTICA DELE, NEM A ROUPA QUE O ESTE USAVA. RELATOU APENAS QUE O SUSPEITO CHEGOU A PÉ E QUE SAIU CORRENDO EM SENTIDO IGNORADO.</t>
  </si>
  <si>
    <t>RUA ORLANDO MACHADO DE FARIAS 130</t>
  </si>
  <si>
    <t>2020.170997</t>
  </si>
  <si>
    <t>FABIO JUNIOR DOS SANTOS</t>
  </si>
  <si>
    <t>CHEGOU AO CONHECIMENTO DESTA EQUIPE ATRAVÉS DE INFORMES VIA CIOSP, A LOCALIZAÇÃO DE UM CADÁVER, ATE ENTÃO NÃO IDENTIFICADO, QUAL POSTERIORMENTE, APÓS RECONHECIMENTO DE FAMILIARES CONSTATOU-SE TRATAR DE FABIO JUNIOR DOS SANTOS DE VINTE DOIS ANOS (22); O CORPO FOI LOCALIZADO EM UMA REGIÃO ISOLADA DE MATAGAL, SITUADA EM UM CRUZAMENTO COM A ESTRADA PRINCIPAL DA LOCALIDADE PEQUIZEIRO; A VÍTIMA ENCONTRAVA-SE NA POSIÇÃO DECÚBITO DORSAL, COM AS MÃOS AMARRADAS PARA TRÁS, HAVIA QUATRO PERFURAÇÕES DE PAF NAS REGIÕES DA FACE E CRANIANA, SENDO QUE OS DISPAROS DA FACE APRESENTAVAM VISÍVEIS SINAIS DE CHAMUSCAMENTO (A QUEIMA ROUPA); NA VÍTIMA NÃO HAVIA LESÕES APARENTES CARACTERÍSTICAS DE AGRESSÕES OU RESISTÊNCIA; O CORPO APRESENTAVA RIGIDEZ CADAVÉRICA GENERALIZADA, SINALIZANDO UMA MORTE OCORRIDA A MAIS DE OITO HORAS, A VÍTIMA TRAJAVA CAMISETA REGATA LARANJADA, CALÇA JEANS E SAPATOS; EM SEU CORPO HAVIA ALGUMAS TATUAGENS GROSSEIRAS SENDO UM CRUCIFIXO NA ALTURA DO OMBRO DIREITO, UM DIAMANTE NA ALTURA DO OMBRO ESQUERDO, UMA ARGOLA SEMELHANTE AO NUMERAL OITO (8) NO PUNHO E, O NOME SIDNEI ESCRITO EM UM DOS BRAÇOS; A VÍTIMA CONTINHA JUNTO A SI APENAS UMA CHAVE, TODAVIA, DE ACORDO COM A GENITORA, A VÍTIMA TERIA SAÍDO DE CASA COM UM CELULAR DE NUMERAL (65) 99290-6629, SENDO IMPORTANTE SALIENTAR QUE ESTE NUMERAL ESTEVE ONLINE NO WATSAP MESMO APÓS A LOCALIZAÇÃO DO CORPO DA VÍTIMA SENDO O ÚLTIMO REGISTRO DE ENTRADA NO WATS AS QUATORZE HORAS DO DIA 21/07/2020, CERCA DE SETE HORAS DEPOIS DA LOCALIZAÇÃO DO CADÁVER; NO LOCAL TRANSEUNTES/CURIOSOS DISSERAM TER VISTO A VÍTIMA ANDANDO PELO BAIRRO NOVA ESPERANÇA ACOMPANHADA DE DUAS PESSOAS, PORÉM NÃO SOUBERAM DAR CARACTERÍSTICAS DESTES ACOMPANHANTES EM RAZÃO DA REGIÃO SER UM LOCAL DE POUCA ILUMINAÇÃO; AINDA EM CONVERSA COM A GENITORA DA VÍTIMA ESTÁ NOS INFORMOU QUE SEU FILHO ERA USUÁRIO DE DROGAS E TERIA DÍVIDAS COM FORNECEDORES, E AINDA LEVANTOU A POSSIBILIDADE DE SEU FILHO TER SIDO MORTO POR FACÇÕES CRIMINOSAS VISTO QUE O MESMO TERIA SIDO AMEAÇADO POR FACÇÕES EM RAZÃO DE TER AGREDIDO UMA MULHER (SUPOSTAMENTE SUA NAMORADA) E TOMAR O CELULAR DELA; É O QUE TEMOS ATÉ O PRESENTE MOMENTO.</t>
  </si>
  <si>
    <t xml:space="preserve">RUA PRINCIPAL </t>
  </si>
  <si>
    <t>2020171276 2020.171303</t>
  </si>
  <si>
    <t>PM PJC</t>
  </si>
  <si>
    <t>DIOGO DE OLIVEIRA FREITAS</t>
  </si>
  <si>
    <t xml:space="preserve">EU, BOLETINISTA DE PLANTÃO, RECEBI DA GUARNIÇÃO AS SEGUINTES INFORMAÇÕES: QUE A GU PM FOI ACIONADA VIA CIOSP PARA DESLOCAR ATE A RUA INOCÊNCIA NO BAIRRO MAPIM EM FRENTE A QUADRA 02 LOTE 04, ONDE SEGUNDO INFORMAÇÕES, HAVIA UM INDIVIDUO CAÍDO AO SOLO ALVEJADO POR DISPAROS DE ARMA DE FOGO. DE POSSE DAS INFORMAÇÕES DESLOCAMOS ATE O LOCAL, ONDE FOMOS INFORMADOS POR POPULARES QUE A VITIMA HAVIA SIDO SOCORRIDO POR SEU GENITOR (SEBASTIÃO SANTANA) ATE O PSHM-VG. NO LOCAL TAMBÉM FOMOS INFORMADOS POR VIZINHOS QUE MORAM EM FRENTE AO LOCAL DO FATO, QUE OUVIRAM VÁRIOS DISPAROS DE ARMA DE FOGO E NA SEQUENCIA TAMBÉM OUVIRAM UM BARULHO DE UMA MOTOCICLETA E UM AUTOMÓVEL ARRANCANDO BRUSCAMENTE DO LOCAL, NÃO SABENDO INFORMAR DEMAIS CARACTERÍSTICAS. A GU PM DESLOCOU ATE O PSHM-VG ONDE FOMOS INFORMADOS PELO MEDICO PLANTONISTA QUE A VITIMA HAVIA ENTRADO EM ÓBITO COM VÁRIAS PERFURAÇÕES PELO CORPO PROVOCADAS POR DISPAROS DE ARMA DE FOGO. DIANTE DOS FATOS A GU PM DESLOCOU ATE A CENTRAL DE FLAGRANTES PARA REGISTRO DE B.O E PROVIDENCIAS CABIVEIS. OBS: A VITIMA FAZIA USO DE TORNOZELEIRA ELETRÔNICA DE MONITORAMENTO DE N°0319021683. </t>
  </si>
  <si>
    <t xml:space="preserve">RUA INOCÊNCIA </t>
  </si>
  <si>
    <t>2020.171304</t>
  </si>
  <si>
    <t>N.I. 88</t>
  </si>
  <si>
    <t>CHAPEU DO SOL</t>
  </si>
  <si>
    <t>ESTA EQUIPE DE PLANTÃO FOI ACIONADA PARA REALIZAR UM LIBERAÇÃO DE CADÁVER NO PSM DE VÁRZEA GRANDE, NO HOSPITAL FOMOS INFORMADOS QUE A VÍTIMA DO SEXO MASCULINO, SEM IDENTIFICAÇÃO FORA TRAZIDO PELA GUARNIÇÃO DA PM(FORÇA TÁTICA) POR VOLTA DE 23:00H DESTA DATA ATINGIDA POR 02(DOIS) PAF¿S NA REGIÃO DO TÓRAX,APÓS UMA ABORDAGEM, VINDO A ÓBITO AS 23:20. NÃO HAVIA FAMILIARES NO LOCAL, A GUARNIÇÃO DA PM ERA COMANDADA PELO SGT ELBER(984681692-3611-1111), AINDA NÃO HAVIA REGISTRO DO BOLETIM DA PM FICANDO COM ISSO COMPROMETIDO O PREENCHIMENTO DESTE REFERIDO DOCUMENTO.</t>
  </si>
  <si>
    <t>CHAPÉU DO SOL</t>
  </si>
  <si>
    <t xml:space="preserve">RODOVIA MARIO ANDREAZA </t>
  </si>
  <si>
    <t>2020.171368</t>
  </si>
  <si>
    <t>EVERSON ERNANDES LUIZ BANDEIRA</t>
  </si>
  <si>
    <t>ESTA EQUIPE SE ENCONTRAVA DE PLANTÃO QUANDO POR VOLTA DE 07:00H DA MANHÃ FOI ACIONADA PARA REALIZAR UMA LIBERAÇÃO DE CADÁVER NO HMC, QUE A VÍTIMA TRATA-SE DE EVERSON ERNANDES DE 24 ANOS, TRAZIDO POR UMA AMBULÂNCIA DO MUNICÍPIO DE ALTO PARAGUAI-MT COM FERIMENTOS CAUSADO POR ARMA BRANCA. DEU ENTRADA NESTA UNIDADE HOSPITALAR NO HOJE AS 05:08H VINDO A ÓBITO POR VOLTA DE 05:50H. NÃO HAVIA FAMILIAR NO HOSPITAL PARA RELATAR DETALHES DO OCORRIDO, TELEFONE DE FAMILIARES(65 99266-7190) NÃO ATENDEU.</t>
  </si>
  <si>
    <t>RUA PRESIDENTE MEDICI 2200</t>
  </si>
  <si>
    <t>2020.172110</t>
  </si>
  <si>
    <t>REMIR DOS SANTOS MATOS</t>
  </si>
  <si>
    <t>SÃO COMINGOS</t>
  </si>
  <si>
    <t>A POLICIA CIVIL FOI INFORMADA VIA CANAL ABERTO DE COMUNICAÇÃO COM A COMUNIDADE (197) DE UM CORPO ENCONTRADO NA RUA SÃO JUDAS TADEU BAIRRO SÃO DOMINGOS. DESTA FORMA, A EQUIPE DE INVESTIGAÇÃO DILIGENCIOU AO ENDEREÇO SUPRA CITADO CONSTATANDO QUE A VITIMA ESTAVA EM ÓBITO DENTRO DA RESIDENCIA, POR CONSEQUÊNCIA DE FERIMENTOS PROVENIENTES DE ARMA BRANCA. NO LOCAL, NÃO OBTIVEMOS INFORMAÇÕES PRECISAS QUE LEVASSEM AO AUTOR DO CRIME. DIANTE DISSO FOI CONFECCIONADO O PRESENTE BOLETIM DE OCORRÊNCIA POLICIAL.</t>
  </si>
  <si>
    <t>RUA SÃO JUDAS TADEU 85</t>
  </si>
  <si>
    <t>2020.172251</t>
  </si>
  <si>
    <t>PAULO SERGIO ROMAO</t>
  </si>
  <si>
    <t>FOMOS ACIONADOS PELA POLÍCIA MILITAR PARA ATENDER A UMA OCORRÊNCIA DE HOMICÍDIO, OCORRIDO NO BAIRRO VILA ESMERALDA. DILIGENCIAMOS AO LOCAL, NO QUAL, CONSTATAMOS A VERACIDADE DOS FATOS. ENCONTRAMOS A VÍTIMA CAÍDA AO SOLO, SEM VIDA, DECORRENTE DE DISPAROS DE ARMA DE FOGO. CONFORME NARRATIVA DE TESTEMUNHAS, A VÍTIMA ESTAVA NA BARRACA DE ESPETINHOS, SENTADO, SE ALIMENTANDO, NA COMPANHIA DE DOIS HOMENS (ATÉ A FINALIZAÇÃO DESTE BOLETIM, NÃO HAVIAM SIDO IDENTIFICADOS), QUANDO DOIS INDIVÍDUOS EM UMA MOTOCICLETA (XRE, DE COR PRETA, SEM CARRENAGEM) PASSOU E OBSERVOU QUE A VÍTIMA, RETORNANDO EM SEGUIDA. UM DOS SUSPEITOS (ALTO, MAGRO, NEGRO) DESCEU DA GARUPA DA MOTOCICLETA E EFETUOU DOIS DISPAROS DE ARMA DE FOGO EM DIREÇÃO A VÍTIMA, QUE SAIU CORRENDO RUMO A CALÇADA DA FARMÁCIA LOCALIZADA EM FRENTE AO ESPETINHO, VINDO A CAIR DE BRUÇOS, EM QUE O SUSPEITO SE APROXIMOU DA VÍTIMA E EFETUOU VÁRIOS DISPAROS, SENDO TRÊS DISPAROS ESPECÍFICOS NA REGIÃO DA CABEÇA. O OUTRO SUSPEITO QUE ESTAVA CONDUZINDO A MOTOCICLETA APARENTAVA SER BAIXO, GORDO E DE COR BRANCO. OS SUSPEITOS NÃO FORAM RECONHECIDOS POIS PERMANECEREM O TEMPO TODO DA AÇÃO COM O CAPACETE NA CABEÇA. A PERÍCIA TÉCNICA LOCALIZOU NO LOCAL NOVE ESTOJOS DE CALIBRE PONTO QUARENTA. FORAM LOCALIZADOS COM A VÍTIMA UMA CARTEIRA COM OS SEUS DOCUMENTOS PESSOAIS, E DINHEIRO EM ESPÉCIE QUE FOI ENTREGUE A SUA ESPOSA LIANE SOUZA ARAÚJO EM UM ENVELOPE LACRADO PELOS PERITOS (EDSON E EDINEI) NO LOCAL DOS FATOS. O CELULAR DA VÍTIMA NÃO FOI LOCALIZADO.</t>
  </si>
  <si>
    <t>RUA 18 S/N</t>
  </si>
  <si>
    <t>2020.172253</t>
  </si>
  <si>
    <t>NATANA DA SILVA</t>
  </si>
  <si>
    <t>A EQUIPE DE PLANTÃO DA DHPP, APÓS SEREM ACIONADOS PELO CIOSP PARA ATENDIMENTO DE OCORRÊNCIA DELIBERAÇÃO DE CADÁVER JUNTO AO HOSPITAL SÃO MATHEUS DILIGENCIARAM ATÉ O LOCAL E REALIZARAM A LIBERAÇÃO, SE TRATAVA DE UMA VÍTIMA DE AGRESSÃO, A QUAL FOI AGREDIDA E DEIXADA NO LOCAL DO FATO, SOCORRIDA POR FAMILIARES FOI LEVADA PARA O HOSPITAL PARA ATENDIMENTO MÉDICO, DEVIDO CHECAR JÁ SEM PULSO FOI CONSTATADO PCR, A EQUIPE MÉDICA TENTOU REANIMAÇÃO POR APROXIMADAMENTE 40 MINUTOS, PORÉM SEM ÊXITO, VINDO A ÓBITO ÀS 22H30MIN DO DIA 23/07/2020.</t>
  </si>
  <si>
    <t>RUA ROSARIO 271</t>
  </si>
  <si>
    <t>CARLOS MONTEIRO DA SILVA</t>
  </si>
  <si>
    <t>A GUPM DO GRUPO DE APOIO (GAP) DURANTE RONDAS RECEBEU INFORMAÇÕES QUE UM HOMEM EM UMA MOTOCICLETA CB 300 PRETA DE PLACA NUG-0421 HAVIA ACABADO DE ENTRAR EM UM RESIDÊNCIA NA RUA SALVADOR, E QUE ELE ESTARIA ARMADO; QUE A GUPM EM RONDAS LOCALIZOU A RESIDÊNCIA ONDE VERIFICOU ATRAVÉS DO PORTÃO DE GRADE QUE HAVIA UMA MOTOCICLETA COM A MESMA CARACTERÍSTICA E COM UM ADESIVO NA PLACA MUDANDO A LETRA "U" PARA "O"; QUE AINDA A GUPM JA HAVIA RECEBIDO INFORMAÇÕES QUE ESSA MESMA MOTOCICLETA ESTARIA ENVOLVIDA EM VÁRIOS ROUBOS NA REGIÃO, SENDO UM EM GUARANTÃ DO NORTE DE ONDE A MOTOCICLETA TERIA SIDO USADA POR DOIS SUSPEITOS, SENDO QUE 01 DELES HAVIA SIDO RECONHECIDO PELO NOME DE CARLINHOS, MORADOR DO BAIRRO NOVA ESPERANÇA, CONHECIDO POR TER DIVERSAS PASSAGENS CRIMINAIS POR ROUBO, FURTO E OUTROS; QUE INCLUSIVE NESSA OCASIÃO HAVIA SIDO ROUBADO 01 CELULAR MOTOROLA ONE
DE COR BRANCA E UM J5 DE COR PRETA CONFORME B.O. Nº 2020.167482; QUE NO DIA 17/07/20 HOUVE OUTRO ROUBO COM A MESMA MOTOCICLETA ONDE OS SUSPEITOS REALIZARAM DISPARO DE ARMA DE FOGO CONFORME B.O. Nº 2020.167503; QUE NO DIA 18/07/2020 HOUVE OUTRO ROUBO, PORÉM NA CIDADE DE PEIXOTO DE AZEVEDO, NO AÇAÍ MANIA, ONDE DOIS SUSPEITOS EM UMA MOTOCICLETA PRETA TERIAM ROUBADO A MÃO ARMADA PEGANDO DINHEIRO E 01 CELULAR SAMSUNG A20 B.O. Nº
2020.167911 (SUSPEITOS DE CARACTERÍSTICAS SEMELHANTES A DO ROGÉRIO E CARLOS) DENTRE OUTROS ROUBOS QUE ACONTECERAM NA REGIÃO; QUE NO LOCAL, DIANTE DO FLAGRANTE DELITO, A GUPM VERBALIZOU DETERMINANDO QUE ELE ABRI-SE A PORTA DA RESIDÊNCIA; QUE ELE ASSIM O FEZ; QUE DURANTE A ABORDAGEM ELE CONFIRMOU TER UM REVOLVER ESCONDIDO DE BAIXO DO GUARDA ROUPA DO QUARTO QUE FOI LOCALIZADO E AINDA POSTERIORMENTE CONFIRMOU GUARDAR DIVERSOS OBJETOS PARA O SUSPEITO CARLOS; QUE O SUSPEITO ENTÃO ENTREGOU OS MATERIAIS, SENDO: 01 CELULAR MOTOROLA ONE BRANCO, 01 MOTOROLA AZUL, 02 APARELHO SAMSUNG PRETO; 01 TV SAMSUNG PRETA; 02 RELÓGIOS DOURADOS E OUTROS; QUE ROGÉRIO CONFIRMOU TER EMPRESTADO A MOTO CB 300 PRA O CARLOS COMETER OS ROUBOS; QUE DIANTE DO FLAGRANTE DELITO A GUPM DESLOCOU ATÉ A RESIDÊNCIA DO SUSPEITO CARLOS MONTEIRO DA SILVA, QUE FICA NA QUADRA DE BAIXO CASA DO SUSPEITO ROGÉRIO; QUE A GUPM AO CHEGAR NA PORTA DA RESIDÊNCIA E VERBALIZAR PARA O SUSPEITO SAÍSSE FOI ESCUTADO PELA GUPM UMA DISCUSSÃO E NA SEGUÊNCIA UM BARULHO NA JANELA
LATERAL E PORTA DO FUNDO; QUE O SD DAS CHAGAS AO IR NA LATERAL DIREITA DA RESIDÊNCIA FOI RECEBIDO A TIROS PELO SUSPEITO; QUE O 1º TEN PM R CARVALHO E O SD PM CHAGAS REVIDANDO INJUSTA AGRESSÃO REALIZARAM DISPAROS EM DIREÇÃO DO SUSPEITO QUE FOI ALVEJADO; QUE NO MESMO MOMENTO OUTRO SUSPEITO ARMADO COM UM REVOLVER CROMADO EFETUOU DISPAROS DE ARMA DE FOGO EVADINDO DA GUPM PELOS FUNDOS DA RESIDÊNCIA, SITUAÇÃO ACOMPANHADA PELO CB PM
GERALDO; QUE DIANTE DA SITUAÇÃO FOI SOLICITADO APOIO VIA REDE RÁDIO; QUE FOI PRESTADO SOCORRO PARA O SUSPEITO QUE AINDA SE ENCONTRAVA VIVO, PELA GUPM COMPOSTA PELO 3º SGT PM PADILHA E SD PM ADILSON, QUE DESLOCARAM PARA O HOSPITAL REGIONAL DE PEIXOTO DE AZEVEDO; QUE A GUPM DO GAP SOLICITOU APOIO PARA A REALIZAÇÃO DO CERCO POLICIAL PARA VERIFICAR SE LOCALIZAVA O SUSPEITO QUE FORAGIU; QUE POSTERIORMENTE DESLOCARAM ATÉ O HOSPITAL PARA VERIFICAR A SITUAÇÃO DO SUSPEITO, SENDO INFORMADO QUE ELE SE ENCONTRAVA EM ÓBITO; QUE A GUPM DO GAP VOLTOU ATÉ A RESIDÊNCIA, LOCAL DO CONFRONTO, ONDE SE ENCONTRAVA DIVERSOS POPULARES E FAMILIARES DENTRO NA RESIDÊNCIA, BEM COMO NO LOCAL ONDE HAVIA ACONTECIDO O CONFRONTO; QUE FOI JA HAVIA SIDO ACIONADO A PJC E A POLITEC, COMPARECENDO NO LOCAL O SR. DELEGADO GETÚLIO QUE COLETOU AS PROVAS NECESSÁRIAS, COMO IMAGENS DO LOCAL, CÁPSULAS QUE AINDA SE ENCONTRAVAM NO LOCAL E OUTROS. QUE FOI FEITO CONTATO COM A POLITEC PARA COMPARECER ATÉ O LOCAL, PORÉM DEVIDO A DINÂMICAS DOS ACONTECIMENTO COMO: PRESTAÇÃO DE SOCORRO AO SUSPEITO, AGLOMERAÇÃO DE PESSOAS NO LOCAL DO CRIME, ADULTERAÇÃO DO LOCAL E OUTROS. OBS.: NÃO FOI POSSÍVEL ISOLAR O LOCAL NO MOMENTO DO FATO POR FALTA DE EFETIVO E DINÂMICA DOS FATOS. BOLETIM REGISTRADO E ENCAMINHADO PARA DELEGACIA CIVIL, PARA AS DEMAIS PROVIDENCIAS CABÍVEIS. OBS: O SUSPEITO CARLOS MONTEIRO DA SILVA, FOI ENCAMINHADO PARA O HOSPITAL REGIONAL DE PEIXOTO DE AZEVEDO PARA SOCORROS MÉDICOS, POREM NÃO RESISTIU AOS FERIMENTOS VINDO A ÓBITO. APOS CONSTATAÇÃO DO ÓBITO,O MEDICO RESPONSÁVEL PELO SETOR DE EMERGÊNCIA DO REFERIDO HOSPITAL, FEZ A LIBERAÇÃO DO CORPO PARA O IML, ONDE SERÁ DADA SEQUENCIA AOS PROCEDIMENTOS OBS2.: O SUSPEITO ROGÉRIO FOI ENCAMINHADO PARA A DELEGACIA COM LESÕES CORPORAIS, NO PÉ DIREITO, NA MÃO DIREITA E NO JOELHO DIREITO, PROVENIENTE DE UM ACIDENTE DE MOTO A APROXIDAMENTE 10 DIAS ATRÁS, COM O USO DE ALGEMAS. OBS3.: O ARMAMENTO ENCONTRADO COM O SUSPEITO ROGÉRIO ESTA COM O NUMERO DE IDENTIFICAÇÃO RASPADO.</t>
  </si>
  <si>
    <t>RUA SALVADOR 26</t>
  </si>
  <si>
    <t>2020.173465</t>
  </si>
  <si>
    <t>HELIO RIBEIRO DANTAS JUNIOR</t>
  </si>
  <si>
    <t>LOTEAMENTO BEIJA FLOR</t>
  </si>
  <si>
    <t>A GUPM FOI INFORMADA VIA CIOSP QUE UM TRANSEUNTE NÃO IDENTIFICADO INFORMOU QUE OUVIU DISPAROS DE ARMA DE FOGO NA RODOVIA ESTADUAL MT 130, PRÓXIMO AO BAIRRO BEIJA FLOR. DE IMEDIATO ESTÁ GUPM DESLOCOU ATÉ O LOCAL CITADO, E AO CHEGAR AVISTOU A VÍTIMA DENTRO DO AUTOMÓVEL GM/OMEGA DE PLACA HRJ-3200, DE COR PRETA, APARENTANDO ESTAR EM ÓBITO, POIS APRESENTAVA VÁRIAS PERFURAÇÕES DE PROJÉTEIS DE ARMA DE FOGO, "FATO ESTE COMPROVADO PELO LAUDO EM ANEXO". DIANTE DA CONSTATAÇÃO, FOI SOLICITADO AO SAMU E A POLICIA JUDICIÁRIA CIVIL PARA AS PROVIDÊNCIAS DE PRAXE. INFORMO AINDA QUE ESTA GUPM FEZ O ISOLAMENTO DO LOCAL DE CRIME, ATÉ QUE TODOS OS PROCEDIMENTOS FOSSEM CONCLUÍDOS. INFORMO QUE O VEÍCULO DA VÍTIMA FICOU NO LOCAL, SOB A RESPONSABILIDADE DO INVESTIGADOR VINICIUS ACOMPANHAR O TRANSPORTE DO MESMO ATÉ A 1ºDP. ASSIM, FOI DESLOCADO PARA A 1ºDP, SENDO CONFECCIONADO ESTE BOLETIM PARA PROVIDÊNCIAS.</t>
  </si>
  <si>
    <t>RODOVIA MT 130 S/N</t>
  </si>
  <si>
    <t>2020.173590</t>
  </si>
  <si>
    <t>JOAB PEDRO DA SILVA</t>
  </si>
  <si>
    <t>FOMOS ACIONADOS ATRAVÉS DA POLICIA MILITAR, OS QUAIS INFORMARAM QUE ACABARA DE OCORRER UM HOMICÍDIO NO BAIRRO PADRE DUILIO ONDE A VITIMA TRATAVA-SE DO MENOR JOAB PEDRO DA SILVA, A EQUIPE PLANTONISTA ACIONOU A POLITEC E DESLOCARAM-SE PARA O LOCAL DO FATO, ONDE FOI FEITO O ISOLAMENTO E OS PROCEDIMENTOS DE PRAXE. NO LOCAL NÃO FOI IDENTIFICADO NENHUMA TESTEMUNHA OCULAR.</t>
  </si>
  <si>
    <t xml:space="preserve">AVENIDA JOINVILLE </t>
  </si>
  <si>
    <t>2020.173701</t>
  </si>
  <si>
    <t>ANTONIO DOS SANTOS COSTA</t>
  </si>
  <si>
    <t>A POLICIA CIVIL FOI ACIONADA PELO IPC JACIMAR QUE O MESMO ACIONOU O PLANTONISTA HUGO, QUE HAVIA ACONTECIDO UM HOMICÍDIO NA FAZENDA LAGO DA SERRA DE PROPRIEDADE DO SENHOR HELIO ABRÃO DE APROXIMADAMENTE A 100 DA CIDADE, ACIONAMOS O DELEGADO (DR. DEUEL) DE PLANTÃO QUE O MESMO NOS ORIENTOU A ACIONAR A POLITEC E A FUNERÁRIA, JUNTOS DESLOCAMOS AO LOCAL DO CRIME E CONSTATAMOS A VERACIDADE DO FATO, UMA VITIMA DE ARMA DE FOGO E O SUSPEITO WESLEY TINHA SE EVADIDO DO LOCAL COM A ARMA DO CRIME.</t>
  </si>
  <si>
    <t>2020.173942</t>
  </si>
  <si>
    <t>VALBER JUNIOR FERREIRA DOS SANTOS</t>
  </si>
  <si>
    <t>CENTRO NOVO</t>
  </si>
  <si>
    <t>ESTA GUPM FOI ACIONADA FIA FONE 190, ONDE INFORMARAM QUE NA RUA MINISTRO CEZAR CALLS ESQUINA COM RUA FRANCISCA MARIA GUEDES ESTARIA OCORRENDO UMA BRIGA DE CASAL , DESLOCAMOS PARA O LOCAL ONDE FOI LOCALIZADO A SUSPEITA NA RUA MINISTRO CESAR CALLS PROXIMO AO LOCAL DO FATO , A SUSPEITA NOS RELATOU QUE , ELA E SEU ESPOSO " VITIMA " ESTAVAM BEBENDO NA CASA DA MAE DA SUSPEITA , QUE A SUSPEITA ENTAO PEDIU PARA QUE ELES FOSSEM EMBORA , FOI QUANDO A VITIMA COMEÇOU A FICAR AGRESSIVO COM ELA , XINGANDO , E CHUTANDO O CARRINHO DA FILHA DO CASAL DE DOIS MESES DE IDADE QUE ESTAVA NO COLO DA SUSPEITA . SEGUNDO A SUSPEITA AO CHEGAREM NO PREDIO ONDE MORAM ,APOS A SUSPEITA DEIXAR A SUA FILHA NA CAMA , A VITIMA VEIO E A EMPURROU CONTRA A PAREDE APERTANDO SEU PESCOÇO COM AS DUAS MÃOS , QUE A SUSPEITA ENTAO VIU UMA FACA QUE ESTAVA PROXIMO DENTRO DE UM BERÇO DEVIDO A MUDANÇA RECENTE , ONDE ELA PEGOU A FACA E DESFERIU UM GOLPE NÃO SABENDO INFORMAR ONDE O ATINGIU . QUE A VITIMA ENTAO A SOLTOU VINDO A CAIR NO CORREDOR DO PREDIO , MOMENTO EM QUE A SUSPEITA PEGOU SUA FILHA E SAIU PARA A RUA PEDINDO SOCORRO , MOMENTO EM QUE ESTA GUPM A LOCALIZOU . ESTA GUPM ACIONOU A AMBULÂNCIA QUE VEIO AO LOCAL E SOCORREU A VITIMA ATE O HOSPITAL MUNICIPAL , POREM AO TER DADO ENTRADA NO HOSPITAL A VITIMA VEIO A ÓBITO . DIANTE DO FATO FOI FEITO A DETENÇÃO DA SUSPEITA E ENCAMINHADO A DELPOL CIVIL LOCAL PARA AS DEMAIS PROVIDENCIA .</t>
  </si>
  <si>
    <t>RUA MINISTRO CESAR CALS 577</t>
  </si>
  <si>
    <t>2020.173965</t>
  </si>
  <si>
    <t>N.I. 89</t>
  </si>
  <si>
    <t>A EQUIPE DE PLANTÃO DESTA DELEGACIA ESPECIALIZADA FOI ACIONADA VIA CIOSP PARA ATENDIMENTO DE OCORRÊNCIA DE HOMICÍDIO NA REGIÃO DO RIO PARI EM VÁRZEA GRANDE. QUE DILIGENCIARAM ATÉ A PONTE DO RIO PARI, NA RODOVIA BR 364, ONDE FOI NECESSÁRIO ADENTRAR POR APROXIMADAMENTE 500 METROS NA MATA PARA LOCALIZAREM O CORPO DA VÍTIMA EM ADIANTADO ESTADO DE DECOMPOSIÇÃO, SEM NENHUMA VESTIMENTA, NA POSIÇÃO DECÚBITO LATERAL DIREITO E COM LESÃO NO MAXILAR. GPS 21L 0585563 - 8275042. NADA MAIS DECLAROU.</t>
  </si>
  <si>
    <t>2020.174409</t>
  </si>
  <si>
    <t>JUCELINO CARDOSO BATISTA</t>
  </si>
  <si>
    <t>QUE FOMOS SOLICITADOS PELA POLICIA MILITAR INFORMANDO QUE HAVIA OCORRIDO UM HOMICÍDIO ENTRE AVENIDA DO CONTORNO E A MATO GROSSO; QUE CHEGANDO AO LOCAL, JÁ SE ENCONTRAVA A POLICIA MILITAR FAZENDO O ISOLAMENTO DO LOCAL DE CRIME; EM UM PRIMEIRO MOMENTO ENTREVISTAMOS OS POLICIAIS MILITARES, QUE NOS INFORMARAM QUE AO CHEGAR NO LOCAL POR VOLTA DAS 06:15 H, SE DEPARARAM COM O SAMU FAZENDO O SOCORRO DA SENHORA FRANCIELY; QUE DE IMEDIATO PERGUNTARAM PRA ELA O QUE HAVIA ACONTECIDO; QUE A SENHORA FRANCIELY DISSE QUE ACORDOU COM UM HOMEM ESFAQUEANDO SEU MARIDO; QUE DE IMEDIATO A SENHORA FRANCIELY PEGOU UM FACÃO COM A INTENÇÃO DE SE PROTEGER, ENTRETANTO, O HOMEM TOMOU O FACÃO DELA, MOMENTO ESTE QUE SEGUNDO FRANCIELY O FACÃO DESLIZOU E CORTOU A MÃO ESQUERDA. QUE APÓS ISSO O AGRESSOR SAIU CORRENDO. AÇÃO CONTINUA, FOMOS ATÉ A CENA DO CRIME, LOCAL NO QUAL TINHA SANGUE POR TODOS OS LADOS, COM O CORPO EM DECÚBITO DORSAL; O CADÁVER ESTAVA COM DIVERSAS PERFURAÇÕES, SENDO UMA NO PESCOÇO E DIVERSAS NAS COSTAS. QUE AO ANALISARMOS A CENA DO CRIME, PERCEBEMOS QUE NÃO HAVIAM RASTROS NEM ARROMBAMENTO, MOMENTO ESTE QUE PERCEBEMOS QUE A PRINCIPAL SUSPEITA SERIA A SENHORA FRANCIELY, POIS PERCEBEMOS NOS RASTROS DE SANGUE, QUE NÃO HAVIA RASTRO DE TRÊS PESSOAS, APENAS DE DUAS, COMO TAMBÉM, O CORPO JÁ ESTAVA EM ESTADO DE RIGIDEZ CADAVÉRICA, QUE SEGUNDO A LITERATURA, ESSE ESTADO DE MUDANÇA BIOQUÍMICA COMEÇA APÓS 4 HORAS, SENDO ASSIM NÃO FAZIA SENTIDO O PEDIDO DE SOCORRO TER SIDO APENAS AS 6 HORAS DA MANHÃ; IGUALMENTE, NÃO FAZIA SENTIDO A PORTA ESTAR ABERTA, POIS ALI HAVIA UMA CORRENTE E UM CADEADO, COMO TAMBÉM UMA FECHADURA DE MADEIRA (TRAMELA). COM TUDO ISSO DE EVIDENCIA, FOMOS ATÉ O HOSPITAL, NO INTUITO DE ENTREVISTAR A SENHORA FRANCIELY E ENTENDER MELHOR A SITUAÇÃO; QUE APÓS SER TRATADA, CONVIDAMOS A SENHORA FRANCILY PARA IR COM A GENTE AO LOCAL DO FATO, PARA MELHOR ESCLARECIMENTO; QUE JÁ NO LOCAL DO FATO, A SENHORA FRANCIELY, INFORMOU DIVERSAS COISAS DESCONEXAS, EX: QUESTIONAMOS O FATO DE NÃO TER ARROMBAMENTO, QUE ELA DISSE TER DORMIDO DE PORTA ABERTA; ACHAMOS ESTRANHO, POIS A SENHORA FRANCIELY HAVIA INDAGADO QUE NAQUELA NOITE DOIS HOMENS HAVIA BRIGADO COM SEU MARIDO E AMEAÇADO DE MORTE; NESSE ÍNTERIM, FORAM EMBORA AVISANDO QUE IRIA VOLTAR; MAS, O QUE NOS DEIXA INTRIGADO É O FATO DE DOIS HOMENS SAÍREM DIZENDO QUE IRIA MATAR SEU MARIDO E MESMO ASSIM O CASAL DORMIR DE PORTA ABERTA. OUTRO FATO INTRIGANTE, SÃO AS SUPOSTAS ARMAS DO CRIME, NO QUAL SERIA UMA FACA E UM FACÃO, QUE SEGUNDO FRANCILEII O SUSPEITO PEGOU A FACA NA MESA DA COZINHA E QUE O FACÃO O SUSPEITO TIROU DA MÃO DELA, O QUE INTRIGA É QUE COMO ALGUÉM VOLTOU PRA MATAR OUTRA PESSOA, SEM AO MENOS UMA ARMA; OUTROSSIM, EM MEIO A TANTO SANGUE, SÓ CONSEGUIMOS IDENTIFICAR DOIS RASTROS. OUTROSSIM, TESTEMUNHAS, AFIRMAM QUE O CASAL BRIGAVA MUITO, QUE ELA SEMPRE FOI AGRESSIVA, QUE ELES VIVIAM SE AGREDINDO. OUTRO FATO INTRIGANTE SÃO AS LESÕES NO OMBRO, COTOVELO E MÃOS CORTADAS, POIS, NÃO FAZ SENTIDO A MÃO DE QUEM ESTA EMPUNHANDO UMA ARMA PERFURO CORTANTE SER CORTADA. OUTRO FATO QUE CHAMOU A ATENÇÃO, FOI ELA TER PEGO TODO O DINHEIRO DA CARTEIRA DELE, NO VALOR DE R$ 1.500, 00; OUTROSSIM A SUSPEITA CONFIRMOU QUE É USUÁRIA DE DROGAS, E QUE ERA UM DE COMÉRCIO DE SUBSTÂNCIA ENTORPECENTE, E OS RESPONSÁVEIS ERA SEU MARIDO E A SUSPEITA. TAMBÉM O FATO DA MOTOCICLETA ESTÁ TODA ENSANGUENTADA, COMO QUE SE ELA TIVESSE TENTADO LIGAR, MAS DE ALGUMA FORMA NÃO CONSEGUIU. DIANTE DE TANTAS EVIDENCIAS, ESTA EQUIPE CONCLUI QUE A PRINCIPAL SUSPEITA DO HOMICÍDIO É A SENHORA FRANCIELY, SENDO ASSIM A CONDUZIMOS PARA DELEGACIA PARA AS DEVIDAS PROVIDENCIAS.</t>
  </si>
  <si>
    <t>2020.174848</t>
  </si>
  <si>
    <t>WILSON DOMINGOS DA COSTA</t>
  </si>
  <si>
    <t>NA DATA DE HOJE (27/07/2020) POR VOLTA DAS 07H30MIN RECEBEMOS INFORMAÇÕES VIA TELEFONE 197, NA LINHA PROGRESSO, LINHA 27, HAVIA UMA MOTOCICLETA NO CAÍDO NA ESTRADA E QUE HAVIA UM CORPO DE UMA PESSOA APROXIMADAMENTE UNS 25 METROS DA MOTOCICLETA, EM UMA ROÇA DE MILHO;QUE ESTA EQUIPE DE INVESTIGADORES DESLOCOU ATE O LOCAL INFORMADO E CONSTATOU A VERACIDADE DA INFORMAÇÃO, POREM ESTA EQUIPE DE INVESTIGADORES AO CHEGAR NAS PROXIMIDADES DO CORPO DA VITIMA VERIFICOU DE QUE NÃO SE TRATAVA DE UM ACIDENTE E SIM DE HOMICÍDIO; QUE ESTA EQUIPE INVESTIGATIVA CONSEGUIU VISUALIZAR QUE A VÍTIMA ESTAVA COM UM SINAL DE PERFURAÇÃO DE ARMA DE FOGO NA REGIÃO DO OLHO; QUE O LOCAL DO CORPO DA VITIMA HAVIA UMA ESPINGARDA CALIBRE .32 DEMONSTRADA DENTRO DE UM SACO; QUE PRÓXIMO AO CORPO DA VITIMA HAVIA AINDA UM GALÃO CONTENDO GASOLINA; QUE O MORADOR QUE RESIDE NAS PROXIMIDADES ONDE OCORREU O FATO, EM CONVERSA COM ESTA EQUIPE INVESTIGATIVA NOS RELATOU QUE NA DATA DO FATO, POR VOTA DE 21:30 O MESMO OUVIU DOIS DISPARO DE ARMA DE FOGO, QUE LOGO EM SEGUIDA QUE OCORREU OS DISPAROS O MESMO OUVIU UM CARRO DAR PARTIDA, MANOBRAR E SAIU SENTIDO A COMUNIDADE PROGRESSO; QUE A VITIMA DEPOIS DE REALIZAR A PERICIA, FOI ENCONTRADO NO BOLSO DA VITIMA UM CARTUCHO CALIBRE .32 DO LADO ESQUERDO, BEM COMO O SEU CELULAR ESTAVA NO BOLSO COM OS DOCUMENTOS DA MOTOCICLETA, BROS, COR PRETA, PLACA NJB 6987, EM NOME DA VITIMA; QUE EM CONVERSA COM UM MORADOR QUE RESIDE NAS PROXIMIDADES ONDE OCORREU O LOCAL, ESTE INFORMOU QUE NA DATA DE ONTEM (26/07/2020), POR VOLTA DAS 21H:30MIN OUVIU DOIS DISPARO DE ARMA DE FOGO, E QUE LOGO EM SEGUIDA OUVIU LIGANDO O CARRO E FAZENDO A MANOBRA E SAINDO SENTIDO A COMUNIDADE PROGRESSO; QUE A TESTEMUNHA IRION EBSEN NA DATA DE HOJE(2707/2020), FOI ATE O LOCAL E VISUALIZOU A MOTOCICLETA CAÍDO NO LADO DA SUA LAVOURA DE MILHO; QUE A TESTEMUNHA AINDA RELATOU QUE NO PRIMEIRO MOMENTO NÃO TINHA VISTO NENHUM CORPO CAÍDO NO CHÃO, POREM COM A AJUDA DOS SEUS CACHORROS CONSEGUIU LOCALIZAR O CORPO DA VITIMA ESTAVA HA UNS 25 METROS DE DISTANCIA DA MOTOCICLETA; QUE OS INVESTIGADORES EM CONVERSA COM A TESTEMUNHA ESTE NOS INFORMOU QUE DEPOIS DO OCORRIDO OUVIU UM CARRO SENDO LIGADO E MANOBRANDO E RETORNANDO PARA O SENTIDO DA COMUNIDADE PROGRESSO, E QUE OS INVESTIGADORES FOI ATE O LOCAL ONDE POSSIVELMENTE, JUNTAMENTE COM A TESTEMUNHA E TINHA RASTRO DE MANOBRA DE CARRO QUE APARENTEMENTE SERIA UMA CAMIONETE;QUE DIANTE DA VERACIDADE DO OCORRIDO FOI ACIONADO A PERICIA TECNICA BEM COMO A FUNERÁRIA; QUE ESTA EQUIPE INVESTIGATIVA EM CONVERSA COM VARRIAS PESSOAS QUE TRANSITAVA NAS PROXIMIDADES, ONDE FOI MOSTRADO FOTO DA VITIMA, E AS PESSOAS INFORMOU QUE NÃO CONHECI E NUNCA TINHA VISTO ESTA PESSOA NAS PROXIMIDADES; QUE DEPOIS DE REALIZADO A PERICIA FOI ENCONTRADO NO BOLSO ESQUERDO DA VITIMA UM CARTUCHO DE ESPINGARDA CALIBRE .32; QUE NA PROXIMIDADE ONDE ESTAVA O CORPO DA VITIMA HAVIA UMA ESPINGARDA CALIBRE .32 DENTRO DE UM SACO DESMONTADA; QUE FOI APREENDIDO UMA FOI APREENDIDO UMA ARMA DE FOGO TIPO ESPINGARDA, CALIBRE .32, DOIS CARTUCHOS, SENDO UM INTACTO E UM DEFLAGRADO, DE CALIBRE .32, A MOTOCICLETA HONDA BROS, COR PRETA, PLACA NJB 6987, EM NOME DA VITIMA; QUE DESSA FORMA, CONCLUÍDOS OS TRABALHOS NO LOCAL, FOI APRESENTADO A SITUAÇÃO A AUTORIDADE POLICIAL PARA AS PROVIDENCIAS QUE O CASO REQUER.</t>
  </si>
  <si>
    <t xml:space="preserve">ESTRADA LINHA PROGRESSO </t>
  </si>
  <si>
    <t>2020.175082</t>
  </si>
  <si>
    <t>JOSE MARCELO ROSENO DA SILVA</t>
  </si>
  <si>
    <t>JARDIM ALVORECER</t>
  </si>
  <si>
    <t>ESTA GU PM FOI INFORMADA VIA RÁDIO A RESPEITO DE UM INDIVÍDUO QUE HAVIA SIDO ESFAQUEADO NA RUA LARANJEIRA. DIANTE DISSO FOI FEITO O DESLOCAMENTO IMEDIATO ATÉ O LOCAL DO FATO, NO LOCAL A GU PM DEPAROU COM A VÍTIMA JOSÉ MARCELO ROSENO DA SILVA DEITADO NO MEIO DA RUA COM O CORPO COBERTO DE SANGUE, DE IMEDIATO FOI ACIONADO UMA EQUIPE DO SAMU NO LOCAL. QUE EM CONVERSA COM A VÍTIMA A RESPEITO DO FATO, JOSÉ MARCELO RELATOU QUE ESTAVA EM UMA FESTINHA COM O SUSPEITO EDUARDO VULGO NINO, LUCAS E OUTROS INDIVÍDUOS E QUE NUM DADO MOMENTO FOI CONVIDADO POR EDUARDO E LUCAS PARA IR ATÉ A RUA LARANJEIRAS, E ENQUANTO CAMINHAVAM O SUSPEITO EDUARDO E LUCAS COMEÇOU ATACA-LO COM GOLPES DE FACA E SÓ PAROU QUANDO ALGUMAS PESSOAS QUE PASSAVAM PELO LOCAL COMEÇARAM A GRITAR E OS SUSPEITOS POR SUA VEZ FUGIRAM CORRENDO TOMANDO RUMO IGNORADO. APÓS A VÍTIMA SER SOCORRIDO PELO SAMU, A GU PM DESLOCOU ATÉ A RUA BURITI NA CASA 26 LOCAL ONDE A VÍTIMA ESTAVA INGERINDO BEBIDA ALCOÓLICA COM OS SUSPEITOS, CHEGANDO AO LOCAL FOI POSSÍVEL VISUALIZAR O SUSPEITO LUCAS CORRENDO EM UM TERRENO BALDIO NOS FUNDOS DA REFERIDA CASA, ATO SEGUINTE A GU PM ACOMPANHOU O SUSPEITO E REALIZOU A DETENÇÃO DELE. FOI REALIZADO DILIGÊNCIA A PROCURA DO OUTRO SUSPEITO PORÉM NÃO FOI LOGRADO EXITO. O SUSPEITO LUCAS FOI CONDUZIDO ATÉ A 12ª CIPM PARA CONFECÇÃO DO BO E POSTERIORMENTE ELE FOI ENTREGUE NA DELEGACIA LOCAL SEM LESÕES CORPORAIS.</t>
  </si>
  <si>
    <t xml:space="preserve">RUA LARANJEIRAS </t>
  </si>
  <si>
    <t>2020.175673</t>
  </si>
  <si>
    <t>UNIVALDO DE OLIVEIRA BELEM</t>
  </si>
  <si>
    <t>ESTA EQUIPE DE POLICIAIS FORAM ACIONADOS VIA CIOSP PARA ATENDIMENTO DE UM HOMICÍDIO NA AVENIDA OTÁVIO PITALUGA EM VIA PUBLICA, EM FRENTE AO NUMERAL 1372, ONDE AO CHEGAR AO LOCAL A POLICIA MILITAR JA FAZIA O ISOLAMENTO DO LOCAL, PM ADRIANO MACHADO DA SILVA E PM ROGERIO DO MONTE PIRES. A VITIMA UNIVALDO DE OLIVEIRA BELEM, QUE POSSUI A ALCUNHA DE PRETÃO, QUE TRAFEGAVA COM SEU VEICULO UMA CORRIER BARNCA (OAT-3203), UNIVALDO FOI ATNGIDO POR VÁRIOS DISPAROS DE ARMA DE FOGO, VINDO A ÓBITO NO LOCAL, POR UM SUSPEITO QUE PILOTAVA UMA MOTOCICLETA PRETA, APARENTAVA SER UMA CB300. AGUARDAMOS O TERMINO DA PERICIA E REMOÇÃO DO CORPO, O VEICULO FOI ENTREGUE A FAMILIARES DA VITIMA.</t>
  </si>
  <si>
    <t xml:space="preserve">RUA OTAVIO PITALUGA </t>
  </si>
  <si>
    <t>2020.175755</t>
  </si>
  <si>
    <t>MAURO SERGIO GONÇALVES DOS SANTOS</t>
  </si>
  <si>
    <t>VILA UNIÃO</t>
  </si>
  <si>
    <t>ESSA DELEGACIA DE POLÍCIA FOI ACIONADA VIA CIOSP SOBRE UM HOMICÍDIO, DE IMEDIATO OS IPC IURG E VINICIUS DESLOCARAM ATÉ O LOCAL, ONDE UMA PESSOA FOI ALVEJADA POR DISPAROS DE ARMA DE FOGO, FOI FEITO O ISOLAMENTO E ACIONADO A PERÍCIA TÉCNICA QUE COMPARECEU E FEZ O SEU TRABALHO. PODE SER VERIFICADO QUE A VÍTIMA FOI ALVEJADA, E O SUSPEITO FORGAIU EM UMA MOTOCICLETA DE COR PRETA TOMANDO RUMO IGNORADO.</t>
  </si>
  <si>
    <t>RUA FILINTO MULLER 1400</t>
  </si>
  <si>
    <t>2020.176125</t>
  </si>
  <si>
    <t>EMANUEL MESSIAS VALENTIM DA CONCEIAO</t>
  </si>
  <si>
    <t>ESTA EQUIPE DE INVESTIGADORES DEVIDAMENTE ESCALADOS PARA O PLANTÃO DESTA DELEGACIA ESPECIALIZADA, FOI ACIONADA VIA CIOSP PARA ATENDIMENTO DE OCORRÊNCIA DE HOMICÍDIO OCORRIDO NO ENDEREÇO SUPRA MENCIONADO, QUE AO CHEGARMOS AO LOCAL, CONSTATAMOS QUE REALMENTE A VÍTIMA SE ENCONTRAVA EM ÓBITO, QUE SEGUNDO RELATOS DOS FAMILIARES PRESENTES NO LOCAL, A VÍTIMA FAZIA USO DE DROGAS, BEBIDA ALCOÓLICA E AINDA TINHA PROBLEMAS PSICOLÓGICOS, QUE NESTA DATA EM HORÁRIO ANTERIOR A VÍTIMA TERIA DISCUTIDO COM O SUSPEITO ÂNGELO (VULGO PAPAI NOEL) E QUE APÓS ISSO SEUS FAMILIARES CHEGARAM AO LOCAL, MOMENTO QUE TENTARAM CONVERSAR E EXPLICAR PARA OS SUSPEITOS QUE A VÍTIMA SOFRIA COM PROBLEMAS PSICOLÓGICOS, O SUSPEITO TAIWAN EFETUOU DISPARO QUE ATINGIU A VÍTIMA E ESTA VEIO A CAIR AO SOLO, QUE SUA GENITORA TAMBÉM VÍTIMA, ENTROU NA FRENTE DO AGRESSOR, MOMENTO QUE TAMBÉM FOI ATINGIDA POR UM DISPARO DE ARMA DE FOGO, EM ATO CONTINUO O SUSPEITO EFETUOU MAIS DOIS DISPAROS CONTRA A VÍTIMA QUE JÁ SE ENCONTRAVA CAÍDO AO SOLO, APÓS OS DISPAROS OS SUSPEITOS SE EVADIRAM DO LOCAL, MOMENTO QUE A SENHORA SUELY FOI SOCORRIDA ATÉ A UPA DO PASCOAL RAMOS E SEU FILHO VEIO A ÓBITO NO LOCAL.</t>
  </si>
  <si>
    <t>2020.176799</t>
  </si>
  <si>
    <t>GABRIEL DE PAULA BUENO</t>
  </si>
  <si>
    <t>QUE ESTA EQUIPE DE PLANTÃO FOI ACIONADA VIA CIOSP POR VOLTA DAS 05H:50MIN PARA ATENDER UMA OCORRÊNCIA DE CONFRONTO ENTRE O BOPE/PM E SUSPEITOS (CRIMINOSOS) NA REGIÃO PRÓXIMO AO BAIRRO ITAMARATY E CHÁCARA DAS OLIVEIRAS REGIÃO DO RECANTO DAS SERIEMAS (ESTRADA DE CHÃO). A PRINCÍPIO OS 6 (SEIS) SUSPEITOS ESTAVAM EM 2 (DOIS) VEÍCULOS, UM TOYOTA COROLLA (BLINDADO) E UM FIAT UNO ALUGADO DA EMPRESA MOVIDA. QUE SEGUNDO O B.O PM Nº 2020176624 - O BOPE TERIA RECEBIDO INFORMAÇÕES QUE OS SUSPEITOS ESTARIAM NA REGIÃO PARA PRATICAR ROUBOS. QUE POR VOLTA DAS 05H:00MIN A EQUIPE DO BOPE AVISTOU OS VEÍCULOS E DESEMBARCOU PARA REALIZAR A APROXIMAÇÃO E A ABORDAGEM, JÁ INICIOU OS DISPAROS EM DIREÇÃO DA EQUIPE BOPE/PM QUE REVIDOU A AGRESSÃO. QUE 6 (SEIS) SUSPEITOS FORAM A ÓBITO NO LOCAL, 3 FORAM ALVEJADOS NO VEÍCULO COROLLA DE COR CINZA E OUTROS 2 (DOIS) NO VEÍCULO FIAT UNO COR CINZA, UM OUTRO SUSPEITO SE EVADIU DO LOCAL BALEADO, MAS FOI LOCALIZADO PELA EQUIPE BOPE/PM E TRAZIDO PARA PRÓXIMO DO LOCAL, ONDE HOUVE ATENDIMENTO DO SAMU, PORÉM JÁ ESTAVA EM ÓBITO, TOTALIZANDO 6 MORTES NO LOCAL. AS ARMAS ENCONTRADAS NO LOCAL EM POSSE DOS SUSPEITOS E OUTROS MATERIAIS APREENDIDOS PELA PERÍCIA NO LOCAL FORAM RECOLHIDOS E ENTREGUES A AUTORIDADE DE POLÍCIA JUDICIÁRIA MILITAR CONFORME B.O PM Nº 2020.176580, O VEÍCULO TOYOTA COROLLA DE PLACA LSD-0962 FOI ENCAMINHADO AO PÁTIO DA DHPP E O VEÍCULO FIAT UNO FOI ENCAMINHADO A LOCADORA DE ORIGEM. NO LOCAL NÃO FOI POSSÍVEL A IDENTIFICAÇÃO OFICIAL DOS SUSPEITOS, PORÉM 2 (DOIS)DOS INDIVÍDUOS ESTAVAM DE TORNOZELEIRA ELETRÔNICA (DESATIVADAS), ONDE FOI POSSÍVEL A IDENTIFICAÇÃO DOS SUSPEITOS, ENTRETANTO POR NÃO HAVER NENHUM DOCUMENTO OFICIAL ENTRE OS SUSPEITOS, OS DEMAIS ATÉ O MOMENTO NÃO FORAM IDENTIFICADOS OFICIALMENTE, PORTANTO NI (NÃO IDENTIFICADOS). COORDENADAS DO GPS 21L 603354 - 8275670</t>
  </si>
  <si>
    <t xml:space="preserve">RUA DAS SIRIEMAS </t>
  </si>
  <si>
    <t>LEONARDO VINYCIUS DE MORAES ALVES</t>
  </si>
  <si>
    <t>OACY DA SILVA TAQUES NETO</t>
  </si>
  <si>
    <t>JHON DEWID BONIFACIO DE LIMA</t>
  </si>
  <si>
    <t>ANDRE FELIPE DE OLIVEIRA</t>
  </si>
  <si>
    <t>WILLIAN DHIEGO RIBEIRO MORAES</t>
  </si>
  <si>
    <t>2020.177067</t>
  </si>
  <si>
    <t>FERNANDO ANHAIA ARAGAO</t>
  </si>
  <si>
    <t>ESSA EQUIPE DE FORÇA TÁTICA APÓS RECEBER DENÚNCIAS DE VÁRIAS TENTATIVAS DE ROUBO NOS ÚLTIMOS DIAS À PROPRIEDADES RURAIS NAS PROXMIDADES DA BR 163 REALIZAVA NA DATA DE HOJE PATRULHAMENTO TÁTICO NO INTUITO DE INIBIR CRIMES CONTRA O PATRIMÔNIO (ROUBO EM PROPRIEDADE RURAL), QUANDO EM PATRULHAMENTO NA BR 163 PRÓXIMO AO KM 792 AVISTOU UM VEÍCULO EM ATITUDE SUSPEITA, ONDE A EQUIPE AO TENTAR REALIZAR A ABORDAGEM FOI SURPREENDIDA PELA FUGA EM ALTA VELOCIDADE DO SUSPEITO QUE POSTERIORMENTE VEIO A PERDER O CONTROLE DO VEICULO E SAIR DA PISTA, SE CHOCANDO CONTRA UMA CERCA DE ARAME, MOMENTO EM QUE O SUSPEITO SAIU DO VEICULO PORTANTO UMA ARMA DE FOGO E DISPAROU CONTRA A EQUIPE DE FORÇA TÁTICA QUE DE PRONTO REPELIU A INJUSTA AGRESSÃO, EFETUANDO DISPARO DE ARMA DE FOGO ATE CESSAR A INJUSTA AGRESSÃO, A EQUIPE DE FORÇA TÁTICA DE IMEDIATO PRESTOU SOCORRO AO SUSPEITO ATÉ O HOSPITAL REGIONAL DE SINOP-MT, AO DAR ENTRADA NA EMERGÊNCIA DO HOSPITAL FOI CONSTADO PELO MEDICO DR° VICTOR GOBBY SANCHES CRM N°7280 O ÓBITO DO SUSPEITO, DE PRONTO A EQUIPE ENTROU EM CONTATO COM O OFICIAL DE DIA DO 11°BPM-SINOP/MT, TENENTE LESSA, QUE FEZ CONTATO COM O PERITO DEUSIMAR PLANTONISTA, QUE INFORMOU AO OFICIAL DE DIA QUE NÃO SERIA POSSÍVEL IR AO LOCAL REALIZAR A PERÍCIA POIS O SUSPEITO HAVIA SIDO SOCORRIDO AO HOSPITAL. APÓS REALIZAR O SOCORRO ESSA EQUIPE DE FORÇA TÁTICA FEZ UMA BUSCA NO VEÍCULO E FOI ENCONTRADO NO INTERIOR DO MESMO (01) UMA SACOLA CONTENDO (02) DOIS TABLETES GRANDES DE SUBSTÂNCIA ANALOGA MACONHA COM APROXIMADAMENTE 770G. A ARMA DE FOGO DO TIPO REVÓLVER CALIBRE 32 E AS MUNIÇÕES QUE ESTAVAM EM PODER DO SUSPEITO FORAM APREENDIDAS E APRESENTADAS AO SR. CAPITÃO PM VARELA QUE TOMOU AS MEDIDAS DE POLÍCIA JUDICIÁRIA MILITAR. JÁ A SUBSTÂNCIA ANÁLOGA A MACONHA FOI ENTREGUE NA DELEGACIA MUNICIPAL DE POLICIA JUDICIARIA CIVIL DE SINOP PARA PROVIDÊNCIAS, JUNTAMENTE COM O VEÍCULO QUE ENCONTRA-SE À DISPOSIÇÃO DA DELEGACIA DE POLÍCIA CIVIL NO PATIO DO AUTO SOCORRO CATARINENSE.</t>
  </si>
  <si>
    <t xml:space="preserve">AZARIAS DE ALMEIDA </t>
  </si>
  <si>
    <t>EM CONTINUIDADE NAS DILIGÊNCIAS DO ROUBO REALIZADO NA COMUNIDADE BOJUÍ SITIO DO GAUCHÃO NO DIA 09JAN2020, ESTA GUPM DURANTE RONDAS NA ÁREA RURAL DE CIDADE DE ALTO PARAGUAI, ESTRADA DO BRUMADO DEPAROU COM UMA CAMIONETE HILLUX DE COR PRATA, A QUAL AO DEPARAR COM A VIATURA POLICIAL LIGOU O FAROL ALTO DO VEICULO, MOMENTO EM QUE AS PORTAS DIANTEIRAS SE ABRIRAM, VINDO OS OCUPANTES A EFETUAR VÁRIOS DISPAROS DE ARMA DE FOGO CONTRA ESTA EQUIPE POLICIAL, ENQUANTO ADENTRAVAM CORRENDO NA MATA, QUE DE IMEDIATO OS POLICIAIS REVIDARAM A INJUSTA AGRESSÃO, EFETUANDO ASSIM, DISPAROS DE ARMA DE FOGO EM DESFAVOR DOS INFRATORES QUE ATENTAVAM CONTRA A INTEGRIDADE FÍSICA DOS POLICIAIS ALI PRESENTE. APÓS ISSO FORA VERIFICADO QUE O REFERIDO VEICULO É PRODUTO DE ROUBO ASSIM COMO AS ARMAS APREENDIDAS, SENDO ELAS UM TOTAL DE 03 (TRÊS) ESPINGARDAS, UM (UM) REVOLVER E DIVERSAS MUNIÇÕES DE VÁRIOS CALIBRES. NO LOCAL FOI IDENTIFICADO APENAS UM SUSPEITO, O QUAL FOI ALVEJADO POR DISPAROS DE ARMA DE FOGO, SEDO-O ENCAMINHADO AO HOSPITAL MUNICIPAL DE ALTO PARAGUAI PELA AMBULÂNCIA LOCAL. AINDA FORA VERIFICADO QUE A VIATURA POLICIAL PALIO ADVENTURE FOI ALVEJADA POR DISPARO DE ARMA DE FOGO NO FAROL ESQUERDO. A CAMIONETE HILLUX DE COR PRATA, PLACA QCM-1704, FICOU NO LOCAL DEVIDO NÃO HAVER A CHAVE DE IGNIÇÃO,BEM COMO NÃO HAVER GUINCHO DISPONÍVEL, AINDA NO LOCAL FOI UTILIZADO UM TRATOR PARA TENTAR RETIRALA, PORÉM SEM EXITO. FOI INFORMADO O PROPRIETÁRIO DO VEICULO O QUAL FICOU RESPONSÁVEL POR CONSEGUIR UM GUINCHO E A RETIRADA DO VEICULO.TODOS OS MATERIAIS APREENDIDOS FORAM ENCAMINHADOS PARA A DEL POL DE DIAMATINO, O SUSPEITO NÃO RESISTIU AOS FERIMENTO E FOI A ÓBITO NO HOSPITAL. GUARNIÇÃO 2 TEN ZANETTI 3 SGT ROOSEVELT SD GUILHERME SD GUIMARÃES APOIO SD ORMOND SD LINO</t>
  </si>
  <si>
    <t>FABIANO PEDRO DOS SANTOS</t>
  </si>
  <si>
    <t xml:space="preserve">APÓS RECEBER VÁRIAS DENÚNCIAS RELATANDO QUE NA RUA MISSIONÁRIO GUNAR VINGRE, MÓDULO 04, DESTA URBE, HAVIA UMA RESIDÊNCIA QUE FUNCIONAVA COMO PONTO DE VENDAS DE ENTORPECENTES, ESTA EQUIPE DE FORÇA TÁTICA APÓS RECEBER INFORMAÇÕES REPASSADAS PELA ARI(AGÊNCIA REGIONAL DE INTELIGÊNCIA) DO 8° COMANDO REGIONAL, QUE JÁ ESTAVAM MONITORANDO O LOCAL, A EQUIPE DE FT DESLOCOU-SE PARA AS PROXIMIDADES E AVISTOU UM INDIVÍDUO EM FUNDADA SUSPEITA SAINDO DA RESIDÊNCIA. QUE DE IMEDIATO FORA ABORDADO. DURANTE BUSCA PESSOAL FORA LOCALIZADO DE POSSE DO SUSPEITO UMA PORÇÃO DE SUBSTÂNCIA ANÁLOGA À PASTA BASE DE COCAÍNA. INDAGADO SOBRE O ENTORPECENTE RELATOU QUE ERA USUÁRIO E QUE HAVIA COMPRADO NA RESIDÊNCIA DE ONDE HAVIA SAÍDO. RELATOU TAMBÉM QUE COMPROU DE UM INDIVÍDUO CONHECIDO POR NELSON. DIANTE DA SITUAÇÃO ESTA EQUIPE DE FORÇA TÁTICA DESLOCOU ATÉ A FRENTE DA REFERIDA RESIDÊNCIA PARA AVERIGUAR A SITUAÇÃO, MOMENTO EM QUE UMA MULHER AO AVISTAR A EQUIPE EMPREENDEU FUGA PORTANDO ALGO NAS MÃOS E ADENTROU PARA O INTERIOR DA RESIDÊNCIA, DESOBEDECENDO A ORDEM DE PARADA EMANADA POR ESTA EQUIPE. DIANTE DA FUNDADA SUSPEITA FOI REALIZADO O ACOMPANHAMENTO E, PELO FATO DO PORTÃO E A PORTA ESTAREM ABERTOS, FOI VISUALIZADO QUE A MULHER ADENTROU PELA SALA E FOI EM DIREÇÃO A UM DOS QUARTOS. NO ENTANTO, QUANDO ESTA EQUIPE CHEGOU NA PORTA DE ENTRADA VISUALIZOU DOIS INDIVÍDUOS, SENDO QUE UM DELES SENTADO NUM SOFÁ E OUTRO QUE SE LEVANTOU RAPIDAMENTE E TENTOU EMPREENDER FUGA JUNTAMENTE COM A MULHER QUE ENTRARA CORRENDO, PORÉM, AINDA NA SALA, AO VERBALIZARMOS PARA QUE TODOS PARASSEM E MOSTRASSE AS MÃOS O SUSPEITO QUE TAMBÉM TENTAVA FUGA VIROU-SE DE FRENTE E APONTOU UMA ARMA DE FOGO EM DIREÇÃO A EQUIPE. NESTE MOMENTO, PARA SESSAR A IMINENTE AGRESSÃO FOI NECESSÁRIO EFETUAR DOIS DISPAROS DE ARMA DE FOGO CONTRA O SUSPEITO. QUE DE IMEDIATO CAIU AO SOLO COM A ARMA AINDA EM PUNHO. O SUSPEITO QUE ESTAVA SENTADO NO SOFÁ FORA DETIDO. A MULHER QUE ENTRARA CORRENDO PULOU A JANELA DE UM DOS QUARTOS E FOI DETIDA TENTANDO PULAR O MURO DA RESIDÊNCIA. APÓS SESSAR A AÇÃO DO SUSPEITO REALIZAMOS O ADENTRAMENTO NA RESIDÊNCIA. DE IMEDIATO, APÓS OS OUTROS SUSPEITOS SEREM DETIDOS, FOI REALIZADO O CONTATO COM O SAMU QUE COMPARECEU AO LOCAL DO FATO PARA PRESTAR OS PRIMEIROS SOCORROS, PORÉM, O SUSPEITO NÃO RESISTIU E A EQUIPE DO SAMU CONSTATOU O ÓBITO. A SUSPEITA DETIDA FOI IDENTIFICADA POR ANA PAULA CAVALHEIRO BATISTA, 24 ANOS E POSSUI VÁRIAS PASSAGENS PELA POLÍCIA. O SUSPEITO QUE ESTAVA SENTADO NO SOFÁ DA SALA FOI IDENTIFICADO POR NELSON BARBOSA FONSECA, 41 ANOS DE IDADE E POSSUI DUAS PASSAGENS POR TRÁFICO E ALEGOU SER O PROPRIETÁRIO DA RESIDÊNCIA. NO LOCAL HAVIA OUTRA RESIDÊNCIA (FUNDOS) QUE A SUSPEITA ANA PAULA ALEGOU SER A PROPRIETÁRIA. NA RESIDENCIA DOS FUNDOS FORA LOCALIZADO O SUSPEITO MARCICLEY FERNANDES RIBEIRO, 22 ANOS DE IDADE, QUE ALEGOU SER USUÁRIO. NA RESIDÊNCIA DOS FUNDOS LOCALIZAMOS A SENHORA EVA TEREZACAVALHEIRO, MÃE DA SUSPEITA ANA PAULA, E UMA CRIANÇA DE 06 ANOS DE IDADE, FILHO DA SUSPEITA ANA PAULA. TAMBÉM FORA LOCALIZADO NESSA RESIDÊNCIA (FUNDOS) A SENHORA GERTUDES BENTINA DA SILVA DIAS (GESTANTE). AS SENHORAS E A CRIANÇA LOCALIZADA NA RESIDÊNCIA DOS FUNDOS FORAM LIBERDAS NO LOCAL. APÓS A EQUIPE DA POLITEC IDENTIFICAR O SUSPEITO, CONSTATOU-SE QUE QUE TRATAVA-SE DE FABIANO PEDRO DOS SANTOS, 36 ANOS DE IDADE E QUE POSSUI PASSAGENS POR HOMICÍDIO, TRÁFICO DE DROGAS E RECEPTAÇÃO E QUE JÁ HAVIA VÁRIAS DENÚNCIAS CONTRA ESSE SUSPEITO POR TRÁFICO DE DROGAS. A PERÍCIA RECOLHEU DE POSSE DO SUSPEITO QUE VEIO A ÓBITO UM REVOLVER CAL.38 DE N° 995588, MUNICIADO COM TRÊS MUNIÇÕES. FOI TAMBÉM LOCALIZADO DE POSSE DO SUSPEITO NUM ENVÓLUCRO DE PLÁSTICO 3 PORÇÕES DE SUBSTÂNCIA ANÁLOGA À PASTA BASE DE COCAÍNA.A RESIDENCIA DOS FUNDOS PERTENCE
A ANA PAULA, FORA FEITO UMA BUSCA E LOCALIZADA UMA PORÇÃO ANÁLOGA À PASTA BASE DE COCAÍNA E UMA BALANÇA DE PRECISÃO. DE POSSE DO SUSPEITO NELSON FORA LOCALIZADO UMA QUANTIA DE R$ 459,00 EM ESPÉCIE.DIANTE DOS FATOS, APÓS SER SEGUIDO TODOS OS TRÂMITES LEGAIS PARA O FATO EM QUESTÃO, DE IMEDIATO FOI ACIONADO A EQUIPE DO SAMU QUE SE FEZ PRESENTE E CONSTATOU O ÓBITO DO
SUSPEITO, COM ISSO FOI PROVIDENCIADO ISOLAMENTO E PRESERVAÇÃO DO LOCAL EM SEGUIDA FOI ACIONADO O FISCAL DE DIA AO QUAL SE FEZ PRESENTE E INFORMOU O FATO AS DEMAIS AUTORIDADES
COMPETENTES, EM ATO CONTINUO REQUISITOU A PRESENÇA DA POLITEC QUE SE FEZ PRESENTE. OS DEMAIS ENVOLVIDOS ARROLADOS NESSE HISTÓRICO FORAM ENCAMINHADOS A DELPOL DESTE MUNICIPIO
CONFORME BOPM N°2020.110857. FOI CONFECCIONADO O PRESENTE BOPM RECEBIDO E PROTOCOLADO PELO FISCAL DE DIA 2° TEN PM MAURICIO ALVES PEREIRA JUNIOR.
</t>
  </si>
  <si>
    <t xml:space="preserve">PM </t>
  </si>
  <si>
    <t>JOSE GOMES PEREIRA JUNIOR</t>
  </si>
  <si>
    <t>TRAFICO ILICITO DE DROGAS</t>
  </si>
  <si>
    <t>DURANTE PATRULHAMENTO NA REGIÃO DO MATÃO, ZONA RURAL DO MUNICÍPIO DE PONTES E LACERDAMT, A EQUIPE VISUALIZOU APROXIMADAMENTE 5 INDIVÍDUOS EM ATITUDE SUSPEITA CAMINHANDO NO PASTO SENTIDO BOLÍVIA X BRASIL, SENDO QUE FORA DADO ORDEM DE PARADA AOS SUSPEITOS, NO ENTANTO A EQUIPE POLICIAL FOI RECEBIDA A DISPAROS DE ARMA DE FOGO, MOMENTO EM QUE FORA DADA RESPOSTA A INJUSTA AGRESSÃO. COM EFEITO, EM CONTINUIDADE A AÇÃO FOI REALIZADO BUSCAS NO LOCAL SENDO POSSÍVEL A LOCALIZAÇÃO SOMENTE DOS SUSPEITOS PABLO HENRIQUE ANDRADE DE AZEVEDO DE 38 ANOS COM MANDADO DE PRISÃO EM ABERTO NO ART.157, CONFORME Nº 0004285-92.2015.8.11.0013.01.0001-22 E JOSE GOMES PEREIRA JUNIOR DE 25 ANOS COM PASSAGEM DE EVASÃO DE DIVISA. QUE SE ENCONTRAVAM CAÍDOS AO SOLO AMBOS PORTANDO ARMA DE FOGO, EM POSSE DOS SUSPEITOS FOI ENCONTRADO TAMBÉM 56 TABLETES DE SUBSTÂNCIA ANÁLOGA A COCAÍNA, SIMULTANEAMENTE AO FATO FOI FEITA A COMUNICAÇÃO COM A BASE GEFRON E SOLICITADO VIA RÁDIO APOIO MÉDICO AOS SUSPEITOS FERIDOS, PORÉM DEVIDO A DISTÂNCIA E DIFICULDADE DE ACESSO FOI NECESSÁRIO QUE A EQUIPE PRESTASSE SOCORRO ATÉ A UNIDADE MÉDICA MAIS PRÓXIMA DO LOCAL (HOSPITAL VALE DO GUAPORÉ). OS SUSPEITOS QUE ATENTARAM CONTRA A VIDA DOS POLICIAIS DESSA EQUIPE NÃO RESISTIRAM AOS FERIMENTOS E VIERAM A ÓBITO, CONFORME EM ANEXO FICHA DE ATENDIMENTO AMBULATORIAL DE Nº 027405/0001 E 027406/0001.</t>
  </si>
  <si>
    <t>VIA VICINAL BRASIL X BOLIVIA</t>
  </si>
  <si>
    <t>OCORRENCIA DO GEFRON REGISTRADA COM NATUREZA DIFERENTE DE CONFRONTO</t>
  </si>
  <si>
    <t>PABLO HENRIQUE ANDRADE DE AZEVEDO</t>
  </si>
  <si>
    <t>2020.178916</t>
  </si>
  <si>
    <t>PITER FELIPE CURCA DE OLIVEIRA</t>
  </si>
  <si>
    <t>FOMOS ACIONADOS PELA POLICIA MILITAR SOLDADO RAFAEL E SOLDADO WESLEY QUE HAVIA ACONTECIDO UM HOMICÍDIO NO SETOR BURITI PERTO DA CERÂMICA DO CABEÇÃO. AO CHEGARMOS NO LOCAL CONSTATAMOS QUE HAVIA UM CORPO DENTRO DO BANHEIRO DA RESIDÊNCIA JÁ EM ÓBITO, NA RESIDÊNCIA, QUE PERTENCE A AVÓ DA MICHELE GONÇALVES DA SILVA. PORÉM NÃO FOI ENCONTRADO MAIS NINGUÉM NA RESIDÊNCIA ALÉM DA VÍTIMA NO MOMENTO EM QUE OS POLICIAIS MILITARES CHEGARAM AO LOCAL. SEGUNDO INFORMAÇÕES DE ALGUNS POPULARES QUE NÃO QUISERAM SE IDENTIFICAR, FOI UMA CAMINHONETE BRANCA NOVA, DESCEU UM RAPAZ E ATIROU TRÊS VEZES NA VÍTIMA, INFORMARAM TAMBÉM QUE NA RESIDÊNCIA ESTAVA A MICHELE E UM RAPAZ CHAMADO MATHEUS QUE PEGOU UMA MOTO BIZ PRETA SEM PLACA E SAÍRAM CORRENDO DO LOCAL NO MOMENTO DO FATO. NO MOMENTO EM QUE ESTÁVAMOS NO LOCAL AGUARDANDO A POLITEC PARA FAZER PERÍCIA NO LOCAL DO CRIME, OS POLICIAIS MILITARES RECEBERAM UMA LIGAÇÃO INFORMANDO QUE HAVIA TRÊS PESSOAS MORTAS EM UMA RESIDÊNCIA NO SETOR AEROPORTO, ENTÃO DESLOCARAM PARA LÁ PARA AVERIGUAR O FATO E PRESERVAR O LOCAL.</t>
  </si>
  <si>
    <t>RUA AMAZÔNIA 100</t>
  </si>
  <si>
    <t>2020.178928</t>
  </si>
  <si>
    <t>BRENDO ALMEIDA SILVA FEITOSA</t>
  </si>
  <si>
    <t>SETOR AEROPORTO</t>
  </si>
  <si>
    <t>FORMOS INFORMADOS PELA POLICIA MILITAR SOLDADO RAFAEL E WESLEY QUE NO SETOR AEROPORTO HAVIA EM UMA RESIDÊNCIA MAIS TRÊS VÍTIMAS FATAIS DE DISPAROS DE ARMA DE FOGO, PEDIMOS PARA OS POLICIAIS MILITARES PRESERVAREM O LOCAL E SOLICITAMOS A POLITEC E A FUNERÁRIA, EM SEGUIDA DESLOCAMOS ATÉ O LOCAL ONDE CONSTATAMOS MAIS TRÊS VÍTIMAS DE DISPAROS DE ARMA DE FOGO NO INTERIOR DA RESIDÊNCIA.</t>
  </si>
  <si>
    <t>RUA 09 10</t>
  </si>
  <si>
    <t>EDUARDO BARBOSA SANTOS</t>
  </si>
  <si>
    <t>HENRIQUE PEREIRA DE SOUZA NETO</t>
  </si>
  <si>
    <t>2020.179535</t>
  </si>
  <si>
    <t>HELENO ERIVAM DE SOUSA</t>
  </si>
  <si>
    <t>NA DATA DE HOJE, RECEBEMOS UMA LIGAÇÃO VIA 197 NO PLANTÃO DESTA UNIDADE POLICIAL, DE UMA PESSOA QUE NÃO QUIS SE IDENTIFICAR, INFORMANDO QUE UMA PESSOA HAVIA SIDO ASSASSINADA NA FAZENDA FRUTAL, APROXIMADAMENTE 90 KM DESTE MUNICÍPIO; QUE O PROPRIETÁRIO DA FAZENDA DE NOME FÁBIO, ESTAVA NA CIDADE DE APIACÁS E AO SER INFORMADO DO CRIME, SOLICITOU QUE FOSSE ACIONADA A POLICIA E ESTÁ SE DESLOCANDO ATÉ ESTA DELEGACIA PARA ACOMPANHAR A EQUIPE DE POLICIAIS ATÉ O ENDEREÇO DA FAZENDA; QUE DE IMEDIATO FOI ACIONADO O DELEGADO DE PLANTÃO, DR. PABLO BONIFÁCIO O QUAL DETERMINOU QUE FOSSE ACIONADO O PLANTÃO DA POLITEC PARA PROCEDER A PERICIA TÉCNICA; QUE REALIZADO CONTATO COM O PLANTONISTA DA POLITEC PRINA, SE PRONTIFICOU A DESLOCAR ATÉ ESTE MUNICÍPIO; QUE TAMBÉM FOI ACIONADO A POLICIA MILITAR PARA DAR APOIO NA OCORRÊNCIA; QUE COM A CHEGADA DO PROPRIETÁRIO DA FAZENDA SENHOR FÁBIO, NOS INFORMOU QUE RECEBEU UMA LIGAÇÃO DO FUNCIONÁRIO DA FAZENDA VIZINHA, DIZENDO QUE OS FUNCIONÁRIOS FORAM EM UM CHURRASCO NA FAZENDA VIZINHA "COURO DE BOI", INCLUINDO A VÍTIMA; QUE EM DETERMINADO MOMENTO LEVARAM A VÍTIMA DE VOLTA A FAZENDA POIS ESTAVA MUITO "BÊBADO" E RETORNARAM PARA O CHURRASCO; QUE HOJE DE MANHÃ ENCONTRARAM O SENHOR HELENO, CAÍDO NO CHÃO DA COZINHA JÁ SEM VIDA, APARENTEMENTE COM UM TIRO NO ROSTO;QUE FABIO FOI AVISADO PELO SEU FUNCIONÁRIO CLAUDEMIR DE CARVALHO LOPES,AFIRMA FABIO QUE CLAUDEMIR TERIA LHE MANDADO NA NOITE DO FATO UM ÁUDIO DIZENDO QUE "NÃO ESTAVA AGUENTANDO MAIS AQUELA SITUAÇÃO E QUE IRIA METER O PÉ",JÁ NA PARTE DA MANHÃ CLAUDEMIR TERIA MANDADO OUTROS DOIS ÁUDIOS VIA APLICATIVO WHATSAPP, PARA FABIO DIZENDO NO PRIMEIRO ÁUDIO QUE O SENHOR HELENO ESTAVA MORTO E NO SEGUNDO ÁUDIO TERIA DITO A FABIO QUE "AGORA EU VOU PARA O XILINDRÓ MAS VOU ESPERARA AQUI",QUE ESTA EQUIPE AO CHEGAR NO LOCAL DO FATO JUNTAMENTE COM A POLITEC DE IMEDIATO FOI VERIFICADO O CORPO ESTENDIDO AO SOLO COM MUITO SANGUE EM SUA FACE,AO ENTREVISTAR A PESSOA DE CLAUDEMIR E PERGUNTA-LO SOBRE A ARMA DE PROPRIEDADE DE SEU PATRÃO FABIO A QUAL O MESMO UTILIZAVA NAS DEPENDÊNCIAS DA FAZENDA, CLAUDEMIR DISSE TER ESCONDIDO EM UMA LEIRA DE MADEIRAS AO FUNDO DA SEDE DA FAZENDA, QUE NOS ACOMPANHOU LEVANDO ATE O LOCAL E ENTREGANDO A ARMA SENDO UMA ESPINGARDA CALIBRE .28 COM VAIAS MUNIÇÕES,PERGUNTADO A CLAUDEMIR SE ELE VIU OU OUVIU ALGUMA COISA A RESPEITO DA MORTE DE HELENO ELE RESPONDEU QUE NÃO POIS ESTAVA MUITO BÊBADO E NÃO TERIA VISTO E NEM OUVIDO NADA,PERGUNTADO SE ELE TERIA ALGUMA RIXA COM A VITIMA HELENO CLAUDEMIR AFIRMOU QUE NÃO PERGUNTADO A CLAUDEMIR QUE ERAM AS PESSOAS QUE TERIAM TRAZIDO ELE E O SENHOR HELENO PARA A RESIDENCIA ELE AFIRMOU QUE FOI O SENHOR FERNANDO DE SOUZA FONSECA ,CARLOS ALEXANDRE FAVERI DE MELO ,EDIVALDO CAROLO VALDEVINO QUE OS TERIAM LEVADO QUE O SENHOR FERNANDO E CARLOS ESTAVAM NO CARRO LEVANDO O SENHOR HELENO E EDIVALDO TERIA LEVADO DE MOTO CLAUDEMIR,SENDO ASSIM TODOS FORAM CONVIDADOS A VIR A ESTA DELEGACIA DE POLICIA PARA SEREM OUVIDOS A CERCA DOS FATOS.</t>
  </si>
  <si>
    <t>2020.180210</t>
  </si>
  <si>
    <t>TANILDA ARRUDA FONTINELE</t>
  </si>
  <si>
    <t>5 DE MAIO</t>
  </si>
  <si>
    <t>FOMOS INFORMADOS VIA 190, QUE TERIAM ENCONTRADO O CORPO DE UMA MULHER NO BAIRRO 05 DE MAIO NAS IMEDIAÇÕES DA RUA NATAL ESQUINA COM A RUA ARAGUAIA, AO CHEGAR NO LOCAL A SENHORA AUREA SILVA ARRUDA JÁ ESTAVA PRESENTE SE IDENTIFICANDO COMO TIA DA VÍTIMA E QUE SEU NETO PAULO RICARDO PACHECO HAVIA PULADO O MURO E VIU QUE A VITIMA SE ENCONTRAVA CAÍDA NA SALA, FOI FEITO O ADENTRAMENTO NA RESIDÊNCIA ONDE FOI CONSTATADO O FATO, QUE HAVIA UMA SENHORA SOBRE UM COLCHÃO NA SALA, DESPIDA E COM MANCHAS DE SANGUE EM SEU CORPO E NO COLCHÃO E QUE A VITIMA JÁ NÃO APRESENTAVA SINAIS VITAIS. QUE NÃO HOUVE TESTEMUNHA OCULAR DO CRIME MAS QUE SEGUNDO RELATOS DA SENHORA AUREA O POSSÍVEL SUSPEITO DE COMETER ESSE CRIME SERIA O EX-MARIDO DA VITIMA O SENHOR RINALDO MARTINS.</t>
  </si>
  <si>
    <t>RUA NATAL 755</t>
  </si>
  <si>
    <t>2020.181108</t>
  </si>
  <si>
    <t>MARCOS JERONIMO LINO</t>
  </si>
  <si>
    <t>NOVA ERA</t>
  </si>
  <si>
    <t>RELATA O COMUNICANTE, QUE SE ENCONTRA TRABALHANDO NA CADEIA PUBLICA DE CÁCERES,E NESTA DATA, E SE ENCONTRAVA NA GUARITA G1, E REPARANDO PELAS CÂMERAS DE MONITORAMENTO, VIU VÁRIOS DETENTOS ACENANDO PARA AS CÂMERAS, QUE ENTÃO DESCEU CHAMOU OUTROS AGENTES E FORAM VERIFICAR O ACONTECIDO. QUE ENTÃO FOI INFORMADO, PELO DETENTO, ANTONIO MARCOS DA SILVA, ONDE ESTE DISSE, QUE TINHA UM BO PARA OS AGENTES RESOLVEREM, POIS O DETENTO MARCOS JERONIMO LINO TERIA SE SUICIDADO. QUE DIANTE DO FATO O COMUNICANTE JUNTAMENTE COM OUTROS AGENTES, ADENTRARAM A CELA E VERIFICARAM O FATO. RELATA AINDA QUE O SENHOR MARCOS JERONIMO LINO 'VITIMA', SE ENCONTRAVA DENTRO DE UM TAMBOR DE AGUÁ DE 200 LITROS CHEIO DE AGUÁ, DE CABEÇA PARA BAIXO. QUE DIANTE DO FATO FÊS A PRESERVAÇÃO DO LOCAL E VEIO ATÉ ESTA DEPOL PARA O REGISTRO DA OCORRÊNCIA E PARTA QUE SEJA TOMADAS AS MEDIDAS QUE O CASA REQUER.</t>
  </si>
  <si>
    <t xml:space="preserve">AVENIDA SAO LUIZ </t>
  </si>
  <si>
    <t>2020.181678</t>
  </si>
  <si>
    <t>GUSTAVO HENRIQUY BATISTA RIBEIRO</t>
  </si>
  <si>
    <t>FOMOS ACIONADOS PELA POLÍCIA MILITAR COMPOSTA PELO SGT. SOUZA; SD DA LUZ; SGT. RODRIGO, PARA ATENDER OCORRÊNCIA QUE UM POSSÍVEL HOMICÍDIO, ONDE O CORPO FORA ENCONTRADO DENTRO DO RIO PERDIDO, PRÓXIMO A PONTE SENTIDO LINHA 05. DESLOCAMOS ATÉ O LOCAL JUNTAMENTE COM A POLITEC, ONDE O CORPO DE BOMBEIROS JÁ SE ENCONTRAVA PRESENTE PARA A RETIRADA DO CORPO. AO PROCEDER DA RETIRADA DAQUELE E A PERÍCIA TÉCNICA REALIZAR O EXAME DE LOCAL DE CRIME, PERCEBEMOS QUE A VÍTIMA SOFREU UM DISPARO DE ARMA DE FOGO NO OLHO COM SAÍDA NA PARTE DE TRÁS DA CABEÇA. A PESSOA QUE VEIO A ÓBITO, TRATA-SE DE GUSTAVO HENRIQUY (19ANOS) DESAPARECIDO DESDE O DIA 01/08/2020, CONFORME OCORRÊNCIA POLICIAL 2020.180450. APÓS A LIBERAÇÃO DO LOCAL PELA PERÍCIA TÉCNICA, FOI FEITA A APREENSÃO (ENVELOPE DE LACRE N°04054589) DO APARELHO CELULAR SAMSUNG DE COR PRETA QUE ESTAVA NO BOLSO DA VÍTIMA E UM ESQUEIRO DE COR BRANCA.</t>
  </si>
  <si>
    <t xml:space="preserve">ESTRADA LINHA 05 </t>
  </si>
  <si>
    <t>2020.181859</t>
  </si>
  <si>
    <t>ARTEMIO RICHTER</t>
  </si>
  <si>
    <t>INFORMO QUE RECEBEMOS UMA LIGAÇÃO DO HOSPITAL MUNICIPAL DE COTRIGUAÇU INFORMANDO QUE O SENHOR ARTÊMIO RICHTER TINHA SIDO BALEADO NA SERRARIA DE SUA PROPRIEDADE E TINHA SIDO ENCAMINHADO PARA O HOSPITAL DE COTRIGUAÇU AINDA COM VIDA. DE IMEDIATO FOI ACIONADO A INVESTIGADORA ANA PAULA E CARLOS PEREIRA DOS SANTOS E NOS DESLOCAMOS ATE O HOSPITAL, CHEGANDO AO HOSPITAL CONSTATAMOS QUE A VITIMA ARTÊMIO RICHTER CHEGOU AINDA COM VIDA COM FERIMENTOS POR ARMA DE FOGO NA REGIÃO DA MÃO, PESCOÇO E CABEÇA, MAS QUE DURANTE O ATENDIMENTO MEDICO VEIO A ÓBITO, QUE OUTRA PESSOA, FUNCIONÁRIO DA VÍTIMA, FLAVIO PEREIRA DIAS TAMBÉM ESTAVA NO HOSPITAL NO CENTRO CIRÚRGICO COM UM TIRO NA PERNA. DE IMEDIATO FOI INFORMADO O DELEGADO DR ROMILDO NOGUEIRA DA FONSECA JUNIOR QUE ORIENTOU FAZER O ISOLAMENTO DO LOCAL DO FATO ATÉ A CHEGADA DA POLITEC. QUE CHEGANDO AO LOCAL DO FATO FOI FEITO O ISOLAMENTO DO LOCAL E COLETADO ALGUMAS INFORMAÇÕES EXTREMAMENTE IMPORTANTES.EM DIALOGO COM ALGUNS FUNCIONÁRIOS O SENHOR ANTONIO DOMINGOS DISSE QUE VIU QUANDO O SUSPEITO SAIU DO MATO AOS FUNDOS DA SERRARIA, CAMINHOU ATE A VITIMA, BATEU NAS COSTAS SACOU UMA ARMA A JÁ ATIROU VARIAS VEZES E SAIU CORRENDO ADENTRANDO NO MATO. QUE FOI INFORMADO AOS POLICIAIS MILITARES DO FATO OCORRIDO E ACIONADO OS OUTROS INVESTIGADORES BRUNO CEOLIN E ELIAS GONÇALVES PARA DAR APOIO NA SITUAÇÃO.QUE OS POLICIAIS MILITARES E OS INVESTIGADORES ESTÃO CERCANDO O MATO ONDE O SUSPEITO SE EMBRENHOU. QUE UM DOS FUNCIONÁRIOS ACHOU UM APARELHO CELULAR NO MATO ONDE O SUSPEITO FUGIU E ENTREGOU AOS INVESTIGADORES. O SENHOR ANTONIO DOMINGOS DE SOUZA RECONHECEU A FOTO DE PROTEÇÃO DE TELA DO CELULAR QUE O SUSPEITO DEIXOU CAIR, COMO SENDO O AUTOR DOS DISPAROS QUE VITIMOU O SENHOR ARTÊMIO. A SERRARIA CONTA COM SISTEMA DE MONITORAMENTO, SENDO QUE O APARELHO DVR FOI APREENDIDO PELOS INVESTIGADORES JUNTAMENTE COM O CELULAR DO SUSPEITO.</t>
  </si>
  <si>
    <t xml:space="preserve">ESTRADA TERCEIRA VICINAL LESTE </t>
  </si>
  <si>
    <t>2020.183072 / 2020183075</t>
  </si>
  <si>
    <t>MAYCON LUIZ SANTANA CARVALHO</t>
  </si>
  <si>
    <t>A EQUIPE BRAVO DO BOPE, ESTAVA EM RONDAS EM LOCAL JÁ CONHECIDO NA REGIÃO PELO HISTÓRICO DE TRÁFICO DE DROGAS, QUANDO AO CHEGAR NO LOCAL DO FATO, FOI RECEBIDA COM DISPAROS DE ARMAS DE FOGO, SENDO DE IMEDIATO REALIZADO O DESEMBARQUE TÁTICO PELOS COMPONENTES E EM ATO CONTÍNUO FOI REVIDADO OS DISPAROS NA DIREÇÃO DOS INDIVÍDUOS; ENQUANTO SE PROCURAVA UMA FORMA DE FAZER O CERCO PELO LOCAL, AS EQUIPES SE DIVIDIRAM ONDE UMA FRAÇÃO DESLOCOU PARA A RUA COQUEIRAL E OUTRA FRAÇÃO PELA RUA AMAZONAS E SEQUENCIALMENTE REALIZADO O ADENTRAMENTO NO LOCAL, QUE SE TRATAVA DE UMA CASA EM CONSTRUÇÃO E EM ESTADO DE ABANDONO; AO CHEGAR PRÓXIMO DA PORTA, UM INDIVÍDUO AINDA EFETUOU DISPAROS DE ARMA DE FOGO NA DIREÇÃO DA EQUIPE, QUANDO DE PRONTO FOI REVIDADO VINDO A ATINGI-LO, QUE LOGO EM SEGUIDA VEIO AO SOLO, ONDE FOI VERIFICADO QUE O INDIVÍDUO ESTAVA PORTANDO UM REVÓLVER CAL.38; ESTA EQUIPE CONTINUOU AS BUSCAS NA RESIDÊNCIA ABANDONADA, NÃO VISUALIZANDO OUTROS SUSPEITOS PELO LOCAL; MOMENTO EM QUE A OUTRA EQUIPE QUE DESLOCARA PELA RUA COQUEIRAL EFETUOU DISPAROS CONTRA OUTRO SUSPEITO QUE ESTAVA PORTANDO UMA PISTOLA, TAMBÉM VINDO AO SOLO, HAVENDO ENTÃO DOIS CONFRONTOS PELO LOCAL, DISTINTOS, PORÉM, ORIUNDOS DA SITUAÇÃO INICIAL; FOI PRESTADO SOCORRO AOS INDIVÍDUOS ALVEJADOS, SENDO CONDUZIDOS POR UMA DAS VIATURAS ATÉ A POLICLÍNICA DO PLANALTO. FOI REALIZADO A BUSCA NO LOCAL COM A INTENÇÃO DE LOCALIZAR OUTROS MATERIAIS ILÍCITOS E ENCONTRADO NO INTERIOR DA CONSTRUÇÃO 2 (DOIS) TABLETES COM SUBSTÂNCIA ANÁLOGA À MACONHA. POSTERIORMENTE, AINDA PELA POLICLÍNICA DO PLANALTO FOI CONSTATADO O ÓBITO DOS DOIS INDIVÍDUOS. O LOCAL FOI ISOLADO E AS MEDIDAS DE POLÍCIA JUDICIÁRIA MILITAR ESTÃO SENDO TOMADAS............. OBS.1: O CANIL DO BOPE FOI ACIONADO, ONDE FORA FEITO A VARREDURA PELAS IMEDIAÇÕES, NÃO SENDO NADA MAIS DE ILÍCITO ENCONTRADO PELO LOCAL............ OBS.2: TODOS OS MATERIAIS APREENDIDOS NA OCORRÊNCIA FORAM LACRADOS PELO PERITO OFICIAL SR. MARIO PALMA E ENTREGUE AO OFICIAL RESPONSÁVEL PELO PROCEDIMENTO DE PJM, COM EXCEÇÃO DO ENTORPECENTE QUE FOI ENTREGUE NA CENTRAL DE FLAGRANTES CONFORME BOLETIM DE OCORRÊNCIA Nº 2020.183070.......... DIANTE DOS FATOS, O BOLETIM DE OCORRÊNCIA FOI CONFECCIONADO E REGISTRADO PARA AS DEVIDAS PROVIDÊNCIAS. EQUIPE BRAVO (BOPE): COMPONENTES: 1º TEN PM BESPALEZ; SUB-TEN PM DE ALMEIDA; 3º SGT PM MORAES; 3º SGT PM ROGÉRIO; 3º SGT PM BUSATO; CB PM DUARTE; CB PM SANDRE; SD PM BERLITZ; SD PM MULLER; SD PM BENEVIDES; SD PM BATAIELO E SD PM ALVINO.</t>
  </si>
  <si>
    <t>RUA COQUERAL 01</t>
  </si>
  <si>
    <t>N.I. 90</t>
  </si>
  <si>
    <t>2020.182416</t>
  </si>
  <si>
    <t>CARLOS HENRIQUE DA SILVA</t>
  </si>
  <si>
    <t>ESTA GUPM FOI SOLICITADO VIA 190 SOBRE UMA TENTATIVA DE HOMICÍDIO NO ENDEREÇO SUPRA CITADO E AO CHEGARMOS NO LOCAL FOI CONSTATADO O ÓBITO . QUE EM CONTATO COM POPULARES NO LOCAL FOI INFORMADO QUE OUVIRAM APROXIMADAMENTE BARULHO DE CINCO DISPARO E AVISTARAM DOIS VEÍCULOS QUE SAÍRAM DO LOCAL EM ALTA VELOCIDADE SEM SABER A MARCA APENAS AS CORES (PRATA, BRANCO). ESTA GUPM AO ADENTRAR NO INTERIOR DA RESIDENCIA PARA FAZER UMA VARREDURA SE HAVIA ALGUM SUSPEITO E FOI LOCALIZADO NO FUNDO DA CASA PRÓXIMO AO PÉ DE BANANEIRA UMA CAMISETA ENROLADA CONTENDO DOIS ENVÓLUCROS DE SUBSTANCIA APARENTANDO COCAÍNA.</t>
  </si>
  <si>
    <t>RUA DOS PAPAGAIOS 120</t>
  </si>
  <si>
    <t>ADRIAM HURTADO DO SANTOS</t>
  </si>
  <si>
    <t>NA DATA DE 08 AGOTO 2020, ESTA EQUIPE DE POLICIAIS MILITARES DO GEFRON REALIZAVA PATRULHAMENTO RURAL NAS PROXIMIDADES DA RODOVIA MT-265, SENTIDO BRASIL/BOLIVIA, À APROXIMADAMENTE 70 KM DO MUNICÍPIO DE PORTO ESPERIDIÃO-MT, QUANDO POR VOLTA DAS 20H30M PERCEBEU RUÍDOS E MOVIMENTOS NUM PASTO DE UMA FAZENDA NO SENTIDO CONTRÁRIO AO DA EQUIPE, MOMENTO ESTE QUE A EQUIPE LIGOU AS LANTERNAS NA DIREÇÃO DOS RUÍDOS, ONDE DEPAROUSE COM VÁRIOS INDIVÍDUOS ARMADOS CAMINHANDO RÁPIDO PELO PASTO E QUE PORTAVAM EM SEUS OMBROS, VÁRIOS SACOS COM UM CERTO VOLUME. FOI DADA ORDEM DE PARADA AOS MESMOS, QUE RESPONDERAM A ABORDAGEM COM DISPAROS DE ARMA DE FOGO EM DIREÇÃO A EQUIPE, QUE DE IMEDIATO RESPONDEU A EMINENTE E INJUSTA AGRESSÃO. POSTERIORMENTE, APÓS UMA VARREDURA NO LOCAL FOI LOCALIZADO UM INDIVÍDUO FERIDO, E UM FUZIL CAL .30, E ENQUANTO A EQUIPE SE PREPARAVA PARA PRESTAR O SOCORRO AO FERIDO, BEM COMO APÓS SOLICITAR APOIO DE OUTRA EQUIPE DO GEFRON, HOUVE MAIS DISPAROS NA DIREÇÃO DA EQUIPE, VINDO DO RESTANTE DO GRUPO QUE HAVIA EVADIDO DA ABORDAGEM. LOGO A EQUIPE RESPONDEU AOS DISPAROS NA DIREÇÃO DOS SUSPEITOS, QUE APÓS A CHEGADA DO APOIO FOI FEITO UMA VARREDURA E FOI LOCALIZADO MAIS 04 INDIVÍDUOS FERIDOS, SENDO QUE AO LADO DE UM DELES FOI ENCONTRADO UM REVOLVER CALIBRE 38 COM 04(MUNIÇÕES) DEFLAGRADAS E 04 (QUATRO) MUNIÇÕES INTACTAS E 01 (UM) APARELHO TELEFÔNICO GLOBALSTAR DE MARACA IRIDIUM SATELLITE LLC, MODELO 9555, IMEI: 300115011001940. DE IMEDIATO FOI PRESTADO O SOCORRO ATÉ A UNIDADE DE SAÚDE MAIS PRÓXIMA (PORTO ESPERIDIÃO) E FOI ENCONTRADO TAMBÉM PELO LOCAL VÁRIOS SACOS DE SUBSTÂNCIAS APARENTANDO SER DE PASTA BASE DE COCAÍNA, QUE POSTERIORMENTE APÓS A CONTAGEM SOMOU-SE 166 ENVÓLUCROS COM APROXIMADAMENTE 170 KG, TAMBÉM FORAM ENCONTRADAS OITO MOCHILAS ESPALHADAS PELO LOCAL CONTENDO GÊNEROS ALIMENTÍCIOS, GARRAFAS DE ÁGUA E ROUPAS PESSOAIS.DIANTE DA SITUAÇÃO OS CINCOS SUSPEITOS FORAM SOCORRIDOS PARA PRONTO ATENDIMENTO DE PORTO ESPERIDIÃO ONDE O MEDICO DE PLANTÃO DR LUCAS A. PEREIRA CARLETO PRESTOU O ATENDIMENTO.
EQUIPE DE SERVIÇO: SUB TEN PM ROGÉRIO, SD PM GAMALIEL, SD PM GILSON, SD PM JORGE, SD PM BODNAR. EQUIPE DE APOIO: 1°SGT PM R XAVIER, 3°SGT PM FELIX, 3°SGT PM SILVINO, 3°SGT PM BRITO, SD PM WESLEY, SD PM ELTON E 1° SGT PM LEOCALDIO</t>
  </si>
  <si>
    <t>MT 265</t>
  </si>
  <si>
    <t>MAX WILLIAM EVANGELISTA DE PAULA</t>
  </si>
  <si>
    <t>GARY BEETHOVEN CAMPOS DECIO</t>
  </si>
  <si>
    <t>GROVER MONTEIRO CALLAU</t>
  </si>
  <si>
    <t>N.I. 91</t>
  </si>
  <si>
    <t>2020.183077</t>
  </si>
  <si>
    <t>FABIO DA COSTA ATANAS</t>
  </si>
  <si>
    <t>ESTA EQUIPE DE INVESTIGADORES COMPOSTA PELOS IPCS FARIAS E DJANDER EM ATENDIMENTO A ESCALA DE SOBRE AVISO RECEBEU CHAMADO DA EQUIPE DE PLANTONISTAS POR VOLTA DAS 22:00 HORAS DESTE DIA 05/08/2020 COMUNICANDO QUE OCORREU UM HOMICÍDIO NA ESTRADA DO MATÃO EM UM PROPRIEDADE RURAL PRÓXIMO A GLEBA TRIUNFO. DIANTE DOS FATOS ACIONAMOS A EQUIPE DA POLITEC E DUNERÁRIA DE PLANTÃO, COM EMPREGO DE VTR CARACTERIZADA INICIANDO O DESLOCAMENTO. CHEGANDO AO LOCAL POR VOLTA DA 01:40 HORAS, ENCONTRAMOS COM UMA GUARNIÇÃO DA POLICIA MILITAR COMANDADA PELO SUBTENENTE M. ALVES DA FORÇA TÁTICA, QUE MATINHA O LOCAL PRESERVADO E NARROU QUE ESTA DE JORNADA NO POSTO DO MATÃO E RECEBERAM O COMUNICADO E DESLOCARAM PARA O LOCAL. NO LOCAL OBSERVAMOS QUE O CORPO ESTAVA CAÍDO AO SOLO PRÓXIMO A PORTEIRA DA PROPRIEDADE E SUA MOTOCICLETA ESTAVA CAÍDA AO SOLO COM LATERAL DIREITA E O CAPACETE PRÓXIMO A UM PALANQUE, A CENA DO CRIME JÁ ESTAVA CONTAMINADA COM DIVERSAS PEGADAS E VESTÍGIOS, APENAS O CORPO NÃO FORA MEXIDO, OBSERVAMOS QUE APARENTEMENTE A VITIMA TENTOU FUGIR, QUE O SUSPEITO JÁ LHE AGUARDAVA DE EMBOSCADA, POIS A PORTEIRA ENCONTRAVA-SE ABERTA. EQUIPE DA POLITEC ESTEVE REALIZANDO OS TRABALHOS PERICIAIS E NA LIBERAÇÃO DO CORPO CONTATAMOS VISUALMENTE QUE A VÍTIMA SOFREU TRÊS DISPAROS SENDO UM NO TÓRAX PELAS COSTAS AO QUAL TRASNFIXOU E SAIU NO PEITO, OUTRO DISPARO NO BRAÇO ESQUERDO QUE TRANSFIXOU NA ALTURA DO BÍCEPS, OUTRO QUE ADENTROU O PESCOÇO E NÃO FOI LOCALIZADO ORIFÍCIO DE SAÍDA, PROVAVELMENTE PROJÉTIL ESTA NO CORPO; ANALISANDO OS ORIFÍCIOS DE PERFURAÇÕES APARENTEMENTE É MUNIÇÃO DE 9MM. BUSCAMOS NO LOCAL IDENTIFICAR ALGUMA CÁPSULA, SEM ÊXITO COM CAPIM E POSTERIOR RECEBEMOS A INFORMAÇÃO DE O FATO OCORREU POR VOLTA DAS 19:00 HORAS E QUE MUITOS CURIOSOS ESTIVERAM NO LOCAL ATÉ A CHEGADA DA POLICIA MILITAR. O LOCAL É PROPRIEDADE RURAL, SEM ILUMINAÇÃO E NÃO POSSÍVEL TER TESTEMUNHAS DO FATO. ARROLANDO APENAS A ESPOSA DA VITIMA EM QUE NARROU TER OUVIDO UM DISPARO DE ARMA DE FOGO, POSTERIOR VERIFICOU E VISUALIZOU SEU ESPOSO AO SOLO MORTE E ACIONOU FAMILIARES E QUE NÃO VISUALIZOU NENHUMA PESSOA NA PORTEIRA DA PROPRIEDADE OU SE APÓS O FATO O SUSPEITO SAIU DO LOCAL COM ALGUM VEÍCULO. ELIDE NARROU QUE SEU ESPOSO JÁ FOI PRESO NO ANO DE 2015 POR TRÁFICO DE DROGAS.</t>
  </si>
  <si>
    <t>2020.183196</t>
  </si>
  <si>
    <t>LEANDRO ARTURO GALEB BATISTA</t>
  </si>
  <si>
    <t>GU ACIONADA PARA ATENDIMENTO DE DENUNCIA DE DISPARO DE ARMA DE FOGO, NO LOCAL ESTA GU PM LOCALIZOU A VÍTIMA CAÍDA AO SOLO COM PERFURAÇÕES NA REGIÃO DA CABEÇA APARENTANDO SER ORIUNDAS DE ARMA DE FOGO, QUE A EQUIPE MEDICA DO SAMU FOI ACIONADA ONDE COMPARECEU PRESTANDO ATENDIMENTO COM A CONSTATAÇÃO DO ÓBITO DA VÍTIMA NO LOCAL, QUE FOI REALIZADO O ISOLAMENTO DO LOCAL DO CRIME PARA PRESERVAÇÃO DOS VESTÍGIOS AO MESMO TEMPO EM QUE OS ÓRGÃOS POLÍCIA CIVIL E POLITEC FORAM ACIONADOS, ESTES COMPARECERAM E REALIZARAM SEUS RESPECTIVOS TRABALHOS ACOMPANHADOS DESTA GU PM QUE REALIZOU A SEGURANÇA DO LOCAL ATÉ O ENCERRAMENTO DO SERVIÇO DE PERÍCIA TÉCNICA. NO LOCAL ALGUNS MORADORES VIZINHOS FORAM INDAGADOS E ESTES RELATARAM APENAS TEREM OUVIDO ALGUNS DISPAROS DE ARMA DE FOGO, SEM MAIS INFORMAÇÕES A CERCA DA AUTORIA DO DELITO ATÉ O FECHAMENTO DESTA PEÇA INFORMATIVA. B.O CONFECCIONADO E REGISTRADO PARA CONTINUIDADE DAS PROVIDENCIAS. OBS: SEGUE EM ANEXO CÓPIA DO REGISTRO DE ATENDIMENTO DO SAMU ATESTANDO O ÓBITO.</t>
  </si>
  <si>
    <t xml:space="preserve">RUA ROBERTO COLONHESE </t>
  </si>
  <si>
    <t>2020.184005</t>
  </si>
  <si>
    <t>RONY KASSIO CHAVES DE ARAUJO</t>
  </si>
  <si>
    <t>RESIDENCIAL CASA NOVA</t>
  </si>
  <si>
    <t>FOMOS ACIONADOS VIA CELULAR DE PLANTÃO ACERCA DE UM TIROTEIO QUE ESTARIA OCORRENDO NO BAIRRO JA QUALIFICADO. DESLOCAMOS DE IMEDIATO PARA O REFERIDO LOCAL E AO CHEGARMOS FOI CONSTATADO QUE SE TRATAVA DE UM HOMICIDEO. A ESQUIPE PLANTONISTA DO HOSPITAL MUNICIPAL QUE JA SE FAZIA PRESENTE INFORMOU QUE A VITIMA JA SE ENCONTRAVA EM ÓBITO. A TESTEMUNHA NOS RELATOU QUE A VITIMA TERIA CHEGADO EM SUA RESIDENCIA DE MOTOCICLETA COM UM AMIGO (RAFAEL) QUANDO FORAM AMBORDADOS NO PORTÃO DA CASA POR UM VEICULO RENEGADE, DE COR: PRATA E COM DOIS INDIVDUOS. NO MOMENTO DA ABORDAGEM, OS SUSPEITOS TERIAM GRITARAM ''POLICIA, POLICIA, NÃO CORRE NÃO''. A TESTEMUNHA RELATOU AINDA QUE A VITIMA TENTOU CORRER QUANDO ACONTECERAM OS DISPAROS. A TESTEMUNHA NÃO SOUBE INFORMAR AS CARACTERISTICAS DOS SUSPEITOS, POIS INFORMOU QUE TERIA FICADO EM ESTADO DE CHOQUE E NÃO CONSEGUIU RELATAR MAIS DETALHES DO FATO. O LOCAL FOI ISOLADO E ACIONADA A POLICIA JUDICIARIA CIVIL (INVESTIGADOR ADAILSON) QUE ESTEVE PRESENTE NO LOCAL. DIANTE DOS FATOS NARRADOS ESTE B.O FOI CONFECCIONADO E REGISTRADO NA DELEGACIA LOCALPARA SEREM TOMADAS AS DEVIDAS PROVIDENCIAS CABIVEIS QUE O CASO REQUER.</t>
  </si>
  <si>
    <t>RUA PERDIZ s/n</t>
  </si>
  <si>
    <t>2020.184874</t>
  </si>
  <si>
    <t>FLORENTINO MENDES DA SILVA</t>
  </si>
  <si>
    <t>FOMOS SOLICITADO PELO PSF DE SANTO AFONSO, ONDE NO RELATARAM TERIA DADO ENTRADA NA UNIDADE UM HOMEM VITIMA DE ARMA BRANCA, DESLOCAMOS ATE O PSF, ONDE FOI CONSTATADO QUE A VITIMA ESTAVA COM PERFURAÇÕES NO TÓRAX LADO ESQUERDO EM BAIXO DO BRAÇO E TÓRAX LADO DIREITO E UMA NO QUADRIL ESQUERDO. CONVERSANDO COM O IRMÃO DA VITIMA SR LOURIVAL O MESMO NOS INFORMOU QUE O ACUSADO SE TRATAVA DE SEU FILHO JONIEL MENDES DA SILVA E QUE O FATO OCORREU NA FAZENDO SERRA DA BOCAIUVA. FOMOS ATE A REFERIDA FAZENDA E QUE A TESTEMUNHA QUE É CUNHADA DO ACUSADO NOS RELATOU O ACUSADO É DEFICIENTE (SURDO E MUDO), QUE O ACUSADO GOLPEOU A VITIMA COM UMA FACA, SENDO QUE O MESMO CAIU NO LOCAL E O ACUSADO APÓS COMETER O CRIME CORREU RUMO UM MATAGAL. ESSA GUPM FEZ RONDAS NAS IMEDIAÇÕES, ONDE FOI ENCONTRADO NO PATIO DA FAZENDA UMA ARMA DE FOGO DE MARCA CBC MODELO 122 CALIBRE 22, COM UMA LUNETA MARCA ROSSI SCOPES 4X32 COMO NÃO FOI POSSÍVEL ENCONTRAR O PROPRIETÁRIO DA ARMA E MESMA FOI APREENDIDA. ESSA GUPM RECEBEU INFORMAÇÕES DO PSF QUE A VITIMA NÃO RESISTIU OS FERIMENTOS E VEIO A ÓBITO. FOI REALIZADO RONDAS NO INTUITO DE ENCONTRAR O ACUSADO, POREM SEM EXITO. DIANTO DOS FATOS ESSA GUPM CONFECCIONOU O B.O ENCAMINHOU PARA A PJC JUNTAMENTE COM A ARMA APREENDIDA.</t>
  </si>
  <si>
    <t>2020.184964</t>
  </si>
  <si>
    <t>BENEDITO MANOEL DA SILVA</t>
  </si>
  <si>
    <t>ESTA GU PM FOI ACIONADA VIA TELEFONE FUNCIONAL; ONDE FOMOS INFORMADOS QUE ESTAVA ACONTECENDO UM INCÊNDIO EM UMA PROPRIEDADE RURAL E QUE HAVIA UM CORPO HUMANO CARBONIZADO. DIANTE DA INFORMAÇÃO DE IMEDIATO DESLOCAMOS NO LOCAL, AO CHEGAR CONSTATAMOS A VERACIDADE DO FATO. EM ATO CONTINUO ESTA GU PM FEZ O ISOLAMENTO DO LOCAL E ACIONOU A POLICIA CIVIL DE BARRA DO BUGRES QUE ESTEVE NO LOCAL.</t>
  </si>
  <si>
    <t>2020.184992</t>
  </si>
  <si>
    <t>WELLITON POQUIVIQUI</t>
  </si>
  <si>
    <t>NARRA A COMUNICANTE QUE NA DATA SUPRA CITADA, TEVE CONHECIMENTO ATRAVÉS DE APLICATIVO WHATSPAPP QUE SEU COMPANHEIRO (WELLITON POQUIVIQUI) TERIA SIDO ENCONTRADO CARBONIZADO, NO INTERIOR DE UM VEÍCULO VOLKSWAGEN POLO; QUE APARENTEMENTE O CORPO SE ENCONTRAVA NO PORTA MALAS DO CARRO; QUE A COMUNICANTE ACREDITA QUE POSSA SER MESMO O SEU COMPANHEIRO, TENDO EM VISTA QUE WELLITON POQUIVIQUI SE ENCONTRA DESAPARECIDO HÁ CERCA DE 15 (QUINZE) DIAS E TAMBÉM, A CARACTERÍSTICA E A PLACA MOSTRADA NAS FOTOS É DO VEÍCULO DO CASAL (KAI-6058 - VOLKSWAGEN POLO - COR: BRANCA); COMPLEMENTOU TAMBÉM QUE UM DOS ARQUIVOS É DE VÍDEO, ONDE UMA PESSOA COM SOTAQUE ESPANHOL PROFERIU ALGUMAS PALAVRAS; QUE A COMUNICANTE OBTEVE INFORMAÇÕES NÃO CONFIRMADAS QUE O LOCAL ONDE ESTÁ O CORPO E O VEÍCULO FICA NA REGIÃO DE MERCEDES, NA BOLÍVIA; NA OCASIÃO, LUCIMAR NARRA QUE A ÚLTIMA VEZ QUE TEVE CONTATO COM WELLITON FOI NA REGIÃO DO PALMARITO (DISTANTE CERCA DE 30KM DA REGIÃO DE MERCEDES), ONDE WELLITON SAIU A BORDO DE UM VEÍCULO POLO BRANCO, NÃO DECLAROU PARA ONDE IRIA E NÃO MANTEVE MAIS CONTATO; NARRA TAMBÉM QUE WELLITON ESTAVA COM O CELULAR (DE LUCIMAR) E POSSIVELMENTE COM DOCUMENTOS PESSOAIS;</t>
  </si>
  <si>
    <t>2020.185457</t>
  </si>
  <si>
    <t>THIERRY DE SOUZA ATAIDE</t>
  </si>
  <si>
    <t>COMPARECEU NESTA DELEGACIA A SENHORA CÉLIA APARECIDA DE FREITAS INFORMANDO QUE HOUVE UMA BRIGA NA PRAÇA EM FRENTE DO BAR ESQUINÃO E O FILHO DA COMUNICANTE SE ENVOLVEU NA REFERIDA CONFUSÃO E PEGOU A ARMA DE UM AMIGO PARA DEFENDER A FILHA DO AMIGO E O DONO DO BAR ESQUINAO ATIROU 5 VESES CONTRA O FILHO DA COMUNICANTE. SEGUNDO A COMUNICANTE SEU FILHO FOI SOCORRIDO PELOS AMIGOS E LEVADO PARA UPA ANDRE MAGGI ENTRETANTO CHEGOU NO LOCAL EM ÓBITO. REGISTRA-SE</t>
  </si>
  <si>
    <t xml:space="preserve">AVENIDA AMELIA </t>
  </si>
  <si>
    <t>2020.185471</t>
  </si>
  <si>
    <t>RODRIGO GOMES RIBEIRO</t>
  </si>
  <si>
    <t>A GUPM DO OFICIAL DE DIA ESTAVA EM RONDAS PELA AV. DAS FIGUEIRAS QUANDO RECEBEU CHAMADO PELO TELEFONE FUNCIONAL, SE IDENTIFICANDO COMO SD PM GOMES, INFORMANDO QUE ESTAVA NO ESTABELECIMENTO COMERCIAL LANCHONETE ESKINÃO, LOCALIZADO NO BAIRRO RECANTO DOS PÁSSAROS, QUE NO LOCAL HAVIAM PESSOAS ARMADAS, QUE ESTAVA PRECISANDO DE APOIO POLICIAL NO LOCAL, QUE DE IMEDIATO A GUARNIÇÃO DESLOCOU COM URGÊNCIA AO LOCAL, E MODULOU COM AS DEMAIS GUPMS PARA DESLOCAR AO LOCAL, QUE APÓS CERCA DE DOIS MINUTOS O COPOM MODULOU INFORMANDO QUE HOUVE DENUNCIA DE TROCA DE TIROS NO LOCAL. QUE AO CHEGAR NO LOCAL A GUPM DO OFICIAL DE DIA SE DEPAROU COM BASTANTE PESSOAS EXALTADAS, BEM AGRESSIVAS, QUE O SOLDADO PM GOMES, SE APRESENTOU AO OFICIAL DE DIA, INFORMANDO QUE VISUALIZOU UM HOMEM APONTANDO UMA ARMA DE FOGO EM DIREÇÃO A OUTRA PESSOA, QUE DE IMEDIATO INTERVIU REALIZANDO DISPAROS DE ARMA DE FOGO EM DIREÇÃO AO SUSPEITO, FINS DE REPELIR A INJUSTA E IMINENTE AGRESSÃO A TERCEIROS, QUE TAMBÉM SE IDENTIFICOU COMO POLICIAL MILITAR, PORÉM ALGUNS POPULARES SUPOSTAMENTE AMIGOS DO SUSPEITO TENTARAM ESCONDER A PISTOLA (APREENDIDA) DO SUSPEITO, POIS RELATA QUE QUANDO A PISTOLA DO SUSPEITO CAIU NO CHÃO ALGUMAS PESSOAS TENTARAM CHUTA-LA PARA ESCONDE-LA, QUE O SD PM GOMES RELATA QUE CONSEGUIU PEGAR A PISTOLA, QUE ESTA FOI ENTREGUE AO OFICIAL DE DIA, QUE FOI VERIFICADO PELO OFICIAL DE DIA QUE A PISTOLA ESTAVA COM UMA MUNIÇÃO APARENTEMENTE PERCUTIDA E NÃO DEFLAGRADA NA CÂMARA. QUE O SD PM GOMES RELATOU QUE NO MOMENTO QUE APANHAVA DO CHÃO A PISTOLA, VIU UM SEGUNDO CIDADÃO PONDO UM REVOLVER CROMADO NA CINTURA, QUE ESSE SEGUNDO SUSPEITO, ESTAVA DE CAMISETA VERMELHA, SE ESCONDEU ENTRE AS PESSOAS PRESENTES E EVADIU DO LOCAL. QUE APÓS ISSO LIGOU PARA O OFICIAL DE DIA. QUE LOGO QUANDO A VTR DO OFICIAL DE DIA CHEGOU AO LOCAL, POPULARES ESTAVAM SOCORRENDO O SUSPEITO AO HOSPITAL. QUE TAMBÉM CHEGARAM AO LOCAL DA OCORRÊNCIA A VTR DO GRADUADO DE DIA (SGT PM CAMARGO E SD PM RAMOS) E VTR DO CENTRO (SD OTINIEL E SD PM WELLINGTON) QUE DEVIDO AOS POPULARES ESTAREM CAUSANDO BASTANTE TUMULTO, E AMEAÇANDO O PM DE LINCHAMENTO, O OFICIAL DE DIA ENCAMINHOU O SD PM GOMES AO QUARTEL DO 11º BPM, A VTR DO GRADUADO DE DIA DESLOCOU ATÉ À UPA DA ANDRÉ MAGGI PARA VERIFICAR A SITUAÇÃO DO SUSPEITO, E A VTR DO CENTRO PERMANECEU NAS PROXIMIDADES A PROCURA DO SEGUNDO SUSPEITO QUE ESTAVA DE CAMISETA VERMELHA E REVOLVER. O SR PAULO NATALINO RODRIGUES DE QUADROS (VITIMA) SE APRESENTOU NO 11º BPM DURANTE A CONFECÇÃO DESTE BOLETIM DE OCORRÊNCIA INFORMANDO QUE É O PROPRIETÁRIO DO ESTABELECIMENTO ONDE OCORREU OS FATOS, QUE VIU UMA DISCURSÃO E QUE TENTOU APAZIGUAR, QUE UM DOS ENVOLVIDOS SACOU UMA PISTOLA E APONTOU NA DIREÇÃO DA OUTRA PESSOA QUE ESTAVA DISCUTINDO, E QUE LOGO EM SEGUIDA APONTOU A ARMA NA DIREÇÃO DE SUA CABEÇA, QUE NESTE MOMENTO UM OUTRO CIDADÃO (SD PM GOMES) ATIROU CONTRA O SUSPEITO ARMADO, QUE SEGUNDO O SR. PAULO, ESTE SALVOU SUA VIDA. O SR. ELIZEU WELTER (TESTEMUNHA) INFORMOU QUE ESTAVA NO ESKINÃO, QUE PRESENCIOU UMA CONFUSÃO, E QUE O SENHOR PAULO (VITIMA) FOI APARTAR, QUE UMA PESSOA APONTOU UMA ARMA PARA A CABEÇA DO SENHOR PAULO, QUE NESTE MOMENTO UM HOMEM ATIROU NESTE INDIVÍDUO, E QUE ESTE HOMEM SE APRESENTOU COMO POLICIAL MILITAR. QUE ALGUNS AMIGOS DO SUSPEITO ALVEJADO DISSERAM QUE IRIAM LINCHAR O POLICIAL. A TESTEMUNHA SR. OTAVIANO DA SILVA COELHO INFORMOU QUE ESTAVA NO ESTABELECIMENTO, QUE VIU O SR. PAULO TENTANDO APARTAR UMA CONFUSÃO NO LADO DE FORA DO BAR. QUE UM INDIVÍDUO COM UMA ARMA EM PUNHO APONTOU PARA UM OUTRO RAPAZ, QUE LOGO EM SEGUIDA APONTOU PARA O SR. PAULO, E QUE DEPOIS ESCUTOU DISPAROS DE ARMA DE FOGO, QUE O CIDADÃO QUE ESTAVA COM A ARMA EM PUNHO VEIO AO SOLO ALVEJADO. QUE UM HOMEM (SD PM GOMES) SE APRESENTOU COMO POLICIAL MILITAR. (CONTINUA EM PROVIDENCIAS)</t>
  </si>
  <si>
    <t>AVENIDA AMELIA 135</t>
  </si>
  <si>
    <t>2020.185672</t>
  </si>
  <si>
    <t>MORILIO DE LIMA</t>
  </si>
  <si>
    <t>ESTA GUPM ATENDENDO A UMA OCORRÊNCIA DE ESFAQUEAMENTO, DESLOCOU ATE O LOCAL DO FATO PARA CONSTATAR AS VERACIDADES, ONDE AO CHEGAR NO ENDEREÇO FORA CONFIRMADO QUE HAVIA OCORRIDO UM HOMICÍDIO E UMA TENTATIVA DE HOMICÍDIO. EM CONVERSA COM A VITIMA, SENHORA ANA PAULA, A MESMA INFORMOU QUE FOI A UM ALMOÇO JUNTAMENTE COM SEU MARIDO E FAMILIARES NA RUA SAO PAULO, BAIRRO LUZ DO SOL, CASA 16, E DURANTE O EVENTO SEU MARIDO, SENHOR WILSON, FICOU ENCIUMADO POR ELA ESTAR DANÇANDO COM SEU IRMÃO, VITIMA DO HOMICÍDIO, DE NOME MORILIO. QUE ENTAO SEU MARIDO POR ESTAR COM CIUMES FALOU PARA SUA ESPOSA QUE IA EMBORA E MONTOU EM SUA MOTO UMA XRE VERMELHA E SAIU. APÓS DETERMINADO TEMPO SEU MARIDO RETORNOU ATE A CASA ONDE ESTAVA TENDO O ALMOÇO E CHAMOU PELA SUA ESPOSA, DURANTE ESSE TEMPO ATE O RETORNO DO SENHOR WILSON, OS FAMILIARES DA SENHORA ANA PAULA JA TINHA IDO EMBORA DO LOCAL. QUE ANA PAULA FOI VERIFICAR O QUE ERA, MOMENTO EM QUE O SUSPEITO DESFERIU UM GOLPE DE CANIVETE NA REGIAO DO PEITO ESQUERDO DE SUA ESPOSA E EM SEGUIDA SEU IRMAO SAIU PARA DEFENDE-LA E TAMBÉM LEVOU DOIS GOLPES DO CANIVETE, UM NA REGIAO DO UMBIGO E O OUTRO NA REGIAO DO PESCOÇO, E EM SEGUIDA SUBIU EM SUA MOTO E SAIU SENTIDO IGNORADO. OS BOMBEIROS FIZERAM PRESENTE NO LOCAL PARA ATENDIMENTOS AS VITIMAS E INFOROU QUE O SENHOR MORILIO JA ENCONTRAVA-SE SEM SINAIS VITAIS, PRESTOU ATENDIMENTO TAMBÉM A SENHORA ANA PAULA QUE FOI ENCAMINHADA PARA O HOSPITAL REGIONAL DE CACERES. ESTA GUPM ISOLOU O LOCAL DO CRIME E AGUARDOU ATE QUE A POLICIA CIVIL E POLITEC FIZESSEM PRESENTE NO LOCAL. O BOLETIM REGISTRADO E ENCAMINHADO PARA PROVIDENCIAS CABIVEIS</t>
  </si>
  <si>
    <t>RUA SÃO PAULO 16</t>
  </si>
  <si>
    <t>2020.185805</t>
  </si>
  <si>
    <t>JOSE CARLOS DA SILVA</t>
  </si>
  <si>
    <t>RESIDENCIAL AZALÉIA</t>
  </si>
  <si>
    <t>SEGUNDO A CONDUZIDA, ELA E SEU AMÁSIO ESTARIAM FAZENDO USO DE BEBIDA ALCOÓLICA QUANDO EM UM DETERMINADO MOMENTO A VÍTIMA TERIA ACHADO RUIM PORQUE A CONDUZIDA TERIA IDO NA CASA DA VIZINHA. AINDA SEGUNDO A CONDUZIDA A MESMA RELATA QUE JA TERIA SIDO AGREDIDA PELA VÍTIMA EM OUTRAS OCASIÕES. EM RELAÇÃO A ESSAS AGRESSÕES ANTERIORES, A VÍTIMA TERIA PARTIDO PARA CIMA DA CONDUZIDA COM O INTUITO DE AGREDI-LA, MOMENTO EM QUE ELA PEGOU UMA FACA E DESFERIU UM GOLPE PROXIMO AO PESCOÇO DA VÍTIMA. A CONDUZIDA RELATA AINDA QUE SE ASSUSTOU E POR ISSO DESFERIU A FACADA. AINDA TENTOU ESTANCAR O SANGRAMENTO, POREM NÃO PARAVA. O SAMU SE FEZ PRESENTE E CONSTATOU O ÓBITO DA VÍTIMA. DIANTE DOS FATOS A SUSPEITA FOI CONDUZIDA E ENCAMINHADA ATE A 1ª DP ONDE FOI ENTREGUE SEM LESÕES CORPORAIS PRA AS DEVIDAS PROVIDENCIAS.</t>
  </si>
  <si>
    <t>RUA RUA A Q: 07</t>
  </si>
  <si>
    <t>2020.185925</t>
  </si>
  <si>
    <t>ITALO NICASSIO LOPES</t>
  </si>
  <si>
    <t>NA DATA E HORA MENCIONADAS RECEBI LIGAÇÃO DA RECEPCIONISTA DO HOSPITAL MUNICIPAL DE NOVA MUTUM INFORMANDO QUE HAVIA UM FERIDO À TIROS SENDO ATENDIDO NO HOSPITAL. ME DESLOQUEI ATÉ O LOCAL PARA COLHER INFORMAÇÕES E AO CHEGAR FUI INFORMADO DE QUE HAVIA ACABADO DE FALECER. A EQUIPE DO CORPO DE BOMBEIROS QUE ATENDEU O CASO INFORMOU QUE ITALO NICASSIO LOPES FOI SOCORRIDO DENTRO DE SUA RESIDENCIA, PRÓXIMO À UMA JANELA, LOCAL POR DE ONDE POSSIVELMENTE O AGRESSOR TENHA EFETUADO OS DISPAROS. SEGUIMOS APURANDO</t>
  </si>
  <si>
    <t>RUA DAS AROEIRAS 1749w</t>
  </si>
  <si>
    <t>2020.187059</t>
  </si>
  <si>
    <t>RICARDO FERREIRA DA SILVA ALMEIDA</t>
  </si>
  <si>
    <t>ESTA EQUIPE FOI ACIONADA VIA CIOSP PARA ATENDER OCORRÊNCIA DE ENCONTRO DE CADÁVER, NO LOCAL A VÍTIMA FOI ENCONTRADA EM ÓBITO COM AS MÃO AMARRADAS PARA TRAZ COM UMA CAMISETA APOLO, TRAJANDO CALÇA JEANS, COM O CORPO PARCIALMENTE SUBMERSO EM UMA LAGOA. COM PERFURAÇÕES PELO CORPO (BRAÇO, CABEÇA E ROSTO), PROVOCADO POR ARMA DE FOGO, A VÍTIMA PORTAVA TORNOZELEIRA ELETRÔNICA Nº 0320032080, REALIZANDO CHECAGENS A VÍTIMA FOI IDENTIFICADA COMO SENDO RICARDO FERREIRA DA SILVA ALMEIDA, E POSSUÍA VÁRIAS PASSAGENS PELA POLICIA.</t>
  </si>
  <si>
    <t>2020.187151</t>
  </si>
  <si>
    <t>NILTON DE OLIVEIRA</t>
  </si>
  <si>
    <t>GARCA</t>
  </si>
  <si>
    <t>NESTA DATA E HORA FOMOS INFORMADOS VIA 190, DE QUE HAVIA UM CORPO JÁ EM DECOMPOSIÇÃO NA ÁREA DE UMA CASA ABANDONADA, NA RUA CLEMENTE FILHO N° 193, PRÓXIMO A PONTE. AO CHEGAR NO LOCAL A GUPM DEPAROU COM O CORPO, QUE APARENTAVA ESTAR MORTO A DIAS, DEITADO EM CIMA DE UM COLCHÃO. EM ENTREVISTA COM UM CIDADÃO QUE MORA AO LADO DO LOCAL DA OCORRÊNCIA, SENHOR ROSILDO JACINTO LIMA, O MESMO RELATOU QUE NÃO PRESENCIOU NENHUMA FATO OU ATITUDE SUSPEITA, QUE APENAS ENCONTROU O CADÁVER DEVIDO O MAL CHEIRO. QUE DIANTE DO OCORRIDO FOI ACIONADO A POLICIA CIVIL E TOMADAS AS MEDIDAS DE ISOLAMENTO DO LOCAL, PARA QUE POSTERIORMENTE SEJA REALIZADA A PERÍCIA.</t>
  </si>
  <si>
    <t>RUA CLEMENTE FILHO 193</t>
  </si>
  <si>
    <t>2020.187842</t>
  </si>
  <si>
    <t>EDUARDO REIS MENDES MIKULSKI</t>
  </si>
  <si>
    <t>COMPARECE NESTA DELEGACIA DE POLÍCIA O COMUNICANTE RELATANDO QUE POR VOLTA DAS 07:44 RECEBEU UMA LIGAÇÃO DO SENHOR FRANCISCO ESPINOSA, ESTE FUNCIONÁRIO DE UMA DE SUAS PROPRIEDADES RURAIS, INFORMANDO QUE O VIZINHO DE SUA OUTRA PROPRIEDADE RURAL "SITIO RECANTO DA SERRA", DISSE QUE HAVIA ACONTECIDO UM PROBLEMA " QUE O ANTÔNIO (BAIXINHO) ENCONTROU O EDUARDO (BRANCO) MORTO". APÓS RECEBER A INFORMAÇÃO, ESTA EQUIPE DE POLICIAIS JUNTAMENTE COM A PERÍCIA, DESLOCOU AO LOCAL DO FATO. NO LOCAL DO FATO FOI ENCONTRADO VITIMA DE VARIAS PERFURAÇÕES POR ARMA BRANCA, A PESSOA DE EDUARDO REIS MENDES.</t>
  </si>
  <si>
    <t xml:space="preserve">VIA FAZENDA BOM TEMPO </t>
  </si>
  <si>
    <t>2020.189103</t>
  </si>
  <si>
    <t>CARLA ANDREIA MONTEIRO</t>
  </si>
  <si>
    <t>ESTE INVESTIGADOR PLANTONISTA RECEBEU UMA LIGAÇAO TELEFONICA VIA 197, A QUAL A PESSOA INFORMAVA QUE HAVIA OCORRIDO UM FEMINICIDIO NA RUA NATAL , NO BAIRRO JARDIM VITORIA, NESTA URBE; QUE DE IMEDIATO ESTE INVESTIGADOR DESLOCOU-SE ATE O LOCAL INDICADO, E CONSTATOU-SE A VERACIDADE DOS FATOS; QUE FOI ACIONADO A PERICIA TECNICA, BEM COMO A FUNERARIA; QUE EM CONVERSA COM OS VIZINHOS, OS MESMOS INFORMARAM QUE O SUSPEITO (UILSON MORETE RODRIGUES), CHEGOU ATE A RESIDENCIA ONDE SE ENCONTRAVA A VITIMA ( CARLA ANDREIA MONTEIRO), E QUEBROU O CADEADO DO PORTAO E ADENTROU, E QUE OUVIU UM DISPARO DE ARMA DE FOGO, E LOGO EM SEGUIDA OUVIU OUTRO DISPARO; QUE AO SAIR PARA FORA DE SUA RESIDENCIA VIU O SUSPEITO PASSAR CORRENDO COM UMA ARMA LONGA (TIPO ESPINGARDA) SENTIDO AO BAIRRO CIDADE JARDIM; QUE OS VIZINHOS INFORMARAM QUE FOI ATE A RESIDENCIA E PERCEBEU QUE A VITIMA TINHA SIDO ATINGIDO E ESTAVA DEITADA EM CIMA DA CAMA COM AS PERNAS PARA FORA DA MESMA; QUE NO LOCAL ONDE ESTAVA O CORPO DA VITIMA, HAVIA VARIAS BOLSAS EM CIMA DA CAMA, E UMA MALA AO LADO, DANDO A ENTENDER QUE A VITIMA ESTAVA SE ORGANIZANDO PARA IR EMBORA; QUE OS VIZINHOS COMENTARAM QUE O SUSPEITO E A VITIMA DESCUTIAM CONSTANTEMENTE; QUE INCLUSIVE ALGUNS DIAS ATRAS A VITIMA TENTOU SE MATAR, CORTANDO OS PUNHOS COM UMA GILETE, E QUE FOI ACIONADO O CORPO DE BOMBEIROS PARA SOCORRER A VITIMA; QUE NO LOCAL DO FATO, PERCEBE-SE QUE A VITIMA CORREU PARA DENTRO DO QUARTO E TENTOU SE TRANCAR, POIS HAVIA UM DISPARO DE ARMA DE FOGO, AO MEIO DA PORTA; QUE AINDA, DENOTA-SE QUE A VITIMA QUANDO FOI ATINGIDA NO PEITO DO LARDO ESQUERDO, A MESMA TENTOU SENTAR NA CAMA E COLOCOU A MAO DIREITO NO LOCAL ONDE TINHA SIDO ATINGIDA, POIS A MAO DIREITA DA MESMA ESTAVA COM SANGUE; QUE AINDA, TUDO INDICA QUE A VITIMA TENTOU ESCONDER DENTRO DO QUARTO PARA EVITAR QUE O SUSPEITO O MATASSE; QUE NA PARADE DO QUARTO TINHA UM SINAL DE DISPARO DE ARMA DE FOGO, COM ALGUNS ESTILHAÇOS DE CHUMBO; QUE A VITIMA FOI ENCONTRADO COM O APARELHO CELULAR NA CINTURA, E QUE POSSIVELMENTE ESTAVA DE SAIDA, POIS ESTAVA CALÇADA COM O SAPATO; QUE OS VIZINHOS COMENTARAM AINDA, QUE OUVIU A VOZ DO SUSPEITO FALANDO "... É CARLA, JA TE AMEI...", E QUE DEPOIS OUVIU A VOZ DA VITIMA DIZENDO "... NAO, NAO, NAO...", AI OUVIRAM OS DISPAROS DE ARMA DE FOGO; QUE DAINTE DOS FATOS FOI LAVRADO O COMPETENTE BOLETIM DE OCORRENCIA E APRESENTADO A AUTORIDADE POLICIAL PARA AS PROVIDENCIAS DE PRAXE;</t>
  </si>
  <si>
    <t>RUA NATAL S/N</t>
  </si>
  <si>
    <t>2020.189193</t>
  </si>
  <si>
    <t>TONI DA SILVA FLOR</t>
  </si>
  <si>
    <t>JD SANTA MARTA</t>
  </si>
  <si>
    <t>ESTA EQUIPE DE PLANTÃO FOI ACIONADA PARA REALIZAR UM ATENDIMENTO DE LIBERAÇÃO DE CORPO NO NOVO PRONTO SOCORRO DE CUIABÁ-MT. EM POSSE DAS INFORMAÇÕES DESLOCAMOS D IMEDIATO ATÉ O REFERIDO LOCAL E LÁ FOI CONTATADO QUE SE TRATA DE UMA PESSOA QUE FOI VÍTIMA DE VÁRIOS DISPAROS DE ARMA DE FOGO E EM SEGUIDA SOCORRIDO POR TERCEIRO ATÉ A UNIDADE DE SAÚDE ONDE FICOU INTERNADO ATÉ ESTA DATA 12/08/2020 ÁS 17:35 ONDE VEIO Á ÓBITO. AINDA NO LOCAL FOMOS INFORMADOS QUE ESTA VÍTIMA FOI ALVEJADO QUANDO CHEGAVA PARA REALIZAR SUA ATIVIDADE FÍSICA EM UMA ACADEMIA DA CIDADE. DURANTE OS PRIMEIROS LEVANTAMENTOS PRELIMINARES OUVIMOS QUE ESTA VÍTIMA SUPOSTAMENTE TERIA SIDO CONFUNDIDO COM UM POLICIAL PRF QUE TAMBÉM FREQUENTAVA AQUELA ACADEMIA. QUE SEGUNDA ESTAS INFORMAÇÕES ANONIMAS A VÍTIMA AINDA CHEGOU DE FALAR QUE O ATIRADOR LHE CHAMOU POR POLICIAL E EM SEGUIDA EFETUOU OS DISPAROS.</t>
  </si>
  <si>
    <t>JARDIM SANTA MARTA</t>
  </si>
  <si>
    <t>AVENIDA MIGUEL SUTIL S/N</t>
  </si>
  <si>
    <t>2020.190045</t>
  </si>
  <si>
    <t>ROSENILDO PEREIRA GOMES</t>
  </si>
  <si>
    <t>ESTA EQUIPE DE POLICIAIS, APÓS COMUNICAÇÃO DO CIOSP, NOS DESLOCAMOS ATE A VILA MINEIRA, ONDE TERIA OCORRIDO UM HOMICÍDIO. NO LOCAL ESTAVA EM FRENTE DA RESIDÊNCIA O CORPO DA VITIMA COMO SENDO PESSOA DE NOME ROSENILDO FERREIRA GOMES. SEGUNDA A TESTEMUNHA RODRIGO GOMES SOARES, FILHO DA VITIMA ESTAVAM SENTADOS EM FRENTE DA RESIDÊNCIA ELE E SEU PAI, QUANDO DOIS INDIVÍDUOS PASSARAM EM UMA MOTO OLHARAM E SEGUIRAM EM FRENTE, LOGO APOS UM INDIVIDUO ARMADO SAIU DO TERRENO BALDIO AO LADO DA CASA DA VITIMA ANUNCIOU UM ASSALTO, MANDOU QUE DEITASSEM NO CHÃO E APOS ISSO EFETUO VÁRIOS DISPAROS NA CABEÇA DA VITIMA E POSTERIORMENTE EVADINDO-SE DO LOCAL. A TESTEMUNHA AFIRMA QUE CORREU PARA O FUNDO DA CASA E NADA MAIS AVISTOU.</t>
  </si>
  <si>
    <t>RUA FLAVIO DE CARVALHO 666</t>
  </si>
  <si>
    <t>2020.191103</t>
  </si>
  <si>
    <t>VICTOR EDUARDO OLIVEIRA DA SILVA</t>
  </si>
  <si>
    <t>POR VOLTA DAS 22HS DA NOITE DO DIA 14, AS EQUIPES DA POLICIA MILITAR FORAM ACIONADAS PARA ATENDIMENTO DE UMA OCORRÊNCIA DE UM POSSÍVEL HOMICÍDIO, ONDE SEGUNDO INFORMAÇÕES PRELIMINARES ALGUNS SUSPEITOS EM UM VEICULO GOL PRATA REALIZARAM ALGUNS DISPAROS DE ARMA DE FOGO CONTRA UM CIDADÃO. RAPIDAMENTE A GU PM DO OFICIAL DE DIA DESLOCOU PARA O LOCAL DOS FATOS ONDE VISUALIZAMOS UM CIDADÃO ALVEJADO, LOGO EM SEGUIDA UMA EQUIPE DO SAMU SE FEZ PRESENTE NO LOCAL QUE VERIFICARAM QUE O CIDADÃO ALVEJADO JÁ SE ENCONTRAVA EM ÓBITO, LOGO EM SEGUIDA O LOCAL DO CRIME FOI ISOLADO E DE IMEDIATO ACIONAMOS A PJC PARA DESLOCAREM ATÉ O LOCAL, SE FEZ PRESENTE O INVESTIGADOR EDER E O MARLON, POSTERIORMENTE AINDA DURANTE PROCEDIMENTO DE PERICIA O INVESTIGADOR DA PJC EDER JUNTAMENTE COM ALGUNS MILITARES REALIZARAM DILIGENCIA EM UMA CONVENIÊNCIA QUE SEGUNDO INFORMAÇÕES O INICIO DOS FATOS TERIA OCORRIDA NAS PROXIMIDADES, ONDE VERIFICARAM O SISTEMA DE MONITORAMENTO ELETRÔNICO POR CÂMERAS SENDO POSSÍVEL IDENTIFICAR UM DOS SUSPEITOS COMO SENDO BRUNO HENRIQUE RIBEIRO DOS SANTOS, AINDA DURANTE A REFERIDA DILIGENCIA OS POLICIAS QUE ALI ESTAVAM VISUALIZARAM O SUSPEITO BRUNO, ONDE FOI POSSÍVEL REALIZAR A ABORDAGEM DO MESMO, DURANTE A ABORDAGEM O BRUNO RELATOU TODO O OCORRIDO INFORMANDO QUEM ERA OS DEMAIS SUSPEITOS IDENTIFICANDO RENAN APARECIDO RIBEIRO ANDRADE, YURI FERREIRA DA SILVA, ALLISSON HENRIQUE ALMEIDA E OS MENORES FELIPE E DINARTE, TAMBÉM RELATOU QUE TUDO COMEÇOU DEVIDO UMA DISCUSSÃO ENTRE UM DOS ENVOLVIDOS JÁ IDENTIFICADO COMO RENAN, QUE EM SEGUIDA OS MESMO ENTRARAM EM VIAS DE FATO E QUE TODOS NO LOCAL TENTARAM SEPARAR A BRIGA, QUE EM SEGUIDA TODOS ENTRARAM EM UM VEICULO DE PROPRIEDADE DO RENAN E SAÍRAM DO LOCAL, SENDO QUE O RENAN QUE DIRIGIA O VEICULO, QUE O RENAN DEU A VOLTA NO QUARTEIRÃO E VISUALIZOU O CIDADÃO QUE TINHA ACABADO DE BRIGAR, QUE O RENAN ENTÃO DESCEU DO VEICULO E REALIZOU ALGUNS DISPAROS CONTRA A VITIMA JÁ IDENTIFICADO COMO VICTOR EDUADO OLIVEIRA DA SILVA, QUE EM SEGUIDA EVADIRAM DO LOCAL E EM UM DETERMINADO PONTO O CONDUZIDO BRUNO RELATA TER DESCIDO DO CARRO E O RENAN EVADIU COM RUMO IGNORADO. POSTERIORMENTE O CONDUZIDO BRUNO NOS LEVOU AOS ENDEREÇOS DOS DEMAIS SUSPEITOS, ONDE FOI POSSÍVEL REALIZAR A PRISÃO DO IURY E ALISSON, ONDE AMBOS RELATARAM VERSÕES PARECIDAS COM A DO BRUNO, SENDO QUE NA VERSÃO DO ALISSON NO MOMENTO ANTES DO CRIME O RENAN DIRIGIA O VEICULO E A ARMA ESTARIA EM POSSE DO BRUNO E QUE O RENAN AO VISUALIZAR A VITIMA ENVOLVIDA NOS FATOS, PEDIU A ARMA PARA O BRUNO, QUE O BRUNO ENTÃO PASSOU A ARMA E QUE O RENAN SAIU DO VEICULO E REALIZOU OS DISPAROS NA VITIMA. EM SEGUIDA COM INFORMAÇÕES DO BRUNO DESLOCAMOS JUNTAMENTE COM O APOIO DA EQUIPE DA PJC PARA UMA FAZENDA NAS PROXIMIDADES DO ASSENTAMENTO PECUAMA, ONDE POSSIVELMENTE ESTARIA O AUTOR DOS DISPAROS E OS DEMAIS ENVOLVIDOS, AO CHEGAR NO LOCAL FOI FEITO O CERCO ONDE LOGRAMOS ÊXITO EM REALIZAR A ABORDAGEM DO AUTOR DOS DISPAROS E OS DOIS OUTROS ENVOLVIDOS OS MENORES FELIPE E DINARTE. AINDA NO LOCAL INDAGAMOS AO CONDUZIDO RENAN ONDE ESTARIA A ARMA UTILIZADA NO CRIME, SENDO QUE O MESMO RELATOU TER JOGADO A ARMA NO QUINTAL DA CASA DA SUA AVÓ, RAPIDAMENTE DESLOCAMOS PARA O LOCAL, ONDE REALIZAMOS BUSCAS NA RESIDÊNCIA DA SENHORA OSCALINA TEREZA CONCEIÇÃO, PORÉM NÃO CONSEGUIMOS LOCALIZAR, EM SEGUIDA ENTRAMOS EM CONTATO COM O TIO DO RENAN O SENHOR WAGNER ANDRADE QUE TAMBÉM MORA NA MESMA CASA, ONDE INDAGAMOS AO MESMO SE TERIA ENCONTRADO A REFERIDA ARMA, SENDO QUE O MESMO ACABOU NOS RELATANDO QUE VIU O MOMENTO EM QUE SEU SOBRINHO RENAN TERIA ENTRADO NO QUINTAL DA CASA E JOGADO UM OBJETO E SAIU RAPIDAMENTE, QUE ENTÃO O SENHOR WAGNER AINDA SEM ENTENDER FOI ATÉ O QUINTAL E PERCEBEU QUE O REFERIDO OBJETO SE TRATAVA DE UMA ARMA DE FOGO, QUE EM UMA ATITUDE DE MEDO ACABOU JOGANDO AS CAPSULAS QUE SE ENCONTRAVA NA ARMA E ESCONDEU A REFERIDA ARMA EM UM ENTULHO DE LIXO, ONDE COM ESSA INFORMAÇÃO FOI POSSÍVEL LOCALIZAR A ARMA DO CRIME, AS CAPSULA INFELIZMENTE NÃO FOI POSSÍVEL LOCALIZAR... CONTINUA PROV.</t>
  </si>
  <si>
    <t>2020.191397</t>
  </si>
  <si>
    <t>APARECIDO LUIZ INACIO</t>
  </si>
  <si>
    <t>RECEBEMOS CHAMADO VIA CIOSP INFORMANDO DE UMA PESSOA ENCONTRADA A BEIRA DA ESTRADA PRÓXIMO A AGROER, NA LINHA I DA GLEBA RIO VERMELHO. TAMBÉM ACIONAMOS A POLITEC, SE FAZENDO PRESENTE OS PERITOS DIOGO E ADRIANO. NO LOCAL ENCONTRAVA-SE GUARNIÇÃO DA POLICIA MILITAR CABO ALEX E SOLDADO ROBSON GOMES QUE FAZIA O ISOLAMENTO DO LOCAL, ONDE HAVIA UM HOMEM MORENO CAÍDO AS MARGENS DA VIA, SEM VIDA, COM PERFURAÇÕES NA NUCA. TRATA-SE UM LOCAL ERMO E NÃO HAVIA NENHUMA TESTEMUNHA DOS FATOS. TAMBÉM NÃO EXISTE NENHUM SISTEMA DE MONITORAMENTO POR CÂMERAS.</t>
  </si>
  <si>
    <t>2020.191415</t>
  </si>
  <si>
    <t>MATEUS HENRIQUE DIAS DOURADO</t>
  </si>
  <si>
    <t>RESIDENCIAL JOAO MORAES</t>
  </si>
  <si>
    <t>EM SOLICITAÇÃO VIA CIOSP, FOMOS ACIONADOS PARA ATENDIMENTO DE OCORRÊNCIA DE HOMICÍDIO. ACIONAMOS POLITEC ONDE SE FAZIA PRESENTE OS PERITOS DIOGO E ADRIANO. NO LOCAL ENCONTRAVA-SE A GUARNIÇÃO DA POLICIA MILITAR QUE FAZIA ISOLAMENTO DO LOCAL, ONDE HAVIA UMA MOTONETA BIZ DE COR VERMELHA CAÍDA AO SOLO E SEU OCUPANTE (IDENTIFICADO POR MATEUS) HAVIA SIDO SOCORRIDO PELO SAMU, FALECENDO NA SEQUENCIA. DENTRO DA RESIDENCIA HAVIA UMA PESSOA JÁ SEM VIDA, IDENTIFICADA MAIS TARDE COMO SENDO VINICIUS. O CORPO FOI LOCALIZADO COM DIVERSAS PERFURAÇÕES NA CABEÇA, NO BANHEIRO DOS FUNDOS. DENTRO DA CASA HAVIA DIVERSOS PROJETEIS DE CALIBRES .9MM E 762. VIZINHOS RELATARAM QUE OUVIRAM OS DISPAROS, MAS SAÍRAM APENAS QUANDO ESTES SE CESSARAM E NÃO VIRAM OS AUTORES DO FATO.</t>
  </si>
  <si>
    <t xml:space="preserve">AVENIDA CONTORNO LESTE </t>
  </si>
  <si>
    <t>VINICIUS DA SILVA FERREIRA DOS REIS</t>
  </si>
  <si>
    <t>2020.191479</t>
  </si>
  <si>
    <t>LUAN FRANCA DO CARMO</t>
  </si>
  <si>
    <t>RESIDENCIAL HORTENCIA</t>
  </si>
  <si>
    <t>A EQUIPE COMPOSTA PELOS INVESTIGADORES ADEMIRSON DE CAMPOS NUNES JUNIOR E JOSE CARLOS PEREIRA DA SILVA, RECEBEU COMUNICAÇÃO DE TENTATIVA DE HOMICIDIO, OCORRIDO NO BAIRRO RESIDENCIAL HORTENCIA, SENDO QUE A VÍTIMA TINHA SOFRIDO DISPAROS DE ARMA DE FOGO, E HAVIA SIDO SOCORRIDA PELO CORPO DE BOMBEIROS, CHEGANDO AO LOCAL, A POLICIA MILITAR JÁ FAZIA O ISOLAMENTO DA ÁREA, SENDO QUE ENQUANTO AGUARDÁVAMOS A CHEGADA DA PERICIA TECNICA, ENTREVISTAMOS O SR. VERIDIANO LOPES DE OLIVEIRA, QUE RELATOU QUE DUAS PESSOAS CHEGARAM DE MOTO, APARENTEMENTE UMA HONDA TITAN, NÃO SOUBE ESPECIFICAR A COR, MAS SEGUNDO O MESMO ERA ANO 96 OU 97, E O GARUPA, UM HOMEM MORENO, TRONCUDO E BAIXO, DESCEU DA MOTO JA EFETUANDO DISPAROS, DE ARMA DE FOGO, QUE SEGUNDO A TESTEMUNHA APARENTAVA SER REVÓLVER, MOMENTO EM QUE A VÍTIMA CORREU AO INTERIOR DA RESIDÊNCIA, E O ATIRADOR O ACOMPANHOU ATÉ O PORTÃO MAS NÃO PROSSEGUIU. SEGUNDO A TESTEMUNHA NÃO VISUALIZOU O PILOTO DA MOTOCICLETA. QUE NO LOCAL A PESSOA DE MARCOS HENRIQUE OLIVEIRA SOUZA, DISSE QUE MINUTOS ANTES A VÍTIMA TERIA PEDIDO PARA O MESMO COLOCAR A SENHA DO WI-FI PARA ELE EM CELULAR E PRESENCIOU QUANDO A MESMA ENVIOU UM AUDIO PARA UMA PESSOA, PEDINDO PARA ESTA PESSOA "SUBIR ATÉ LÁ", SENDO QUE MARCOS SAIU PARA IR NO MERCADO E NESSE INTERVALO DE TEMPO FOI QUANDO AS PESSOAS CHEGARAM E ATIRARAM NA VÍTIMA. SEGUNDO MARCOS A VÍTIMA NÃO RESIDIA NO LOCAL E SIM Á UMA QUADRA DALI, POR ISSO ACHA QUE A LIGAÇÃO TEM ALGO A VER COM O CRIME. AO FINAL DOS TRABALHOS DOS PERITOS, NOS DESLOCAMOS ATÉ AO HOSPITAL VELE DO GUAPORÉ E RECEBEMOS A NOTICIA QUE A VÍTIMA VEIO Á ÓBITO, SENDO QUE REALIZAMOS A APREENSÃO DO CELULAR DA MESMA QUE ESTAVA NO HOSPITAL, MAS O MESMO ENCONTRA-SE BLOQUEADO.</t>
  </si>
  <si>
    <t>RUA 01 181</t>
  </si>
  <si>
    <t>2020.191808</t>
  </si>
  <si>
    <t>BENEDITO HERMOGENES SANTANA</t>
  </si>
  <si>
    <t>ZONAL RURAL</t>
  </si>
  <si>
    <t>AS 13H, O SR. RONALDO DA SILVA BUENO, COMUNICOU QUE ESTAVA DESLOCANDO PARA UMA PESCARIA, NA GLEBA CACORE, NA FAZENDA NEBLINA DE JUREMA, QUE DA ACESSO AO RIO JURUENA, VIU UMA PESSOA CAÍDA NA ÁREA, SEGUNDO ELE OBSERVOU QUE A VITIMA ESTAVA SEM SINAIS VITAIS E MUITO SANGUE NO PELO CORPO E NO CHÃO AO LADO. UMA EQUIPE DE INVESTIGADORES COMPOSTA POR JOSEVALDO TAVARES, FABIO MENDONÇA E NELSON MACHADO, DESLOCOU AO LOCAL E CONSTATAMOS A VERACIDADE DO FOTO. ENCONTRAMOS A VÍTIMA CAIDA AO SOLO, SEM CAMISA, DE CALÇA, PERFURAÇÃO NO PEITO DE ARMA PERFURO CORTANTE. NOTAMOS QUE:NÃO HAVIA SINAIS DE LUTA CORPORAL, QUE A VITIMA PROVAVELMENTE ESTAVA JANTANDO, PORQUE O CORPO ESTAVA EM ESTADO RIGIDEZ, LUZ ACESA, E UM PRATO COM ALIMENTOS. MAIS AINDA, EM OBSERVAÇÃO AO LOCAL DO FATO, ENCONTRAMOS A FACA QUE PROVÁVEL FOI UTILIZADA PARA CIFAR A VIDA DO SR. BENEDITO HERMOGENES SANTANA. DIANTE DO FATO, TIRAMOS ALGUMAS FOTOGRAFIAS DO LOCAL E DO CORPO E A FUNERÁRIA SÃO JOSÉ FEZ O RECOLHIMENTO.</t>
  </si>
  <si>
    <t xml:space="preserve">ESTRADA GLEBA CACORE </t>
  </si>
  <si>
    <t>2020.191910</t>
  </si>
  <si>
    <t>JHONATAN SOUZA TRINDADE</t>
  </si>
  <si>
    <t>QUE RECEBEMOS INFORMAÇÕES ANONIMAS NO TELEFONE FIXO DESTA DELEGACIA DANDO CONTA DE QUE UM DOS AUTORES DO HOMICÍDIO OCORRIDO NESTA MADRUGA CONTRA A PESSOA DE JHONATAN SERIA A PESSOA DE RUBENS CLEIO ARCANJO DOS SANTOS MAIS CONHECIDO COMO NEGUINHO, ANTE A DENUNCIA DESLOCAMOS ATÉ A RESIDENCIA DE NEGUINHO E LOGRAMOS EXITO EM LOCALIZÁ-LO ENFRENTE A SUA RESIDENCIA E EM CONVERSA COM NEGUINHO ELE ADMITIU QUE TINHA AGREDIDO JHONATAN NA NOITE ANTERIOR, MAS NEGOU QUE TENHA MATADO. ANTE ISSO FIZEMOS A CONDUÇÃO DO SUSPEITO PARA ESTA DELEGACIA SEM USO DE ALGEMAS PARA SER INQUERIDO SOBRE OS FATOS.</t>
  </si>
  <si>
    <t>RUA DOS ALECRIM 11</t>
  </si>
  <si>
    <t>2020.191938</t>
  </si>
  <si>
    <t>CELIO MOREIRA DOS SANTOS</t>
  </si>
  <si>
    <t>ESTA GU PM DE SERVIÇO FOI ACIONADA VIA 190 PELA SOLICITANTE MARIA APARECIDA PINHEIRO MENDES DE SOUZA, QUE NOS RELATOU QUE ESTARIA TENDO UM DESENTENDIMENTO ENTRE O SR. WALDYR CORREA DA SILVA E O SR. CÉLIO MOREIRA DOS SANTOS,NO BAIRRO PORTELINHA, QUE AO CHEGAR AO LOCAL NOS DEPARAMOS COM O ÓBITO DO SR. CÉLIO, QUE ESTAVA ESTENDIDO AO SOLO, QUE A UNIDADE DE SAÚDE FOI ACIONADA JUNTAMENTE COM A POLICIA JUDICIARIA CIVIL DE BARRA DO BUGRES, QUE GU FEZ O ISOLAMENTO DO LOCAL ATE A CHEGADA DA POLICIA CIVIL, QUE APOS OCORRIDO SAIU EM DILIGENCIA E LOGROU EXITO EM DETER O SENHOR WALDYR QUE ASSUMIU QUE TERIA DADO A FACADA NA COSTELA DO SR CÉLIO, QUE SEU TIO ALFREDO CORREIA DE OLIVEIRA TERIA AJUDADO E ESTE POR SUA VEZ TOMOU RUMO IGNORADO E QUE ATE O MOMENTO NÃO FOI ENCONTRADO. DIANTE DOS FATOS FOI CONFECCIONADO ESTE BOLETIM PARA SER TOMADAS AS DEVIDAS PROVIDENCIAS.</t>
  </si>
  <si>
    <t>2020.192631</t>
  </si>
  <si>
    <t>N.I. 92</t>
  </si>
  <si>
    <t>QUE NA PRESENTE DATA ESSE EQUIPE PLANTONISTA FOI ACIONADA VIA CIOSP PARA ATENDER UMA OCORRÊNCIA DE ENCONTRO DE CADÁVER DECAPITADO QUE ESTARIA NA CIDADE DE VÁRZEA GRANDE. IMEDIATAMENTE NOS DESLOCAMOS PARA O ENDEREÇO QUE NOS FOI INFORMADO E LÁ CHEGANDO NOS DEPARAMOS COM A GUARNIÇÃO DE 4°BATALHÃO DA POLÍCIA MILITAR RESGUARDANDO O LOCAL DO CRIME. AO CHEGARMOS VISUALIZAMOS UM CORPO DE UM HOMEM O QUAL REALMENTE HAVIA SIDO DECAPITADO E AO LADO DO CORPO ESTAVA A CABEÇA. AGUARDAMOS NO LOCAL A CHEGADO DA CRIMINALÍSTICA E DO IML. FIZEMOS TODAS AS ANOTAÇÕES CABÍVEIS, COLHEMOS AS INFORMAÇÕES NECESSÁRIAS. O CORPO ENCONTRAVA-SE COM MARCAS DE ESPANCAMENTO E NÃO POSSUÍA NENHUMA DOCUMENTAÇÃO PARA SUA IDENTIFICAÇÃO. POR SE TRATAR DE UM LOCAL ERMO , NÃO HAVIA NENHUMA CÂMERA DE MONITORAMENTO QUE PUDESSE NOS AUXILIAR NA IDENTIFICAÇÃO DOS SUSPEITOS. RETORNAMOS A BASE PARA DAR INÍCIO AS INVESTIGAÇÕES QUE O CASO REQUER.</t>
  </si>
  <si>
    <t>RUA  BOAVENTURA PAULINO DA SILVA</t>
  </si>
  <si>
    <t>2020.192727</t>
  </si>
  <si>
    <t>MAX JUNIOR DE SOUZA LEITE</t>
  </si>
  <si>
    <t>ESSA EQUIPE PLANTONISTA FOI ACIONADA VIA CIOSP PARA ATENDER UMA OCORRÊNCIA DE UM ENCONTRO DE CADÁVER VÍTIMA DE DISPAROS DE ARMA DE FOGO NO BAIRRO SÃO GONÇALO, VÁRZEA GRANDE. AO CHEGARMOS NO REFERIDO ENDEREÇO ENCONTRAMOS A GUARNIÇÃO DO 4° BATLHÃO DA POLÍCIA MILITAR RESGUARDANDO O LOCAL. OBSERVAMOS UM CORPO DE UM HOMEM, POR VOLTA DOS 30 ANOS DE IDADE, APARENTEMENTE MORTO POR DISPAROS DE ARMA DE FOGO NA REGIÃO CRANIANA.A GUARNIÇÃO QUE LA SE ENCONTRAVA NOS RELATOU EU SE TRATAV DA PESSOA DE MAX JUNIOR DE SOUZA LEITE. QUE O MESMO ESTAVA NA CASA DE SUA MÃE, LOCAL EM QUE MORAVA TAMBEM, QUANDO PASSOU UM VEÍCULO NAO IDENTIFICADO E O LEVOU A ALGUNS QUARTEIRÕES A FRENTE, VINDO A EXECUTÁ-LO COM DISPAROS DE ARMA DE FOGO.QUE ATFÉ O PRESENTE MOMENTO, NINGUÉM SABE DIZER QUE FOI O AUTOR OU AUTORES DESSE HOMICÍDIO. QUE MAX USAVA TORNOZELEIRA ELETRONICA DEVIDO A UM ASSALTO PRATICADO NO PASSADO. AGUARDAMOS A PERÍCIA E O IML E POSTERIORMENTE FOI FEITO A LIBERAÇÃO DA VÍTIMA.</t>
  </si>
  <si>
    <t>RUA CARLOS GOMES 03</t>
  </si>
  <si>
    <t>2020.193611</t>
  </si>
  <si>
    <t>DEIVID DE AMORIM SOUZA</t>
  </si>
  <si>
    <t>TIJUCAL ST II</t>
  </si>
  <si>
    <t>ESTA EQUIPE DE PLANTÃO FOI ACIONADO VIA CIOSP POR VOLTA DAS 07:23 HORAS PARA ATENDER UMA OCORRÊNCIA DE MORTE POR INTERVENÇÃO DE AGENTE DO ESTADO. ESTA EQUIPE QUANDO TEVE CONHECIMENTO DE QUE OS AGENTES ENVOLVIDOS NA OCORRÊNCIA ERAM POLICIAIS CIVIS DE IMEDIATO ACIONOU A CORREGEDORIA QUE FOI ATÉ O LOCAL SOB O COMANDO DO DELEGADO DE POLICIA GUILHERME BERTO NASCIMENTO FACHINELLI QUE ACOMPANHOU TODO TRABALHO DA EQUIPE DE PLANTÃO E TOMOU AS MEDIDAS CABÍVEIS. NO LOCAL VITIMA DE PAF POR INTERVENÇÃO DO ESTADO QUE REALIZAVA OPERAÇÃO DE CUMPRIMENTO DE PRISÃO E DE BUSCA E APREENSÃO DESENCADEADA PELA POLICIA CIVIL, SEGUNDO A EQUIPE QUE ESTAVA NA AÇÃO A VITIMA ESTAVA COM UMA ESPINGARDA CALIBRE 12 QUE APONTOU EM DIREÇÃO DOS POLICIAIS COM OBJETIVO DE DISPARAR, MOMENTO QUE FOI NECESSÁRIO EFETUAR DISPAROS PARA CONTER A AGRESSÃO. A EQUIPE ACIONOU O SAMU QUE CONSTATOU O ÓBITO ÁS 06:22 HORAS, BEM COMO O CIOSP QUE ACIONOU ESTA EQUIPE. OBS: OS MATERIAIS QUE TEM RELAÇÃO COM O CONFRONTO FORAM APREENDIDOS E LACRADO NA FRENTE DA AUTORIDADE POLICIAL DA CORREGEDORIA. ESTA EQUIPE APOS O FIM DOS TRABALHOS NO LOCAL DOS FATOS ENTREGOU AS CHAVES DA RESIDENCIA PARA A MORADORA/VIZINHA DA FRENTE DA RESIDENCIA A SENHORA "CECILIA PEREIRA DA SILVA" QUE SE COMPROMETEU A CUIDAR DA RESIDENCIA ATÉ A CHEGADA DE ALGUMA FAMILIAR DA VITIMA.</t>
  </si>
  <si>
    <t>RUA 217 09</t>
  </si>
  <si>
    <t>2020.194377</t>
  </si>
  <si>
    <t>APARECIDO MENDES DOS SANTOS</t>
  </si>
  <si>
    <t>COMPARECEU O SR. JUNIOR ADEMIR NICLOTTE COMUNICAR QUE FOI ENCONTRADO UM CADÁVER EM SUA CHÁCARA LOCALIZADA NA ESTRADA DO FESTIVAL DE PESCA, AO LADO DA CACHOEIRA DOS NAMORADOS. SEGUNDO JUNIOR, DESDE QUE CHEGOU AO LOCAL SENTIA FORTE ODOR, MAS QUE NÃO SABIA DE ONDE VINHA. ATÉ SEU FILHO SE APROXIMAR DE UM CAPINZAL E PERCEBER A DIREÇÃO QUE VINHA. AO OLHAR EM UMA ABERTURA ENTRE A VEGETAÇÃO AVISTOU O CORPO DE UM HOMEM. IMEDIATAMENTE DESLOCOU-SE ATÉ A CIDADE ENTRANDO EM CONTADO COM A POLICIA CIVIL. APÓS A COMUNICAÇÃO A EQUIPE DE POLICIAIS COMPOSTA PELO INVESTIGADOR FERNANDO DEBACKER E O DELEGADO DR. HENRIQUE MADUREIRA ESPINDOLA DE BARROS, DILIGENCIOU ATÉ O LOCAL EM BUSCA DE INFORMAÇÕES E REALIZAR OS PROCEDIMENTOS INICIAIS PARA INICIO DA INVESTIGAÇÃO. A CHÁCARA FICA NA ESTRADA QUE DA ACESSO AO FESTIVAL DE PESCA A APROXIMADAMENTE 3 KM. O LOCAL POSSUI UMA EDIFICAÇÃO EM MADEIRA AINDA EM CONSTRUÇÃO, AO LADO HAVIA SINAIS DE QUE ALGO FOI ARRASTADO ATÉ O LOCAL ONDE O CORPO FOI ENCONTRADO. O CADÁVER APRESENTAVA ESCURECIMENTO, INCHAÇO E EXALAVA FORTE ODOR, INDICANDO QUE ESTAVA EM PROCESSO DE DECOMPOSIÇÃO. FOI ENCONTRADA UMA PEQUENA ABERTURA NO SUPERCÍLIO ESQUERDO PODENDO SER LESÃO ANTES DA MORTE. DESTA FORMA OS POLICIAIS REALIZARAM OS PROCEDIMENTOS CABÍVEIS ENCAMINHADO O CADÁVER PARA EXAME DE NECRÓPSIA PARA OBTER MAIS INFORMAÇÕES AFIM DE IDENTIFICAR AS CAUSAS E CIRCUNSTÂNCIAS DA MORTE.</t>
  </si>
  <si>
    <t>2020.194425/2020.194727</t>
  </si>
  <si>
    <t>ALAN FRANCISCO DA SILVA</t>
  </si>
  <si>
    <t>FOMOS ACIONADO VIA 190, ACERCA DE UMA TENTATIVA DE HOMICIDO NA AVENIDA PRESIDENTE MEDICCI, SENDO QUE A VITIMA TERIA SIDO ALVEJADO POR DISPAROS DE ARMA DE FOGO, ONDE O PRONTO ATENDIMENTO TERIA DESLOCADO ATÉ O LOCAL PARA PRIMEIROS SOCORROS E POSTERIORMENTE FOI ENCAMINHADO ATÉ O PRONTO ATENDIMENTO, DESLOCAMOS ATÉ O P.A ONDE FOMOS INFORMADOS QUE O MESMO CHEGOU COM VIDA PORÉM NÃO RESISTIU E VEIO A ÓBITO. ESTA GUPM PODE VISUALIZAR QUE A VITIMA FOI ALVEJADA POR VARIOS DISPAROS DE ARMA DE FOGO, POSSIVELMENTE CAL. 22 NA REGIÃO DA CABEÇA, TORAX, OMBRO LADO ESQUERDO, TRAPÉZIO LADO ESQUERDO, BRAÇO LADO ESQUERDO. A TESTEMUNHA RELATOU QUE SE ENCONTRAVA DENTRO DE SUA RESIDENCIA QUANDO OUVIU DISPAROS DE ARMA DE FOGO, QUE CORREU EM DIREÇÃO AO PORTÃO DA CASA E SE DEPAROU COM A VITIMA CAIDA AO SOLO, ONDE AINDA PODE VER DOIS SUSPEITOS CORRENDO A PÉ EM DIREÇÃO A MATA, SENDO QUE UM DOS ELEMENTOS ESTAVA TRAJANDO MOLETÃO COR PRETA E SHORT, E O OUTRO TRAJAVA VESTE MOLETÃO COR CINZA E SHORT AMBOS COR NEGRA E ESTATURA BAIXA.</t>
  </si>
  <si>
    <t>AVENIDA PRESIDENTE MEDICE 1078</t>
  </si>
  <si>
    <t>2020.195374</t>
  </si>
  <si>
    <t>ADRIAN RODRIGUES NASCIMENTO</t>
  </si>
  <si>
    <t>JOAO ROCHA</t>
  </si>
  <si>
    <t>ESTA GUARNIÇÃO FOI ACIONADA VIA COPOM PARA ATENDER UM CHAMADO DE HOMICIDIO E QUANDO NO LOCAL DEPARAMOS COM A VITIMA ADRIAN SENTADO EM UMA CADEIRA E ACIONAMOS O CORPO DE BOMBEIROS QUE CONFIRMOU QUE ESTA VITIMA JÁ SEM VIDA E EFETUAMOS O ISOLAMENTO DO LOCAL E ACIONAMOS A POLITEC QUE SE FEZ PRESENTE NO LOCAL OS PERITOS MASUZO E JOSE DA SILVA, OS QUAIS FIZERAM SEUS TRABALHOS PERTINENTES E NA SEQUENCIA O CORPO FOI REMOVIDO DO LOCAL PELO RABECÃO(SR. JAIR) E TIVEMOS INFORMAÇÕES POSTERIORES QUE HAVIA UMA OUTRA VITIMA ATINGIDA POR DISPAROS DE ARMA DE FOGO E SE ENCONTRAVA NO PRONTO SOCORRO, SR GABRIEL, O QUAL FOI ATINGIDO NO BRAÇO DIREITO CAUSANDO FRATURA NO SEU BRAÇO DIREITO E CORTE NO PÉ DIREITO E DE ACORDO COM ELE NOS INFORMOU QUE ESTAVA NO LOCAL O SR. GEOVANNY NÃO SABENDO O PAREDEIRO E O QUE HOUVE COM ELE E NOS PASSOU A RELATAR QUE MOMENTOS ANTES DO FATO OS SUSPEITOS VITIM E SAVIO CHAMARAM ADRIAN PARA CONVERSAR EM FRENTE AO BAR E QUE ADRIAN AO RETORNAR ELE SE DEMOSTROU APREENSIVO E MINUTOS APÓS ESTA CONVERSAS CHEGOU NO LOCAL UM MOTO PRETA COM DOIS SUSPEITOS SENDO QUE O GARUPA DESCEU COM UM ARMA EM PUNHO JÁ SE DIRIGINDO PARA A VITIMA ADRIAN E EFETUANDO VÁRIOS DISPAROS CONTRA ELE E NA SEQUENCIA CONTRA ELE, GABRIEL, QUE CONSEGUI FUGIR DO LOCAL MESMO ATINGIDO NO BRAÇO E QUANTO A GEOVANNY NÃO SOUBE PRECISAR O QUE HOUVE COM ELE E ESTA GUARNIÇÃO EFETUOU DILIGENCIA, MAS NÃO O LOCALIZOU E NÃO TEVE MAIS INFORMAÇÕES SOBE ELE BEM COMO NÃO DEU ENTRADA EM HOSPITAL. QUANTO A TESTEMUNHA ESTE AFIRMOU QUE ESTAVA AS TRÊS VITIMAS SENTADOS NO BAR E QUE ELE HAVIA ADENTRADO NO ESTABELECIMENTO E NÃO VISUALIZOU OS SUSPEITOS SE APROXIMAR SÓ ESCULTANDO OS DISPAROS E SE PROTEGENDO.</t>
  </si>
  <si>
    <t>RUA JOAQUIM CORREA 28</t>
  </si>
  <si>
    <t>2020.195406</t>
  </si>
  <si>
    <t>JUAREZ GOULART</t>
  </si>
  <si>
    <t>RELATA ESTE COMUNICANTE INVESTIGADOR DE POLICIA AO FINAL ASSINADO QUE ESTANDO DE PLANTÃO NESTA DELEGACIA QUANDO QUE RECEBEU VIA FONE DO SOLDADO PM GASPARETTO A COMUNICAÇÃO QUE HAVIA EM UMA CASA NA AVENIDA PARANÁ UM CORPO DE UM HOMEN CAÍDO NA COZINHA DA CASA ALVEJADO POR DISPARO DE ARMA DE FOGO E SEM VIDA, QUE DE IMEDIATO ESTE INVESTIGADOR SE DIRIGIU ATÉ O LOCAL DOS FATOS, ONDE SE CONSTATOU A VERACIDADE DA INFORMAÇÃO, QUE TAMBÉM JA ESTAVA ALI O DELEGADO DR EUGENIO JUNTAMENTE COM O INVESTIGADOR FERNANDO, QUE JÁ HAVIAM SOLICITADO A PRESENÇA DA POLICIA TECNICA DE SINOP BEM COMO A FUNERARIA LOCAL. QUE O LOCAL ESTAVA JÁ ISOLADO E PRESERVADO. QUE RELATOU A SENHORA SUZANA ESPOSA QUE ELA E A VÍTIMA JUAREZ ESTAVA NA COZINHA CONVERSANDO QUANDO QUE DE REPENTE FORAM SURPREENDIDOS POR UM ELEMENTO DE ESTATURA MEDIANA, COR PARDA, MAGRO USANDO CAPACETE NA CABEÇA, CAMISETA VERMELHA, CALÇA JEANS COM ARMA EM PUNHO E JA DIZENDO PARA A VÍTIMA "PERDEU", QUE ESTE ELEMENTO EFETUOU VÁRIOS DISPAROS EM DIREÇÃO A VITIMA JUARES, QUE ESTE POR SUA VEZ JA ALVEJADO VEIO EM DIREÇÃO AO ELEMENTO DIZENDO PARA QUE PARASSE DE ATIRAR, MOMENTO QUE CAIU PROXIMO A PORTA DA COZINHA VINDO A OBITO NO LOCAL, QUE A SENHORA SUZANA AINDA PERSEGUIU O ELEMENTO AOS GRITOS E ESTE PULOU O MURO DA FRENTE DA CASA E MONTOU NA GARUPA DE UMA MOTO QUE ESTAVA NA FRENTE DA CASA LIGADA COM OUTRA PESSOA NA DIREÇAO, QUE TOMARAM RUMO IGNORADO. QUE SE FEZ PRESENTE A PERICIA NO LOCAL E FEITO OS PROCEDIMENTOS CABIVEIS BEM COMO RECOLHIDO CAPSULAS E PROJETEIS NO LOCAL DOS FATOS. O CORPO FOI LIBERADO E ENCAMINHADO PARA A PERICIA NA CIDADE DE SINOP. NADA MAIS.</t>
  </si>
  <si>
    <t>AVENIDA AVENIDA PARANA 2383</t>
  </si>
  <si>
    <t>HELIO SOUZA SILVA</t>
  </si>
  <si>
    <t>ASSENTAMENTO NOVO PROGRESSO</t>
  </si>
  <si>
    <t>ESTA GUARNIÇÃO DE POLÍCIA MILITAR RECEBEU UM CHAMADO VIA COPOM PARA ATENDER UMA OCORRÊNCIA DE FERIMENTO POR ARMA BRANCA. O SERVIÇO DE ATENDIMENTO MÓVEL DO SAMU JÁ SE ENCONTRAVA NO LOCAL E LOGO INFORMOU QUE A VÍTIMA ESTAVA SEM VIDA. DIANTE DO CASO FIZEMOS O ISOLAMENTO E A CONTENÇÃO DO LOCAL ATÉ A CHEGADA DAS AUTORIDADES COMPETENTES, POLITEC E POLÍCIA CIVIL. SEGUNDO A TESTEMUNHA CARLOS EDUARDO AMARAL DOS SANTOS, ESTAVAM TODOS INGERINDO BEBIDA ALCOÓLICA NO DIA DE HOJE, MOMENTO QUE O SUSPEITO, EZEQUIAS DA SILVA RODRIGUES COBROU A VÍTIMA HÉLIO SOUZA SILVA UMA QUANTIA EM DINHEIRO DE R$ 30,00. PERCEBENDO OS ÂNIMOS EXAUSTADOS O SENHOR CARLOS EDUARDO AMARAL DOS SANTOS PEDIU PARA O PESSOAL IR CADA UM PARA A SUA RESIDÊNCIA, SENDO QUE MOMENTOS DEPOIS ESCUTOU VÁRIOS BARULHOS DE BATEÇÃO DE UM PEDAÇO DE MADEIRA. QUANDO SAIU PARA OLHAR O QUE ESTAVA ACONTECENDO, VISUALIZOU A VÍTIMA COM UM CORTE DE FACA SE ARRASTANDO PELO CHÃO DO ASFALTO. QUANDO A TESTEMUNHA ESTAVA CHAMANDO AJUDA, VISUALIZOU O SUSPEITO EVADINDO DO LOCAL NUMA MOTOCICLETA. DIANTE DOS FATOS FORAM REALIZADAS CONTENÇÕES E ISOLAMENTO DO LOCAL.</t>
  </si>
  <si>
    <t>JÚLIO PEREIRA DA SILVA</t>
  </si>
  <si>
    <t>SETOR H</t>
  </si>
  <si>
    <t xml:space="preserve">FOI INFORMADO VIA 197 QUE UM RAPAZ POR NOME DE JÚLIO PEREIRA DA SILVA TINHA SIDO FERIDO POR GOLPES DE FACA E QUE O AGRESSOR É SEU ENTEADO GABRIEL LINO FRANCISCO. APÓS SABER DO OCORRIDO OS POLICIAIS CIVIS FORAM ATÉ O LOCAL E CONFIRMARAM A VERACIDADE DOS FATOS, A VÍTIMA AINDA ESTAVA COM VIDA, ESTAVA SENDO SOCORRIDA PELA EQUIPE DO HOSPITAL. O SUSPEITO GABRIEL LINO FRANCISCO APÓS DESFERIR OS GOLPES DE FACA NA VÍTIMA SAIU DO LOCAL TOMANDO RUMO INCERTO E NÃO SABIDO, A POLÍCIA CIVIL E MILITAR REALIZARAM DILIGÊNCIAS PARA LOCALIZAR E PRENDER O SUSPEITO, PORÉM, NÃO LOGROU-SE ÊXITO. APÓS SER SOCORRIDA COM VIDA A VÍTIMA VEIO A ÓBITO NO HOSPITAL. </t>
  </si>
  <si>
    <t>RUA H15 83</t>
  </si>
  <si>
    <t>VALDEIR KOPP DOS SANTOS</t>
  </si>
  <si>
    <t>FOMOS INFORMADOS POR TERCEIROS QUE NA AVENIDA AMAZONAS PRÓXIMO AO POSTO CIDADE, TERIA UMA PESSOA CAÍDA AO SOLO, PROVAVELMENTE ESTARIA MORTA, ESTA GUPM DESLOCOU ATÉ O LOCAL INDICADO E CONSTATOU A VERACIDADE DO FATO. A VITIMA FOI IDENTIFICADA COMO SENDO, VALDEIR KOPP SANTOS, PRÓXIMO AO LOCAL DO CORPO FOI ENCONTRADO UMA ARMA DE FOGO APARENTANDO SER UMA ARMA DE CALIBRE 22, MAIS AFASTADO DO CORPO, FOI ENCONTRADA TAMBÉM UMA CHAVE PARAMENTANDO SER DE UMA CAMIONETE. EM CONVERSA COM O GUARDA DO POSTO O MESMO VIU O UMA MOTO COM 2 PESSOAS PARAR NA AVENIDA AMAZONAS, AONDE OCORREU UMA BRIGA, SENDO QUE O MESMO NÃO OUVIU TIROS, MAS O MESMO NÃO SOUBE RELATAR QUEM SERIA AS OUTRAS PESSOAS. FOI CONFECCIONADO O PRESENTE BO PM, E ENCAMINHADO PARA A POLICIA JUDICIARIA CIVIL, PARA AS PROVIDENCIAS QUE REQUER O CASO.</t>
  </si>
  <si>
    <t>NOEL MARQUES DA SILVA</t>
  </si>
  <si>
    <t>JD COLORADO</t>
  </si>
  <si>
    <t>A EQUIPE DO CARTÓRIO B-2 DESTA ESPECIALIZADA FOI ACIONADA PARA ATENDIMENTO DE UMA OCORRÊNCIA DE HOMICÍDIO NA RUA ANTONIO GONÇALVES EM FRENTE AO CRAS DO BAIRRO NOVO COLORADO, NA QUAL A GU. PM DO OFICIAL DE ÁREA DO 10º BPM JÁ ESTAVA PRESENTE PELO LOCAL, QUE CONSTATOU A VERACIDADE DOS FATOS, SOLICITANDO VIA TELEFONE A EQUIPE DO SAMU, ONDE O MÉDICO CONSTATOU O ÓBITO DA VÍTIMA POR PERFURAÇÕES DE PROJÉTIL DE ARMA DE FOGO (PAF). DIANTE DOS FATOS FORAM ACIONADOS A POLITEC E IML, QUE SE FIZERAM PRESENTE. A VÍTIMA ERA O POLICIAL MILITAR REFORMADO "SD PM REF NOEL MARQUES DA SILVA", QUE ESTAVA CHEGANDO EM SUA RESIDÊNCIA COM SEU VEÍCULO, QUANDO FOI SURPREENDIDO POR DUAS PESSOAS, QUE EFETUARAM VÁRIOS DISPAROS DE ARMA DE FOGO. REGISTRA-SE O BO PARA AS DEVIDAS PROVIDÊNCIAS QUE O CASO REQUER. LOCALIZAÇÃO GPS: 21L 0594301 8278863.</t>
  </si>
  <si>
    <t>RUA ANTONIO GONÇALVES 22</t>
  </si>
  <si>
    <t>ANTONIO CARLOS MUNIZ</t>
  </si>
  <si>
    <t>A GU PM FOI ACIONADA PELO PRONTO ATENDIMENTO MEDICO DE POCONÉ SOBRE UMA ENTRADA DE UM PACIENTE COM CORTE DE FACÃO NO ABDÔMEN, A GU PM DESLOCOU ATÉ O (PAM) E VERIFICOU O FATO, SEGUNDO RELATO DO IRMÃO DA VITIMA QUE ESTAVA NO (PAM) EM ACOMPANHAMENTO A SEU IRMÃO, A VITIMA ESTAVA INGERINDO BEBIDA ALCOÓLICA COM UM HOMEM CONHECIDO COMO VULGO MACACO, QUANDO SE DESENTENDERAM COMEÇANDO UMA DISCUSSÃO, A VITIMA DEFERIU UM SOCO NO ROSTO DO VULGO MACACO E ESTE FOI ATÉ SUA RESIDENCIA E VOLTOU EM POSSE DE UM FACÃO E DEFERIU UM GOLPE DE FACÃO NO ADOMEM DA VITIMA, E EM SEGUIDA FUGIU EM SENTIDO IGNORADO, DE IMEDIATO A VITIMA FOI ENCAMINHADO POR TERCEIROS PARA O (PAM) DE POCONÉ POR QUE AINDA SE ENCONTRAVA COM SINAIS VITAIS , A GU PM SEGUIU EM DILIGENCIAS NA TENTATIVA DE LOCALIZAR O SUSPEITO MAS NÃO TENDO EXITO, POSTERIORMENTE A GU PM FOI INFORMADA PELO (PAM) DE POCONÉ QUE A VITIMA NÃO RESISTIU E VEIO A ÓBITO.</t>
  </si>
  <si>
    <t xml:space="preserve">RUA PORTO ALEGRE </t>
  </si>
  <si>
    <t>N.I. 93</t>
  </si>
  <si>
    <t>DISTRITO AGUA DA PRATA</t>
  </si>
  <si>
    <t>NARRA A COMUNICANTE QUE ESTAVA DE PLANTÃO NESTA DATA QUANDO RECEBEU UMA LIGAÇÃO DO CABO AGUIAR DA POLICIA MILITAR DESTA CIDADE, NOTICIANDO A OCORRENCIA DE UM HOMICIDIO OCORRIDO NO DISTRITO DE AGUA DA PRATA; QUE ACIONOU O INVESTIGADOR JOSÉ CARLOS FALCAO E JUNTOS SEGUIRAM ATÉ O DISTRITO; QUE TAMBÉM FOI ACIONADA A POLITEC DE JUÍNA E A FUNERARIA DESTA CIDADE; QUE AO CHEGAREM NO DISTRITO DE AGUA DA PRATA, VIRAM UMA GRANDE QUANTIDADE DE PESSOAS NA AVENIDA PRINCIPAL QUE SE CHAMA RUA PEDRO BOM; QUE AO CHEGAREM NO LOCAL VIRAM UM CORPO NO SOLO COM UMA COBERTA QUE O COBRIA; QUE O CORPO ESTAVA PRATICAMENTE NA CALÇADA DE UMA CASA; QUE NO LOCAL ESTAVA O SENHOR DIEGO DA LUZ CORREA QUE INFORMOU QUE A VÍTIMA CHEGOU NO DISTRITO NA DATA DE ONTEM E QUE SERIA ANDARILHO E QUE PROPOS PARA A VÍTIMA TRABALHAR COM ELE NA CONSTRUÇÃO DE UM SILO NA BERNECK E A VÍTIMA ACEITOU; QUE COMO DIEGO JA MOROU NUMA CASA ONDE FICAM AS PESSOAS QUE CHEGAM NO DISTRITO E NAO POSSUEM LUGAR PARA FICAR LEVOU A VÍTIMA ATÉ A REFERIDA RESIDENCIA; QUE NA RESIDENCIA JÁ MORAVAM JOSE EVANDRO DA LUZ, VULGO MARANHAO E ROGERIO ALBINO RIBEIRO; QUE A VÍTIMA NAO FALOU O SEU NOME E TODOS O CHAMAVAM DE TIOZINHO; QUE NESTA DATA FICOU SABENDO QUE A VITIMA ESTAVA MORTA EM FRENTE A RESIDENCIA E FOI ATE O LOCAL; QUE ALGUMAS PESSOAS FALARAM PARA DIEGO QUE JOSE EVANDRO DA LUZ, VULGO MARANHAO, HAVIA SAIDO CORRENDO DA RESIDENCIA, TENDO INCLUSIVE ALGUMAS PESSOAS CORRIDO ATRAS DELE, MAS NAO CONSEGUIRAM ALCANÇA-LO; QUE CHAMOU NA RESIDENCIA ROGERIO E PEDIU UMA COBERTA PARA COBRIR O CORPO DO COLEGA E PERMANECEU ALI ATE A POLICIA CHEGAR; DEPOIS DA CONVERSA COM DIEGO ESTA EQUIPE PERGUNTOU SOBRE ROGÉRIO E ELE DISSE QUE ELE ESTARIA NA CASA ONDE MORAVA COM MARANHAO E ENTAO A DUPLA DE INVESTIGADORES FOI ATE A CASA QUE SE ENCONTRAVA FECHADA E CHAMOU POR ROGÉRIO; QUE DEPOIS DE CHAMARMOS UMAS DUAS VEZES ROGERIO DESTRANCOU A CASA E SAIU PARA CONVERSAR CONOSCO, OPORTUNIDADE EM QUE PERGUNTAMOS O QUE HAVIA OCORRIDO E ELE AFIRMOU QUE ESTAVA DEITADO NO SEU COLCHÃO QUANDO VIU A VÍTIMA E O SUSPEITO MARANHAO "BRINCANDO"; QUE PARA ELE AQUILO NAO ERA UMA BRIGA E SIM UMA BRINCADEIRA; QUE A VITIMA CAIU NO CHAO E MARANHAO SAIU ARRASTANDO ELA ATÉ LÁ FORA; QUE ENTÃO MARANHAO VOLTOU E FALOU PARA ROGERIO QUE TERIA FEITO UMA MERDA E ROGERIO DISSE: "VAI COM DEUS IRMAO"; E MARANHAO PEGOU UMA FACA E SAIU CORRENDO; QUE SEGUNDO ROGÉRIO ELE ACHOU QUE A VÍTIMA NAO ESTAVA MORTA E AINDA LEVOU AGUA PARA ELA LÁ FORA E FOI QUANDO PERCEBEU QUE ESTAVA MORTA; QUE ENTÃO ESTA EQUIPE PEDIU PARA ENTRAR NA RESIDENCIA PARA VER SE ENCONTRAVA ALGUM DOCUMENTO DE IDENTIFICAÇÃO DA VÍTIMA E AO ADENTRARMOS NO LOCAL VIMOS MARCAS DE SANGUE NO CHÃO, COMO SE ESTIVESSE SIDO LAVADO; QUE HAVIAM MARCAS DE SANGUE NO CHAO DA RESIDENCIA, FORA DA RESIDENCIA E UM RASTRO DO CORPO DA VITIMA QUE FOI ARRASTADO ATÉ LA FORA; QUE AINDA DENTRO DA RESIDENCIA LOCALIZAMOS A CARTEIRA DE TRABALHO DE JOSE EVANDRO DA LUZ E AO MOSTRARMOS A FOTOGRAFIA CONSTANTE NA CARTEIRA PARA DIEGO E ROGERIO AMBOS AFIRMARAM QUE ELE TRATA-SE DE MARANHAO, A PESSOA QUE MATOU A VÍTIMA; QUE A PERICIA CHEGOU AO LOCAL E DEU INICIO AOS TRABALHOS SENDO QUE TAMBEM NAO LOCALIZOU O DOCUMENTO DA VÍTIMA, POREM FEZ O LOCAL DO CRIME E DEPOIS PASSOU A ANALISAR O CORPO DA VÍTIMA; QUE AO VIRAR O CORPO DA VÍTIMA FOI POSSÍVEL VER QUE ELA LEVOU VÁRIAS FACADAS DEBAIXO DO BRAÇO ESQUERDO; QUE DIANTE DE TODO ACONTECIDO, DE POSSIVEL ALTERAÇÃO DO LOCAL DO CRIME COM LAVAGEM DA CASA E DIANTE DA INERCIA DE ROGÉRIO EM RELAÇAO AOS FATOS QUE PRESENCIOU ELE FOI CONDUZIDO ATÉ ESTA DELEGACIA E ENCONTRA-SE AGUARDANDO APRECIAÇÃO DO CASO PELA AUTORIDADE POLICIAL; NÃO CONSEGUIMOS LOCALIZAR JOSÉ EVANDRO DA LUZ, VULGO MARANHÃO.</t>
  </si>
  <si>
    <t>CARINA DIAS REZENDE</t>
  </si>
  <si>
    <t>RESIDENCIAL JUCELINO FARIAS</t>
  </si>
  <si>
    <t>ESTÁ EQUIPE PLANTONISTA (CLAUDINOR E VALMIR) RECEBEU INFORMAÇÕES VIA CIOSP QUE HAVIA UM HOMICÍDIO NO RESIDÊNCIAL JUSCELINO FARIAS RUA U QUADRA 58 CASA 1. DESLOCAMOS ATÉ O ENDEREÇO. ENCONTRAMOS A SENHORA SILVIA RAQUEL ANDRADE E ESTA AFIRMOU SER A PROPRIETÁRIA DA CASA ONDE OCORREU O FATO DELITUOSO O QUAL VITIMOU CARINA DIAS RESENDE E SEGUNDO SILVIA O GOLPE DE FACA FOI DESFERIDO POR FLAVIANA DA SILVA MATOS. FOI CONDUZIDA A PROPRIETÁRIA DA RESIDÊNCIA SILVIA RAQUEL ANDRADE E APRESENTADA A AUTORIDADE POLICIAL.</t>
  </si>
  <si>
    <t>RUA U 1</t>
  </si>
  <si>
    <t>LUCAS INÁCIO MACHADO</t>
  </si>
  <si>
    <t>QUE POR VOLTA DA 12:30 HORA DA DATA DE 22/08/2020, ESTE PLANTONISTA FOI ACIONADO VIA TELEFONE PELO SENHOR MAURICIO SILVA, ONDE INFORMOU QUE HAVIA ACIONADO A POLICIA MILITAR AS 07:00 HORAS DA MANHA SOBRE UM HOMICÍDIO NO GARIMPO JURUENA, QUE NÃO SOUBE DISSE O POR QUE A POLICIA MILITAS NÃO NOTICIOU MAS CEDO, QUE DIANTE DAS INFORMAÇÕES COLHIDAS DO SENHOR MAURICIO ESTE PLANTONISTA COMUNICOU A AUTORIDADE POLICIAL DELEGADO DE POLICIA DR ANDRE VICTOR DE OLIVEIRA LEITE E ACIONOU O INVESTIGADOR DE POLICIA ELTON SOARES REZENDE QUE ESTAVA DE FOLGA PARA COMPOR A EQUIPE PARA DESLOCAR ATE O GARIMPO JURUENA A 198 KM DE ESTRADA DE CHÃO; QUE AO CHEGA NO GARIMPO JURUENA DEPARAMOS COM UM CORPO AO CHÃO VITIMA DE ARMA DE FOGO; QUE A VITIMA LUCAS INÁCIO MACHADO ESTAVA TRABALHANDO NO GARIMPO A 30 DIAS; QUE ERA MORADOR DO MUNICÍPIO DE CARLINDA; QUE O CORPO FOI TRANSLADADO ATE A CIDADE DE NOVA BANDEIRANTES PARA PROVIDENCIAS CABÍVEIS.</t>
  </si>
  <si>
    <t>ANDERSON DE SOUZA</t>
  </si>
  <si>
    <t>CHACARA DAS FLORES</t>
  </si>
  <si>
    <t>NA DATA E HORA CITADOS NESTE B.O O PLANTONISTA DESTA DELEGACIA DE POLICIA CIVIL RECEBEU LIGAÇÃO ORIUNDA DA POLICIA MILITAR INFORMANDO QUE HAVIA ENCONTRADO UM CORPO NAS PROXIMIDADES DA CIDADE JÁ SEM VIDA, O PLANTONISTA DE IMEDIATO ACIONOU E COMUNICOU O DELEGADO DE PLANTÃO DR RODRIGO COSTA RUFATO, ACIONOU A POLITEC DE SORRISO E O SOBREAVISO DE PLANTÃO O INVESTIGADOR DA DERF ZENILDO QUE SE FEZ PRESENTE NA DELEGACIA E JUNTO COM O PLANTONISTA SE DESLOCOU AO LOCAL ONDE SE ENCONTRAVA UM CORPO DE UM HOMEM APARENTEMENTE SEM DOCUMENTOS COM SINAIS DE VIOLÊNCIA; QUE A PERICIA OFICIAL (POLITEC) SE FEZ PRESENTE NO LOCAL ONDE FOI CONSTATADO QUE O CORPO POSSUIA VÁRIAS PERFURAÇÕES POR DISPARO DE ARMA DE FOGO; QUE, JUNTO AO CORPO, FOI LOCALIZADA UMA CARTEIRA DE COR PRETA CONTENDO DOCUMENTOS PESSOAIS (RG, TITULO DE ELEITOR, RESERVISTA), CRV E CRLV DE UMA MOTOCICLETA HONDA/BIZ 125 DE COR AMARELA E PLACA MRA-6846, E A QUANTIA DE R$282,00 (DUZENTOS E OITENTA E DOIS REAIS); QUE, APÓS A LIBERAÇÃO DO LOCAL PELA POLITEC, O CORPO FOI ENCAMINHADO PARA EXAME DE CORPO DE DELITO (NECROPSIA); BOLETIM DE OCORRÊNCIA CONFECCIONADO PARA FINS DE REGISTRO E DEMAIS PROVIDENCIAS.</t>
  </si>
  <si>
    <t xml:space="preserve">ESTRADA DA CHÁCARA DAS FLORES </t>
  </si>
  <si>
    <t>JOVERCINO ANTUNES DE MORAES</t>
  </si>
  <si>
    <t>NA DATA E HORA CITADA FOI INFORMADO VIA FONE FUNCIONAL, ANÔNIMO, QUE TINHA UM HOMEM MORTO DEITADO EM CIMA DA MESA DE SINUCA QUE FICA NA ÁREA DO BAR DO "PEBINHA" DE IMEDIATO ESTA GUPM DESLOCOU PARA O LOCAL LOCALIZADO NO CRUZAMENTO DAS AVENIDA MARCO AURELIO FULLIN E AVENIDA JOSÉ HUMACIO FERREIRA, CHEGANDO NO LOCAL FOI OBSERVADO QUE A VITIMA SE ENCONTRAVA EM ÓBITO DEITADO NA MESA DE SINUCA COM A PARTE SUPERIOR DA CABEÇA ESMAGADA, E QUE TINHA UM PEDAÇO MADEIRA PRÓXIMO A MESA E OUTRO PEDAÇO DE CAIBRO PRÓXIMO O BANHEIRO DO BAR.</t>
  </si>
  <si>
    <t>AVENIDA JOSE HUMACIO FERREIRA S/N</t>
  </si>
  <si>
    <t>WELINGTON SANTOS SOUZA</t>
  </si>
  <si>
    <t>INFORMO QUE O PLANTÃO DO DIA RECEBEU O COMUNICADO, ATRAVÉS DA POLÍCIA PENAL DE PEIXOTO DE AZEVEDO, QUE HAVIAM ENCONTRADO UM CORPO ATRÁS DO NOVO CPD, SENDO QUE ESTE POSSUÍA TORNOZELEIRA ELETRÔNICA. DIANTE DISSO, FORAM FEITAS DILIGÊNCIAS E CONSTATADA A VERACIDADE DOS FATOS. NO LOCAL A EQUIPE DA PJC VERIFICOU QUE SE TRATAVA DE UM HOMEM E APRESENTAVA DUAS PERFURAÇÕES NA CABEÇA, APARENTANDO SER DE DISPARO DE ARMA DE FOGO. A EQUIPE DA POLÍCIA PENAL IDENTIFICOU A VÍTIMA COMO SENDO O MONITORADO WELINGTON SANTOS SOUZA, QUE CUMPRIA O SEMI-ABERTO. A POLITEC FOI ACIONADA, ONDE SE FEZ PRESENTE O PERITO LEANDRO LEPPAUS.</t>
  </si>
  <si>
    <t>DENISE DE SOUZA</t>
  </si>
  <si>
    <t>NA DATA DE HOJE (24/08/2020) ESTE PLANTONISTA RECEBEU LIGAÇÃO DA POLICIA MILITAR, VIA TELEFONE PLANTONISTA, INFORMANDO QUE NA RUA DOS CRAVEIROS, PRÓXIMO AO POSTO PARADÃO, HAVIA OCORRIDO UM HOMICÍDIO; QUE ESTA EQUIPE DE INVESTIGADORES DE IMEDIATO DESLOCOU-SE ATE O LOCAL DO FATO E CONSTATOU A VERACIDADE DAS INFORMAÇÕES; QUE ESTA EQUIPE POLICIAL AO DEPARAR COM O CORPO NO CHÃO EM FRENTE A RESIDENCIA DA VITIMA DENISE DE SOUZA; QUE A VITIMA ESTAVA CAÍDO NO CHÃO, E QUE A PRINCIPIO FOI CONSTATADO QUE NO CORPO DA VITIMA HAVIA PERFURAÇÕES NA CABEÇA E NO ABDOME, APARENTEMENTE; QUE EM CONVERSA COM SUA IRMÃ DE NOME "NICE" ESTA INFORMOU QUE A SUA IRMÃ (VITIMA) TINHA RECEBIDA ALGUMAS AMEAÇAS DE UMA PESSOA CONHECIDA COMO "FIGURINHA"; QUE ESTA PESSOA (GEMILSON MEIRA ANDRADA) JÁ TINHA IDO ATE A RESIDENCIA DE SUA IRMA (VITIMA) E TENTADO AGREDI-LA; QUE QUANDO A EQUIPE INVESTIGATIVA ESTAVA NO LOCAL DO FATO, "NICE", NOS RELATOU QUE SUA IRMÃ (VITIMA) HAVIA INFORMADO A MESMA QUE A PESSOA DE GEMILSON, VULGO (FIGURINHA), ESTAVA TENTANDO MATAR A MESMA; QUE "NICE", NOS RELATOU AINDA QUE SUA IRMÃ, COMENTOU A ALGUMAS PESSOAS "MARCÍLIO, DAIANE", QUE ESTAVA COM MEDO DO GEMILSON, VULGO "FIGURINHA"; QUE ESTA EQUIPE INVESTIGATIVA, AO CHEGAR NO LOCAL, ONDE FOI ISOLADO PELA EQUIPE DA POLICIA MILITAR "CAR", QUE ATENDEU A OCORRÊNCIA, E ATO CONTINUO ESTA EQUIPE INVESTIGATIVA ACIONOU A PERICIA TÉCNICA "POLITEC", E A FUNERÁRIA; QUE ESTA EQUIPE INVESTIGATIVA EM CONVERSA COM SUA IRMÃ, NOS RELATOU QUE SUA IRMÃ (VITIMA) CONSTANTEMENTE TINHA UM CASO COM O PCZEIRO; QUE AINDA FOI RELATADO QUE A VITIMA (DENISE) ESTAVA TENDO UM CASO COM O MARCÍLIO; QUE AINDA NOS INFORMOU "NICE" QUE SUA IRMÃ (VITIMA) TEVE CASO COM SUA IRMA; QUE DEPOIS DE REALIZADO OS TRABALHOS PELA PERICIA TÉCNICA (POLITEC), CONSTATOU QUE A VITIMA FOI ATINGIDO A PRINCIPIO, COM MAIS DE 10 PERFURAÇÕES NO CORPO; QUE NO LOCAL DO CRIME HAVIA SINAIS, DE QUE A VITIMA TINHA TENTADO SE DEFENDER, POIS HAVIA VESTÍGIO DE LUTA CORPORAL; QUE DIANTE DO FATO FOI CONFECCIONADO O COMPETENTE BOLETIM DE OCORRÊNCIA E APRESENTADO A AUTORIDADE POLICIAL PARA AS PROVIDENCIAS DE PRAXE.</t>
  </si>
  <si>
    <t>RUA DOS CRAVEIROS S/Nº</t>
  </si>
  <si>
    <t>AUDILUZ FERREIRA DOS SANTOS</t>
  </si>
  <si>
    <t xml:space="preserve">FOMOS INFORMADOS PELO POLICIAL CIVIL, JOÃO PAULO, QUE OCORREU UM HOMICÍDIO NO DISTRITO DE PONTINOPOLIS, QUE A VITIMA CONHECIDO COMO #BARROSO# (AUDILUZ FERREIRA DOS SANTOS). DEVIDO A DISTANCIA ENTRE O LOCAL DO FATO E A DELEGACIA (CERCA DE 140KM) ESTE BOLETIM ESTÁ SENDO REDIGIDO DE FORMA PARCIAL PARA POSTERIOR EDIÇÃO COM INFORMAÇÕES MAIS PRECISAS, E PARA QUE POSSA SER TOMADO AS PROVIDENCIAS INICIAIS REFERENTE AO FATO. </t>
  </si>
  <si>
    <t xml:space="preserve">ESTRADA 3KM DE PONTINOPOLIS </t>
  </si>
  <si>
    <t>ANDRE WILLIAM LUCIANO</t>
  </si>
  <si>
    <t>FOMOS SOLICITADOS VIA CIOSP, PARA UM HOMICÍDIO OCORRIDO NO BAIRRO JARDIM OLIVEIRA. AO CHEGARMOS NO LOCAL A POLICIA MILITAR JÁ FAZIA O ISOLAMENTO E ESTAVA CAIDO AO SOLO A VITIMA IDENTIFICADA COMO ANDRE WILLLIAN LUCIANO, COM VARIAS PERFURAÇÕES NO CORPO CAUSADAS POR DISPAROS DE ARMA DE FOGO, NO LOCAL HAVIAM VARIAS CAPSULAS DE CALIBRE 9MM. SEGUNDO TESTEMUNHAS ANDRE ESTAVA SENTADO QUANDO INDIVÍDUOS EM UM CARRO PRATA O CHAMARAM E LOGO APÓS DISPARARAM VARIAS VEZES CONTRA A VITIMA. A VITIMA UTILIZAVA TORNOZELEIRA ELETRONICA. A POLITEC ESTEVE NO LOCAL E REALIZOU A PERICIA DE LOCAL DE CRIME.</t>
  </si>
  <si>
    <t>AVENIDA BRASIL 450</t>
  </si>
  <si>
    <t>CLAUDIA BETH MENDONÇA DA COSTA</t>
  </si>
  <si>
    <t>LUIZ MARTELLI</t>
  </si>
  <si>
    <t>POR VOLTA DA 8H30M DESTA MANHÃ, FOMOS SOLICITADOS A COMPARECER NA RESIDÊNCIA NÚMERO 10, DA RUA 16, DO BAIRRO LUIZ MARTELLI, ONDE SEGUNDO A SOLICITANTE, AO CHEGAR NA RESIDÊNCIA, DEPAROU COM SUA IRMÃ CAÍDA AO CHÃO DO QUARTO DESACORDADA, E PERCEBEU A PRESENÇA DE SANGUE NO LOCAL, DIANTE DA SOLICITAÇÃO, FOMOS AO LOCAL, DEPARAMOS COM UMA MULHER CAÍDA AO CHÃO, SOLICITAMOS A PRESENÇA DO SAMU, O QUAL SE FEZ PRESENTE E CONSTATOU QUE A VÍTIMA QUE FOI IDENTIFICADA PELO NOME DE CLAUDIA BETH MENDONÇA DA COSTA APRESENTAVA RIGIDEZ CADAVÉRICA, E QUE ESTARIA EM ÓBITO HÁ HORAS. DIANTE DA CONSTATAÇÃO DO ÓBTO PELOS TÉCNICOS DO SAMU, O LOCAL FOI ISOLADO, ACIONAMOS A PJC QUE ACIONOU A POLITEC. COM A CHEGADA DA POLITEC O PERITO DE PLANTÃO WALDEMON COELHO, CONSTATOU AFUNDAMENTO NO CRÂNIO LD, E PERFURAÇÃO NO PEITO (ARMA BRANCA).INFORMAMOS AOS INVESTIGADORES QUE O SUSPEITO DO CRIME TRATA-SE DE ISRAEL OLIVEIRA DOS SANTOS, COMPANHEIRO DA VÍTIMA, TAMBÉM INFORMAMOS A TÍTULO DE INVESTIGAÇÃO A PRESENÇA NO LOCAL DE UMA ARMA BRANCA (FACA), COM VESTÍGIOS DE SANGUE E 02 APARELHOS CELULARES.</t>
  </si>
  <si>
    <t>RUA 16 10</t>
  </si>
  <si>
    <t>IRES PEREIRA DE SOUZA</t>
  </si>
  <si>
    <t>INFORMAMOS QUE, FOMOS ACIONADOS VIA FONE 197, PELOS INVESTIGADORES DA DELEGACIA ESPECIALIZADA DE ROUBOS E FURTOS - DERF CONFRESA, DANDO CONTA QUE NAS PROXIMIDADES DA REPRESA DA AVENIDA VILMAR FERNANDES, PRÓXIMO AO IFMT CONFRESA, HAVIA UM CORPO DE UM HOMEM, APARENTEMENTE SEM VIDA, QUE OS INVESTIGADORES MARCELO ASSUNÇÃO E KARLA GREGÓRIO DILIGENCIARAM ATÉ O LOCAL, AO MESMO TEMPO FOI ACIONADO A POLITEC E FUNERÁRIA, CHEGANDO NO LOCAL INDICADO ESTAVAM OS INVESTIGADORES DA DERF CLEUBER E JOSÉ PEIXOTO, FOI VERIFICADO QUE HAVIA UM CORPO NO SOLO E UMA MOTOCICLETA HONDA XLR 125 ES DE COR VERMELHA, PLACA JZM-8263 - VILA RICA, PRÓXIMO DO CORPO, QUE A MOTOCICLETA ESTAVA COM A CHAVE NA IGNIÇÃO E UM CAPACETE, QUE NOS ARREDORES DO LOCAL POSSUI UMA PEQUENA MATA FECHADA E UMA REPRESA, QUE A VÍTIMA ESTAVA COM AS VESTES, CALÇA E CUECA, ABAIXADO ATÉ O TORNOZELO, QUE HAVIA CAPIM SECO JOGADO SOBRE O ROSTO DA VÍTIMA, NOS BOLSOS FOI ENCONTRADO A QUANTIA DE R$ 12.00 (DOZE REAIS EM DINHEIRO) EM NOTAS DE DOIS REAIS E R$6,35 (SEIS REAIS E TRINTA E CINCO CENTAVOS) EM MOEDAS, ALÉM DE DOIS PRESERVATIVOS UM PACOTE DE FUMO E UM ISQUEIRO, QUE A VÍTIMA APRESENTAVA UMA PERFURAÇÃO, APARENTANDO SER DE ARMA DE FOGO NAS COSTAS, TENDO COMO ORIFÍCIO DE SAÍDA O PEITO, BEM COMO LESÃO EM UM DOS DEDOS DAS MÃOS, QUE A MOTOCICLETA DA VÍTIMA FOI TRAZIDA PARA ESTA DELEGACIA, ASSIM COMO OS OBJETOS DESCRITOS NO PRESENTE BOLETIM, QUE A VÍTIMA FOI RECONHECIDA PELO INVESTIGADOR MARCELO ASSUNÇÃO COMO SENDO IRIS PEREIRA DE SOUZA VULGO BATATA UMA VEZ QUE O MESMO FOI OUVIDO NA DELEGACIA NO DIA 24/08/2020 PELA MANHÃ, APÓS TER SIDO INTIMADO, BEM COMO A VÍTIMA HAVIA SIDO PRESA POR FORÇA DE UM MANDADO DE PRISÃO ORIUNDO DA COMARCA DE QUERENCIA EM DATA ANTERIOR, QUE A MÃE DE IRES FOI AVISADA DO OCORRIDO, ONDE INFORMOU A ESTES INVESTIGADORES QUE SEU FILHO SAIU DE CASA NA DATA DE ONTEM, 25/08/2020, POR VOLTA DAS 20:00 HORAS DA NOITE DE MOTOCICLETA E NÃO RETORNOU MAIS.</t>
  </si>
  <si>
    <t xml:space="preserve">AVENIDA VILMAR FERNANDES </t>
  </si>
  <si>
    <t>CESAR PEDROSO DO COUTO</t>
  </si>
  <si>
    <t>A COMUNICANTE INFORMA QUE ESTAVA NA CIDADE DE QUERENCIA QUANDO RECEBEU VIA FONE A NOTÍCIA QUE SEU COMPANHEIRO HAVIA MORRIDO VÍTIMA DE PAF (PROJÉTIL DE ARMA DE FOGO), OS PARENTES DELE FORAM ATÉ A CIDADE DE QUERENCIA, MAS LÁ NA DP LHE INFORMARAM QUE TODAS AS PROVIDENCIAS SERIAM TOMADAS EM R. CASCALHEIRA, QUE SEU CUNHADO RONIVON LIGOU EM R. CASCALHEIRA PARA NOTICIAR O FATO.</t>
  </si>
  <si>
    <t>NI NAO INFORMADO 00</t>
  </si>
  <si>
    <t>2020.203586 / 2020.203618</t>
  </si>
  <si>
    <t>OSMAR OBDULIO RESTREPO LEDESMO</t>
  </si>
  <si>
    <t>ENGORDADOR</t>
  </si>
  <si>
    <t>A GU PM FOI ACIONADA VIA CIOSP PARA ATENDER UMA OCORRÊNCIA DE DISPARO DE ARMA DE FOGO NO BAIRRO ENGORDADOR, E SEGUNDO INFORMAÇÕES HAVIA UMA PESSOA ALVEJADA E CAÍDA AO SOLO. CHEGANDO PELO LOCAL A GU PM DEPAROU COM A VITIMA CAÍDA AO SOLO COBERTO POR UM LENÇOL, COLOCADO POR POPULARES QUE ESTAVAM NO LOCAL. DE IMEDIATO A GU PM ACIONOU A EQUIPE DO SAMU, A QUAL COMPARECEU AO LOCAL A DRª JENNIFER CRM10910-MT, ENFERMEIRA REGINA E MOTORISTA VANDERLEI, QUE ATESTARAM O ÓBITO DA VITIMA. A MEDICA INFORMOU AINDA QUE A VITIMA FOI ATINGIDA POR DISPAROS DE ARMA DE FOGO NA REGIÃO DO TORAX. DIANTE DAS INFORMAÇÕES A GU PM ACIONOU AS EQUIPES DA DHPP(DRº FAUSTO FREITAS- EQUIPE B1), POLITEC, OS QUAIS FICARAM RESPONSÁVEIS PELO CORPO E DEMAIS MATERIAIS DA OCORRÊNCIA(MOTOCICLETA HONDA BROS 150 DE COR PRETA DE PLACA OAZ-2865). PERGUNTADO PARA POPULARES QUE ESTAVAM NO LOCAL SOBRE O FATO, FOMOS INFORMADOS QUE APÓS OS DISPAROS TERIAM VISUALIZADO UM VEICULO VW FOX DE COR PRETA COM DOIS INDIVÍDUOS, OS QUAIS TOMARAM RUMO IGNORADO. DIANTE DOS FATOS A GU PM DESLOCOU ATE A CENTRAL DE FLAGRANTES PARA REGISTRO DE B.O E PROVIDENCIAS CABIVEIS.......OBS: A AMIGA DA VITIMA A SENHORA LEIDY LORENA VELASQUEZ COMPARECEU AO LOCAL, SE PRONTIFICANDO A AJUDAR NAS INVESTIGAÇÕES DEIXANDO O TELEFONE PARA CONTATO Nº(65)992729236. INFORMANDO AINDA QUE SÃO COLOMBIANOS E VIERAM AO BRASIL A POUCO TEMPO PARA TRABALHAR.</t>
  </si>
  <si>
    <t>ESTRADA DO ENGORDADOR 21</t>
  </si>
  <si>
    <t>N.I. 94</t>
  </si>
  <si>
    <t>QUE NA DATA MENCIONADA, ESSA EQUIPE PLANTONISTA FOI ACIONADA VIA CIOSP PARA ATENDER UMA OCORRÊNCIA DE ENCONTRO DE CADÁVER NA RODOVIA DOS IMIGRANTES KM 506, LOGO APÓS A PONTE DA DIVISA DOS MUNICÍPIOS DE VÁRZEA GRANDE E CUIABÁ. QUE AO CHEGARMOS NO LOCAL, JA SE ENCONTRAVA UMA EQUIPE DA PRF,POLÍCIA MILITAR E ADA CONCESSIONÁRIA ROTA D'OESTE. QUE FOI AVISTADO À MARGEM DA RODOVIA O CORPO DE UM HOMEM, ATÉ O PRESENTE MOMENTO NÃO IDENTIFICADO. . A VÍTIMA VÁRIAS PERFURAÇÕES DE PAF. ESTAVA COM AS PERNAS AMARRADAS E NÃO FOI ENCONTRADO NENHUMA IDENTIDADE, APENAS CIGARROS, ALGUNS TROCADOS E ISQUEIRO.A VÍTIMA FOI LIBERADA AO IML PARA AS DEVIDAS PROVIDÊNCIAS.</t>
  </si>
  <si>
    <t>2020.203680/ 2020.203681</t>
  </si>
  <si>
    <t>WHERIC LINO DE BARROS</t>
  </si>
  <si>
    <t>A EQUIPE DE FORÇA COMANDO ESTAVA EM RONDAS PELO BAIRRO JARDIM POTIGUAR, QUE FORAM VISUALIZADOS DOIS INDIVÍDUOS EM FUNDADA SUSPEITA, E QUANDO ESTAVA APROXIMANDO PARA REALIZAR A ABORDAGEM POLICIAL, VISUALIZAMOS NA CALÇADA DO ESTABELECIMENTO COMERCIAL VG SHOW UM INDIVIDUO DISPARANDO UMA ARMA DE FOGO EM DIREÇÃO A PORTA QUE PERMITE ACESSO AO LOCAL, QUE DESEMBARCAMOS DA VIATURA POLICIAL E ENQUANTO VERBALIZÁVAMOS, O SUSPEITO VIROU EM NOSSA DIREÇÃO E AINDA APONTOU A ARMA DE FOGO, QUE NESTE MOMENTO REALIZAMOS DISPAROS ENQUANTO APROXIMAVA DO INDIVIDUO, QUE NA SEQUENCIA ATENDEU A ORDEM PARA ABAIXAR A ARMA E DEITAR AO SOLO, QUE NO MOMENTO QUE APROXIMAMOS O SUSPEITO ALEGOU SER POLICIAL MILITAR DA RESERVA REMUNERADA, QUE INFORMOU PARA PERMANECER DEITADO DADA A NECESSIDADE DE VERIFICAÇÃO DA SITUAÇÃO E QUALIFICAÇÃO DOS INDIVÍDUOS PRESENTES. QUE NO MOMENTO QUE A GU PM ADENTROU NO ESTABELECIMENTO COMERCIAL FOI POSSÍVEL VERIFICAR MARCAS GOTEJADAS DE SANGUE, E AO FUNDO DO SALÃO, PRÓXIMO A PORTA DE ACESSO AO FUNDO HAVIA UM HOMEM DEITADO, SEM MOVIMENTO E COM SANGRAMENTO AO SOLO, QUE FOI LIGADO NO 192 E O SAMU CONSTATOU POSTERIORMENTE ÓBITO DO INDIVIDUO WHERIC LINO DE BARROS NO LOCAL, QUE O POLICIAL MILITAR APRESENTOU SEU DOCUMENTO FUNCIONAL, ONDE FOI POSSÍVEL O IDENTIFICAR COMO SOLDADO PM MARCIO CARDOSO DA SILVA, QUE QUANDO INDAGADO O PORQUE DOS DISPAROS DECLAROU QUE HAVIA SIDO AMEAÇADO, E QUE REALIZOU O DISPARO NO MOMENTO PARA PRESERVAR SUA INTEGRIDADE DEVIDO A AMEAÇA. QUE REALIZAMOS, COM APOIO DAS EQUIPES DO 4º BPM A BUSCA PESSOAL, DOMICILIAR E PERÍMETRO NO LOCAL; TODAVIA NÃO FOI POSSÍVEL LOCALIZAR OUTRA ARMA DE FOGO. QUE REALIZAMOS A PRESERVAÇÃO DO LOCAL DE CRIME ATÉ A CHEGADA DO DELEGADO DA DHPP E PERITOS DA POLITEC, FOI DETERMINADO A EQUIPE FT 90 PARA PRESTAR AUXILIO MEDICO A MARCIO CARDOSO DA SILVA QUE ESTAVA ALVEJADO NA PERNA ESQUERDA, ATRAVÉS DO RECEITUÁRIO 2919486. QUE POSTERIORMENTE DESLOCAMOS ATE A DELEGACIA PARQUE DO LAGO PARA REGISTRO DO B.O, E NA SEQUENCIA O CONDUZIDO COM A MATERIALIDADE E TESTEMUNHA FORAM APRESENTADOS NA DHPP, EM CUIABÁ PARA AS DEMAIS PROVIDENCIAS.</t>
  </si>
  <si>
    <t>RUA SAO GONÇALO 104</t>
  </si>
  <si>
    <t>2020.203729/2020.203739</t>
  </si>
  <si>
    <t>EVERALDO RODRIGUES ALVES</t>
  </si>
  <si>
    <t>A GUARNIÇÃO DA VIATURA 0029 FOI ACIONADA PELA BASE DO BAIRRO PEDRA NOVENTA PARA ATENDER UMA OCORRÊNCIA DE HOMICÍDIO CONTRA UM POLICIAL MILITAR EM UM BAR NO ENDEREÇO SUPRACITADO. CHEGANDO NO LOCAL FOI CONSTATADO ÓBITO DO SUB TEN PM EVERALDO RODRIGUES ALVES , O QUAL FOI ALVEJADO COM VÁRIOS DISPAROS DE ARMA DE FOGO NA REGIÃO NA CABEÇA. FEITO CONTATO COM A TESTEMUNHA, ESTA INFORMOU QUE É CONVIVENTE DO MILITAR, E RELATOU QUE ESTAVA NA DISTRIBUIDORA COM SEU CONVIVENTE, MOMENTO QUE HOUVE UM DESENTENDIMENTO ENTRE O EVERALDO E TRÊS INDIVÍDUOS, ASSIM, ENTRARAM EM VIAS DE FATOS, ONDE ELES TOMARAM A ARMA DE FOGO DELE, E EM SEGUIDA DOIS O SEGURARAM E O TERCEIRO INDIVÍDUO EFETUOU VÁRIOS DISPAROS CONTRA A CABEÇA DO EVERALDO, APÓS ISSO OS INDIVÍDUOS FORAGIRAM A PÉ E DE MOTO E COM A ARMA DO EVERALDO. DIANTE DO FATOS FOI ACIONADO SAMU, DHPP E POLITEC, OS QUAIS SE FIZERAM PRESENTE NO LOCAL E CONSTATOU ÓBITO DO MILITAR. PERANTE AOS FATOS FOI CONFECCIONADO O BOLETIM DE OCORRÊNCIA PARA REGISTRO E DEMAIS PROVIDÊNCIAS CABÍVEIS.  </t>
  </si>
  <si>
    <t xml:space="preserve">RUA 20 </t>
  </si>
  <si>
    <t>EDUARDO FERREIRA DOS SANTOS</t>
  </si>
  <si>
    <t>ESTA GUPM FOI SOLICITADA PARA ATENDIMENTO DE OCORRÊNCIA DE OCORRÊNCIA. QUE AO CHEGAR AO LOCAL DEPAROU-SE COM O SR EDUARDO FERREIRA JÁ EM ÓBITO COM DISPAROS APARENTEMENTE NA REGIÃO ABDOMINAL. QUE FOI ENCONTRADA, TAMBÉM FERIDA POR PAF NA REGIAO ABDOMINAL, A SRA NEIDE ZILDA, ESPOSA DE EDUARDO. QUE A MESMA PASSOU A RELATAR QUE QUATRO HOMENS CHEGARAM ARMADOS NUM GOL "BOLA" VERMELHO, QUE PASSARAM A EFETUAR DISPAROS CONTRA AS VÍTIMAS, QUE UM DOS DISPAROS FERIU A PERNA DE SEU FILHO, SR JADERSON, E A CABEÇA DE SUA NETA, NICOLLY. QUE OS DOIS FORAM DE MEIOS PRÓPRIOS PARA O HOSPITAL, ESTANDO NICOLY, DE TRÊS ANOS, COM GRAVE RISCO DE VIDA. A MESMA RELATOU AINDA QUE SEU MARIDO RELATOU ANTES DOS DISPAROS: "AGORA VOCÊS VIERAM AQUI PARA ATAZANAR MINHA FAMÍLIA". QUE APÓS A MESMA FOI SOCORRIDA PELO CORPO DE BOMBEIROS. QUE JÁ NO HOSPITAL EM CONVERSA COM JADERSON O MESMO CONFIRMOU A VERSÃO DE SUA MÃE E DISSE AINDA QUE TENTOU REVIDAR A AGRESSÃO E QUE INCLUSIVE ACERTOU UM DISPARO EM UM DOS SUSPEITOS. QUE O REVOLVER QUE ESTAVA EM POSSE DE JADERSON FOI RECOLHIDO PELA GUPM JUNTAMENTE COM DUAS ESPINGARDAS QUE SE ENCONTRAVAM NA RESIDENCIA, DE POSSE DA VITIMA FATAL SR EDUARDO. QUE AO CONVERSAR COM A TESTEMUNHA, SR EDSON CESAR, O MESMO PASSOU A RELATAR QUE NA TARDE DE ONTEM O MESMO VEÍCULO VEIO PESCAR NA PROPRIEDADE DA VÍTIMA, QUE ENTRARAM EM DISCUSSÃO, QUE APÓS O FATO O VEÍCULO SE RETIROU COM OS PASSAGEIROS. QUE A MÃE DO SR EDUARDO, SRA EMILIA, ESTAVA DENTRO DA RESIDENCIA E PRESENCIOU PARTE DOS FATOS, POREM DADO O ESTADO DE CHOQUE E A IDADE AVANÇADA A MESMA NÃO PODE RELATAR O ACONTECIDO. CABE RESSALTAR AINDA QUE FOI ENCONTRADO UM CELULAR NO TERRENO DE MARCA LG K9. DIANTE DOS FATOS ESTA EQUIPE REALIZOU O ACIONAMENTO DA PJC E PASSOU A REALIZAR DILIGENCIAS NAS CÂMERAS DA REGIÃO NA BUSCA DOS SUSPEITOS, NÃO OBTENDO EXITO ATÉ A CONFECÇÃO DO PRESENTE BO.</t>
  </si>
  <si>
    <t>NICOLY KAROLINE DE CARVALHO</t>
  </si>
  <si>
    <t>MAIOR DE 1 ANO</t>
  </si>
  <si>
    <t>A VITIMA FOI BALEADA NA CABEÇA E NÃO RESISTIU FALECENDO NO HOSPITAL</t>
  </si>
  <si>
    <t>PAULO DE ARAUJO</t>
  </si>
  <si>
    <t>ESTA GU PM AO FAZER RONDAS PELA CIDADE DEPAROU COM UMA MOTOCICLETA QUE VINHA NA CONTRA MAO DA VIA EM DIREÇAO DA VIATURA, AO REALIZARMOS ABORDAGEM A MOTOCICLETA A CONDUTORA NOS DISSE QUE MORA EM UMA CHACARA NA LOCALIDADE DENOMINADA FAZENDINHA AO LADO DA BOATE DO PAULO E QUANDO SAIU DA IGREJA RETORNANDO PARA SUA CASA, AVISTOU O PORTAO DA BOATE ABERTO E UM HOMEM CAIDO E QUE PARECIA ESTAR MORTO. DE IMEDIATO DESLOCAMOS ATE O LOCAL INFORMADO ONDE ENCONTRAMOS A VITIMA CAIDA DE BRUÇOS COM VARIAS PERFURAÇOES NAS COSTAS E SEM SINAIS VITAIS, PERFURAÇÕES ESTAS APARENTANDO TEREM SIDO PROVOCADAS POR ARMA DE FOGO. INFORMAMOS A POLICIA JUDICIARIA CIVIL DE COMODORO QUE ACIONOU A POLITEC E APOS A CHEGADA DELES OS MESMOS ASSUMIRAM A OCORRENCIA.</t>
  </si>
  <si>
    <t>JOSE CLÁUDIO LOPES DE ASSIS</t>
  </si>
  <si>
    <t>FOMOS SOLICITADOS PELA GUARNIÇÃO DA POLÍCIA MILITAR ONDE NOS INFORMOU QUE NO HOTEL BOSQUE HAVIA OCORRIDO UM CRIME DE HOMICÍDIO. AO CHEGAR NO LOCAL, FOI CONSTATADO QUE A VÍTIMA ERA FUNCIONÁRIO DO REFERIDO HOTEL. INFORMO QUE A VÍTIMA SE ENCONTRAVA JÁ SEM VIDA NO QUARTO DE NÚMERO 25 NOS FUNDOS DO HOTEL, E QUE, APARENTEMENTE FOI EXECUTADO COM ARMA BRANCA, HAJA VISTA, QUE OS SUSPEITOS ARRANCARAM UMA DAS ORELHAS DA VÍTIMA. RESSALTO AINDA QUE EM CONVERSA COM UM DOS HÓSPEDES, ESTE RELATOU QUE NÃO OUVIU NENHUM BARULHO, E QUE, QUANDO ENTROU PARA PERNOITAR POR VOLTAS DÁS 22:00 HORAS, A VÍTIMA O ATENDEU NORMALMENTE. UM DETALHE QUE CHAMA A ATENÇÃO, É QUE A VÍTIMA SE ENCONTRAVA DESCALÇO, E O CALÇADO ESTAVA PRÓXIMO O SOFÁ NA RECEPÇÃO LOCAL EM QUE A VÍTIMA FAZIA O SEU DESCANÇO. RELATO QUE A TESTEMUNHA(CAMAREIRA DO HOTEL)A SRA MARIA RAIMUNDO PEREIRA DA SILVA, AO CHEGAR PARA TRABALHAR NA LIMPEZA DOS QUARTOS, VISUALIZOU A PORTA DO QUARTO 25 ENTREABERTA, E QUANDO ABRIU, VISUALIZOU A VÍTIMA CAÍDA NO CHÃO DE BRUÇOS, TODO ENSANGUENTADO. A PROPRIETÁRIA DO HOTEL, RELATOU QUE A VÍTIMA TRABALHAVA COMO RECEPCIONISTA DO HOTEL NO PERÍODO NOTURNO, JÁ ALGUM TEMPO. DIANTE DO OCORRIDO, FOI PRESERVADO O LOCAL E ACIONADO A POLITEC PARA REALIZAR OS PROCEDIMENTOS PERÍCIAIS.</t>
  </si>
  <si>
    <t xml:space="preserve">RUA DO CASCUDO </t>
  </si>
  <si>
    <t>FRANCISCO CONRADO DE SIQUEIRA</t>
  </si>
  <si>
    <t>EU, BOLETINISTA DE PLANTÃO, RECEBI DA GUARNIÇÃO AS SEGUINTES INFORMAÇÕES: QUE A GU PM FOI SOLICITADA PELA EQUIPE MEDICA DE PLANTÃO DO HOSPITAL MUNICIPAL DE NOSSA SRA. DO LIVRAMENTO, INFORMANDO QUE HAVIA DADO ENTRADA NA UNIDADE HOSPITALAR, UM CIDADÃO COM LESÕES GRAVES NO ROSTO, COM FRATURA NO NARIZ E CORTES NOS LÁBIOS. QUE AO CHEGAR PELO LOCAL O SR. GREGÓRIO (SUSPEITO), ESTAVA CONSCIENTE, PORÉM VISIVELMENTE SOB EFEITO DE ÁLCOOL, E ESTE DAVA INFORMAÇÕES DESENCONTRADAS SOBRE A AUTORIA OU DE COMO FORA OCASIONADAS AS SUAS LESÕES. QUE NO HOSPITAL TAMBÉM SE ENCONTRAVA O SR.LUIS (TESTEMUNHA), O QUAL HAVIA PRESTADO SOCORRO AO SUPOSTO SUSPEITO, E INDAGADO SOBRE O FATO OCORRIDO, ESTE NOS RELATOU QUE CHEGOU NA RESIDENCIA DA VITIMA, E SE DEPAROU COM SINAIS DE LUTA E COM DUAS PESSOAS CAÍDAS AO SOLO, SENDO UMA DELAS A VITIMA JÁ EM ÓBITO, FERIDA POR PERFURAÇÕES DE ARMA BRANCA OU CONTUNDENTE, E A OUTRA PESSOA ERA O SUSPEITO GREGÓRIO COM LESÕES NO ROSTO. QUE AO PERCEBER QUE O SUSPEITO ESTAVA COM VIDA, SAIU A PROCURA DE SOCORRO E TERCEIROS O ENCAMINHARAM A UNIDADE HOSPITALAR. QUE PERGUNTADO AINDA A TESTEMUNHA SE ELA CONHECIA AMBOS OS ENVOLVIDOS, INFORMOU QUE SIM, QUE ERAM VIZINHOS E CONSTANTEMENTE FAZIAM USO DE BEBIDA ALCOÓLICA. QUE DEVIDO A GRAVIDADE DAS LESÕES DO SUSPEITO, FOMOS INFORMAÇÕES QUE O MESMO SERIA ENCAMINHADO AO PRONTO SOCORRO DE VÁRZEA GRANDE. DESTA FORMA E TENDO EM VISTA O MUNICIPIO DISPOR APENAS DE UMA VTR POLICIAL E ESTA EQUIPE TERIA QUE ACOMPANHA-LO ATÉ O REFERIDA UNIDADE HOSPITALAR EM VÁRZEA GRANDE, SOLICITAMOS APOIO AO CIOSP PARA QUE UMA VTR DO 4°BPM NOS DESSE APOIO E FOSSE ATE O LOCAL DO FATO PARA AVERIGUAR A VERACIDADE DAS INFORMAÇÕES. QUE A VTR DO PATRULHAMENTO RURAL DA 3ªCIA SÃO MATEUS, COMPOSTA PELO SGT PM M.MARTINS E SD PM MOURA, DESLOCOU ATE O LOCAL CITADO E AO CHEGAR DEPARARAM COM A VITIMA CAÍDA AO SOLO, JÁ EM ÓBITO E COM PERFURAÇÕES DE ARMA BRANCA OU CONTUNDENTE PELO CORPO. SENDO ASSIM, FORAM ACIONADOS OS ÓRGÃOS COMPETENTES, DHPP ( SOB O COMANDO DO DELEGADO FAUSTO) E POLITEC, QUE FIZERAM-SE PRESENTES NO LOCAL, FICANDO O CORPO DA VITIMA AOS SEUS CUIDADOS PARA PROVIDENCIAS QUE O CASO REQUER. RESSALTO QUE, O SUSPEITO PERMANECE SOB CUIDADOS MÉDICOS NO PSHM-VG DEVIDO AS LESÕES GRAVES NO ROSTO E POR SER PESSOA DE IDADE, CONFORME A DECLARAÇÃO DE INTERNAÇÃO HOSPITALAR QUE SEGUE EM ANEXO. DIANTE DO EXPOSTO, ESTA GU PM DESLOCOU ATE A CENTRAL DE FLAGRANTES DE VÁRZEA GRANDE PARA REGISTRO DE B.O E PROVIDENCIAS CABIVEIS. OBS 1: NÃO HÁ INFORMAÇÕES SE NO LOCAL E NO MOMENTO DO FATO SÓ ESTARIAM VITIMA E SUSPEITO. OBS 2: A VTR 4819 PERMANECEU NO PSHM-VG PARA QUE ESTA EQUIPE POLICIAL PUDESSE DESLOCAR ATE A DELEGACIA PARA CONFECÇÃO DE B.O.</t>
  </si>
  <si>
    <t xml:space="preserve">ESTRADA DO MANGUEIRAL </t>
  </si>
  <si>
    <t>2020.207115/2020.207393</t>
  </si>
  <si>
    <t>OSVALDO MARQUES DE OLIVEIRA SILVA</t>
  </si>
  <si>
    <t>A GU PM FOI ACIONADA VIA CIOSP PARA ATENDER UMA OCORRÊNCIA DE TENTATIVA DE HOMICÍDIO NO BAIRRO SANTA ISABEL. CHEGANDO PELO LOCAL A EQUIPE DO SAMU JÁ ESTAVA FAZENDO OS PRIMEIROS SOCORROS DA VITIMA. SENDO QUE A NAMORADA DA VITIMA INFORMOU QUE SEU EX AMASIO INCONFORMADO COM O TERMINO DO RELACIONAMENTO, INVADIU A SUA RESIDENCIA EM POSSE DE UMA FACA E ESFAQUEOU A VITIMA NA REGIÃO DO PEITO, E EM SEGUIDA FORAGIU CORRENDO EM DIREÇÃO AO INTERIOR DO BAIRRO. A VITIMA FOI ENCAMINHADA AO PSHM DE VG, POREM NÃO RESISTIU E VEIO A ÓBITO. A GU PM FEZ RONDAS PELO BAIRRO NO INTUITO DE LOCALIZAR O SUSPEITO POREM SEM EXITO. DIANTE DOS FATOS A GU PM DESLOCOU ATE A CENTRAL DE FLAGRANTES PARA REGISTRO DE B.O E PROVIDENCIAS CABIVEIS.</t>
  </si>
  <si>
    <t>RUA CANARIO 17</t>
  </si>
  <si>
    <t>GERSON PAES DA SILVA</t>
  </si>
  <si>
    <t>ESTA EQUIPE FOI ACIONADA VIA CIOSP PARA REALIZAR LOCAL DE CRIME ONDE A VÍTIMA FOI ENCONTRADA SEM ROUPA SOBRE UMA CAMA E COM MARCAS DE PAULADAS NA CABEÇA; NO LAUDO MEDICO DO SAMU CONSTA QUE A VÍTIMA ESTAVA EM DECÚBITO DORSAL SOBRE LEITO, APRESENTANDO LESÕES EM NA FACE COM SANGRAMENTO, VÍTIMA SEM SINAIS VITAIS, SEM PULSO E CIANÓTICO, EM ÓBITO; NARRAM POPULARES QUE AS PESSOAS DE ANDERSON E "MARCINHO PRETO", SÃO POSSÍVEIS TESTEMUNHAS DO FATO, A PESSOA DE RAFAEL MARCOS MARTINS, TELEFONE: 3685-534, RELATOU TER ESTADO NO LOCAL ATÉ AS 23:00 HS.</t>
  </si>
  <si>
    <t>RUA WEIMAR TORRES 30</t>
  </si>
  <si>
    <t>ALFREDO DIAS DE CASTRO NETO</t>
  </si>
  <si>
    <t>A EQUIPE DA DHPP -SORRISO, FOI ACIONADA PARA AVERIGUAR NESTA URBE UM ENCONTRO DE CADÁVER. NO LOCAL FOI VERIFICADO QUE UM CORPO NU ESTAVA DESPOJADO EM CIMA DE UMA CAMA E QUE ESTAVA EM ÓBITO A ALGUM TEMPO. VERIFICOU-SE QUE O FERIMENTO QUE CAUSOU A MORTE FOI DOIS CORTE COM ARMA CORTANTE PERFURANTE, POIS O HOMEM TINHA DOIS FERIMENTOS NO PESCOÇO. JÁ EM FASE DE INVESTIGAÇÃO ESTA EQUIPE LEVANTOU QUE UM JOVEM CHEGOU NO BAR COMO SE NÃO CONHECESSE O LOCAL E PEDIU UMA CERVEJA E QUE AO SER ATENDIDO A VITIMA ALFREDO O RECONHECEU COMO SENDO UM EX COLEGA DE TRABALHO NA EMPRESA KADRE ENGENHARIA, SENDO QUE A VITIMA ERA COZINHEIRO E O JOVEM ERA SERVIÇOS GERAIS. QUE NO LOCAL DE TRABALHO HOUVE UM DESENTENDIMENTO ENTRE ESTA JOVEM, UM ENCARREGADO E A VITIMA, SENDO QUE O JOVEM E A VITIMA SAÍRAM DA EMPRESA E QUE TOMARAM RUMOS DIFERENTES, E QUE SÓ SE ENCONTRARAM NA DATA DO CRIME. É SABIDO UE A VITIMA ALFREDO ERA HOMOSSEXUAL, MAS SEGUNDA UMA AMIGA ELE NÃO ESTAVA TENDO CASO COM NINGUEM. QUE ESTE JOVEM E A VITIMA FICARAM SÓS NO BAR, POIS TANTO A AMIGA DA VITIMA QUE CONFIRMA QUE O DEIXOU COM ESTE JOVEM, COMO O GUARDA DE QUARTEIRÃO QUE OS VIRAM POR VOLTA DAS 03 HORAS DA MADRUGADA NO RECITO DO BAR. A SUSPEITA RECAI SOBRE ESTE JOVEM, POIS ELE FOI O ULTIMO A FICAR COM A VITIMA. AINDA NÃO TEMOS A CERTEZA, POIS A PERICIA IRA COLETAR MATERIAL PARA ANALISE, MAS APARENTEMENTE HOUVE RELAÇÃO SEXUAL ENTRE A VITIMA E MAIS ALGUEM E QUE DEDUZIMOS SER ESTE JOVEM. QUANTO A DINAMICA DO CRIME, DEDUZIMOS QUE A PESSSOA QUE TRANSOU COM A VITIMA, FOI QUEM O MATOU E QUE A ARMA USADA FOI UMA FACA DE COZINHA QUE A VITIMA TINHA NA GAVETA DE UM ARMARIO, POIS A SENHORA AMIGA DA VITIMA QUE O AJUDAVA FREQUENTEMENTE E CONHECIAS OS OBJETOS DA CASA NOS INFORMOU QUE ESTA FALTANDO UMA FACA GRANDE ENTRE OS OBJETOS DA COZINHA. DIANTE DA SITUAÇÃO A INVESTIGAÇÃO SERÁ VOLTADA PARA ESTE JOVEM, POIS ATÉ O MOMENTO NÃO TEMOS OUTROS SUSPEITO.</t>
  </si>
  <si>
    <t>AVENIDA BLUMENAU 877</t>
  </si>
  <si>
    <t>EMIVALDO DIAS ARAUJO</t>
  </si>
  <si>
    <t>NARRRA A COMUNICANTE QUE SEU ESPOSO SAIU DE CASA NO DIA 31/08/2020 POR VOLTA DA 16 HORAS COM UMA GARRAFA DE ÁGUA E DISSE QUE SE NÃO VOLTASSE ATE A NOITE VOLTARIA NO DIA SEGUINTE, QUE SEU CUNHADO VIU SEU ESPOSO SAÍDO COM UMA ARMA, SEGUNDO A COMUNICANTE SEU ESPOSO ESTA SENDO AMEAÇADO PELO SEU VIZINHO DE TERRA E ACREDITA QUE ELE TENHA INDO TIRAR SATISFAÇÃO COM ELE, A COMUNICANTE ESTA COM MEDO QUE ELES TENHA SE ENCONTRADO E TER ACONTECIDO ALGO DE RUIM COM SEU ESPOSO.</t>
  </si>
  <si>
    <t>LUIZ LINO LEAO</t>
  </si>
  <si>
    <t>FABIO BARBOSA DA SILVA</t>
  </si>
  <si>
    <t>ESTA GUARNIÇÃO DE POLICIA MILITAR FOI ACIONADA VIA TELEFONE POR TERCEIRO O QUAL NOS INFORMOU QUE NA RUA ANA VICENCIA HAVIA OCORRIDO DISPAROS DE ARMA DE FOGO NO BAR DA DILENE. ASSIM QUE RECEBEMOS A INFORMAÇÃO DESLOCAMOS AO LOCAL, ONDE AO CHEGARMOS CONSTATAMOS QUE HAVIA UMA POÇA DE SANGUE ENTRE O BAR E A CASA DA PROPRIETÁRIA "DILENE". AO INDAGARMOS A PROPRIETÁRIA ELA NOS RELATOU QUE CHEGOU UMA CAMINHONETE APARENTEMENTE S10 DE COR BRANCA CABINE DUPLA E ABORDOU TODOS QUE ESTAVAM NO BAR GRITANDO QUE ERA A POLICIA E QUE ERA PARA TODOS SE DEITAREM, APÓS TODOS DEITAREM DOIS SUSPEITOS SENDO UM MAGRO BAIXO E UM MAGRO ALTO USANDO CAMISA ESCURA, CALÇA JEANS, MASCARA E LUVA NAS MÃOS FOI ATÉ A VITIMA E UM DOS SUSPEITOS DESFERIU UM DISPARO NA NUCA DA VITIMA E POSTERIORMENTE SEGUNDO RELATOS DAS TESTEMUNHAS CITADAS NESTE B.O PM, DESFERIU UM DISPARO PARA ALTO ANTES DE ENTRAREM NOVAMENTE NO VEICULO UTILIZADO E TOMANDO RUMO IGNORADO. DIANTE DISTO A GUARNIÇÃO FEZ ISOLAMENTO DO LOCAL, BEM COMO INFORMOU AS DEMAIS AUTORIDADES PARA AS DEMAIS PROVIDÊNCIAS E COLHEU TODOS OS DADOS NECESSÁRIOS PARA CONFECÇÃO DO B.O PM. POSTERIORMENTE O B.O PM FOI ENCAMINHADO ELETRONICAMENTE A DELEGACIA DE POLICIA JUDICIÁRIA CIVIL DE ALTA FLORESTA.</t>
  </si>
  <si>
    <t xml:space="preserve">RUA ANA VICÊNCIA </t>
  </si>
  <si>
    <t>GERALDO FERREIRA PRADO</t>
  </si>
  <si>
    <t>ÀS 21:00 HORAS DO DIA 04/09/2020, RECEBEMOS UMA LIGAÇÃO ANÔNIMA DE UMA PESSOA QUE ESTAVA BASTANTE OFEGANTE DIZENDO QUE ESTAVA OCORRENDO UM TIROTEIO EM FRENTE AO PRONTO ATENDIMENTO MÉDICO, QUE HAVIA UMA PESSOA EM ÓBITO; DE IMEDIATO DESLOCAMOS ATÉ O REFERIDO LOCAL, E A EQUIPE PLANTONISTA DAQUELA UNIDADE DE SAÚDE NOS RELATOU QUE O OCORRIDO FOI EM UM BAR EM FRENTE, QUE PRESTARAM SOCORRO A VITIMA, O CONDUZINDO AO PAM, PORÉM A VITIMA NÃO RESISTIU AOS FERIMENTOS E VEIO A ÓBITO LOGO EM SEGUIDA; QUE INFORMAÇÕES ANÔNIMAS DAVAM CONTA DE QUE O SUSPEITO SERIA A PESSOA DE ALCUNHA TONI, O QUAL RESIDE PRÓXIMO A IGREJA ADVENTISTA; QUE O SUSPEITO ESTAVA NO REFERIDO BAR COM SUA ESPOSA DE NOME SIMONE, MOMENTO EM QUE A VITIMA TERIA CHEGADO E PERGUNTADO CADÊ OS BUGRES BRAVOS AQUI DE PORTO, QUE SUSPEITO SACOU UMA ARMA APARENTANDO SER UMA PISTOLA E EFETUOU QUATRO DISPAROS NA VITIMA E EVADIU-SE DO LOCAL EM UMA MOTOCICLETA HONDA NXR BROS DE COR VERMELHA, QUE A ESPOSA DO MESMO ESTAVA DE MULETAS E SAIU JUNTAMENTE COM ELE; DESLOCAMOS ATÉ A RESIDÊNCIA DO SUSPEITO, E LOCALIZAMOS APENAS A SRª SIMONE ANGÉLICA MIRANDA, A QUAL REALMENTE ESTAVA DE MULETAS E EM PRANTOS, A QUAL NOS RELATOU QUE O SUSPEITO SE EVADIU TOMANDO RUMO IGNORADO, A QUAL NOS FRANQUEOU A ENTRADA EM SUA RESIDÊNCIA, ONDE REALIZAMOS BUSCAS E NÃO O LOCALIZAMOS; A SRª SMONE NOS RELATOU AINDA QUE SEU CONVIVENTE A CONVIDOU PARA SAIR E FORAM PARA O BAR E LANCHONETE FIALHOS E CIA LANCHES E ALGUM TEMPO DEPOIS CHEGOU A VITIMA DE NOME GERALDO FERREIRA PRADO, BASTANTE EXALTADA DIZENDO CADÊ O BUGRE BRAVO DESSA CIDADE, QUE O SUSPEITO PERGUNTOU SE A VITIMA ESTARIA FALANDO DELE; QUE PASSARAM A DISCUTIR E O SEU CONVIVENTE (SUSPEITO) SACOU DE UMA ARMA DE FOGO E EFETUOU VÁRIOS DISPAROS CONTRA A VITIMA, A QUAL CAIU AO SOLO; QUE APÓS O OCORRIDO O SUSPEITO A LEVOU EM SUA CASA E TOMOU RUMO INCERTO E NÃO SABIDO; ACIONAMOS A POLÍCIA CIVIL, SE FAZENDO PRESENTE OS INVESTIGADORES DA POLÍCIA CIVIL TÚLIO E MARCELO.</t>
  </si>
  <si>
    <t xml:space="preserve">AVENIDA 13 DE MAIO </t>
  </si>
  <si>
    <t>PAULO VITOR MONTEIRO DE JESUS DIAS</t>
  </si>
  <si>
    <t>SÃO JOÃO DEL REY</t>
  </si>
  <si>
    <t>NESTA DATA, A EQUIPE DE POLICIAIS DE PLANTÃO DESTA ESPECIALIZADA FOI ACIONADA PARA ATENDER A UMA OCORRÊNCIA DE HOMICÍDIO NO BAIRRO SÃO JOÃO DEL REY NA RUA CARLOS ADOR Nº 09 EM CUIABÁ. NO LOCAL, FOMOS INFORMADOS QUE A VÍTIMA ESTAVA NA COMPANHIA DE AMIGOS E PARENTES NA FRENTE DA RESIDENCIA DO PRIMO, QUANDO UM VEICULO GOL DE COR PRATA TERIA PARADO EM FRENTE E O OCUPANTE DO REFERIDO VEÍCULO TERIA EFETUADO DOIS DISPAROS DE ARMA DE FOGO VINDO A ATINGIR A VÍTIMA NA REGIÃO DO PEITO E NA CABEÇA, QUE MESMO FERIDO CORREU PARA O QUINTAL DA CASA ONDE CAIU E FOI A ÓBITO. CONSTATAMOS QUE A VÍTIMA FAZIA DE USO DE TORNOZELEIRA ELETRÔNCIA, PORÉM, ESTAVA DESLIGADA. AINDA NO LOCAL DO CRIME OS PERTENCES DA VÍTIMA SENDO (02 ANÉIS, 01 CARTEIRA DE CIGARRO, UMA CARTEIRA DE BOLSO, 01 ISQUEIRO, R$ 552,00, UM CÉDULA DE UM DÓLAR), ENTREGUES PARA A ESPOSA DA VÍTIMA, DANIELA GARCIA LOPES.</t>
  </si>
  <si>
    <t>RUA CARLOS ADOR DE SOUZA 09</t>
  </si>
  <si>
    <t>VINICIUS CELESTINO FERREIRA</t>
  </si>
  <si>
    <t>DOIS SUSPEITOS EM UMA MOTO EFETUOU VÁRIOS DISPAROS CONTRA A VITIMA QUE ESTAVA SENTADO EM UMA ÁREA COM OUTRAS PESSOAS. APÓS OS DISPAROS SAÍRAM EM DIREÇÃO IGNORADA. AS DEMAIS PESSOAS QUE ESTAVAM COM ELE CORRERAM AO OUVIR OS DISPAROS NÃO SABENDO DESCREVER OS SUSPEITOS. A PM ISOLOU O LOCAL. AGUARDAMOS O TRABALHO DE PERICIAI DO LOCAL DO CRIME. REALIZAMOS DILIGENCIAS PARA LEVANTAR OUTRAS INFORMAÇÕES JUNTO A POSSÍVEIS TESTEMUNHAS.</t>
  </si>
  <si>
    <t>RUA PATRÔNIO PORTELA 541</t>
  </si>
  <si>
    <t>CARLOS EDUARDO GONÇALVES BOTELHO</t>
  </si>
  <si>
    <t>A VITIMA CARLOS EDUARDO GONÇALVES FOI ALVEJADA COM DISPAROS DE ARMA DE FOGO E ESTAVA COM PERFURAÇÕES DE ALGUM TIPO DE ARMA BRANCA NAS COSTAS, PRÓXIMO AO PESCOÇO. SEGUNDO POPULARES A VITIMA TERIA SAÍDO DA CASA DE UMA AMIGA APÓS RECEBER UMA LIGAÇÃO TELEFÔNICA E ALGUNS MINUTOS DEPOIS TERIA SIDO AGREDIDA PELO SUSPEITO(S) QUE TERIA FUGIDO EM UM CARRO PRETO, EM SENTIDO IGNORADO. O NÚMERO QUE LIGOU PARA CARLOS EDUARDO POUCO ANTES DELE SER MORTO FOI O 65-981692388. A PM FOI AO LOCAL E O ISOLOU, ACIONAMOS A POLITEC E O IML.</t>
  </si>
  <si>
    <t xml:space="preserve">RUA CARLOS DRUMOND DE ANDRADE </t>
  </si>
  <si>
    <t>DOUGLAS JOSE MORAES DE OLIVEIRA</t>
  </si>
  <si>
    <t>ESTA GUPM RECEBEU UMA LIGAÇÃO VIA 190 PELO QUAL SE TRATAVA DE VIOLÊNCIA DOMESTICA, NA RUA DAS PITANGUEIRAS (MERCADO ALVORADA). DE IMEDIATO ESTA GUPM FOI ATÉ O LOCAL, SENDO QUE NO TRAJETO, FOMOS INFORMADO QUE JÁ ESTARIA NO POSTO DE SAÚDE RECEBENDO ATENDIMENTO MEDICO. AO CHEGAR NO PRONTO ATENDIMENTO, A EQUIPE MEDICA REALIZAVA ATENDIMENTO DE PRIMEIROS SOCORROS, SE TRATANDO DA VITIMA DOUGLAS-25 ANOS,QUE A POSTERIORI FOMOS INFORMADOS PELA EQUIPE MEDICA QUE A VITIMA NÃO RESISTIU AO FERIMENTO E VEIO A ÓBITO. SEGUNDO A TESTEMUNHA CLEUZA-37 ANOS, PASSARAM O DIA NO SITIO DO SENHOR ALDINO PESCANDO ALMOÇANDO E INGERINDO BEBIDA ALCOÓLICAS, E POR VOLTA 20:00 SAÍRAM DO SITIO NO MESMO CARRO E VOLTARAM PARA CIDADE NA CASA DA CLEUZA. NO LOCAL OCORREU UMA DESINTELIGÊNCIA ENTRE A SENHORA NAYAMA PAOLA-18 E A VITIMA DOUGLAS, SENDO QUE O MESMO AFIRMAVA QUERER IR EMBORA E NÃO A LEVARIA. MOMENTO QUE A NAYMA PAOLA COMEÇOU A XINGAR O EDNEI QUE O MESMO LHE EMPURROU CHEGANDO A CAIR NO CHÃO, O QUE DEU INICIO A VIAS DE FATO. NAQUELE MOMENTO O EDNEI ALCANÇOU A FACA NO BALCÃO E DESFERIU O GOLPE QUE ATINGIU O PEITO DA VITIMA; QUE DURANTE A VIAS DE FATO O EDNEI ACERTOU SUA MÃO ESQUERDA, E QUE O EDINEI APOS CESSAR AS AGRESSÕES DE AMBOS, O SUSPEITO COLOCOU A VITIMA NO VEICULO E LEVOU A VITIMA AO PRONTO ATENDIMENTO. A TESTEMUNHA NAYAMA PAOLA, RELATOU QUE CONVIVEU COM O A VITIMA DOUGLAS POR APROXIMADAMENTE DOIS ANOS, QUE SOFRE AMEAÇAS DA FAMÍLIA DE DOUGLAS, RELATANDO QUE A FAMÍLIA DE DOUGLAS PERTENCE A FACÇÃO CRIMINOSA, RELATANDO TER PERDIDO FILHO PROVOCADO PELA SUA SOGRA, E QUE RECENTEMENTE ESTA GRAVIDA DE UM MES. DIANTE DO OCORRIDO, ESTA GUPM ENTROU EM CONTATO COM O INVESTIGADOR ARAY PARA DAR INICIO AO PROCEDIMENTO JUNTO A POLITEC, DESCARTANDO A POSSIBILIDADE DE ISOLAMENTO DO LOCAL DO CRIME, VEZ QUE O CORPO E MATERIAIS FORAM REMOVIDOS DO LOCAL DO FATO. NO PRONTO ATENDIMENTO EM QUANTO AGUARDAVA O ATENDIMENTO DA VITIMA, AO SUSPEITO FORA DADO VOZ DE PRISÃO, NA OCASIÃO APRESENTA LESÕES NA FACE, E CONDUZIDO A DEPOL DE TERRA NOVA DO NORTE PARA AS PROVIDENCIAS.</t>
  </si>
  <si>
    <t>RUA RUA DAS PITANGUERA 1008</t>
  </si>
  <si>
    <t>WEBSTER FRAGA PENIDO</t>
  </si>
  <si>
    <t>ESTA GU PM RECEBEU UMA LIGAÇÃO VIA 190 INFORMANDO QUE POR VOLTA DAS 19:30 HS O SENHOR WEBSTER FRAGA PENIDO TERIA SE ENVOLVIDO NUMA BRIGA NA LANCHONETE AVENIDA, ÁREA CENTRAL DE RESERVA DO CABAÇAL, COM O SENHOR LAURINDO FELIPE QUE PORTAVA UMA FACA CONSIGO E USOU PARA ACERTAR UM UNICO GOLPE EMBAIXO DO PEITO ESQUERDO DA VÍTIMA. RAPIDAMENTE ESTA GU PM DESLOCOU PARA O LOCAL , DEPARANDO COM O SENHOR WEBSTER CAÍDO AO SOLO NA CALÇADA DA REFERIDA LANCHONETE, ONDE FORA ATENDIDO PELO PLANTONISTA DO CENTRO DE SAÚDE DE RESERVA DO CABAÇAL, ENFERMEIRO LINDOMAR DA SILVA QUE CONSTATOU QUE O MESMO JÁ SE ENCONTRAVA EM ÓBITO. DIANTE DOS FATOS FORA ISOLADO O LOCAL DO CRIME, INFORMADO A DEL POL CIVIL DE ARAPUTANGA PARA QUE ACIONASSEM A POLITEC DE CÁCERES, POSTERIORMENTE FORA REALIZADO RONDAS NAS IMEDIAÇÕES E INFORMADO QUE TERCEIROS JÁ HAVIA CONDUZIDO O SUSPEITO ATÉ AQUELE NPM (NUCLEO DE POLICIA MILITAR) SENDO ENTREGUE AO 3º SGT PM LEOMAR. POSTERIORMENTE O SUSPEITO FORA CONDUZIDO A ESTA CIA PM DE ARAPUTANGA PARA CONFECÇÃO DO PRESENTE BO E ENCAMINHADO A DEL POL CIVIL LOCAL PARA REGISTRO E PROVIDENCIAS, COM LESÕES NA BOCA , ESCORIAÇÕES NAS COSTAS E PERNA DIREITA E GALO NA TESTA, SEGUNDO O MESMO PROVINIENTES DA BRIGA COM A VÍTITMA, A ARMA USADA NO CRIME (FACA PONTIAGUDA CABO PRETO) FORA ENCONTRADA E TAMBÉM ISOLADA AGUARDANDO A CHEGADA DA PERICIA .</t>
  </si>
  <si>
    <t>DIEGO SANTOS DE OLIVEIRA</t>
  </si>
  <si>
    <t>DISTRITO DO VALE DO SONHO</t>
  </si>
  <si>
    <t>A EQUIPE DE FORÇA TÁTICA RECEBEU INFORMAÇÃO DO COMUNICANTE, VIA COPOM, DE QUE NO DISTRITO DE VALE DOS SONHOS ESTARIAM TRANSITANDO DOIS SUSPEITOS EM UMA MOTOCICLETA XT660 E QUE OS REFERIDOS SUSPEITOS HAVIAM PARADO O SOLICITANTE E PERGUNTADO ONDE FICARIA O CEMITÉRIO, QUE ELES QUERIAM ESCONDER DROGAS NAQUELE LOCAL; QUE EM SEGUIDA MOSTRARAM ARMA DE FOGO PARA O COMUNICANTE; QUE DIANTE DA INFORMAÇÃO A EQUIPE DE FORÇA TÁTICA DESLOCOU PARA O DISTRITO DE VALE DO SONHOS E FEZ CONTATO COM A EQUIPE DE INDIANÓPOLIS, ONDE AS EQUIPES RECEBERAM INFORMAÇÃO DE UMA MULHER QUE TRABALHA NO ULTIMO RESTAURANTE BARRA SENTIDO XAVANTINA, POUCO ANTES DA PONTE DO LADO ESQUERDO, DE COR AMARELA, DE NOME "LANCHONETE VALE DOS SONHOS"; QUE ESTA SENHORA INFORMOU AS EQUIPES QUE OS SUSPEITOS ESTIVERAM NO LOCAL E PERGUNTARAM ONDE FICARIA A FAZENDA "SERRA AZUL"; QUE DE POSSE DA INFORMAÇÃO A ESTA EQUIPE DE FORÇA TÁTICA DESLOCOU SENTIDO FAZENDA SERRA AZUL DE IMEDIATO E A EQUIPE PM DE INDIANÓPOLIS VEIO ATRÁS; QUE APÓS ALGUNS QUILÔMETROS DE DESLOCAMENTO ESTA EQUIPE DE FORÇA TÁTICA QUE ESTAVA A FRENTE DEPAROU COM A REFERIDA MOTOCICLETA E OS DOIS SUSPEITOS VINDO EM SENTIDO CONTRÁRIO; QUE FOI TENTADO REALIZAR A ABORDAGEM POLICIAL, TENDO OS SUSPEITOS DESCIDO DA MOTOCICLETA, JOGANDO OS CAPACETES AO SOLO E DESOBEDECENDO AS ORDENS PARA COLOCAR AS MÃOS NA CABEÇA OS SUSPEITOS AINDA RESISTINDO A ABORDAGEM SACARAM ARMA DE FOGO E EFETUARAM DISPAROS CONTRA A EQUIPE, SENDO NECESSÁRIO PARA RESGUARDAR A INTEGRIDADE FÍSICA DA EQUIPE REVIDAR A INJUSTA AGRESSÃO COM DISPAROS DE ARMA DE FOGO PELOS COMPONENTES DA EQUIPE DE FORÇA TÁTICA; QUE OS SUSPEITOS FORAM ATINGIDOS E APÓS CESSAR A INJUSTA AGRESSÃO POR PARTE DOS SUSPEITOS, FOI CESSADO O REVIDE EM LEGÍTIMA DEFESA; QUE APÓS, POUCOS MINUTOS DO CONFRONTO CHEGOU AO LOCAL A EQUIPE DE INDIANÓPOLIS, COMPOSTA PELO SUB TEN RIVAGNO, SGT F ALVES E SD MANCIOLI; ESTES QUE DESLOCARAM EM SEQUENCIA NA FAZENDA SERRA AZUL PARA VERIFICAR SE HOUVE ALGUM CRIME NO LOCAL; QUE DEVIDO O LOCAL NÃO POSSUIR SINAL TELEFÔNICO E A REDE RÁDIO NÃO FUNCIONAR NAQUELA ZONA RURAL E, AINDA, NOTAR SINAIS VITAIS NOS SUSPEITOS FOI NECESSÁRIO ESTA EQUIPE PRESTAR O SOCORRO ATÉ O PRONTO SOCORRO MUNICIPAL DE BARRA DO GARÇAS; QUE PARA A MOTOCICLETA NÃO FICAR A MERCÊ DE POSSÍVEL CRIME ABANDONADA NAQUELA ESTRADA VICINAL, SENDO NECESSÁRIO SER CONDUZIDA ATÉ A DELEGACIA MUNICIPAL DE BARRA DO GARÇAS; QUE APÓS A EQUIPE DE INDIANÓPOLIS PRESTAR APOIO DESLOCANDO ATÉ A FAZENDA SERRA AZUL E CONSTATADO NÃO TER OCORRIDO CRIME NO LOCAL E AUXILIADO NO APOIO ATÉ BARRA DO GARÇAS FOI DETERMINADO PELO OFICIAL DE DIA QUE A EQUIPE DESLOCASSE ATÉ O LOCAL DO CONFRONTO E REALIZASSE O ISOLAMENTO DO LOCAL PARA A REALIZAÇÃO DE PERÍCIA; QUE A PERÍCIA FOI ACIONADA E SE FEZ PRESENTE NA FIGURA DO PERITO LUIZ; QUE OS SUSPEITOS FORAM SOCORRIDOS AO PSM, PORÉM FOI CONSTATADO O ÓBITO DE AMBOS OS SUSPEITOS PELO MÉDICO PLANTONISTA MATEUS SANTOS LEÃO - CRM 11390; QUE FOI ACIONADO O IML; QUE POSTERIORMENTE AOS FATOS OS SUSPEITOS FORAM IDENTIFICADOS PELA AGÊNCIA REGIONAL DE INTELIGÊNCIA COMO DIEGO SANTOS DE OLIVEIRA E MAXWELL PIRES DA SILVA, SENDO QUE AMBOS POSSUEM EXTENSA FICHA CRIMINAL, SENDO INCLUSIVE INFORMADO QUE OS SUSPEITO DANIEL VULGO PAULISTA É CONSIDERADO UM DOS LÍDERES DE UMA FACÇÃO CRIMINOSA DA REGIÃO SENDO LOCALIZADO OS PROCESSOS DE NÚMERO: 5734-39.2020.811.0004, B.O 2020.377754; 2020.104912; 2020.41446, ENTRE DIVERSOS OUTROS CRIMES IDENTIFICADOS PELA ARI; QUE ENQUANTO ESTA EQUIPE PRESTAVA SOCORRO AOS SUSPEITOS FOI INFORMADO PELO PERITO DA POLITEC SR. LUIZ, QUE HAVIA RECEBIDO UMA LIGAÇÃO DE UMA PESSOA SE IDENTIFICANDO COMO SARGENTO AMORA SOLICITANDO A PERICIA NO LOCAL DO CONFRONTO, PORÉM A EQUIPE POLICIAL RESPONSÁVEL PELO ISOLAMENTO SEQUER HAVIA CHEGADO NO LOCAL, E NÃO EXISTE ESTE PM NA REGIÃO. CONTINUA...</t>
  </si>
  <si>
    <t>ESTRADA VICINAL S/N</t>
  </si>
  <si>
    <t>MAXWELL PIRES DA SILVA</t>
  </si>
  <si>
    <t>JOSE DIVINO MARQUES DA SILVA</t>
  </si>
  <si>
    <t>SÃO VICENTE</t>
  </si>
  <si>
    <t>ESTÁ GU PM ACIONADA VIA 190, ONDE O COMUNICANTE ANÔNIMO INFORMOU QUE TINHA ACABADO DE ACONTECER UM HOMICÍDIO NO BAR E PAMONHARIA DA PERCILIA, LOCALIZADO AS MARGES DO ANEL VIÁRIO, PRÓXIMO AO CEMITÉRIO MUNICIPAL. IMEDIATAMENTE DESLOCAMOS AO LOCAL DOS FATOS, ONDE FOI VISUALIZADO A VÍTIMA CAÍDA NA ÁREA DO RESTAURANTE, SEM SINAIS VITAIS APARENTES. DE IMEDIATO FOI REALIZADO O ISOLAMENTO DO LOCAL, ACIONADO A POLICIA JUDICIARIA CIVIL, O QUAL SE FEZ PRESENTE NO LOCAL O IPC PEDRO, ASSUMINDO A OCORRÊNCIA E REALIZANDO AS DEMAIS PROVIDÊNCIAS. FOI ACIONADA UMA EQUIPE DO SAMU PARA PRESTAR APOIO A PROPRIETÁRIA DO RESTAURANTE QUE NÃO ESTAVA SE SENTINDO BEM, APOS OS FATOS ACONTECIDOS. DEVIDO AO CRIME TER ACONTECIDO EM SEU ESTABELECIMENTO. JÁ ESTANDO NO LOCAL E APOS REALIZAR TODOS OS PROCEDIMENTOS A EQUIPE DO SAMU ATESTOU O ÓBITO DA VÍTIMA. EM CONVERSA COM POPULARES QUE SE ENCONTRAVAM NAS PROXIMIDADES, EM CONVERSA INFORMAL RELATARAM QUE A VÍTIMA ESTAVA JANTANDO QUANDO CHEGO UM MASCULINO, TRONCUDO, COR BRANCA, DE MASCARÁ, TRAJANDO CALÇA JEANS, TÊNIS E CAMISETA AZULADA E EFETUOU APROXIMADAMENTE 3 (TRÊS) DISPAROS DE ARMA DE FOGO NA REGIÃO DA CABEÇA DA VITIMA E EVADINDO-SE POSTERIORMENTE DO LOCAL, TOMANDO RUMO IGNORADO. RELATARAM AINDA QUE A VITIMA RESIDE NA REGIÃO DO ASSENTAMENTO COLORADO E QUE NÃO TEM FAMILIARES NA ZONA URBANA DESTA URBE. ENQUANTO REALIZAVAM O PROCEDIMENTO DE PRIMEIROS SOCORROS A EQUIPE DO SAMU LOCALIZOU NAS VESTIMENTAS DA VITIMA UMA CARTEIRA DE COURO, PRETA, CONTENDO A CNH DA VITIMA,Nª 03714933518, UM CARTÃO DO BANCO DO BRADESCO E R$ 399,00(TREZENTOS E NOVENTA E NOVE REAIS), SENDO:03 NOTAS DE CEM REAIS; UMA NOTA DE 50.00 REAIS; QUATRO NOTAS DE 10.00 REAIS; UMA NOTA DE 5.00 REAIS E DUAS NOTAS DE 2.00 REAIS. POR DERRADEIRO, DESLOCAMOS ATÉ A SEDE DA 3º CIA PM PARA REGISTRO DESTA PEÇA INFORMATIVA.</t>
  </si>
  <si>
    <t>AVENIDA ANEL VIARIO ATRAS DO CEMITERIO ¿S/I</t>
  </si>
  <si>
    <t>DENILSON LOPES</t>
  </si>
  <si>
    <t>ESSA EQUIPE PLANTONISTA COMPARECEU AO HOSPITAL MUNICIPAL DE CUIABÁ, PARA FAZER A LIBERAÇÃO DE DENILSN LOPES. A VÍTIMA FOI ADMITIDO NAQUELA UNIDADE NO DIA 02/09/2020 ADVINDO DA CIDADE DE NOVA OLÍMPIA APRESENTANDO MÚLTIPLAS PERFURAÇÕES DE PROJÉTEIS DE ARMA DE FOGO NA REGIÃO TORÁCICA, COM FRATURA DE MANDÍBULA E PROJÉTEIS ALOJADOS NA COLUNA CERVICAL. QUE NA DADA DE 09/09/2020 A VÍTIMA APRESENTOU UMA PARADA CARDIORRESPIRATÓRIA VINDO A ÓBITO.</t>
  </si>
  <si>
    <t>REGINALDO DOS SANTOS MOREIRA FERNANDES</t>
  </si>
  <si>
    <t>A EQUIPE DO CARTÓRIO B-1 DESTA ESPECIALIZADA FORAM ACIONADOS PARA ATENDIMENTO DE OCORRÊNCIA DE HOMICÍDIO NO BAIRRO NA RUA N, RESIDENCIAL AVELINO BARROS, NO BAIRRO SÃO SEBASTIÃO, EM FRENTE AO TERRENO BALDIO E UMA PRAÇA LOCALIZADA NA RUA ACIMA CITADA, E QUANDO CHEGAMOS NO, JÁ ESTAVA PRESENTE UMA GUARNIÇÃO DA PM DO 24º BATALHÃO, REALIZANDO A PRESERVAÇÃO DO LOCAL, QUE PRESENCIARAM O ATENDIMENTO DO SAMU, QUE CONSTATOU ÓBITO NO LOCAL, VÍTIMA COM VÁRIOS PERFURAÇÕES DE PROJÉTEIS DE ARMA DE FOGO (PAF). A VÍTIMA SE ENCONTRAVA CAÍDA NA VIA PÚBLICA, COM O CAPACETE NA CABEÇA, PRÓXIMO A UMA MOTOCICLETA DE PLACA APARENTE KAO4495, SENDO ENCONTRADO COM ELA UM APARELHO CELULAR. FORAM ACIONADOS PELA AUTORIDADE POLICIAL PRESSENTE A CRIMINALÍSTICA E IML, PARA DEVIDAS PROVIDÊNCIAS QUE O CASO REQUER. LOCALIZAÇÃO: LONG - -15.633313; LAT - -55.987141.</t>
  </si>
  <si>
    <t>RUA N S/N</t>
  </si>
  <si>
    <t>CELSO PATRICIO</t>
  </si>
  <si>
    <t>BAIRRO MIRANTINHO</t>
  </si>
  <si>
    <t>A GUARNIÇÃO DO GRUPO DE APOIO 02 FOI ACIONADA PARA ATENDER UMA SOLICITAÇÃO DE "MARIA DA PENHA" NO BAIRRO MIRANTINHO, DESLOCAMOS ATÉ O REFERIDO ENDEREÇO ONDE VISUALIZAMOS O SR. CELSO PATRICIO AO SOLO ENSANGUENTADO E AO SEU LADO A SRA. NEIVA GOMES DA SILVA ESPOSA DA VITIMA DESESPERADA PEDINDO SOCORRO QUE SEU MARIDO TINHA SIDO ESFAQUEADO, TAMBÉM ESTAVA PRESENTE NO LOCAL A MULHER DO SUSPEITO SRA. MARIA DO SOCORRO ROCHA DE ANDRADE, DE IMEDIATO ACIONAMOS O SOCORRO DE EMERGÊNCIA SAMU PARA QUE SE PUDESSE SER PRESTADOS OS PRIMEIROS ATENDIMENTOS. CHEGARAM NO LOCAL A EQUIPE DO SAMU ERA COMPOSTA PELO MOTORISTA JOEDILSON E PELO TÉCNICO DE ENFERMAGEM JOÃO, A VITIMA FOI ENCAMINHADA PARA O HOSPITAL MUNICIPAL DE CHAPADA CHAPADA DOS GUIMARÃES, DURANTE A REMOÇÃO DA VITIMA FOI VISTO POR ESTA GUARNIÇÃO PM NO SOLO PRÓXIMO AO LOCAL QUE A VITIMA ESTAVA, UMA LAMINA DE FACA E UM CABO DE FACA AMBOS QUEBRADOS (QUE FOI DEIXADO NO LOCAL DO FATO). A GUARNIÇÃO FEZ O LEVANTAMENTO DE DADOS CONSTATANDO QUE O NOME DO SUSPEITO É SR. FLORENTINO NUNES, E QUE TAL ATO FOI MOTIVADO POIS A VITIMA FAZIA A MUDANÇA DO SUSPEITO DA FAZENDA ARCO IRIS ( DE PROPRIEDADE DA VITIMA) ATE O BAIRRO CITADO, QUE DURANTE O DESLOCAMENTO O BOTIJÃO DE GÁS VEIO A CAIR NA ESTRADA E QUE O SUSPEITO O PEGOU E COLOCOU EM SUA MOTO CAUSANDO DANOS NO TANQUE DEVIDO AO TRANSPORTE, AO CHEGAR NO LOCAL DO FATO HOUVE UMA DISCUSSÃO ENTRE AS PARTES SOBRE O OCORRIDO ONDE OS ÂNIMOS SE EXALTARAM E O SUSPEITO VEIO A ESFAQUEAR A VITIMA E EVADIU DO LOCAL EM UMA MOTO CG DA COR PRETA DE PLACA COM NUMERAL 9611. A ESPOSA DO SUSPEITO SRA. MARIA DO SOCORRO NOS RELATOU QUE UMA DAS FILHAS DO AUTOR DOS FATOS TERIA MORADIA NO BAIRRO SOL NASCENTE, RUA MONJOLINHO QD 04 CASA 04, DIANTE DAS INFORMAÇÕES A GUARNIÇÃO DE APOIO 02 DESLOCOU ATE O ENDEREÇO SUPRACITADO ONDE VISUALIZAMOS A MOTOCICLETA DO SUSPEITO COM AS CARACTERÍSTICAS CITADAS, ENTRAMOS EM CONTADO COM A SRA. ADRIANA FILHA DO SUSPEITO QUE AUTORIZOU A NOSSA ENTRADA PARA BUSCA DOMICILIAR, O SUSPEITO NÃO FOI LOCALIZADO E SUA FILHA RELATOU QUE O MESMO TERIA CHEGADO COM UMA FACA, JOGANDO DENTRO NO SUSPIRO DA FOSSA DA RESIDENCIA E DECLARANDO QUE HAVIA ACABADO DE MATAR UM HOMEM E COMO A MESMA NÃO QUIS DAR REFUGIO AO SEU PAI. DIANTE DA NEGATIVA ABANDONOU A REFERIDA MOTOCICLETA EM FRENTE A CASA DE SUA FILHA, TOMANDO RUMO IGNORADO MOMENTOS ANTES DA CHEGADA DA GUARNIÇÃO PM. A GUARNIÇÃO SATUROU A REGIÃO E ATÉ O DEVIDO MOMENTO NÃO LOGRAMOS EXITO NA CAPTURA DO SUSPEITO. OBS. 1: DURANTE AS DILIGÊNCIAS FOMOS INFORMADOS PELO COPOM QUE A VITIMA VEIO A ÓBITO NO HOSPITAL, CONSTATADO PELO DR. ANDRÉ ALESSANDRO GUADAGNIN. OBS. 2: AS GUARNIÇÕES DE SERVIÇO PERMANECEM EM DILIGENCIAS EM BUSCA DO SUSPEITO.</t>
  </si>
  <si>
    <t xml:space="preserve">RUA JOÃO DE BARRO </t>
  </si>
  <si>
    <t>JUAREZ LEMES GONÇALVES</t>
  </si>
  <si>
    <t>SEGUNDO DECLARAÇÕES PRESTADAS PELA TESTEMUNHA ROSIMERY SOUZA VARGAS, CONVIVEU COM A VÍTIMA EM UMA UNIÃO ESTÁVEL POR UM PERÍODO APROXIMADO DE QUATRO ANOS, E QUE ESTÃO SEPARADOS DE CASA, MÁS NÃO DE CORPOS. QUE NESTA DATA ESTAVA JUNTAMENTE COM UM HOMEM DE MÉDIA ESTATURA, MEIO GORDINHO QUE TRABALHA NA MINERADORA NA GRAXARIA, QUANDO A VÍTIMA APARECEU POR VOLTA DÁS 00H30MIN. QUE A VÍTIMA ESTAVA NO VEÍCULO CELTA PRETO DE SUA PROPRIEDADE DO MESMO, E QUE ELE POR CIÚMES CHAMOU A MESMA PARA IR PARA A CASA DELE, MÁS QUE RECUSOU O CONVITE E PELA NEGATIVA COMEÇARAM UMA DISCUSSÃO. QUE ESSE HOMEM QUE ESTAVA BEBENDO JUNTAMENTE COM A MESMA TAMBÉM DISCUTIU COM A VÍTIMA, E QUE APÓS INJURIA E DISCUSSÕES ESSE HOMEM SAIU E DISSE QUE IRIA BUSCAR UMA ARMA. QUE O SUSPEITO VOLTOU EM POUCOS MINUTOS COM UM REVOLVER NA MÃO. QUE A VÍTIMA AINDA TENTOU CORRER, MÁS O ACUSADO EFETUOU DIVERSOS DISPAROS NAS COSTAS DA VÍTIMA QUE CAIU AO SOLO. DECLAROU AINDA QUE O SUSPEITO APÓS O DISPAROS SAIU DESESPERADO A PÉ E TOMOU RUMO IGNORADO. DIANTE DO FATO, ACIONAMOS A POLICIA CIVIL E A POLITEC PARA INVESTIGAÇÕES DA OCORRÊNCIA.</t>
  </si>
  <si>
    <t xml:space="preserve">RUA DAS IMBAUBAS </t>
  </si>
  <si>
    <t>CLAUDIO DOS SANTOS FELIZARDO DE SA</t>
  </si>
  <si>
    <t>A EQUIPE FOI ACIONADA DE FORMA ANONIMA ONDE O COMUNICANTE AFIRMOU QUE HAVIA ACONTECIDO HOMICÍDIO NA VILA DO GARIMPO JURUENA, DIANTE DA INFORMAÇÃO A EQUIPE ATRAVÉS DE INFORMANTES CONSTATOU QUE DE FATO ERA VERÍDICO A DENUNCIA, SENDO QUE FOI COMUNICADO TAL FATO A AUTORIDADE POLICIAL, ONDE POSTERIORMENTE FOI ACIONADA A POLITEC, PORTANTO ESTES SE FIZERAM PRESENTES. A EQUIPE DEVIDAMENTE FORMADA PELO IPC ELTON, RAFAEL, COM APOIO IPC MARCO AURÉLIO E CLAUDINEI (DELEGACIA REGIONAL), PERITO PAULO E AGENTE FUNERÁRIO DILIGENCIAMOS ATÉ O LOCAL DO FATO. QUE AO CHEGAR NO LOCAL CONSTATOU SE QUE UM HOMEM HAVIA SIDO ALVEJADO POR DISPAROS DE ARMA DE FOGO, CAÍDO NA ESTRADA E COM UMA MOTOCICLETA PRÓXIMO AO CORPO. REALIZADOS OS TRABALHOS PELO PERITO FOI ENCONTRADO PRÓXIMO AO CORPO UMA PORÇÃO ANÁLOGA A PASTA BASE (APREENDIDA). CONFORME RELATOS DO PRIMO DA VITIMA DURAM FELIZARDO DE SOUZA, CLAUDIO ESTAVA INGERINDO BEBIDA ALCOÓLICA EM UM BAR NA VILA DO GARIMPO E TERIA SAÍDO SEM DAR MUITAS EXPLICAÇÕES, SENDO QUE INSTANTES DEPOIS DURAM FOI AVISADO POR TERCEIROS QUE HAVIA UM HOMEM MORTO NA ESTRADA, DURAM FOI ATÉ O LOCAL E CONSTATOU QUE ERA CLAUDIO A PESSOA ALVEJADA E JÁ SE ENCONTRAVA EM ÓBITO. A MOTOCICLETA QUE A VÍTIMA CONDUZIA FOI ENTREGUE A PESSOA DE DURAN FELIZARDO DE SOUZA PELA IMPOSSIBILIDADE DE CONDUZIR PARA DELEGACIA.</t>
  </si>
  <si>
    <t xml:space="preserve">ESTRADA PROCOMP </t>
  </si>
  <si>
    <t>MARCOS DE OLIVEIRA</t>
  </si>
  <si>
    <t>DE ACORDO COM A TESTEMUNHA ALCEU BRANDÃO, ELE SE ENCONTRAVA CONVERSANDO COM A VITIMA EM FRETE A RESIDENCIA DO MESMO (VITIMA), JUNTAMENTE COM BRUNA, CONVERSANDO A RESPEITO DA GRAVIDEZ DE BRUNA; QUE MARCOS ESTAVA DE FRENTE PARA A AVENIDA E ALCEU DE COSTA; QUE BRUNA ESTAVA GRAVIDA DE ALCEU E ESTAVA MORANDO COM MARCOS (VITIMA); QUE APARECEU UMA MOTOCICLETA, PEQUENA APARENTANDO SER UM HONDA TITAN, COM DUAS PESSOAS; QUE O CARONEIRO, DESCEU DA MOTOCICLETA E EFETUOU DISPAROS DE ARMA DE FOGO, CONTRA MARCOS (VITIMA); QUE ALCEU CORREU PARA DENTRO DE SEU VEICULO QUE ESTAVA NA FRENTE DA RESIDENCIA DA VITIMA E CHAMOU BRUNA TAMBÉM; QUE A VITIMA VEIO A ÓBITO NO LOCAL DO FOTO; QUE AS TESTEMUNHAS NÃO RECONHECERAM OS SUSPEITOS; QUE TOMARAM RUMO IGNORADO.</t>
  </si>
  <si>
    <t>AVENIDA DOS PIONEIROS S/N</t>
  </si>
  <si>
    <t>JADIR DE OLIVEIRA</t>
  </si>
  <si>
    <t>POR VOLTA DAS 18:00H DE HOJE, 12/09/2020, O PLANTÃO DESTA DELEGACIA DE POLÍCIA FOI INFORMADO PELA POLÍCIA MILITAR DE QUE HAVIA DADO ENTRADA NO HOSPITAL MUNICIPAL UM HOMEM FERIDO POR DISPARO DE ARMA DE FOGO ORIUNDO DO GARIMPO ILEGAL DE ARIPUANÃ. IMEDIATAMENTE ESTE PLANTONISTA, COM APOIO DO IPC ROBSON, DILIGENCIOU ATÉ O HOSPITAL ONDE FOI INFORMADO DE QUE A VÍTIMA VEIO A ÓBITO. O CADÁVER DA VÍTIMA ESTAVA EM UMA MACA NA SALA DO NECROTÉRIO DAQUELA UNIDADE HOSPITALAR DE SEXO MASCULINO, COR PARDA, ESTATURA ALTA, COM PESO MÉDIO, CABELOS CASTANHOS ESCUROS, COM BARBA GRISALHA, APARENTANDO TER ENTRE 40 A 45 ANOS DE IDADE, NÃO POSSUÍA TATUAGENS E NEM CICATRIZES, E APRESENTAVA 06 (SEIS) FERIMENTOS DE ENTRADA CAUSADOS POR PROJÉTIL DE ARMA DE FOGO (PAF), SENDO 05 (CINCO) NAS COSTAS COM SAÍDA NA BARRIGA E 01 (UM) NO OMBRO NA ALTURA DA CLAVÍCULA DIREITA, COM SAÍDA NA AXILA. O MÉDICO DR. ALCIMAR RETIROU DO CORPO DA VÍTIMA UM PROJETIL DE ARMA DE FOGO (PAF) APARENTANDO SER DE CAL. .40 OU .45. A VÍTIMA NÃO PORTAVA QUALQUER TIPO DE DOCUMENTO PESSOAL QUE PUDESSE REVELAR SUA IDENTIFICAÇÃO. SEGUNDO CONSTA, A VÍTIMA FOI SOCORRIDA POR UM SENHOR QUE SE IDENTIFICOU NA RECEPÇÃO DO HOSPITAL COMO ARILSON, DEIXANDO SEU TELEFONE DE CONTATO (65) 9.96267798, SENDO IDENTIFICADO COMO ARILSON MARCOS DE ALMEIDA. EM CONTADO COM ARILSON ESTE RELATOU QUE ESTAVA TRABALHANDO NA SERRA DO GARIMPO E VIU UM HOMEM CAÍDO COM UMA MOTO POR CIMA NA ESTRADA QUE DÁ ACESSO AO CURIMÃ, INDO ATÉ O LOCAL E COLOCANDO O HOMEM DESACORDADO, MAS AINDA COM VIDA, DENTRO DE SUA CAMINHONETE O SOCORRENDO ATÉ O HOSPITAL, IMAGINANDO QUE SE TRATAVA DE UM ACIDENTE. QUE AO SABER QUE A VÍTIMA HAVIA ENTRADO EM ÓBITO E QUE APRESENTAVA FERIMENTOS DE DISPARO DE ARMA DE FOGO, FICOU ASSUSTADO SE PRONTIFICANDO EM AJUDAR A ESCLARECER O CASO QUE NA OCASIÃO EM QUE PRESTOU SOCORRO ESTAVA NA COMPANHIA DA TESTEMUNHA RONALDO ROCHA. APESAR DOS ESFORÇOS, ATÉ O MOMENTO NÃO FOI POSSÍVEL SABER A IDENTIFICAÇÃO DA, HAJA VISTA, QUE NENHUM PARENTE OU AMIGO COMPARECEU AO HOSPITAL...... NA DATA DE HOJE, 13/09/2020, AS 09:11H COMPARECEU NESTA DELEGACIA A SENHORA GLEICIANE TORRES COSTA, DIZENDO SER ENTEADA DA VÍTIMA, FAZENDO SEU RECONHECIMENTO E APRESENTANDO DOCUMENTOS SEUS DOCUMENTOS PESSOAIS, O QUAL FOI IDENTIFICADO COMO SENDO JADIR DE OLIVEIRA. CLEICIANE DISSE QUE A VÍTIMA RESIDIA NA CIDADE DE COLNIZA E ESTAVA TRABALHANDO NO GARIMPO ILEGAL DE ARIPUANÃ. QUE A VÍTIMA NÃO TINHA RIXAS OU INIMIZADES QUE PUDESSE CAUSAR SUA MORTE.</t>
  </si>
  <si>
    <t>ESTRADA GARIMPO ILEGAL KM 14</t>
  </si>
  <si>
    <t>ANDERSON DA SILVA CONCEIÇÃO</t>
  </si>
  <si>
    <t>ESTA GUPM FOI SOLICITADA VIA FONE 190 , INFORMANDO QUE TINHA UMA VITIMA DE ESFAQUEAMENTO , NA AVENIDA LIONS INTERNACIONAL ESQUINA COM RUA DO COMERCIO ,NO BAR AO LADO DO BAR " ENCONTRO DOS AMIGOS " DESLOCAMOS PARA O LOCAL , ONDE FOMOS INFORMADOS QUE A VITIMA JA TINHA SIDO SOCORRIDA POR TERCEIROS ATE O HOSPITAL MUNICIPAL DE PEIXOTO . EM CONVERSA COM A TESTEMUNHA ELE RELATOU QUE ESTAVA BEBENDO COM SUA NAMORADA EM UMA MESA , E QUE A VITIMA ESTAVA EM OUTRA MESA COM UMA MULHER CONHECIDA POR " NEGUINHA " , QUE O CASAL LEVANTOU DA MESA E FORAM NA RUA DO COMERCIO ONDE TEM UM BECO , QUE LOGO APOS A VITIMA RETORNOU ANDANDO SEGURANDO O PEITO E SANGRANDO , VINDO A CAIR AO SOLO .MOMENTO EM QUE A TESTEMUNHA COLOCOU A VITIMA EM SEU VEICULO E LEVOU ATE O HOSPITAL . ESTA GUPM APOS FAZER DILIGENCIAS NAS PROXIMIDADES PARA LOCALIZAR A SUSPEITA , ONDE NÃO FOI POSSÍVEL ENCONTRA-LA , DESLOCAMOS ATE O HOSPITAL MUNICIPAL DE PEIXOTO DE AZEVEDO-MT , E EM CONVERSA COM A EQUIPE MEDICA , FOMOS INFORMADO QUE A VITIMA TINHA ENTRADO EM ÓBITO , COM UMA PERFURAÇÃO DE ARMA BRANCA NO TÓRAX , NO LADO DIREITO . QUE SEGUNDO INFORMAÇÃO DE TERCEIROS A VITIMA ERA GARIMPEIRO E TRABALHAVA COMO MERGULHADOR . POREM NINGUÉM SOUBE INFORMAR O ENDEREÇO DA VITIMA , APENAS QUE JA TRABALHOU PARA O BRABINHO GARIMPEIRO , QUE ELE NAO TEM PARENTES NO ESTADO DE MATO GROSSO APENAS NO ESTADO DO MARANHÃO . DIANTE DO FATO FOI CONFECCIONADO O PRESENTE BOPM E REGISTRADO NA DEL POL CIVIL LOCAL PARA AS DEMAIS PROVIDENCIA .</t>
  </si>
  <si>
    <t>MATEUS ALVES DO CARMO</t>
  </si>
  <si>
    <t>FOMOS ACIONADOS VIA 190, QUE NO BAR DENOMINADO "FIM DE TARDE" HOUVE UM HOMICÍDIO E MAIS DUAS VITIMAS ESFAQUEADAS, SENDO O SUSPEITO MORENO, DE ESTATURA BAIXA QUE FORAGIU EM UMA BICICLETA, NÃO SOUBERAM INFORMAR MAIS DETALHES DO AUTOR. SEGUNDO INFORMAÇÕES OS INDIVÍDUOS ENVOLVIDOS NA OCORRÊNCIA ESTAVAM BEBENDO NO REFERIDO BAR E COMEÇOU UMA DISCUSSÃO VERBAL, NA QUAL SE TORNOU VIAS DE FATO E QUE O SUSPEITO PEGOU UMA FACA QUE ESTAVA ESCONDIDA EM SUA BICICLETA E DESFERIU GOLPES CONTRA AS VITIMAS.</t>
  </si>
  <si>
    <t xml:space="preserve">RUA CUIABÁ </t>
  </si>
  <si>
    <t>WILSON JUSTINIANO DA COSTA</t>
  </si>
  <si>
    <t>FOMOS ACIONADOS E INFORMADOS POR POPULARES QUE SAÍAM PARA TRABALHAR QUE HAVIA UM HOMEM MORTO CAÍDO AO CHÃO, NA RUA DO BURACÃO, ENSANGUENTADO E QUE ALI PROXIMO ESTAVA UMA FACA DO CRIME. PRONTAMENTE DESLOCAMOS ATÉ O LOCAL E CONSTATAMOS A VERACIDADE DOS FATOS: HAVIA UM HOMEM CAÍDO AO CHÃO, SEM SINAIS VITAIS (SEM TEMPERATURA CORPORAL, SEM FREQUÊNCIA RESPIRATÓRIA, SEM FREQUÊNCIA CARDÍACA) E COM SANGUE JÁ EM COR ESCURA. PRONTAMENTE FORA ACIONADO A POLICIA CIVIL QUE COMPARECERAM OS INVESTIGADORES MARIA E LOPES. QUE ESTA GUARNIÇÃO PRONTAMENTE ISOLOU TODO O LOCAL DO FATO (DESDE A ESQUINA DE CIMA ATÉ A ESQUINA DE BAIXO), POIS A FACA DO CRIME ESTAVA NA ESQUINA DE CIMA E O CORPO PRÓXIMO A ESQUINA DE BAIXO). QUE APÓS O ISOLAMENTO DO LOCAL E COM A CHEGADA DOS INVESTIGADORES, DEIXAMOS O LOCAL EM DILIGÊNCIAS E CONSTATAMOS QUE A VÍTIMA É UM MORADOR DE RUA (QUE ESTAVA FICANDO DEBAIXO DE UMAS ARVORES JUNTO COM OUTROS MORADORES DE RUA, NA RUA JOÃO PAULO II). QUE NESSE LOCAL AONDE ESTAVA FICANDO FOI ENCONTRADO GUARDADO JUNTO COM OUTROS MORADORES DE RUA A CARTEIRA DA VÍTIMA COM DOCUMENTOS PESSOAIS. QUE ALGUNS MORADORES DE RUA DISSERAM QUE ESTAVAM COM A VÍTIMA NA DATA DE ONTEM EM TANGARÁ DA SERRA NO VELÓRIO DE UM HOMEM E QUE DURANTE TODO O DIA A VÍTIMA ESTAVA COM ELES E QUE CHAGARAM EM NOVA OLIMPIA NA PARTE DA TARDE; QUE A VÍTIMA ESTAVA A NOITE NO LUGAR ONDE COSTUMAM FICAR E QUE DE MADRUGADA O MESMO SAIU PARA PEGAR ÁGUA E NÃO MAIS FOI VISTO; QUE O CONTATO DA MÃE DA VÍTIMA É 9.9991-4271. QUE AS DILIGÊNCIAS AINDA CONTINUAM A FIM DE ENCONTRAR MAIS INFORMAÇÕES SOBRE O CRIME E CHEGAR AO AUTOR DO FATO.</t>
  </si>
  <si>
    <t xml:space="preserve">RUA JOAO GOULARTE </t>
  </si>
  <si>
    <t>FRANCISCO LIMA GUEDELHA</t>
  </si>
  <si>
    <t>POR VOLTA DAS 23:40H DE HOJE, 12/09/2020, O PLANTÃO DESTA DELEGACIA DE POLÍCIA RECEBEU O COMUNICADO DA POLÍCIA MILITAR DE QUE HAVIA OCORRIDO UM HOMICÍDIO NO BAIRRO VILA OPERÁRIA E QUE O CADÁVER DA VÍTIMA SE ENCONTRA NO MEIO DA RUA QUE DÁ ACESSO AO SUPERMERCADO FERNANDES. ESTE PLANTONISTA DILIGENCIOU ATÉ O LOCAL, ONDE UMA GUARNIÇÃO DA POLÍCIA MILITAR, COMPOSTA PELO CBPM MACEDO E SDPM PAULO FREITAS ESTAVAM NO LOCAL FAZENDO O ISOLAMENTO E SEGURANÇA. O CORPO DA VÍTIMA ESTAVA CAÍDO NA POSIÇÃO DECÚBITO VENTRAL, SE TRATANDO DO SEXO MASCULINO, COR PARDA, APARENTANDO TER 50 (CINQUENTA) ANOS DE IDADE, SENDO IDENTIFICADA COMO FRANCISCO LIMA GUEDELHA, POPULARMENTE CONHECIDO POR "MARANHÃO DO BAR", APRESENTANDO TRÊS PERFURAÇÕES DE POSSÍVEL OBJETO PERFURO CORTANTE OU PERFURO CONTUNDENTE, SENDO 01 (UM) FERIMENTO NAS COSTA LADO DIREITO, 01 (UM) FERIMENTO NA NUCA E 01 (UM) FERIMENTO NO MEIO DO TÓRAX. A VÍTIMA PORTA SHORTS E CAMISETA, PORÉM, ESTAVA DESCALÇA E POSSIVELMENTE TENTOU FUGIR DO SEU AGRESSOR SAINDO CORRENDO DE SEU BAR DEIXANDO SUAS CHINELAS ONDE ESTAVA SENTADO, CAINDO E VINDO A ÓBITO APROXIMADAMENTE 70 (SETENTA) METROS DE SEU BAR. APESAR DOS ESFORÇOS ATÉ O PRESENTE MOMENTO NÃO FOI POSSÍVEL IDENTIFICAR NENHUMA TESTEMUNHA DOS FATOS, SUA AUTORIA E MOTIVAÇÃO. APÓS O LEVANTAMENTO FOTOGRÁFICO DO LOCAL DE CRIME, O CORPO DA VÍTIMA FOI REMOVIDO PELA FUNERÁRIA AMEA ATÉ O HOSPITAL MUNICIPAL PARA EXAME DE NECRÓPSIA E LIBERADO EM SEGUIDA PARA AS PROVIDÊNCIAS FÚNEBRES.</t>
  </si>
  <si>
    <t xml:space="preserve">RUA "D" </t>
  </si>
  <si>
    <t>2020.217431/2020.217463</t>
  </si>
  <si>
    <t>ZENILSON DOS SANTOS SILVA</t>
  </si>
  <si>
    <t>RESIDENCIAL JACARANDÁ</t>
  </si>
  <si>
    <t>EU, BOLETINISTA DE PLANTÃO, RECEBI DA GUARNIÇÃO AS SEGUINTES INFORMAÇÕES: A GUARNIÇÃO FOI ACIONADA VIA CIOSP PARA DESLOCAR ATÉ A RUA 03 DO BAIRRO JACARANDA ONDE HAVIA ACONTECIDO UMA TENTATIVA DE HOMICÍDIO. CHEGANDO PELO LOCAL A GUPM JUNTAMENTE COM A VIATURA DO SAMU DEPAROU COM A VÍTIMA CAÍDA AO SOLO NO MEIO DA RUA AINDA COM SINAIS VITAIS, DURANTE O ATENDIMENTO DE PRIMEIROS SOCORROS O MESMO NÃO RESISTIU E FALECEU NO LOCAL. PERGUNTADO QUANDO SE DERAM OS FATOS, A PROPRIETÁRIA DA RESIDÊNCIA, SRA ROSIDELMA SILVERIO DE 45 ANOS (TESTEMUNHA) NOS INFORMOU QUE TEVE UM RELACIONAMENTO COM O SUSPEITO IGOR DE 22 ANOS E TERMINOU, PORÉM O MESMO NÃO ACEITAVA O FIM E FICAVA INSISTINDO PARA RETORNAR O RELACIONAMENTO, NA DATA DE HOJE APROXIMADAMENTE ÀS 05:30 O SUSPEITO FICOU SABENDO QUE A PROPRIETÁRIA DA RESIDÊNCIA ESTARIA COM O NAMORADO NOVO DORMINDO DENTRO DA RESIDÊNCIA, ONDE EM MOMENTO DE FÚRIA E POR CIUMES, O SUSPEITO EM POSSE DE UMA FACA ARROMBOU A PORTA DA FRENTE E ESFAQUEOU A VÍTIMA DANDO VÁRIOS GOLPES NO ABDÔMEN E NO TÓRAX, A VÍTIMA TENTOU CORRER PARA FORA DA RESIDÊNCIA PELA GRAVIDADE DOS FERIMENTOS VEIO A CAIR NA RUA DE FRENTE Á RESIDÊNCIA. APÓS ATENDIMENTO DO SAMU A GUPM FEZ DILIGENCIAS NA CASA DOS SUSPEITO NO INTUITO DE PRENDE-LO, PORÉM SEM ÊXITO, SUA GENITORA NÃO SOUBE INFORMAR O PARADEIRO DO MESMO. OS OBJETOS E PERTENCES PESSOAIS DA VÍTIMA TAIS COMO CARTEIRA, DOCUMENTOS, MOTOCICLETA HONDA BIZ DE COR ROSA E APARELHO CELULAR FICARAM PELO LOCAL AOS CUIDADOS DA EQUIPE DA DHPP QUE SE FEZ PRESENTE PELO LOCAL. A GUARNIÇÃO DESLOCOU ATÉ A CENTRAL DE FLAGRANTES PARA CONFECÇÃO DO BOLETIM DE OCORRÊNCIA PARA CONHECIMENTO E DEMAIS PROVIDÊNCIAS.</t>
  </si>
  <si>
    <t>RUA 03 09</t>
  </si>
  <si>
    <t>NENVERLY BORGES VIEIRA</t>
  </si>
  <si>
    <t>COMPARECEU NESTA UNIDADE POLICIAL MILITAR A SRA PRICILA MARIA DA SILVA COMUNICANDO QUE SEU FILHO MENOR DE IDADE MAYCON ALVES DA SILVA HAVIA COMETIDO UM HOMICÍDIO CONTRA NENVERLY BORGES VIEIRA, VULGO: "MINEIRO" EM UMA RESIDÊNCIA NO BAIRRO SOL NASCENTE, QUE NO TRAJETO AO LOCAL DOS FATOS ESTA GUPM VISUALIZOU O MENOR DE IDADE MAYCON ALVES DA SILVA JUNTAMENTE COM BRUNO ALVES DA SILVA, QUE APÓS BUSCA PESSOAL FOI LOCALIZADO COM O MAYCON 01 FACA JUNTAMENTE COM BAINHA, QUE O MENOR DE IDADE CONFIRMOU A AUTORIA DO HOMICÍDIO E INFORMOU QUE A FACA FOI UTILIZADA NO CRIME; QUE NO LOCAL DOS FATOS FOI LOCALIZADA A VÍTIMA CAÍDA EM UM COLCHÃO COM UM CORTE NO PESCOÇO SEM SINAIS VITAIS; QUE O LOCAL FOI ISOLADO E ACIONADA A POLÍCIA JUDICIARIA CIVIL QUE SE FEZ PRESENTE; SALIENTO AINDA QUE UMA EQUIPE DO SAMU ESTEVE NO LOCAL.</t>
  </si>
  <si>
    <t xml:space="preserve">RUA RUA BATELÃO </t>
  </si>
  <si>
    <t>JOÃO RICARDO NICOLAU</t>
  </si>
  <si>
    <t>JARDIM PRIMAVERA 03</t>
  </si>
  <si>
    <t>APROXIMAVA DAS 18H25MIN DA CORRENTE DATA, A GUARNIÇÃO PM DE SERVIÇO FOI ACIONADA POR MEIO DO COPOM (190), PARA ATENDIMENTO DE UMA OCORRÊNCIA DE HOMICÍDIO NO PÁTIO DA EMPRESA GUINCHOS CORUJÃO. NO LOCAL, A EQUIPE POLICIAL MILITAR SE DEPAROU COM O CORPO DA VÍTIMA JOÃO RICARDO NICOLAU CAÍDO AO SOLO, JÁ NÃO APRESENTAVA SINAIS VITAIS, COM VÁRIOS FERIMENTOS OCASIONADOS POR PROJÉTEIS DE ARMA DE FOGO, E PRÓXIMO AO SEU CORPO SE ENCONTRAVA A OUTRA VÍTIMA CÉSAR BONIFÁCIO NICOLAU, ALVEJADO COM DISPARO NA ALTURA DA CABEÇA, E AINDA COM VIDA. FOI REALIZADO CONTATO COM O CORPO DE BOMBEIROS, QUE SE FEZ PRESENTE E SOCORREU A VÍTIMA QUE AINDA ESTAVA COM VIDA. FOI POSSÍVEL VERIFICAR PRÓXIMO AO CORPO DO SENHOR JOÃO VÁRIOS ESTOJOS DE MUNIÇÃO CALIBRE .380 E UM BONÉ DE COR ESCURA. OBS 01: A TESTEMUNHA LEONARDO NOS RELATOU QUE SE ENCONTRAVA SENTADO JUNTAMENTE COM A SUA MÃE, SENHORA ROSIMARI, E PRÓXIMO, SE ENCONTRAVA AS VITIMAS JOÃO E SERGIO, QUANDO EM UM DADO MOMENTO ADENTROU AO INTERIOR DO PÁTIO UMA MOTOCICLETA DE COR PRETA, APARENTANDO SER MODELO HONDA FAN, COM DOIS OCUPANTES, O CONDUTOR ERA MAGRO, PELE MORENA E TRAJAVA CAMISA ESCURA; O GARUPA ERA MAGRO, PELE MAIS CLARA E TRAJAVA CAMISA BRANCA QUADRICULADA, APARENTAVA SER CAMISETA DE TIMES, AO CHEGAR PRÓXIMO DA VITIMA, UM DOS OCUPANTES, O GARUPA, SEM FALAR NADA, SACOU UMA ARMA E DESFERIU DIVERSOS DISPAROS NA DIREÇÃO DA VITIMA JOÃO, QUE APÓS CAIR AO SOLO, ALVEJARAM TAMBÉM A OUTRA VITIMA SERGIO, E EM SEGUIDA APONTARAM A ARMA EM SUA DIREÇÃO E EFETUARAM MAIS DISPAROS, VENDO QUE SERIA ALVEJADO TAMBÉM, A TESTEMUNHA LEONARDO SE JOGOU NO SOLO E A SUA GENITORA CORREU; QUE APÓS TODA A AÇÃO, OS OCUPANTES SAÍRAM DO LOCAL TOMANDO RUMO IGNORADO. OBS 02: A TESTEMUNHA, SENHOR MAGNO, QUE MORA PRÓXIMO AO LOCAL, VISUALIZOU UMA MOTOCICLETA DE COR PRETA COM DOIS OCUPANTES, UM TRAJAVA CAMISA DE COR ESCURA E O GARUPA CAMISA BRANCA QUADRICULADA, SAIR DO INTERIOR DO PÁTIO PELA AVENIDA SÃO PAULO E ADENTRAR A RUA DOS GUARANTÃS NO SENTIDO CENTRO. OBS 03: O LOCAL FOI ISOLADO E POSTERIORMENTE ESTEVE PRESENTE A POLÍCIA JUDICIÁRIA CIVIL NA PESSOA DE ADRIANO FALCO PALHARINI, OCASIÃO EM QUE FOI PASSADO A ESTE O LOCAL DE CRIME. DIANTE DOS FATOS, FOI CONFECCIONADO O PRESENTE BOLETIM DE OCORRÊNCIA E REGISTRADO NA DELEGACIA DE POLICIA JUDICIÁRIA CIVIL PARA SEREM TOMADAS A DEMAIS PROVIDÊNCIAS.</t>
  </si>
  <si>
    <t xml:space="preserve">AVENIDA SÃO PAULO </t>
  </si>
  <si>
    <t>SERGIO BONIFACIO NICOLAU</t>
  </si>
  <si>
    <t>SELMO APARECIDO PUPIN</t>
  </si>
  <si>
    <t>SETOR A</t>
  </si>
  <si>
    <t>ESTA EQUIPE DE FORÇA TÁTICA ENCONTRAVA-SE EM APOIO A OCORRÊNCIA NA CENTRAL DE OPERAÇÕES DA POLICIA MILITAR QUANDO CHEGOU NO LOCAL A VITIMA SENHOR SELMO QUE INFORMOU QUE CHEGOU EM CASA E DEPAROU COM O PORTÃO ABERTO E UM INDIVIDUO DENTRO DE SUA RESIDENCIA QUE APONTOU UMA ARMA TIPO REVOLVER PARA ELE E MANDO ELE SAIR DO LOCAL, DE POSSE DAS INFORMAÇÕES DESLOCAMOS AO LOCAL COM A VITIMA E ENCONTRAMOS O PORTÃO ABERTO COM UM VEÍCULO GOL PRATA ESTACIONADO A ALGUNS METROS DA RESIDENCIA, ESTA EQUIPE EFETUOU ADENTRAMENTO NA RESIDENCIA AFIM DE VERIFICAR A PRESENÇA DE AMEAÇAS, SENDO QUE O SUSPEITO QUE SE ENCONTRAVA NOS FUNDOS DA RESIDENCIA VEIO EM DIREÇÃO DE DOIS POLICIAIS QUE SE ENCONTRAVAM NO LADO ESQUERDO DA RESIDENCIA COM ARMA EM PUNHO TENTANDO IDENTIFICAR QUEM O ILUMINAVA COM LANTERNAS E NO INSTANTE QUE CONSTATOU QUE ERAM POLICIAIS O MESMO APONTOU A ARMA EM DIREÇÃO DOS POLICIAIS QUE EFETUARAM UM DISPARO EM DIREÇÃO DO SUSPEITO, E ESTE CORREU PARA O LADO DIREITO ONDE VISUALIZOU OUTROS DOIS POLICIAIS QUE FAZIAM ADENTRAMENTO POR ESTE LADO E EFETUOU UM DISPARO DE ARMA DE FOGO CONTRA OS MESMOS QUE REVIDARAM INJUSTA AGRESSÃO SENDO QUE O INDIVIDUO PULOU O MURO LATERAL CAINDO DENTRO DO QUINTAL DE UMA KIT NET, SENDO ACOMPANHADO PELA RUA O SUSPEITO PASSOU POR DENTRO DA RESIDENCIA (KIT NET) ATRAVESSOU O QUINTAL APONTANDO SUA ARMA DE FOGO CONTRA OS POLICIAIS E PULOU O MURO LATERAL CAINDO EM OUTRA RESIDENCIA SENDO AINDA ACOMPANHADO POR POLICIAIS E JA ESTANDO NESTA CASA O SUSPEITO PULOU O MURO TRASEIRO SENDO ENCONTRADO EM VARREDURA PELA EQUIPE QUE FAZIA O CERCO DEITADO EM DECÚBITO DORSAL ALVEJADO, SENDO ACIONADO A GUARNIÇÃO DO CORPO DE BOMBEIROS MILITARES QUE EFETUARAM O SOCORRO DO SUSPEITO ATÉ O PRONTO SOCORRO DO HOSPITAL REGIONAL ONDE O MESMO VEIO A ÓBITO. EM VARREDURA AO VEÍCULO DO SUSPEITO FORA ENCONTRADO UMA (01) ESPINGARDA CALIBRE 24 CANO DUPLO MARCA DUMOULIN SEM CARTUCHOS, (01) FACA COM BAINHA E DOCUMENTOS DO SUSPEITO, SE TRATANDO DE JEFERSON TERASSANI QUE EM CHECAGEM FOI CONSTATADO QUE POSSUI PASSAGENS POR: FURTO; ROUBO; LESÃO CORPORAL; ROUBO; DEPREDAÇÃO; DISPARO DE ARMA DE FOGO; EM VARREDURA PELO TRAJETO DO SUSPEITO FOI ENCONTRADO (01) REVOLVER MARCA TAURUS, CALIBRE 38 SPECIAL, NUMERAÇÃO 2161503, COM (02) MUNIÇÕES INTACTAS EM SEU INTERIOR E (01) MUNIÇÃO DEFLAGRADA. NO BOLSO DO SUSPEITO FOI ENCONTRADO (01) UM RELÓGIO MAGNUM DE PULSEIRA DE COURO COR AZUL DE PROPRIEDADE DO SENHOR SELMO. ESTEVE NO LOCAL A PERICIA DA POLITEC QUE EFETUOU A COLETA DE CAPSULAS E PERICIA TÉCNICA DO LOCAL. MEDIANTE FATOS FOI CONFECCIONADO O PRESENTE B.O.P.M. SENDO TODO MATERIAL APREENDIDO ENTREGUE AO 1° TEN PM RODRIGUES, OFICIAL DE DIA RESPONSÁVEL PELO R.I.O.G. FICANDO A DISPOSIÇÃO DA POLICIA JUDICIÁRIA CIVIL SE SOLICITADO.</t>
  </si>
  <si>
    <t>RUA A - 5 Nº 520 A</t>
  </si>
  <si>
    <t>WALLES ALVES BARBINO</t>
  </si>
  <si>
    <t>EM CONTINUIDADE AO BO Nº 2020.215658, CUJA NATUREZA É ROUBO CIRCUNSTANCIADO, FATO OCORRIDO NO DIA 11/09/2020, POR VOLTA DAS 00:40 HS, NA CIDADE DE ÁGUA BOA/MT, EM DILIGÊNCIAS ININTERRUPTAS, RECEBEMOS INFORMAÇÕES DE QUE OS INDIVÍDUOS RESPONSÁVEIS PELA AÇÃO DELITUOSA HAVIAM FORAGIDO PARA A CIDADE DE BARRA DO GARÇAS/MT E ARAGARÇAS/GO, MOMENTO EM QUE NOS DESLOCAMOS ATÉ ESTA URBE, CONSEGUINDO FAZER A DETENÇÃO DE ANDRESSA ROCHA DE FREITAS E SEU NAMORADO ENIVALDO IRES PEREIRA JUNIOR, VULGO INDÃO, O QUAL TEVE PARTICIPAÇÃO ATIVA NO CRIME E REVELOU A LOCALIZAÇÃO DOS OUTROS ENVOLVIDOS, OS QUAIS ESTAVAM ESCONDIDOS EM UMA RESIDÊNCIA LOCALIZADA NA AVENIDA BRASIL, S/N, JARDINS DOS IPÊS. A EQUIPE POLICIAL SE DESLOCOU ATÉ A RESIDÊNCIA MENCIONADA E APÓS FAZERMOS O CERCO DO PERÍMETRO DA RESIDÊNCIA, FIZEMOS O ADENTRAMENTO NO LOCAL, SENDO DETIDOS OS SUSPEITOS KAYKY CARVALHO DE OLIVEIRA E NILSON GABRIEL ALVES DA SILVA NA ÁREA DO IMÓVEL, E NO MOMENTO EM QUE JÁ ESTÁVAMOS NO INTERIOR DA CASA, OS SUSPEITOS WALLES ALVES BARBINO E WENDER SANTOS DE SOUZA JUNIOR JÁ APARECERAM COM ARMAS EM PUNHO, SENDO UMA PISTOLA PT 765 E UM REVÓLVER CALIBRE .38, APONTANDO PARA OS POLICIAIS QUE VERBALIZARAM PARA QUE ELES SOLTASSEM AS ARMAS, MAS NÃO FORAM ATENDIDOS, E ENTÃO, VISANDO O ESTRITO DEVER DO CUMPRIMENTO LEGAL E A LEGITIMA DEFESA DA EQUIPE, FORAM EFETUADOS DISPAROS EM DIREÇÃO AOS MESMOS. LOGO APÓS O CONFRONTO, IMEDIATAMENTE LIGAMOS PARA O SAMU PEDINDO AUXILIO PARA ENCAMINHAR OS SUSPEITOS A UNIDADE HOSPITALAR, TODAVIA, FOMOS INFORMADOS DA IMPOSSIBILIDADE DE ATENDIMENTO, POIS ESTAVAM EM OUTRA OCORRÊNCIA. SENDO ASSIM, A EQUIPE ENTROU EM CONTATO COM O CORPO DE BOMBEIROS PEDINDO AUXILIO, CONTUDO, ELES TAMBÉM ESTAVAM ATENDENDO UM ACIDENTE. DESTA FORMA, VISANDO PRESERVAR A VIDA DOS SUSPEITOS, A EQUIPE POLICIAL FEZ O ENCAMINHAMENTO DOS MESMOS ATÉ O PRONTO SOCORRO MUNICIPAL, RECEBENDO A INFORMAÇÃO POSTERIOR DE QUE O SUSPEITO WALLES ALVES BARBINO VEIO A ÓBITO E O SUSPEITO WENDER SANTOS DE SOUZA JUNIOR ESTA RECEBENDO ATENDIMENTO MÉDICO. APÓS O FATO REQUISITAMOS JUNTO A POLITEC QUE FOSSE FEITA PERICIA NO LOCAL DOS FATOS. SALIENTAMOS QUE NA RESIDÊNCIA HAVIA A MENOR KAREN YASMIN ALMEIDA DA SILVA, A QUAL FOI CONDUZIDA ATÉ A DELEGACIA PARA ESCLARECIMENTOS. NA SEQUÊNCIA A EQUIPE AINDA FEZ A PRISÃO DO INVESTIGADO PEDRO DE PAULA SIMÃO DOS SANTOS, VULGO NEGUIM FEIO, NA CIDADE DE PONTAL DO ARAGUAIA/ MT, O QUAL DEU APOIO LOGÍSTICO NA AÇÃO CRIMINOSA. OS DETIDOS FORAM ENCAMINHADOS PARA A CIDADE DE ÁGUA BOA/MT PARA FORMALIZAÇÃO DA LAVRATURA DO APF.</t>
  </si>
  <si>
    <t>MARCOS ANTONIO FERREIRA</t>
  </si>
  <si>
    <t>ESTA GUPM DO GRUPO DE APOIO DO OFICIAL DE ÁREA DO 22º BPM, REALIZANDO RONDAS PELA ÁREA CENTRAL, CENTRO ANTIGO, QUANDO TERIAM VISUALIZADO DOIS SUSPEITOS EM UMA MOTOCICLETA HONDA FAN PRETA DE PLACA NUD-0584, PRODUTO DE ROUBO OU FURTO, SENDO QUE O PASSAGEIRO, IDENTIFICADO COMO MARCOS ANTÔNIO FERREIRA, SUSPEITO QUE POSSUI DIVERSAS PASSAGENS CRIMINAIS COMO: ROUBO E RECEPTAÇÃO, ESTAVA SEM CAPACETE E O PILOTO IDENTIFICADO COMO VULGO BOLACHA, SUSPEITO TE TER REALIZADO O FURTO DA MOTOCICLETA; QUE OS SUSPEITOS AO VISUALIZAREM A GUPM REALIZARAM DISPAROS EM DIREÇÃO DA VTR EMPREENDENDO FUGA INICIALMENTE PELA RUA LAURO LEITE ESQUINA COM A RUA DO COMÉRCIO E FINALIZANDO UNS 2 KM DEPOIS NO BAIRRO AEROPORTO NO FINAL DA TRAVESSA 10 DA RUA CAIÇARA, LOCAL ESSE SENDO UMA RUA SEM SAÍDA E COM O CÓRREGO E UM MATAGAL ALTO DE DIFÍCIL ACESSO; QUE DIANTE DA SITUAÇÃO FOI REALIZADO O ACOMPANHAMENTO COM O USO DE SINAIS SONOROS, LUMINOSOS E VERBALIZAÇÃO, SENDO QUE A TODO MOMENTO OS SUSPEITOS TENTAVAM CONTRA A VIDA DA GUPM BEM COMO DE TERCEIROS REALIZANDO MANOBRAS PERIGOSAS EM ALTA VELOCIDADE, PULANDO CANTEIROS E QUASE ATROPELANDO DIVERSOS PEDESTRES PELO CAMINHO; QUE NO FINAL DA TRAVESSA 10, OS SUSPEITOS CAÍRAM DA MOTOCICLETA APÓS CHEGAR AO FINAL DA RUA REALIZANDO DISPAROS EM DIREÇÃO A VTR; QUE ENTÃO HOUVERAM TROCA DE TIROS PARA REVIDAR INJUSTA AGRESSÃO; QUE OS SUSPEITOS ENTRARAM NO MATO/CÓRREGO SENDO ACOMPANHADO PELA GUPM; QUE DURANTE A TROCA DE TIROS O SUSPEITO MARCOS FOI ALVEJADO NA REGIÃO DO TÓRAX VINDO A CAIR AO SOLO E DENTRO DO CÓRREGO E O OUTRO SUSPEITO CONTINUOU A REALIZAR DISPAROS DE ARMA DE FOGO CONTRA A GUPM QUE TEVE QUE ABRIGAR, TENDO ELE ASSIM CONSEGUIDO EMPREENDER FUGA; QUE DURANTE TODA A SITUAÇÃO FOI SOLICITADO APOIO DAS OUTRAS GUPM NO ENTANTO DEVIDO A INDISPONIBILIDADE DE MEIOS DE COMUNICAÇÃO DIRETA O DESENROLAR DA OCORRÊNCIA FOI SENDO MANDADA NO GRUPO DO APLICATIVO WHATSAPP DO BATALHÃO (ESCALA E RESENHA 22º BPM); QUE AINDA FOI SOLICITADO APOIO NO GRUPO PARA QUE ALGUÉM CHAMA-SE A AMBULÂNCIA, PORÉM COMO NÃO HAVIAM MEIOS DE CONFIRMAR SE ELA ESTAVA A CAMINHO A GUPM PRESTOU SOCORRO AO SUSPEITO QUE FOI TIRADO DO LOCAL AINDA COM VIDA E ENCAMINHADO PARA O HOSPITAL REGIONAL DE PEIXOTO DE AZEVEDO; QUE NO HOSPITAL FORAM PRESTADOS OS PRIMEIROS ATENDIMENTOS SENDO CONSTATO PELO MÉDICO DR. ANDRÉ QUE O SUSPEITO SE ENCONTRAVA EM ÓBITO; QUE A GUPM DO CB GERALDO E SD EMERSON COMPARECERAM NO LOCAL BEM COMO A GUPM DO 3° SGT JOSIE E SD ALEXANDRE, AJUDANDO NO ISOLAMENTO DO LOCAL E RONDAS NAS PROXIMIDADES PARA POSSÍVEL LOCALIZAÇÃO DO SEGUNDO SUSPEITO; QUE DIANTE DOS FATOS FORAM TOMADAS AS MEDIDAS NECESSÁRIAS COMO: ACIONAMENTO DA POLITEC QUE COMPARECERAM NO LOCAL REALIZANDO A RESPECTIVA PERÍCIA; QUE AINDA FOI LOCALIZADO E APREENDIDO ALGUNS MATERIAIS COMO: 01 MOTOCICLETA HONDA FAN PRETA DE PLACA NUD-0584 (PRODUTO DE ROUBO OU FURTO CONFORME B.O Nº 2020.31610), 01 CHINELO RASGADO DO SUSPEITOS QUE TEVE ÊXITO NA FUGA, 01 CAPACETE PRETO DO MESMO SUSPEITO E 01 SIMULACRO DE PISTOLA PRETA COM A ESCRITA TAURUS MUITO SIMILAR A UMA ARMA REAL, QUE ESTAVA COM O SUSPEITO MARCOS; QUE AINDA COMPARECEU NO LOCAL A SRA. LUCIMAR QUE TERIA AFIRMADO TER VISUALIZADO O ACOMPANHAMENTO E DISSE CONHECER O SUSPEITO MARCOS BEM COMO CONHECE A SUA GENITORA; QUE A SRA. LUCIMAR VEIO ACOMPANHADA DE SEU FILHO LÉO (66 996625488), QUE INFORMOU QUE TAMBÉM CONHECIA O SUSPEITO, QUE ELE INCLUSIVE O HAVIA ROUBADO EM SITUAÇÃO ANTERIOR E DISSE TAMBÉM QUE O SUSPEITO ERA BANDIDO E ESTARIA SEMPRE AGINDO AS MARGENS DA LEI; QUE DIANTE DOS FATOS FORAM TOMADAS TODAS AS MEDIDAS NECESSÁRIAS DE ISOLAMENTO DO LOCAL DO CRIME, ACIONAMENTO DAS AUTORIDADES E DEMAIS; QUE FOI CONFECCIONADO O BOLETIM DE OCORRÊNCIA.</t>
  </si>
  <si>
    <t>RUA CAIÇARA TRAVESSIA 10</t>
  </si>
  <si>
    <t>ADILSON ALCIDES</t>
  </si>
  <si>
    <t>A GUPM COMANDADA PELO SD PARODE FOI INFORMADA QUE O SUSPEITO CONHECIDO POR ADILSON, MORADOR DESSE MUNICÍPIO, ESTARIA USANDO IDENTIDADES E DOCUMENTOS FALSOS; QUE POSSIVELMENTE ELE TERIA MANDADO DE PRISÃO EM ABERTO EM SEU DESFAVOR; QUE DIANTE DAS INFORMAÇÕES FOI FEITO CONTATO COM A DELEGACIA DE POLÍCIA CIVIL DA CIDADE DE SÃO MIGUEL DO IGUAÇU - PR; QUE ENTÃO FOI CONFIRMADO QUE ELE POSSUÍA UM MANDADO DE PRISÃO EM ABERTO, PELO CRIME DE TENTATIVA HOMICÍDIO, NO ESTADO DO PARANÁ, QUANDO ELE TERIA TENTADO ASSASSINAR SUA EX-ESPOSA, SUA EX-SOGRA A GOLPES DE FACAS; QUE ELE AINDA TERIA ESCAPADO VARIAS VEZES DA DELEGACIA DE POLICIA CIVIL DAQUELE ESTADO; QUE O SUSPEITO APÓS CHEGAR NA CIDADE DE NOVA GUARITA COMETEU DIVERSOS CRIMES, DENTRE ELES, UMA TENTATIVA DE HOMICÍDIO E AINDA AGREDIA SUA ESPOSA REINTERADAMENTE (CRIME DE MARIA DA PENHA), E QUE NAS ULTIMAS VEZES QUE ELE ASSIM PROCEDEU, QUASE CAUSOU UM ABORTO EM SUA AMASIADA, QUE ENCONTRAVA-SE GRÁVIDA DE 3 MESES. DE POSSE DA INFORMAÇÕES FOI MONTADO UMA OPERAÇÃO NO INTUITO DE CONDUZI-LO A JUSTIÇA, SENDO FEITA DILIGÊNCIA NO LOCAL ONDE ELE ESTARIA MORANDO; QUE QUANDO A GUPM CHEGOU NA FAZENDA, LOCAL INFORMADO DE SUA MORADIA, ELE POR SUA VEZ VISUALIZOU A GUPM E EMPREENDEU FUGA NO MATO; QUE FORAM FEITAS DIVERSAS DILIGENCIAS NO SENTIDO DE CAPTURA-LO, MAS O SUSPEITO SEMPRE FUGIA PARA A REGIÃO DE MATA FECHADA; QUE AINDA NO DIA 04 DESSE MÊS DURANTE A DILIGÊNCIA OUVE TROCA DE TIRO PELA GUPM COMPOSTA PELO SD PARODE, SD VINÍCIUS E SD PM BARBOSA; QUE NA DATA DO DIA 05 DESSE MÊS DE FORMA ININTERRUPTA OUVE O APOIO DA ARI (AGÊNCIA DE INTELIGÊNCIA) DO 15º CR, COM A FINALIDADE DE CAPTURAR O SUSPEITO; QUE DURANTE AS DILIGÊNCIAS A SUSPEITA KATIA (ESPOSA DO SUSPEITO) OBSTRUIU O TRABALHO POLICIAL POIS NO MOMENTO EM QUE A GUPM TENTAVA CAPTURAR O SUSPEITO ELA TERIA GRITADO PARA QUE ELE FUGI-SE; QUE ENTÃO FOI SOLICITADO APOIO DO GAP (GRUPO DE APOIO) DO 22º BPM; QUE A GUPM DO GRUPO DE APOIO JÁ NO LOCAL REALIZARAM O CERCO POLICIAL EM REGIÃO DE MATA COM A FINALIDADE DE LOCALIZAR E PRENDER O SUSPEITO; QUE AINDA FORAM REPASSADO INFORMAÇÕES QUE O SUSPEITO ESTARIA ESCONDIDO NA MATA, LOCAL ONDE ELE TERIA ESCONDIDO AS ARMAS DE FOGO; QUE A GUPM DURANTE O CERCO VISUALIZOU O SUSPEITO SENDO FEITA A ABORDAGEM E VERBALIZAÇÃO; QUE NESSE MOMENTO O SUSPEITO AO VISUALIZAR A GUPM REALIZOU VÁRIOS DISPAROS DE ARMA DE FOGO EM DIREÇÃO DA GUPM QUE SE ENCONTRAVA ABRIGADA REVIDANDO A INJUSTA AGRESSÃO; QUE O SUSPEITO AO SER ALVEJADO CAIU AO SOLO SENDO FEITA ENTÃO A APROXIMAÇÃO E VERIFICADO QUE O SUSPEITO AINDA SE ENCONTRAVA COM VIDA; QUE FOI SOLICITADO APOIO DO SD PARODE PARA PRESTAR SOCORRO AO SUSPEITO; QUE ELE POR SUA VEZ TROUXE A VTR DO GAP ATÉ O LOCAL ONDE O SUSPEITO SE ENCONTRAVA; QUE O SUSPEITO FOI LEVADO AINDA COM VIDA PARA O PSM DE NOVA GUARITA; QUE POSTERIORMENTE NO POSTO DE SAÚDE MUNICIAL, FOI CONSTATO QUE O O SUSPEITO SE ENCONTRAVA EM ÓBITO; QUE DIANTE DOS FATOS A SUSPEITA KATIA FOI ENCAMINHADA PARA A CONFECÇÃO DO BOLETIM DE OCORRÊNCIA SENDO ACIONADO AS AUTORIDADES COMPETENTES PARA AS PROVIDÊNCIAS CABÍVEIS; QUE FOI FEITO CONTATO COM O INVESTIGADOR ARAY (PLANTONISTA DA PJC) E ELE POR SUA VEZ TERIA FEITO CONTADO COM O DELEGADO DE PLANTÃO E COM A PERÍCIA DE GUARANTÃ DO NORTE, QUE INFORMOU QUE NÃO VIRIA AO LOCAL UMA VEZ QUE O HAVIA SIDO PRESTADO SOCORRO AO SUSPEITO, SENDO ENTÃO NESSE CASO REALIZADO A PERÍCIA DO SUSPEITO POSTERIORMENTE. OBS.: FORAM ENCONTRADOS NO DIA 04 DESSE MÊS NO MATAGAL UM ACAMPAMENTO DO SUSPEITO COM 01 TRAVESSEIRO, 01 COBERTOR E 01 FACA; QUE DE ACORDO COM INFORMAÇÕES OS ARMAMENTOS ESTARIAM NO MATO ESCONDIDOS, PORÉM, NÃO A GUPM DO GAP NÃO REALIZOU BUSCAS NO LOCAL DEVIDO AO HORÁRIO, ESTAR MUITO ESCURO E SER UMA ÁREA MUITO EXTENSA DE MATA. OBS2.: O SUSPEITO ADILSON POSSUÍA UM MANDADO DE PRISÃO DE Nº 000477449-36 QUE SEGUE EM ANEXO, BEM COMO POSSUÍA DIVERSAS PASSAGENS POR CRIMES DE AMEAÇA, TENTATIVA DE HOMICÍDIO E MARIA DA PENA E OUTROS. DE NSº 2020.178899; 2020.167940; 2020.162293.</t>
  </si>
  <si>
    <t>VICTOR HUGO SILVA DOS SANTOS</t>
  </si>
  <si>
    <t>FOMOS INFORMADOS QUE NA RUA JAU, EM UMA CASA VERDE, TINHA UM GRANDE FLUXO DE PESSOAS SUSPEITAS DE COMERCIALIZAR ENTORPECENTES E ARMA DE FOGO; QUE NA CASA TINHA DUAS MOTOCICLETAS, SENDO UMA TWISTER PRATA CBX 250, ANO 2006 DE CANARANA E UMA SUNDAWN/HUNTER 90 VERMELHA, ANO 2007, TAMBEM DE CANARANA; QUE OS POLICIAIS CIVIS FIZERAM MONITORAMENTO NO LOCAL DESDE SEGUNDA-FEIRA, DIA 17/08/2020 E PERCEBERAM A PRESENÇA DE UM SUSPEITO CONHECIDO POR IGOR ASSIS SILVEIRA SANTOS, VULGO IGOR BALEIA, QUE ESTAVA OFERECENDO UM REVOLVER CALIBRE .38, CANO LOGO, PRETO PARA PESSOAS NA CIDADE; QUE A CASA ESTAVA ALUGADA PARA O SENHOR VICTOR HUGO SILVA DOS SANTOS, ESTE FACCIONADO AO COMANDO VERMELHO - CV; OUTROS TRÊS SUSPEITOS, DIEGO RODRIGUES, GUILHERME E CAUÃ/KAUAN, TAMBÉM ESTAVAM MORANDO NA RESIDENCIA, SÃO FACCIONADOS AO CV; NA DATA DE HOJE, POR VOLTA DAS 14:00 HORAS, EM CAMPANA POLICIAL, PERCEBEMOS QUE UM DOS SUSPEITOS, CAUA/KAUAN, ESTAVA PORTANDO UM REVOLVER PEQUENO DENTRO DA RESIDÊNCIA; COM A FUNDADA SUSPEITA E EM SITUAÇÃO DE FLAGRANTE, OS POLICIAIS CIVIS ADENTRARAM A RESIDÊNCIA, SENDO RECEBIDOS COM UM DISPARO REALIZADO PELO SUSPEITO CAUA/KAUAN, QUE JUNTAMENTE COM OUTRO DOIS SUSPEITOS FORAGIRAM DO LOCAL, SENDO ELES GUILHERME E DIEGO, ESTES PULARAM O MURO E SEGUINDO PARA A RUA DOS FUNDOS, QUAL SEJA, RUA PIRATININGA; A EQUIPE SAIU EM PERSEGUIÇÃO E LOGROU ÊXITO EM CAPTURAR DIEGO RODRIGUES DA PENHA E ENCONTRAR UM REVOLVER .32 N DE SERIE 80919, COM 04 MUNIÇÕES INTACTAS E UM DEFLAGRADA NO LOTE VIZINHO A CASA VERDE, ONDE OS SUSPEITOS PULARAM; A OUTRA EQUIPE DE POLICIAIS, QUE FICARAM NA CASA, ESTAVAM REVISTANDO OS SUSPEITOS IGOR ASSIS E VICTOR HUGO E ENCONTRARAM ONDE TODOS OS SUSPEITOS ESTAVAM, DIVERSOS APARELHOS CELULARES, PORÇÕES ANÁLOGA A MACONHA, RADIO TRANSMISSOR, PORÇÃO DE COCAÍNA EM PÓ, PORÇÃO DE PASTA-BASE DE COCAÍNA E DINHEIRO; DURANTE A REVISTA O SUSPEITO VICTOR HUGO CONSEGUIU FORAGIR, PULANDO O MURO E SEGUIU TAMBÉM PARA A RUA PIRATININGA E LÁ, AO SER ABORDADO, PORTANDO UM PISTOLA TAURUS 638, CALIBRE .380 - ARMA DE FOGO, APONTOU CONTRA OS POLICIAIS ACIONANDO A TECLA DO GATILHO; NESTE MOMENTO O POLICIAL REVIDOU A INJUSTA AGRESSÃO, EFETUANDO UM DISPARO NO OMBRO ESQUERDO DOS SUSPEITO VICTOR HUGO PARA CESSAR A AMEAÇA, O QUAL CAIU AO CHÃO SOLTANDO A PISTOLA; A AGENTE DE SAÚDE GISELE ALZIRA SILVA SOUZA, QUE MORA PRÓXIMO AO LOCAL, JUNTAMENTE COM O POLICIAL, IMEDIATAMENTE TENTARAM SOCORRER O SUSPEITO, ESTANCANDO O SANGRAMENTO; ENQUANTO ISSO, FOI ACIONADO A AMBULÂNCIA PARA SOCORRER VICTOR HUGO; A ENFERMEIRA QUE CHEGOU AO LOCAL, CONSTATOU QUE O SUSPEITO NÃO TINHA MAIS SINAIS VITAIS; A POLITEC FOI ACIONADA PARA REALIZAR RELATÓRIO DE LOCAL DE CRIME; ENQUANTO, OS SUSPEITOS IGOR ASSIS E DIEGO PENHA ERAM CONDUZIDOS PARA A DELEGACIA, OUTRO SUSPEITO, CAIO NERYS DE OLIVEIRA, PASSOU PELO LOCAL E ESTAVA TIRANDO FOTOS E REALIZANDO FILMAGENS DOS POLICIAIS E REPASSANDO AS INFORMAÇÕES POR MEIO DE ÁUDIO, ATRAVÉS DO APLICATIVO DE MENSAGEM WHATSAPP PARA UM GRUPO DO COMANDO VERMELHO, ASSIM QUE FOI ABORDADO, CAIO NERYS TENTOU QUEBRAR O CELULAR, JOGANDO AO SOLO, PORÉM O POLICIAL QUE O ABORDOU CONSEGUIU EVITAR QUE O CELULAR SE DANIFICASSE.</t>
  </si>
  <si>
    <t>RUA JAU</t>
  </si>
  <si>
    <t>LUAN DOUGLAS OLIVEIRA DA SILVA</t>
  </si>
  <si>
    <t>EM REFERENCIA AO B.O PM Nº 2020.218729 DE FURTO NA "LOJA TANGARA" DESTA CIDADE, LOGO MAIS RECEBEMOS A INFORMAÇÃO QUE A MOTOCICLETA HAVIA RASTREADOR E QUE A LOCALIZAÇÃO DA MESMA APONTAVA RUMO AO LIXÃO DA CIDADE. DE PRONTO ESTA GUPM SAIU EM DILIGENCIA AO LOCAL CITADO, ONDE APÓS LONGA MARCHA EM MEIO A MATA DEPARAMOS COM DOIS SUSPEITOS ONDE AO PERCEBEREM A PRESENÇA POLICIAL E APÓS RECEBEREM ORDEM DE PARADA EFETUARAM DISPAROS DE ARMA DE FOGO CONTRA GUPM. DIANTE DA INJUSTA AGRESSÃO A GUPM REVIDOU OS DISPAROS AFIM DE CESSAR A AGRESSÃO DOS SUSPEITOS. AMBOS SUSPEITOS FORAM ALVEJADOS, SENDO QUE UM NÃO RESISTIU E VEIO A ÓBITO AINDA NO LOCAL, JÁ O OUTRO FOI SOCORRIDO PELA AMBULÂNCIA DESTE MUNICÍPIO E ENCAMINHADO AO P.A MUNICIPAL, ONDE POSTERIORMENTE VEIO A ÓBITO TAMBÉM. FOI ENCONTRADO JUNTO AOS SUSPEITOS UMA ARMA DE FOGO TIPO REVÓLVER E UMA PISTOLA DA MARCA BERETTA CALIBRE 9MM. TAMBÉM ESTAVA COM OS MESMOS A MOTOCICLETA HONDA CG TITAN PRODUTO DO FURTO E TRÊS MOCHILAS CONTENDO ROUPAS E PERFUMES SUBTRAÍDOS DA REFERIDA LOJA. UM DOS SUSPEITOS CONHECIDO POR ALCUNHA DE LUAN , HAJA VISTO QUE VEIO A ÓBITO DURANTE O CONFRONTO, PERMANECEU NO LOCAL JUNTAMENTE COM A ARMA UTILIZADA NA PRATICA DELITUOSA O  REVOLVER, PARA FINS DO TRABALHO DE PERÍCIA TÉCNICA. ESTE SUSPEITO É FUGITIVO DA CADEIA PÚBLICA DE ARENÁPOLIS. CONSTO AINDA QUE O MATERIAL FURTADO ENCONTRADO COM OS SUSPEITOS TAMBÉM FICOU NO LOCAL AGUARDANDO A PERÍCIA. O LOCAL DO FATO FOI ISOLADO E POSTERIORMENTE ACIONADO A POLICIA JUDICIARIA CIVIL BEM COMO A EQUIPE DA POLITEC PARA TOMAR AS MEDIDAS CABÍVEIS.</t>
  </si>
  <si>
    <t>ESTRADA LIXÃO PEREIRA</t>
  </si>
  <si>
    <t>YURI</t>
  </si>
  <si>
    <t>JOSÉ CLAUDIO DA SILVA UGINO</t>
  </si>
  <si>
    <t>NA DATA MENCIONADA NESSE INSTRUMENTO, FOI INFORMADO AO CORPO DE BOMBEIROS DESSA CIDADE UMA SITUAÇÃO ONDE HAVIA UMA PESSOA ATINGIDA POR ARMA DE FOGO EM ESTADO GRAVE. TAL FATO SE DEU NO BAIRRO JARDIM IMPERIAL, NA RUA DAS SERINGUEIRAS, S/N. QUE O SUSPEITO FOI SOCORRIDO E ENCAMINHADO AO HOSPITAL SANTA ROSA, PORÉM NÃO RESISTIU E VEIO A FALECER LOGO EM SEGUIDA. POPULARES RELATAM QUE A VITIMA TERIA SE ENVOLVIDO COM MULHER DE UM INTEGRANTE DE FACÇÃO CRIMINOSA. BOLETIM DE OCORRÊNCIA CONFECCIONADO PARA FINS DE REGISTRO E DEMAIS PROVIDENCIAS</t>
  </si>
  <si>
    <t xml:space="preserve">RUA DAS SERUNGUEIRAS </t>
  </si>
  <si>
    <t>PESSOA NAO IDENTIFICADA</t>
  </si>
  <si>
    <t>QUE NA DATA DESCRITA ACIMA RECEBI TELEFONEMA DA POLÍCIA MILITAR INFORMADO TER ENCONTRADO O CORPO DE UMA PESSOA PRÓXIMO À CIDADE. QUE COMUNIQUEI COM IPC MOACIR, ENTREI EM CONTATO COM POLITEC E TAMBÉM AVISEI A FUNERÁRIA LOCAL. EM SEGUIDA FOMOS ATÉ O LOCAL. QUE AO CHEGAR A POLÍCIA MILITAR JÁ HAVIA FEITO O ISOLAMENTO DO LOCAL DO CRIME. QUE LOGO APÓS O PERITO COMPARECEU NO LOCAL E PASSADO ALGUM TEMPO A FUNERÁRIA TAMBÉM CHEGOU AO LOCAL.NO LOCAL HAVIA ALGUMAS PEÇAS DE ROUPAS,SANGUE, UM LENÇOL E UMA COBERTA. E QUE EM SEGUIDA AVISTAMOS UM CORPO DE UM RAPAZ QUE PERCEBE QUE FORA MORTO E DEPOIS ARRASTADO(POIS HAVIA RASTO E UMA QUANTIDADE TAMBÉM DE SANGUE) PARA DENTRO DO MATAGAL.QUE ESTAVA EM DECÚBITO DORSAL, SEM CAMISETA E TAMBÉM COM UMA SACOLA DE PLÁSTICO COBRINDO TODO O SEU SEU ROSTO E QUE HAVIA VÁRIAS PERFURAÇÕES EM SEU CORPO, APARENTANDO TER SIDO FEITO POR ARMA DE FOGO. QUE TERMINADO SERVIÇO DA PERÍCIA O CORPO FOI LEVADO ATÉ AO IML DE RONDONÓPOLIS.</t>
  </si>
  <si>
    <t>ROD BR 364</t>
  </si>
  <si>
    <t>FOI REGISTRADO COM ENCONTRO DE CADAVER</t>
  </si>
  <si>
    <t>ERLI DELMAR ESSI</t>
  </si>
  <si>
    <t>A GUPM FOI ACIONADA VIA CIOSP PARA ATENDER UMA OCORRÊNCIA EM QUE NA MARGENS DO RIO CUIABÁ HAVERIA UM CORPO BOIANDO PRÓXIMO A PONTE SERGIO MOTTA. DIANTE DAS INFORMAÇÕES A GUPM SE DESLOCOU ATE O LOCAL ONDE DEPAROU COM O CADÁVER DE UM HOMEM COM ROSTO BASTANTE MACHUCADO, DUAS PEDRAS AMARRADAS EM SUA PERNA E UMA NO PESCOÇO BOIANDO A BEIRA DO RIO. DIANTE DO FATO FORAM ACIONADOS OS ÓRGÃOS COMPETENTES PARA AS PROVIDENCIAS CABÍVEIS E A GUPM DO BOMBEIRO PARA O RESGATE DO CORPO. CONSTATADO O ÓBITO FOI ACIONADA O IML PARA RETIRADA DO CORPO DO LOCAL PARA AS DEMAIS PROVIDENCIAS. DIANTE DOS FATOS A GUPM DESLOCOU A CENTRAL DE FLAGRANTES PARA AS CONFECÇÃO DO BO. OBS: IDENTIFICADO E CHECADO VIA CIOSP QUE A VITIMA, CONSTOU QUE MESMO POSSUÍA UMA PASSAGEM POR ESTUPRO DE VULNERÁVEL NO DIA 04.09.2020</t>
  </si>
  <si>
    <t>2020219434/ 2020.217857</t>
  </si>
  <si>
    <t>ROGERIO ALVES</t>
  </si>
  <si>
    <t>VILA GOIAS</t>
  </si>
  <si>
    <t>NATUREZA DIVERSAS/HOMICIDIO DOLOSO</t>
  </si>
  <si>
    <t>EM DILIGÊNCIAS CONTINUADAS AO BOLETIM DE OCORRÊNCIA Nº 2020.217857 ONDE NA MADRUGADA DE ONTEM (14/09/2020) A VÍTIMA ROGÉRIO ALVES FOI ENCONTRADA CAÍDA NO CENTRO DE PEDRA PRETA COM UMA LESÃO NA CABEÇA PROVOCADA APARENTEMENTE POR UMA PEDRADA E QUE SEGUNDO A TESTEMUNHA VALDIR PEREIRA BATISTA O AUTOR DA AGRESSÃO SERIA UM HOMOSSEXUAL USUÁRIO DE DROGAS CONHECIDO COMO MAYCON; CONSIDERANDO QUE A VÍTIMA ESTAVA INCONSCIENTE E FOI SOCORRIDA COM VIDA AO HOSPITAL MUNICIPAL DE PEDRA PRETA A GUARNIÇÃO DE PLANTÃO NO DIA 14/09/2020, COMPOSTA PELO SGT PM SANTOS SILVA, SGT PM DEOLINDO REALIZOU VÁRIAS DILIGÊNCIAS A PROCURA DO SUSPEITO EM PONTOS DE AGLOMERAÇÃO DE USUÁRIOS DE DROGA NOS BAIRROS SÃO SEBASTIÃO E JARDIM MATO GROSSO NO ENTANTO ELE NÃO FOI LOCALIZADO. A GUARNIÇÃO COMPOSTA PELO SGT PM ELIZEU LUCAS E SD PM BOROTTA TAMBÉM PARTICIPOU DAS DILIGÊNCIAS. AS BUSCAS PELO AUTOR DO CRIME CONTINUARAM NO PERÍODO NOTURNO PORÉM SEM ÊXITO ATÉ QUE NESTA DATA (15/09/2020) A GUARNIÇÃO QUE ASSUMIU O PLANTÃO ÀS 08H00 RECEBEU UMA DENÚNCIA DE QUE O SUSPEITO ESTARIA SE DESLOCANDO A PÉ NA RUA DA COMAK NO BAIRRO VILA GOIÁS E, AO CHECAR A INFORMAÇÃO, A EQUIPE POLICIAL MILITAR ENCONTROU O SUSPEITO E REALIZOU SUA CONDUÇÃO PARA REGISTRO DO BOLETIM DE OCORRÊNCIA. ELE NÃO OFERECEU RESISTÊNCIA E FOI CONDUZIDO SEM USO DE ALGEMAS. AO SER QUESTIONADO SOBRE OS FATOS O SUSPEITO CONFESSOU TER AGREDIDO A VÍTIMA COM UMA PEDRADA NA CABEÇA APÓS DISCUTIREM POR CAUSA DE UM DINHEIRO QUE SERIA SUPOSTAMENTE PARA PAGAR UM #PROGRAMA# QUE A VÍTIMA HAVIA COMBINADO COM O SUSPEITO. AO REGISTRAR ESTE BOLETIM A GUARNIÇÃO FOI ATÉ O HOSPITAL MUNICIPAL ONDE TOMOU CONHECIMENTO DE QUE A VÍTIMA ROGÉRIO ALVES FOI TRANSFERIDO PARA O HOSPITAL REGIONAL DE RONDONÓPOLIS PERMANECENDO HOSPITALIZADO EM ESTADO GRAVE (ENTUBADO).</t>
  </si>
  <si>
    <t>RUA COMAC S/N</t>
  </si>
  <si>
    <t>FOI REGISTRADO COMO NATARUEZA DIVERSA POREM A VITIMA FALECEU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</si>
</sst>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numFmts>
  <fonts count="10" x14ac:knownFonts="1">
    <font>
      <sz val="11"/>
      <color theme="1"/>
      <name val="Calibri"/>
      <family val="2"/>
      <scheme val="minor"/>
    </font>
    <font>
      <sz val="11"/>
      <name val="Calibri"/>
      <family val="2"/>
      <scheme val="minor"/>
    </font>
    <font>
      <b/>
      <sz val="9"/>
      <name val="Segoe UI"/>
      <family val="2"/>
    </font>
    <font>
      <sz val="9"/>
      <name val="Segoe UI"/>
      <family val="2"/>
    </font>
    <font>
      <sz val="11"/>
      <color rgb="FFFF0000"/>
      <name val="Calibri"/>
      <family val="2"/>
      <scheme val="minor"/>
    </font>
    <font>
      <sz val="11"/>
      <color theme="0"/>
      <name val="Calibri"/>
      <family val="2"/>
      <scheme val="minor"/>
    </font>
    <font>
      <sz val="11"/>
      <color theme="1"/>
      <name val="Calibri"/>
      <family val="2"/>
    </font>
    <font>
      <b/>
      <sz val="11"/>
      <color theme="0"/>
      <name val="Calibri"/>
      <family val="2"/>
      <scheme val="minor"/>
    </font>
    <font>
      <b/>
      <sz val="11"/>
      <color theme="1"/>
      <name val="Calibri"/>
      <family val="2"/>
      <scheme val="minor"/>
    </font>
    <font>
      <sz val="11"/>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theme="6" tint="0.79998168889431442"/>
        <bgColor theme="6" tint="0.79998168889431442"/>
      </patternFill>
    </fill>
    <fill>
      <patternFill patternType="solid">
        <fgColor rgb="FFFF0000"/>
        <bgColor theme="6" tint="0.79998168889431442"/>
      </patternFill>
    </fill>
    <fill>
      <patternFill patternType="solid">
        <fgColor rgb="FFFFFFFF"/>
      </patternFill>
    </fill>
    <fill>
      <patternFill patternType="solid">
        <fgColor theme="0" tint="-0.34998626667073579"/>
        <bgColor indexed="64"/>
      </patternFill>
    </fill>
    <fill>
      <patternFill patternType="solid">
        <fgColor theme="0" tint="-0.149998474074526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4">
    <xf numFmtId="0" fontId="0" fillId="0" borderId="0"/>
    <xf numFmtId="0" fontId="6" fillId="0" borderId="0"/>
    <xf numFmtId="0" fontId="6" fillId="0" borderId="0"/>
    <xf numFmtId="43" fontId="9" fillId="0" borderId="0" applyFont="0" applyFill="0" applyBorder="0" applyAlignment="0" applyProtection="0"/>
  </cellStyleXfs>
  <cellXfs count="106">
    <xf numFmtId="0" fontId="0" fillId="0" borderId="0" xfId="0"/>
    <xf numFmtId="14" fontId="0" fillId="0" borderId="1" xfId="0" applyNumberFormat="1" applyFont="1" applyBorder="1" applyAlignment="1">
      <alignment horizontal="center" vertical="center" wrapText="1"/>
    </xf>
    <xf numFmtId="0" fontId="0" fillId="7" borderId="1" xfId="0" applyNumberFormat="1" applyFont="1" applyFill="1" applyBorder="1" applyAlignment="1">
      <alignment horizontal="center" vertical="center"/>
    </xf>
    <xf numFmtId="14" fontId="1" fillId="2" borderId="1" xfId="0" applyNumberFormat="1" applyFont="1" applyFill="1" applyBorder="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0" fontId="1" fillId="0" borderId="1" xfId="0" applyFont="1" applyFill="1" applyBorder="1" applyAlignment="1">
      <alignment horizontal="center" vertical="center"/>
    </xf>
    <xf numFmtId="0" fontId="0" fillId="0" borderId="1" xfId="0" applyFont="1" applyBorder="1" applyAlignment="1">
      <alignment horizontal="center" vertical="center"/>
    </xf>
    <xf numFmtId="0" fontId="0" fillId="7" borderId="1" xfId="0" applyFont="1" applyFill="1" applyBorder="1" applyAlignment="1">
      <alignment horizontal="center" vertical="center"/>
    </xf>
    <xf numFmtId="0" fontId="5" fillId="5" borderId="1" xfId="0" applyFont="1" applyFill="1" applyBorder="1" applyAlignment="1">
      <alignment horizontal="center" vertical="center"/>
    </xf>
    <xf numFmtId="14" fontId="0" fillId="0" borderId="1" xfId="0" applyNumberFormat="1" applyFont="1" applyBorder="1" applyAlignment="1">
      <alignment horizontal="center" vertical="center"/>
    </xf>
    <xf numFmtId="0" fontId="0" fillId="0" borderId="1" xfId="0" applyFont="1" applyFill="1" applyBorder="1" applyAlignment="1">
      <alignment horizontal="center" vertical="center"/>
    </xf>
    <xf numFmtId="0" fontId="0" fillId="2" borderId="1" xfId="0" applyFont="1" applyFill="1" applyBorder="1" applyAlignment="1">
      <alignment horizontal="center" vertical="center"/>
    </xf>
    <xf numFmtId="14" fontId="5" fillId="5" borderId="1" xfId="0" applyNumberFormat="1" applyFont="1" applyFill="1" applyBorder="1" applyAlignment="1">
      <alignment horizontal="center" vertical="center" wrapText="1"/>
    </xf>
    <xf numFmtId="14" fontId="5" fillId="5" borderId="1" xfId="0" applyNumberFormat="1" applyFont="1" applyFill="1" applyBorder="1" applyAlignment="1">
      <alignment horizontal="center" vertical="center"/>
    </xf>
    <xf numFmtId="0" fontId="0" fillId="5" borderId="1" xfId="0" applyFont="1" applyFill="1" applyBorder="1" applyAlignment="1">
      <alignment horizontal="center" vertical="center"/>
    </xf>
    <xf numFmtId="0" fontId="5" fillId="3" borderId="1" xfId="0" applyFont="1" applyFill="1" applyBorder="1" applyAlignment="1">
      <alignment horizontal="center" vertical="center"/>
    </xf>
    <xf numFmtId="3" fontId="5" fillId="5" borderId="1" xfId="0" applyNumberFormat="1" applyFont="1" applyFill="1" applyBorder="1" applyAlignment="1">
      <alignment horizontal="center" vertical="center"/>
    </xf>
    <xf numFmtId="0" fontId="5" fillId="5" borderId="1" xfId="0" applyFont="1" applyFill="1" applyBorder="1" applyAlignment="1">
      <alignment horizontal="center" vertical="center" wrapText="1"/>
    </xf>
    <xf numFmtId="0" fontId="0" fillId="3" borderId="1" xfId="0" applyFont="1" applyFill="1" applyBorder="1" applyAlignment="1">
      <alignment horizontal="center" vertical="center"/>
    </xf>
    <xf numFmtId="0" fontId="5" fillId="5" borderId="1" xfId="0" applyNumberFormat="1" applyFont="1" applyFill="1" applyBorder="1" applyAlignment="1">
      <alignment horizontal="center" vertical="center"/>
    </xf>
    <xf numFmtId="0" fontId="0" fillId="0" borderId="1" xfId="0" applyFont="1" applyBorder="1" applyAlignment="1">
      <alignment horizontal="center" vertical="center" wrapText="1"/>
    </xf>
    <xf numFmtId="0" fontId="5" fillId="8"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14" fontId="0" fillId="2" borderId="1" xfId="0" applyNumberFormat="1" applyFont="1" applyFill="1" applyBorder="1" applyAlignment="1">
      <alignment horizontal="center" vertical="center" wrapText="1"/>
    </xf>
    <xf numFmtId="14" fontId="0" fillId="4" borderId="1" xfId="0" applyNumberFormat="1" applyFont="1" applyFill="1" applyBorder="1" applyAlignment="1">
      <alignment horizontal="center" vertical="center" wrapText="1"/>
    </xf>
    <xf numFmtId="0" fontId="0" fillId="4" borderId="1" xfId="0" applyFont="1" applyFill="1" applyBorder="1" applyAlignment="1">
      <alignment horizontal="center" vertical="center"/>
    </xf>
    <xf numFmtId="14" fontId="0" fillId="4" borderId="1" xfId="0" applyNumberFormat="1" applyFont="1" applyFill="1" applyBorder="1" applyAlignment="1">
      <alignment horizontal="center" vertical="center"/>
    </xf>
    <xf numFmtId="1" fontId="0" fillId="4" borderId="1" xfId="0" applyNumberFormat="1" applyFont="1" applyFill="1" applyBorder="1" applyAlignment="1">
      <alignment horizontal="center" vertical="center"/>
    </xf>
    <xf numFmtId="14" fontId="0" fillId="7" borderId="1" xfId="0" applyNumberFormat="1" applyFont="1" applyFill="1" applyBorder="1" applyAlignment="1">
      <alignment horizontal="center" vertical="center"/>
    </xf>
    <xf numFmtId="1" fontId="0" fillId="7" borderId="1" xfId="0" applyNumberFormat="1" applyFont="1" applyFill="1" applyBorder="1" applyAlignment="1">
      <alignment horizontal="center" vertical="center"/>
    </xf>
    <xf numFmtId="0" fontId="0" fillId="9" borderId="1" xfId="0" applyFont="1" applyFill="1" applyBorder="1" applyAlignment="1">
      <alignment horizontal="center" vertical="center"/>
    </xf>
    <xf numFmtId="14" fontId="0" fillId="9" borderId="1" xfId="0" applyNumberFormat="1" applyFont="1" applyFill="1" applyBorder="1" applyAlignment="1">
      <alignment horizontal="center" vertical="center"/>
    </xf>
    <xf numFmtId="1" fontId="0" fillId="9" borderId="1" xfId="0" applyNumberFormat="1" applyFont="1" applyFill="1" applyBorder="1" applyAlignment="1">
      <alignment horizontal="center" vertical="center"/>
    </xf>
    <xf numFmtId="1" fontId="5" fillId="5" borderId="1"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4" fontId="0" fillId="2"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wrapText="1"/>
    </xf>
    <xf numFmtId="14" fontId="0" fillId="0" borderId="1" xfId="0" applyNumberFormat="1" applyFont="1" applyFill="1" applyBorder="1" applyAlignment="1">
      <alignment horizontal="center" vertical="center"/>
    </xf>
    <xf numFmtId="49" fontId="0" fillId="0" borderId="1" xfId="0" applyNumberFormat="1" applyFont="1" applyBorder="1" applyAlignment="1">
      <alignment horizontal="center" vertical="center"/>
    </xf>
    <xf numFmtId="14" fontId="1" fillId="2"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14" fontId="0" fillId="0" borderId="1" xfId="0" applyNumberFormat="1" applyFont="1" applyFill="1" applyBorder="1" applyAlignment="1">
      <alignment horizontal="center" vertical="center" wrapText="1"/>
    </xf>
    <xf numFmtId="1" fontId="0" fillId="2" borderId="1" xfId="0" applyNumberFormat="1" applyFont="1" applyFill="1" applyBorder="1" applyAlignment="1">
      <alignment horizontal="center" vertical="center"/>
    </xf>
    <xf numFmtId="1" fontId="0" fillId="0" borderId="1" xfId="0" applyNumberFormat="1" applyFont="1" applyFill="1" applyBorder="1" applyAlignment="1">
      <alignment horizontal="center" vertical="center"/>
    </xf>
    <xf numFmtId="0" fontId="0" fillId="6" borderId="1" xfId="0" applyFont="1" applyFill="1" applyBorder="1" applyAlignment="1">
      <alignment horizontal="center" vertical="center"/>
    </xf>
    <xf numFmtId="14" fontId="0" fillId="6" borderId="1" xfId="0" applyNumberFormat="1" applyFont="1" applyFill="1" applyBorder="1" applyAlignment="1">
      <alignment horizontal="center" vertical="center" wrapText="1"/>
    </xf>
    <xf numFmtId="0" fontId="0" fillId="0" borderId="0" xfId="0" applyAlignment="1">
      <alignment horizontal="center" vertical="center"/>
    </xf>
    <xf numFmtId="0" fontId="4" fillId="0" borderId="1" xfId="0" applyFont="1" applyBorder="1" applyAlignment="1">
      <alignment horizontal="center" vertical="center"/>
    </xf>
    <xf numFmtId="164" fontId="0" fillId="0" borderId="0" xfId="0" applyNumberFormat="1" applyAlignment="1">
      <alignment horizontal="center" vertical="center"/>
    </xf>
    <xf numFmtId="0" fontId="0" fillId="0" borderId="0" xfId="0"/>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left"/>
    </xf>
    <xf numFmtId="2" fontId="0" fillId="0" borderId="1" xfId="0" applyNumberFormat="1" applyBorder="1" applyAlignment="1">
      <alignment horizontal="center"/>
    </xf>
    <xf numFmtId="0" fontId="0" fillId="10" borderId="2" xfId="0" applyFill="1" applyBorder="1" applyAlignment="1">
      <alignment horizontal="left"/>
    </xf>
    <xf numFmtId="49" fontId="0" fillId="0" borderId="1" xfId="0" applyNumberFormat="1" applyFont="1" applyFill="1" applyBorder="1" applyAlignment="1">
      <alignment horizontal="center" vertical="center"/>
    </xf>
    <xf numFmtId="0" fontId="0" fillId="0"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1" fontId="0" fillId="0"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xf>
    <xf numFmtId="14" fontId="7" fillId="5" borderId="1" xfId="0" applyNumberFormat="1" applyFont="1" applyFill="1" applyBorder="1" applyAlignment="1">
      <alignment horizontal="center" vertical="center" wrapText="1"/>
    </xf>
    <xf numFmtId="14" fontId="0" fillId="0" borderId="1" xfId="0" applyNumberFormat="1" applyBorder="1" applyAlignment="1">
      <alignment horizontal="center" vertical="center"/>
    </xf>
    <xf numFmtId="0" fontId="0" fillId="0" borderId="1" xfId="0" applyFill="1" applyBorder="1" applyAlignment="1">
      <alignment horizontal="center" vertical="center"/>
    </xf>
    <xf numFmtId="3" fontId="7" fillId="5" borderId="1" xfId="0" applyNumberFormat="1" applyFont="1" applyFill="1" applyBorder="1" applyAlignment="1">
      <alignment horizontal="center" vertical="center"/>
    </xf>
    <xf numFmtId="14" fontId="7" fillId="5" borderId="1" xfId="0" applyNumberFormat="1" applyFont="1" applyFill="1" applyBorder="1" applyAlignment="1">
      <alignment horizontal="center" vertical="center"/>
    </xf>
    <xf numFmtId="0" fontId="8" fillId="0" borderId="3" xfId="0" applyFont="1" applyBorder="1" applyAlignment="1">
      <alignment horizontal="center" vertical="center"/>
    </xf>
    <xf numFmtId="0" fontId="8" fillId="0" borderId="1" xfId="0" applyFont="1" applyBorder="1" applyAlignment="1">
      <alignment horizontal="center" vertical="center"/>
    </xf>
    <xf numFmtId="0" fontId="0" fillId="0" borderId="0" xfId="0" applyFont="1" applyAlignment="1">
      <alignment horizontal="center" vertical="center"/>
    </xf>
    <xf numFmtId="0" fontId="0" fillId="0" borderId="0" xfId="0" applyBorder="1"/>
    <xf numFmtId="0" fontId="0" fillId="0" borderId="1" xfId="0" applyBorder="1"/>
    <xf numFmtId="14" fontId="0" fillId="0" borderId="1" xfId="0" applyNumberFormat="1" applyBorder="1" applyAlignment="1">
      <alignment horizontal="center" vertical="center" wrapText="1"/>
    </xf>
    <xf numFmtId="0" fontId="7" fillId="5" borderId="1" xfId="3" applyNumberFormat="1" applyFont="1" applyFill="1" applyBorder="1" applyAlignment="1">
      <alignment horizontal="center" vertical="center"/>
    </xf>
    <xf numFmtId="0" fontId="9" fillId="0" borderId="1" xfId="0" applyFont="1" applyBorder="1" applyAlignment="1">
      <alignment horizontal="center" vertical="center"/>
    </xf>
    <xf numFmtId="0" fontId="0" fillId="0" borderId="4" xfId="0" applyBorder="1" applyAlignment="1">
      <alignment horizontal="center" vertical="center"/>
    </xf>
    <xf numFmtId="0" fontId="7" fillId="5" borderId="4" xfId="0" applyFont="1" applyFill="1" applyBorder="1" applyAlignment="1">
      <alignment horizontal="center" vertical="center"/>
    </xf>
    <xf numFmtId="1" fontId="6" fillId="9" borderId="1" xfId="0" applyNumberFormat="1" applyFont="1" applyFill="1" applyBorder="1" applyAlignment="1">
      <alignment horizontal="center" vertical="center" wrapText="1"/>
    </xf>
    <xf numFmtId="0" fontId="0" fillId="11" borderId="1" xfId="0" applyFill="1" applyBorder="1" applyAlignment="1">
      <alignment horizontal="center" vertical="center"/>
    </xf>
    <xf numFmtId="14" fontId="0" fillId="0" borderId="0" xfId="0" applyNumberFormat="1" applyAlignment="1">
      <alignment horizontal="center" vertical="center" wrapText="1"/>
    </xf>
    <xf numFmtId="14" fontId="0" fillId="11" borderId="1" xfId="0" applyNumberFormat="1" applyFill="1" applyBorder="1" applyAlignment="1">
      <alignment horizontal="center" vertical="center" wrapText="1"/>
    </xf>
    <xf numFmtId="1" fontId="0" fillId="0" borderId="1" xfId="0" applyNumberFormat="1" applyBorder="1" applyAlignment="1">
      <alignment horizontal="center" vertical="center"/>
    </xf>
    <xf numFmtId="1" fontId="7" fillId="5" borderId="1" xfId="0" applyNumberFormat="1" applyFont="1" applyFill="1" applyBorder="1" applyAlignment="1">
      <alignment horizontal="center" vertical="center"/>
    </xf>
    <xf numFmtId="0" fontId="0" fillId="0" borderId="2" xfId="0" applyBorder="1" applyAlignment="1">
      <alignment horizontal="center" vertical="center"/>
    </xf>
    <xf numFmtId="14" fontId="0" fillId="0" borderId="0" xfId="0" applyNumberFormat="1" applyAlignment="1">
      <alignment horizontal="center" vertical="center"/>
    </xf>
    <xf numFmtId="1" fontId="0" fillId="0" borderId="0" xfId="0" applyNumberFormat="1" applyAlignment="1">
      <alignment horizontal="center" vertical="center"/>
    </xf>
    <xf numFmtId="1" fontId="9" fillId="0" borderId="1" xfId="0" applyNumberFormat="1" applyFont="1" applyBorder="1" applyAlignment="1">
      <alignment horizontal="center" vertical="center"/>
    </xf>
    <xf numFmtId="14" fontId="0" fillId="11" borderId="1" xfId="0" applyNumberFormat="1" applyFill="1" applyBorder="1" applyAlignment="1">
      <alignment horizontal="center" vertical="center"/>
    </xf>
    <xf numFmtId="3" fontId="0" fillId="0" borderId="1" xfId="0" applyNumberFormat="1"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xf>
    <xf numFmtId="0" fontId="7" fillId="5" borderId="1" xfId="0" applyFont="1" applyFill="1" applyBorder="1" applyAlignment="1">
      <alignment horizontal="center"/>
    </xf>
    <xf numFmtId="14" fontId="0" fillId="0" borderId="3" xfId="0" applyNumberFormat="1" applyBorder="1" applyAlignment="1">
      <alignment horizontal="center" vertical="center" wrapText="1"/>
    </xf>
    <xf numFmtId="14" fontId="0" fillId="0" borderId="3" xfId="0" applyNumberFormat="1" applyBorder="1" applyAlignment="1">
      <alignment horizontal="center" vertical="center"/>
    </xf>
    <xf numFmtId="14" fontId="0" fillId="0" borderId="0" xfId="0" applyNumberFormat="1" applyFont="1" applyAlignment="1">
      <alignment horizontal="center" vertical="center"/>
    </xf>
    <xf numFmtId="1" fontId="0" fillId="2" borderId="1" xfId="0" applyNumberFormat="1" applyFont="1" applyFill="1" applyBorder="1" applyAlignment="1">
      <alignment horizontal="center" vertical="center" wrapText="1"/>
    </xf>
    <xf numFmtId="1" fontId="0" fillId="0" borderId="1" xfId="0" applyNumberFormat="1" applyFont="1" applyBorder="1" applyAlignment="1">
      <alignment horizontal="center" vertical="center"/>
    </xf>
    <xf numFmtId="1" fontId="1" fillId="2" borderId="1" xfId="0" applyNumberFormat="1" applyFont="1" applyFill="1" applyBorder="1" applyAlignment="1">
      <alignment horizontal="center" vertical="center"/>
    </xf>
    <xf numFmtId="1" fontId="0" fillId="0" borderId="1" xfId="0" applyNumberFormat="1" applyBorder="1"/>
    <xf numFmtId="1" fontId="0" fillId="11" borderId="1" xfId="0" applyNumberFormat="1" applyFill="1" applyBorder="1" applyAlignment="1">
      <alignment horizontal="center" vertical="center"/>
    </xf>
    <xf numFmtId="1" fontId="0" fillId="0" borderId="3" xfId="0" applyNumberFormat="1" applyBorder="1" applyAlignment="1">
      <alignment horizontal="center" vertical="center"/>
    </xf>
    <xf numFmtId="1" fontId="0" fillId="0" borderId="0" xfId="0" applyNumberFormat="1" applyFont="1" applyAlignment="1">
      <alignment horizontal="center" vertical="center"/>
    </xf>
    <xf numFmtId="3" fontId="0" fillId="0" borderId="0" xfId="0" applyNumberFormat="1" applyFont="1" applyAlignment="1">
      <alignment horizontal="center" vertical="center"/>
    </xf>
  </cellXfs>
  <cellStyles count="4">
    <cellStyle name="Normal" xfId="0" builtinId="0"/>
    <cellStyle name="Normal 2" xfId="1" xr:uid="{00000000-0005-0000-0000-000001000000}"/>
    <cellStyle name="Normal 3" xfId="2" xr:uid="{00000000-0005-0000-0000-000002000000}"/>
    <cellStyle name="Vírgula" xfId="3" builtinId="3"/>
  </cellStyles>
  <dxfs count="36">
    <dxf>
      <font>
        <color theme="1"/>
      </font>
      <fill>
        <patternFill>
          <bgColor rgb="FFC00000"/>
        </patternFill>
      </fill>
    </dxf>
    <dxf>
      <fill>
        <patternFill>
          <bgColor theme="9"/>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2.%20DEPARTAMENTO%20DE%20ESTAT&#205;STICA%20E%20INDICADORES\09.%20PADRONIZA&#199;&#195;O%20DE%20BAIRROS%20CORRIGIDOS%20E%20TIPO%20LOCAL%20CRIME\BAIRROS%20CUIAB&#193;%20E%20V&#193;RZEA%20GRAND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bora.paula/Downloads/HOMIC&#205;DIO%20MATO%20GROSSO%20ATUALIZADO%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2.%20DEPARTAMENTO%20DE%20ESTAT&#205;STICA%20E%20INDICADORES\05.%20PADRONIZA&#199;&#195;O%20DE%20BAIRROS%20CORRIGIDOS%20E%20TIPO%20LOCAL%20CRIME\BAIRROS%20CUIAB&#193;%20E%20V&#193;RZEA%20GRAND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2.%20DEPARTAMENTO%20DE%20ESTAT&#205;STICA%20E%20INDICADORES\06.%20MONITORAMENTO%20DE%20INDICES%20CRIMINAIS\HOMIC&#205;DIO%20SROP\HOMIC&#205;DIO%20COMPLETO-%20ANOS%202017-2019%20atualizad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iabá"/>
      <sheetName val="Várzea Grande"/>
      <sheetName val="Plan1"/>
    </sheetNames>
    <sheetDataSet>
      <sheetData sheetId="0" refreshError="1">
        <row r="2">
          <cell r="A2" t="str">
            <v>AGUA NASCENTE</v>
          </cell>
          <cell r="B2" t="str">
            <v>AGUA NASCENTE</v>
          </cell>
        </row>
        <row r="3">
          <cell r="A3" t="str">
            <v>ALPHAVILLE CUIABA</v>
          </cell>
          <cell r="B3" t="str">
            <v xml:space="preserve">ALPHAVILLE </v>
          </cell>
        </row>
        <row r="4">
          <cell r="A4" t="str">
            <v>ALTO TARUMÃ</v>
          </cell>
          <cell r="B4" t="str">
            <v>NAO INFORMADO</v>
          </cell>
        </row>
        <row r="5">
          <cell r="A5" t="str">
            <v>ALTOS BOA VISTA</v>
          </cell>
          <cell r="B5" t="str">
            <v>ALTOS DA BOA VISTA</v>
          </cell>
        </row>
        <row r="6">
          <cell r="A6" t="str">
            <v>ALTOS DA BOA VISTA</v>
          </cell>
          <cell r="B6" t="str">
            <v>ALTOS DA BOA VISTA</v>
          </cell>
        </row>
        <row r="7">
          <cell r="A7" t="str">
            <v>ALTO DA GLORIA</v>
          </cell>
          <cell r="B7" t="str">
            <v>ALTOS DA GLORIA</v>
          </cell>
        </row>
        <row r="8">
          <cell r="A8" t="str">
            <v>ALTOS DA GLÓRIA</v>
          </cell>
          <cell r="B8" t="str">
            <v>ALTOS DA GLORIA</v>
          </cell>
        </row>
        <row r="9">
          <cell r="A9" t="str">
            <v>ALTO DA SERRA</v>
          </cell>
          <cell r="B9" t="str">
            <v>ALTOS DA SERRA</v>
          </cell>
        </row>
        <row r="10">
          <cell r="A10" t="str">
            <v>ALTO DA SERRA I</v>
          </cell>
          <cell r="B10" t="str">
            <v>ALTOS DA SERRA</v>
          </cell>
        </row>
        <row r="11">
          <cell r="A11" t="str">
            <v>ALTOS DA SERRA</v>
          </cell>
          <cell r="B11" t="str">
            <v>ALTOS DA SERRA</v>
          </cell>
        </row>
        <row r="12">
          <cell r="A12" t="str">
            <v>ALTOS DA SERRA I</v>
          </cell>
          <cell r="B12" t="str">
            <v>ALTOS DA SERRA</v>
          </cell>
        </row>
        <row r="13">
          <cell r="A13" t="str">
            <v>ALTOS DE SERRA I</v>
          </cell>
          <cell r="B13" t="str">
            <v>ALTOS DA SERRA</v>
          </cell>
        </row>
        <row r="14">
          <cell r="A14" t="str">
            <v>ANTÔNIO DIAS</v>
          </cell>
          <cell r="B14" t="str">
            <v>ANTONIO DIAS</v>
          </cell>
        </row>
        <row r="15">
          <cell r="A15" t="str">
            <v>ARAÉS</v>
          </cell>
          <cell r="B15" t="str">
            <v>ARAES</v>
          </cell>
        </row>
        <row r="16">
          <cell r="A16" t="str">
            <v>AREÃO</v>
          </cell>
          <cell r="B16" t="str">
            <v>AREAO</v>
          </cell>
        </row>
        <row r="17">
          <cell r="A17" t="str">
            <v>ARICA</v>
          </cell>
          <cell r="B17" t="str">
            <v>ARICA</v>
          </cell>
        </row>
        <row r="18">
          <cell r="A18" t="str">
            <v>ARRAIAL DOS FREITAS</v>
          </cell>
          <cell r="B18" t="str">
            <v>ARRAIAL DOS FREITAS</v>
          </cell>
        </row>
        <row r="19">
          <cell r="A19" t="str">
            <v>ASSENTAMENTO PEA RAIMUNDO DA R</v>
          </cell>
          <cell r="B19" t="str">
            <v>NAO INFORMADO</v>
          </cell>
        </row>
        <row r="20">
          <cell r="A20" t="str">
            <v>BANDEIRANTES</v>
          </cell>
          <cell r="B20" t="str">
            <v>BANDEIRANTES</v>
          </cell>
        </row>
        <row r="21">
          <cell r="A21" t="str">
            <v>BENDEIRANTES</v>
          </cell>
          <cell r="B21" t="str">
            <v>BANDEIRANTES</v>
          </cell>
        </row>
        <row r="22">
          <cell r="A22" t="str">
            <v>BARAO DE MELGACO</v>
          </cell>
          <cell r="B22" t="str">
            <v>CENTRO NORTE</v>
          </cell>
        </row>
        <row r="23">
          <cell r="A23" t="str">
            <v>BARBADO</v>
          </cell>
          <cell r="B23" t="str">
            <v>BARBADO</v>
          </cell>
        </row>
        <row r="24">
          <cell r="A24" t="str">
            <v>BARREIRO BRANCO</v>
          </cell>
          <cell r="B24" t="str">
            <v>BARREIRO BRANCO</v>
          </cell>
        </row>
        <row r="25">
          <cell r="A25" t="str">
            <v>BARRO DURO</v>
          </cell>
          <cell r="B25" t="str">
            <v>BARRO DURO</v>
          </cell>
        </row>
        <row r="26">
          <cell r="A26" t="str">
            <v>BAÚ</v>
          </cell>
          <cell r="B26" t="str">
            <v>BAU</v>
          </cell>
        </row>
        <row r="27">
          <cell r="A27" t="str">
            <v>BEIRA RIO</v>
          </cell>
          <cell r="B27" t="str">
            <v>BEIRA RIO</v>
          </cell>
        </row>
        <row r="28">
          <cell r="A28" t="str">
            <v>BELA MARINA</v>
          </cell>
          <cell r="B28" t="str">
            <v>BELA MARINA</v>
          </cell>
        </row>
        <row r="29">
          <cell r="A29" t="str">
            <v>BELA VISTA</v>
          </cell>
          <cell r="B29" t="str">
            <v>BELA VISTA</v>
          </cell>
        </row>
        <row r="30">
          <cell r="A30" t="str">
            <v>BELA VISTA FUNDOS</v>
          </cell>
          <cell r="B30" t="str">
            <v xml:space="preserve">BELA VISTA </v>
          </cell>
        </row>
        <row r="31">
          <cell r="A31" t="str">
            <v>BELVEDERE</v>
          </cell>
          <cell r="B31" t="str">
            <v>BELVEDERE</v>
          </cell>
        </row>
        <row r="32">
          <cell r="A32" t="str">
            <v>COND BELVEDERE</v>
          </cell>
          <cell r="B32" t="str">
            <v>BELVEDERE</v>
          </cell>
        </row>
        <row r="33">
          <cell r="A33" t="str">
            <v>CONDOMINIO BELVEDERE</v>
          </cell>
          <cell r="B33" t="str">
            <v>BELVEDERE</v>
          </cell>
        </row>
        <row r="34">
          <cell r="A34" t="str">
            <v>BOA ESEPRANCA</v>
          </cell>
          <cell r="B34" t="str">
            <v>BOA ESPERANÇA</v>
          </cell>
        </row>
        <row r="35">
          <cell r="A35" t="str">
            <v>BOA ESPERANÇA</v>
          </cell>
          <cell r="B35" t="str">
            <v>BOA ESPERANÇA</v>
          </cell>
        </row>
        <row r="36">
          <cell r="A36" t="str">
            <v>BOM CLIMA</v>
          </cell>
          <cell r="B36" t="str">
            <v>BOM CLIMA</v>
          </cell>
        </row>
        <row r="37">
          <cell r="A37" t="str">
            <v>BOM JESUS</v>
          </cell>
          <cell r="B37" t="str">
            <v>NAO INFORMADO</v>
          </cell>
        </row>
        <row r="38">
          <cell r="A38" t="str">
            <v>BORDA DA CHAPADA</v>
          </cell>
          <cell r="B38" t="str">
            <v>BORDAS DA CHAPADA</v>
          </cell>
        </row>
        <row r="39">
          <cell r="A39" t="str">
            <v>BORDAS DA CHAPADA</v>
          </cell>
          <cell r="B39" t="str">
            <v>BORDAS DA CHAPADA</v>
          </cell>
        </row>
        <row r="40">
          <cell r="A40" t="str">
            <v>BOSQUE DA DAUDE</v>
          </cell>
          <cell r="B40" t="str">
            <v>BOSQUE DA SAUDE</v>
          </cell>
        </row>
        <row r="41">
          <cell r="A41" t="str">
            <v>BOSQUE DA SAÚDE</v>
          </cell>
          <cell r="B41" t="str">
            <v>BOSQUE DA SAUDE</v>
          </cell>
        </row>
        <row r="42">
          <cell r="A42" t="str">
            <v>BOSQUE DA SAUDE - COND JD DE FRANCE</v>
          </cell>
          <cell r="B42" t="str">
            <v>BOSQUE DA SAUDE</v>
          </cell>
        </row>
        <row r="43">
          <cell r="A43" t="str">
            <v>BOSQUE DA SUADE</v>
          </cell>
          <cell r="B43" t="str">
            <v>BOSQUE DA SAUDE</v>
          </cell>
        </row>
        <row r="44">
          <cell r="A44" t="str">
            <v>BOSQUE DE SAUDE</v>
          </cell>
          <cell r="B44" t="str">
            <v>BOSQUE DA SAUDE</v>
          </cell>
        </row>
        <row r="45">
          <cell r="A45" t="str">
            <v>BOSUQE DA SAUDE</v>
          </cell>
          <cell r="B45" t="str">
            <v>BOSQUE DA SAUDE</v>
          </cell>
        </row>
        <row r="46">
          <cell r="A46" t="str">
            <v>BQ DA SAUDE</v>
          </cell>
          <cell r="B46" t="str">
            <v>BOSQUE DA SAUDE</v>
          </cell>
        </row>
        <row r="47">
          <cell r="A47" t="str">
            <v>BQ.DA SAUDE</v>
          </cell>
          <cell r="B47" t="str">
            <v>BOSQUE DA SAUDE</v>
          </cell>
        </row>
        <row r="48">
          <cell r="A48" t="str">
            <v>BSQ DA SAUDE</v>
          </cell>
          <cell r="B48" t="str">
            <v>BOSQUE DA SAUDE</v>
          </cell>
        </row>
        <row r="49">
          <cell r="A49" t="str">
            <v>BOSQUE DA SAUDE II</v>
          </cell>
          <cell r="B49" t="str">
            <v>BOSQUE DA SAUDE II</v>
          </cell>
        </row>
        <row r="50">
          <cell r="A50" t="str">
            <v>B DA SAUDE</v>
          </cell>
          <cell r="B50" t="str">
            <v>BOSQUE DE SAUDE</v>
          </cell>
        </row>
        <row r="51">
          <cell r="A51" t="str">
            <v>B SAUDE</v>
          </cell>
          <cell r="B51" t="str">
            <v>BOSQUE DE SAUDE</v>
          </cell>
        </row>
        <row r="52">
          <cell r="A52" t="str">
            <v>B.DA SAUDE</v>
          </cell>
          <cell r="B52" t="str">
            <v>BOSQUE DE SAUDE</v>
          </cell>
        </row>
        <row r="53">
          <cell r="A53" t="str">
            <v>B.SAUDE</v>
          </cell>
          <cell r="B53" t="str">
            <v>BOSQUE DE SAUDE</v>
          </cell>
        </row>
        <row r="54">
          <cell r="A54" t="str">
            <v>BURITI</v>
          </cell>
          <cell r="B54" t="str">
            <v>BURITI</v>
          </cell>
        </row>
        <row r="55">
          <cell r="A55" t="str">
            <v>CACHOEIRA DAS GARÇAS</v>
          </cell>
          <cell r="B55" t="str">
            <v>CACHOEIRA DAS GARÇAS</v>
          </cell>
        </row>
        <row r="56">
          <cell r="A56" t="str">
            <v>CAMP VELHO</v>
          </cell>
          <cell r="B56" t="str">
            <v>CAMPO VELHO</v>
          </cell>
        </row>
        <row r="57">
          <cell r="A57" t="str">
            <v>CAMPO VELHO</v>
          </cell>
          <cell r="B57" t="str">
            <v>CAMPO VELHO</v>
          </cell>
        </row>
        <row r="58">
          <cell r="A58" t="str">
            <v>CAMPO VERDE</v>
          </cell>
          <cell r="B58" t="str">
            <v>CAMPO VERDE</v>
          </cell>
        </row>
        <row r="59">
          <cell r="A59" t="str">
            <v>CANACHUÊ</v>
          </cell>
          <cell r="B59" t="str">
            <v>CANACHUE</v>
          </cell>
        </row>
        <row r="60">
          <cell r="A60" t="str">
            <v>CANACHUE STA AMALIA</v>
          </cell>
          <cell r="B60" t="str">
            <v>CANACHUE</v>
          </cell>
        </row>
        <row r="61">
          <cell r="A61" t="str">
            <v>CANJICA</v>
          </cell>
          <cell r="B61" t="str">
            <v>CANJICA</v>
          </cell>
        </row>
        <row r="62">
          <cell r="A62" t="str">
            <v>CAPAO DO GAMA</v>
          </cell>
          <cell r="B62" t="str">
            <v>CAPAO GAMA</v>
          </cell>
        </row>
        <row r="63">
          <cell r="A63" t="str">
            <v>CARUMBÉ</v>
          </cell>
          <cell r="B63" t="str">
            <v>CARUMBE</v>
          </cell>
        </row>
        <row r="64">
          <cell r="A64" t="str">
            <v>CASTELO BRANCO</v>
          </cell>
          <cell r="B64" t="str">
            <v>CASTELO BRANCO</v>
          </cell>
        </row>
        <row r="65">
          <cell r="A65" t="str">
            <v>CENTRO AMÉRICA</v>
          </cell>
          <cell r="B65" t="str">
            <v xml:space="preserve">CENTRO AMERICA </v>
          </cell>
        </row>
        <row r="66">
          <cell r="A66" t="str">
            <v>CENTRO AMERICA XX</v>
          </cell>
          <cell r="B66" t="str">
            <v xml:space="preserve">CENTRO AMERICA </v>
          </cell>
        </row>
        <row r="67">
          <cell r="A67" t="str">
            <v>CENTRO NORTE</v>
          </cell>
          <cell r="B67" t="str">
            <v>CENTRO NORTE</v>
          </cell>
        </row>
        <row r="68">
          <cell r="A68" t="str">
            <v>CENTRO NORTE- ED WALL STREET</v>
          </cell>
          <cell r="B68" t="str">
            <v>CENTRO NORTE</v>
          </cell>
        </row>
        <row r="69">
          <cell r="A69" t="str">
            <v>CENTRO POL ADM</v>
          </cell>
          <cell r="B69" t="str">
            <v>CENTRO POLITICO ADMINISTRATIVO</v>
          </cell>
        </row>
        <row r="70">
          <cell r="A70" t="str">
            <v>CENTRO POL. ADMINISTRATIVO</v>
          </cell>
          <cell r="B70" t="str">
            <v>CENTRO POLITICO ADMINISTRATIVO</v>
          </cell>
        </row>
        <row r="71">
          <cell r="A71" t="str">
            <v>CENTRO POLITICO ADM</v>
          </cell>
          <cell r="B71" t="str">
            <v>CENTRO POLITICO ADMINISTRATIVO</v>
          </cell>
        </row>
        <row r="72">
          <cell r="A72" t="str">
            <v>CENTRO POLITICO ADMINISTRATIVO</v>
          </cell>
          <cell r="B72" t="str">
            <v>CENTRO POLITICO ADMINISTRATIVO</v>
          </cell>
        </row>
        <row r="73">
          <cell r="A73" t="str">
            <v>CENTRO POLÍTICO ADMINISTRATIVO</v>
          </cell>
          <cell r="B73" t="str">
            <v>CENTRO POLITICO ADMINISTRATIVO</v>
          </cell>
        </row>
        <row r="74">
          <cell r="A74" t="str">
            <v>PALACIO PAIAGUAS</v>
          </cell>
          <cell r="B74" t="str">
            <v>CENTRO POLITICO ADMINISTRATIVO</v>
          </cell>
        </row>
        <row r="75">
          <cell r="A75" t="str">
            <v>CENRO SUL</v>
          </cell>
          <cell r="B75" t="str">
            <v>CENTRO SUL</v>
          </cell>
        </row>
        <row r="76">
          <cell r="A76" t="str">
            <v>CENTRO SIL</v>
          </cell>
          <cell r="B76" t="str">
            <v>CENTRO SUL</v>
          </cell>
        </row>
        <row r="77">
          <cell r="A77" t="str">
            <v>CENTRO SUL</v>
          </cell>
          <cell r="B77" t="str">
            <v>CENTRO SUL</v>
          </cell>
        </row>
        <row r="78">
          <cell r="A78" t="str">
            <v>CENTRO VÁRZEA GRANDE</v>
          </cell>
          <cell r="B78" t="str">
            <v>NAO INFORMADO</v>
          </cell>
        </row>
        <row r="79">
          <cell r="A79" t="str">
            <v>C. DOS PINHEIROS</v>
          </cell>
          <cell r="B79" t="str">
            <v>CHACARA DOS PINHEIROS</v>
          </cell>
        </row>
        <row r="80">
          <cell r="A80" t="str">
            <v>CH. DOS PINHEIROS</v>
          </cell>
          <cell r="B80" t="str">
            <v>CHACARA DOS PINHEIROS</v>
          </cell>
        </row>
        <row r="81">
          <cell r="A81" t="str">
            <v>CHAC DOS PINHEIROS</v>
          </cell>
          <cell r="B81" t="str">
            <v>CHACARA DOS PINHEIROS</v>
          </cell>
        </row>
        <row r="82">
          <cell r="A82" t="str">
            <v>CHAC PINHEIROS</v>
          </cell>
          <cell r="B82" t="str">
            <v>CHACARA DOS PINHEIROS</v>
          </cell>
        </row>
        <row r="83">
          <cell r="A83" t="str">
            <v>CHAC.DOS PINHEIROS</v>
          </cell>
          <cell r="B83" t="str">
            <v>CHACARA DOS PINHEIROS</v>
          </cell>
        </row>
        <row r="84">
          <cell r="A84" t="str">
            <v>CHÁCARA DOS PINHEIROS</v>
          </cell>
          <cell r="B84" t="str">
            <v>CHACARA DOS PINHEIROS</v>
          </cell>
        </row>
        <row r="85">
          <cell r="A85" t="str">
            <v>CID.ALTA</v>
          </cell>
          <cell r="B85" t="str">
            <v>CIDADE ALTA</v>
          </cell>
        </row>
        <row r="86">
          <cell r="A86" t="str">
            <v>CIDADE ALTA</v>
          </cell>
          <cell r="B86" t="str">
            <v>CIDADE ALTA</v>
          </cell>
        </row>
        <row r="87">
          <cell r="A87" t="str">
            <v>C VERDE</v>
          </cell>
          <cell r="B87" t="str">
            <v>CIDADE VERDE</v>
          </cell>
        </row>
        <row r="88">
          <cell r="A88" t="str">
            <v>CID VERDE</v>
          </cell>
          <cell r="B88" t="str">
            <v>CIDADE VERDE</v>
          </cell>
        </row>
        <row r="89">
          <cell r="A89" t="str">
            <v>CIDADE VERDE</v>
          </cell>
          <cell r="B89" t="str">
            <v>CIDADE VERDE</v>
          </cell>
        </row>
        <row r="90">
          <cell r="A90" t="str">
            <v>CINTURÃO VERDE</v>
          </cell>
          <cell r="B90" t="str">
            <v>CINTURÃO VERDE</v>
          </cell>
        </row>
        <row r="91">
          <cell r="A91" t="str">
            <v>CÍRCULO MILITAR</v>
          </cell>
          <cell r="B91" t="str">
            <v>CÍRCULO MILITAR</v>
          </cell>
        </row>
        <row r="92">
          <cell r="A92" t="str">
            <v>COHAB NOVA</v>
          </cell>
          <cell r="B92" t="str">
            <v>COHAB NOVA</v>
          </cell>
        </row>
        <row r="93">
          <cell r="A93" t="str">
            <v>COHAB NOVA CUIABA</v>
          </cell>
          <cell r="B93" t="str">
            <v>COHAB NOVA</v>
          </cell>
        </row>
        <row r="94">
          <cell r="A94" t="str">
            <v>COHAB S GONCALO</v>
          </cell>
          <cell r="B94" t="str">
            <v>COHAB SÃO GONÇALO</v>
          </cell>
        </row>
        <row r="95">
          <cell r="A95" t="str">
            <v>COHAB SÃO GONÇALO</v>
          </cell>
          <cell r="B95" t="str">
            <v>COHAB SÃO GONÇALO</v>
          </cell>
        </row>
        <row r="96">
          <cell r="A96" t="str">
            <v>COHAB SAOI GONCALO III</v>
          </cell>
          <cell r="B96" t="str">
            <v>COHAB SÃO GONÇALO</v>
          </cell>
        </row>
        <row r="97">
          <cell r="A97" t="str">
            <v>COHB S.GONCALO</v>
          </cell>
          <cell r="B97" t="str">
            <v>COHAB SÃO GONÇALO</v>
          </cell>
        </row>
        <row r="98">
          <cell r="A98" t="str">
            <v>SAO GANCALO</v>
          </cell>
          <cell r="B98" t="str">
            <v>COHAB SÃO GONÇALO</v>
          </cell>
        </row>
        <row r="99">
          <cell r="A99" t="str">
            <v>SÃO GONÇALO</v>
          </cell>
          <cell r="B99" t="str">
            <v>COHAB SÃO GONÇALO</v>
          </cell>
        </row>
        <row r="100">
          <cell r="A100" t="str">
            <v>COHAB VELHA</v>
          </cell>
          <cell r="B100" t="str">
            <v>COHAB VELHA</v>
          </cell>
        </row>
        <row r="101">
          <cell r="A101" t="str">
            <v>COMUNIDADE SAO GERONIMO</v>
          </cell>
          <cell r="B101" t="str">
            <v>COMUNIDADE SAO GERONIMO</v>
          </cell>
        </row>
        <row r="102">
          <cell r="A102" t="str">
            <v>CONDOMINIO B</v>
          </cell>
          <cell r="B102" t="str">
            <v>NAO INFORMADO</v>
          </cell>
        </row>
        <row r="103">
          <cell r="A103" t="str">
            <v>FLOR DO CERRADO</v>
          </cell>
          <cell r="B103" t="str">
            <v>CONDOMINIO FLOR DO CERRADO</v>
          </cell>
        </row>
        <row r="104">
          <cell r="A104" t="str">
            <v>COND. FLORAIS CUIABA</v>
          </cell>
          <cell r="B104" t="str">
            <v xml:space="preserve">CONDOMINIO FLORAIS CUIABA </v>
          </cell>
        </row>
        <row r="105">
          <cell r="A105" t="str">
            <v>COND.FLORAIS CUIABA</v>
          </cell>
          <cell r="B105" t="str">
            <v xml:space="preserve">CONDOMINIO FLORAIS CUIABA </v>
          </cell>
        </row>
        <row r="106">
          <cell r="A106" t="str">
            <v>CONDOMINIO FLORAIS CUIABA RESIDENCIAL</v>
          </cell>
          <cell r="B106" t="str">
            <v xml:space="preserve">CONDOMINIO FLORAIS CUIABA </v>
          </cell>
        </row>
        <row r="107">
          <cell r="A107" t="str">
            <v>FLORAIS CUIABA</v>
          </cell>
          <cell r="B107" t="str">
            <v xml:space="preserve">CONDOMINIO FLORAIS CUIABA </v>
          </cell>
        </row>
        <row r="108">
          <cell r="A108" t="str">
            <v>CONDOMINIO RES. FLORAIS DOS LAGOS</v>
          </cell>
          <cell r="B108" t="str">
            <v>CONDOMINIO FLORAIS DOS LAGOS</v>
          </cell>
        </row>
        <row r="109">
          <cell r="A109" t="str">
            <v>FLORAIS DO LAGO</v>
          </cell>
          <cell r="B109" t="str">
            <v>CONDOMINIO FLORAIS DOS LAGOS</v>
          </cell>
        </row>
        <row r="110">
          <cell r="A110" t="str">
            <v>FLORAIS DOS LAGOS</v>
          </cell>
          <cell r="B110" t="str">
            <v>CONDOMINIO FLORAIS DOS LAGOS</v>
          </cell>
        </row>
        <row r="111">
          <cell r="A111" t="str">
            <v>CONDOMINIOS MORADA DA SERRA E VILA DA SERRA</v>
          </cell>
          <cell r="B111" t="str">
            <v xml:space="preserve">CONDOMINIO MORADA DA SERRA </v>
          </cell>
        </row>
        <row r="112">
          <cell r="A112" t="str">
            <v>CONDOMINIO PLANALTO</v>
          </cell>
          <cell r="B112" t="str">
            <v>CONDOMINIO PLANALTO</v>
          </cell>
        </row>
        <row r="113">
          <cell r="A113" t="str">
            <v>CONSIL</v>
          </cell>
          <cell r="B113" t="str">
            <v>CONSIL</v>
          </cell>
        </row>
        <row r="114">
          <cell r="A114" t="str">
            <v>COOPHAMIL</v>
          </cell>
          <cell r="B114" t="str">
            <v>COOPHAMIL</v>
          </cell>
        </row>
        <row r="115">
          <cell r="A115" t="str">
            <v>COOPHEMA</v>
          </cell>
          <cell r="B115" t="str">
            <v>COOPHEMA</v>
          </cell>
        </row>
        <row r="116">
          <cell r="A116" t="str">
            <v>COSTA DO SOL</v>
          </cell>
          <cell r="B116" t="str">
            <v>NÃO INFORMADO</v>
          </cell>
        </row>
        <row r="117">
          <cell r="A117" t="str">
            <v>COIXPO</v>
          </cell>
          <cell r="B117" t="str">
            <v>COXIPÓ</v>
          </cell>
        </row>
        <row r="118">
          <cell r="A118" t="str">
            <v>COXIPÓ</v>
          </cell>
          <cell r="B118" t="str">
            <v>COXIPÓ</v>
          </cell>
        </row>
        <row r="119">
          <cell r="A119" t="str">
            <v>COXIPO DA PONTE</v>
          </cell>
          <cell r="B119" t="str">
            <v>COXIPO DA PONTE</v>
          </cell>
        </row>
        <row r="120">
          <cell r="A120" t="str">
            <v>COXIPO DO OURO</v>
          </cell>
          <cell r="B120" t="str">
            <v>COXIPO DO OURO</v>
          </cell>
        </row>
        <row r="121">
          <cell r="A121" t="str">
            <v>DISTRITO COXIPO DO OURO</v>
          </cell>
          <cell r="B121" t="str">
            <v>COXIPO DO OURO</v>
          </cell>
        </row>
        <row r="122">
          <cell r="A122" t="str">
            <v>CPA 1</v>
          </cell>
          <cell r="B122" t="str">
            <v>CPA 1</v>
          </cell>
        </row>
        <row r="123">
          <cell r="A123" t="str">
            <v>CPA I MORADA DA SERRA</v>
          </cell>
          <cell r="B123" t="str">
            <v>CPA 1</v>
          </cell>
        </row>
        <row r="124">
          <cell r="A124" t="str">
            <v>CPA 2</v>
          </cell>
          <cell r="B124" t="str">
            <v>CPA 2</v>
          </cell>
        </row>
        <row r="125">
          <cell r="A125" t="str">
            <v>CPA II 1 ETAPA</v>
          </cell>
          <cell r="B125" t="str">
            <v>CPA 2</v>
          </cell>
        </row>
        <row r="126">
          <cell r="A126" t="str">
            <v>CPA II M.DA SERRA</v>
          </cell>
          <cell r="B126" t="str">
            <v>CPA 2</v>
          </cell>
        </row>
        <row r="127">
          <cell r="A127" t="str">
            <v>CPAII</v>
          </cell>
          <cell r="B127" t="str">
            <v>CPA 2</v>
          </cell>
        </row>
        <row r="128">
          <cell r="A128" t="str">
            <v>CPA II</v>
          </cell>
          <cell r="B128" t="str">
            <v>CPA 2</v>
          </cell>
        </row>
        <row r="129">
          <cell r="A129" t="str">
            <v>MORADA DA SERRA - CPA II</v>
          </cell>
          <cell r="B129" t="str">
            <v>CPA 2</v>
          </cell>
        </row>
        <row r="130">
          <cell r="A130" t="str">
            <v>CPA - III</v>
          </cell>
          <cell r="B130" t="str">
            <v>CPA 3</v>
          </cell>
        </row>
        <row r="131">
          <cell r="A131" t="str">
            <v>CPA 3</v>
          </cell>
          <cell r="B131" t="str">
            <v>CPA 3</v>
          </cell>
        </row>
        <row r="132">
          <cell r="A132" t="str">
            <v>CPA 3 ST 2</v>
          </cell>
          <cell r="B132" t="str">
            <v>CPA 3</v>
          </cell>
        </row>
        <row r="133">
          <cell r="A133" t="str">
            <v>CPA III</v>
          </cell>
          <cell r="B133" t="str">
            <v>CPA 3</v>
          </cell>
        </row>
        <row r="134">
          <cell r="A134" t="str">
            <v>CPA III - SETOR 5</v>
          </cell>
          <cell r="B134" t="str">
            <v>CPA 3</v>
          </cell>
        </row>
        <row r="135">
          <cell r="A135" t="str">
            <v>CPA III - ST 04</v>
          </cell>
          <cell r="B135" t="str">
            <v>CPA 3</v>
          </cell>
        </row>
        <row r="136">
          <cell r="A136" t="str">
            <v>CPA III QD-17</v>
          </cell>
          <cell r="B136" t="str">
            <v>CPA 3</v>
          </cell>
        </row>
        <row r="137">
          <cell r="A137" t="str">
            <v>CPA III SETOR 4 MORADA DO OURO</v>
          </cell>
          <cell r="B137" t="str">
            <v>CPA 3</v>
          </cell>
        </row>
        <row r="138">
          <cell r="A138" t="str">
            <v>CPA III SETOR III</v>
          </cell>
          <cell r="B138" t="str">
            <v>CPA 3</v>
          </cell>
        </row>
        <row r="139">
          <cell r="A139" t="str">
            <v>CPA III ST 4</v>
          </cell>
          <cell r="B139" t="str">
            <v>CPA 3</v>
          </cell>
        </row>
        <row r="140">
          <cell r="A140" t="str">
            <v>CPA III, SETOR V</v>
          </cell>
          <cell r="B140" t="str">
            <v>CPA 3</v>
          </cell>
        </row>
        <row r="141">
          <cell r="A141" t="str">
            <v>M DA SERRA III</v>
          </cell>
          <cell r="B141" t="str">
            <v>CPA 3</v>
          </cell>
        </row>
        <row r="142">
          <cell r="A142" t="str">
            <v>M DA SERRA III CPA III</v>
          </cell>
          <cell r="B142" t="str">
            <v>CPA 3</v>
          </cell>
        </row>
        <row r="143">
          <cell r="A143" t="str">
            <v>MORADA DA SERRA CPA III</v>
          </cell>
          <cell r="B143" t="str">
            <v>CPA 3</v>
          </cell>
        </row>
        <row r="144">
          <cell r="A144" t="str">
            <v>MORADA DA SERRA III</v>
          </cell>
          <cell r="B144" t="str">
            <v>CPA 3</v>
          </cell>
        </row>
        <row r="145">
          <cell r="A145" t="str">
            <v>CPA 04 QUARTA ETAPA</v>
          </cell>
          <cell r="B145" t="str">
            <v>CPA 4</v>
          </cell>
        </row>
        <row r="146">
          <cell r="A146" t="str">
            <v>CPA 4</v>
          </cell>
          <cell r="B146" t="str">
            <v>CPA 4</v>
          </cell>
        </row>
        <row r="147">
          <cell r="A147" t="str">
            <v>CPA 4 5 ETAPA</v>
          </cell>
          <cell r="B147" t="str">
            <v>CPA 4</v>
          </cell>
        </row>
        <row r="148">
          <cell r="A148" t="str">
            <v>CPA 4 ETAPA 2</v>
          </cell>
          <cell r="B148" t="str">
            <v>CPA 4</v>
          </cell>
        </row>
        <row r="149">
          <cell r="A149" t="str">
            <v>CPA 4 PRIMEIRA ETAPA</v>
          </cell>
          <cell r="B149" t="str">
            <v>CPA 4</v>
          </cell>
        </row>
        <row r="150">
          <cell r="A150" t="str">
            <v>CPA IV</v>
          </cell>
          <cell r="B150" t="str">
            <v>CPA 4</v>
          </cell>
        </row>
        <row r="151">
          <cell r="A151" t="str">
            <v>CPA IV - 1. ETAPA</v>
          </cell>
          <cell r="B151" t="str">
            <v>CPA 4</v>
          </cell>
        </row>
        <row r="152">
          <cell r="A152" t="str">
            <v>CPA IV - ETP. 05</v>
          </cell>
          <cell r="B152" t="str">
            <v>CPA 4</v>
          </cell>
        </row>
        <row r="153">
          <cell r="A153" t="str">
            <v>CPA IV ETAPA 3</v>
          </cell>
          <cell r="B153" t="str">
            <v>CPA 4</v>
          </cell>
        </row>
        <row r="154">
          <cell r="A154" t="str">
            <v>CPA IV SEGUNDA ETAPA</v>
          </cell>
          <cell r="B154" t="str">
            <v>CPA 4</v>
          </cell>
        </row>
        <row r="155">
          <cell r="A155" t="str">
            <v>CPA IV_M. DA SERRA</v>
          </cell>
          <cell r="B155" t="str">
            <v>CPA 4</v>
          </cell>
        </row>
        <row r="156">
          <cell r="A156" t="str">
            <v>CPA.4 3.ETAPA</v>
          </cell>
          <cell r="B156" t="str">
            <v>CPA 4</v>
          </cell>
        </row>
        <row r="157">
          <cell r="A157" t="str">
            <v>CPAIV</v>
          </cell>
          <cell r="B157" t="str">
            <v>CPA 4</v>
          </cell>
        </row>
        <row r="158">
          <cell r="A158" t="str">
            <v>MORADA DA SERRA IV</v>
          </cell>
          <cell r="B158" t="str">
            <v>CPA 4</v>
          </cell>
        </row>
        <row r="159">
          <cell r="A159" t="str">
            <v>RES DESPRAIADO</v>
          </cell>
          <cell r="B159" t="str">
            <v>DESPRAIADO</v>
          </cell>
        </row>
        <row r="160">
          <cell r="A160" t="str">
            <v>RESIDENCIAL DESPRAIADO</v>
          </cell>
          <cell r="B160" t="str">
            <v>DESPRAIADO</v>
          </cell>
        </row>
        <row r="161">
          <cell r="A161" t="str">
            <v>DISPLAIADO</v>
          </cell>
          <cell r="B161" t="str">
            <v>DISPRAIADO</v>
          </cell>
        </row>
        <row r="162">
          <cell r="A162" t="str">
            <v>DISPRAIADO</v>
          </cell>
          <cell r="B162" t="str">
            <v>DISPRAIADO</v>
          </cell>
        </row>
        <row r="163">
          <cell r="A163" t="str">
            <v>DISTRITO AGUACU</v>
          </cell>
          <cell r="B163" t="str">
            <v>DISTRITO AGUACU</v>
          </cell>
        </row>
        <row r="164">
          <cell r="A164" t="str">
            <v>D.INDUSTRIAL</v>
          </cell>
          <cell r="B164" t="str">
            <v>DISTRITO INDUSTRIAL</v>
          </cell>
        </row>
        <row r="165">
          <cell r="A165" t="str">
            <v>DIS INDUSTRIAL</v>
          </cell>
          <cell r="B165" t="str">
            <v>DISTRITO INDUSTRIAL</v>
          </cell>
        </row>
        <row r="166">
          <cell r="A166" t="str">
            <v>DIST INDUSTRIAL</v>
          </cell>
          <cell r="B166" t="str">
            <v>DISTRITO INDUSTRIAL</v>
          </cell>
        </row>
        <row r="167">
          <cell r="A167" t="str">
            <v>DIST INDUTRIAL</v>
          </cell>
          <cell r="B167" t="str">
            <v>DISTRITO INDUSTRIAL</v>
          </cell>
        </row>
        <row r="168">
          <cell r="A168" t="str">
            <v>DIST.INDUSTRIAL</v>
          </cell>
          <cell r="B168" t="str">
            <v>DISTRITO INDUSTRIAL</v>
          </cell>
        </row>
        <row r="169">
          <cell r="A169" t="str">
            <v>DISTITO INDUSTRIAL</v>
          </cell>
          <cell r="B169" t="str">
            <v>DISTRITO INDUSTRIAL</v>
          </cell>
        </row>
        <row r="170">
          <cell r="A170" t="str">
            <v>DISTR INDUSTRIAL</v>
          </cell>
          <cell r="B170" t="str">
            <v>DISTRITO INDUSTRIAL</v>
          </cell>
        </row>
        <row r="171">
          <cell r="A171" t="str">
            <v>DISTRITO INDUSTRIAL</v>
          </cell>
          <cell r="B171" t="str">
            <v>DISTRITO INDUSTRIAL</v>
          </cell>
        </row>
        <row r="172">
          <cell r="A172" t="str">
            <v>DISTRITO INSDUSTRIAL</v>
          </cell>
          <cell r="B172" t="str">
            <v>DISTRITO INDUSTRIAL</v>
          </cell>
        </row>
        <row r="173">
          <cell r="A173" t="str">
            <v>DT INDUSTRIAL</v>
          </cell>
          <cell r="B173" t="str">
            <v>DISTRITO INDUSTRIAL</v>
          </cell>
        </row>
        <row r="174">
          <cell r="A174" t="str">
            <v>INDUSTRIAL</v>
          </cell>
          <cell r="B174" t="str">
            <v>DISTRITO INDUSTRIAL</v>
          </cell>
        </row>
        <row r="175">
          <cell r="A175" t="str">
            <v>SETOR INDUSTRIAL</v>
          </cell>
          <cell r="B175" t="str">
            <v>DISTRITO INDUSTRIAL</v>
          </cell>
        </row>
        <row r="176">
          <cell r="A176" t="str">
            <v>DIS N SRA GUIA</v>
          </cell>
          <cell r="B176" t="str">
            <v>DISTRITO NOSSA SENHORA DA GUIA</v>
          </cell>
        </row>
        <row r="177">
          <cell r="A177" t="str">
            <v>DIST DA GUIA</v>
          </cell>
          <cell r="B177" t="str">
            <v>DISTRITO NOSSA SENHORA DA GUIA</v>
          </cell>
        </row>
        <row r="178">
          <cell r="A178" t="str">
            <v>DIST N SRA DA GUIA</v>
          </cell>
          <cell r="B178" t="str">
            <v>DISTRITO NOSSA SENHORA DA GUIA</v>
          </cell>
        </row>
        <row r="179">
          <cell r="A179" t="str">
            <v>DISTRITO DA GUIA</v>
          </cell>
          <cell r="B179" t="str">
            <v>DISTRITO NOSSA SENHORA DA GUIA</v>
          </cell>
        </row>
        <row r="180">
          <cell r="A180" t="str">
            <v>DT. N. SRA. DA GUIA</v>
          </cell>
          <cell r="B180" t="str">
            <v>DISTRITO NOSSA SENHORA DA GUIA</v>
          </cell>
        </row>
        <row r="181">
          <cell r="A181" t="str">
            <v>NUCLEO HABITACIONAL SUCURI</v>
          </cell>
          <cell r="B181" t="str">
            <v>DISTRITO SUCURI</v>
          </cell>
        </row>
        <row r="182">
          <cell r="A182" t="str">
            <v>SUCURI</v>
          </cell>
          <cell r="B182" t="str">
            <v>DISTRITO SUCURI</v>
          </cell>
        </row>
        <row r="183">
          <cell r="A183" t="str">
            <v>ALDEIA (DOM AQUINO)</v>
          </cell>
          <cell r="B183" t="str">
            <v>DOM AQUINO</v>
          </cell>
        </row>
        <row r="184">
          <cell r="A184" t="str">
            <v>D AQUINO</v>
          </cell>
          <cell r="B184" t="str">
            <v>DOM AQUINO</v>
          </cell>
        </row>
        <row r="185">
          <cell r="A185" t="str">
            <v>D.AQUINO</v>
          </cell>
          <cell r="B185" t="str">
            <v>DOM AQUINO</v>
          </cell>
        </row>
        <row r="186">
          <cell r="A186" t="str">
            <v>DOM AQUINO</v>
          </cell>
          <cell r="B186" t="str">
            <v>DOM AQUINO</v>
          </cell>
        </row>
        <row r="187">
          <cell r="A187" t="str">
            <v>DOMAQUINO</v>
          </cell>
          <cell r="B187" t="str">
            <v>DOM AQUINO</v>
          </cell>
        </row>
        <row r="188">
          <cell r="A188" t="str">
            <v>D BOSCO</v>
          </cell>
          <cell r="B188" t="str">
            <v>DOM BOSCO</v>
          </cell>
        </row>
        <row r="189">
          <cell r="A189" t="str">
            <v>D.BOSCO</v>
          </cell>
          <cell r="B189" t="str">
            <v>DOM BOSCO</v>
          </cell>
        </row>
        <row r="190">
          <cell r="A190" t="str">
            <v>DOM BOSCO</v>
          </cell>
          <cell r="B190" t="str">
            <v>DOM BOSCO</v>
          </cell>
        </row>
        <row r="191">
          <cell r="A191" t="str">
            <v>PQ RES DOM BOSCO</v>
          </cell>
          <cell r="B191" t="str">
            <v>DOM BOSCO</v>
          </cell>
        </row>
        <row r="192">
          <cell r="A192" t="str">
            <v>RSD. DOUTOR FABIO I</v>
          </cell>
          <cell r="B192" t="str">
            <v>DOUTOR FABIO LEITE I</v>
          </cell>
        </row>
        <row r="193">
          <cell r="A193" t="str">
            <v>BAIRRO DR FABIO</v>
          </cell>
          <cell r="B193" t="str">
            <v>DOUTOR FABIO LEITE I</v>
          </cell>
        </row>
        <row r="194">
          <cell r="A194" t="str">
            <v>DOUTOR FÁBIO LEITE</v>
          </cell>
          <cell r="B194" t="str">
            <v>DOUTOR FABIO LEITE I</v>
          </cell>
        </row>
        <row r="195">
          <cell r="A195" t="str">
            <v>DOUTOR FABIO LEITE I</v>
          </cell>
          <cell r="B195" t="str">
            <v>DOUTOR FABIO LEITE I</v>
          </cell>
        </row>
        <row r="196">
          <cell r="A196" t="str">
            <v>DR FABIO</v>
          </cell>
          <cell r="B196" t="str">
            <v>DOUTOR FABIO LEITE I</v>
          </cell>
        </row>
        <row r="197">
          <cell r="A197" t="str">
            <v>DR FABIO 1</v>
          </cell>
          <cell r="B197" t="str">
            <v>DOUTOR FABIO LEITE I</v>
          </cell>
        </row>
        <row r="198">
          <cell r="A198" t="str">
            <v>DR FABIO LEITE I</v>
          </cell>
          <cell r="B198" t="str">
            <v>DOUTOR FABIO LEITE I</v>
          </cell>
        </row>
        <row r="199">
          <cell r="A199" t="str">
            <v>DR.FABIO</v>
          </cell>
          <cell r="B199" t="str">
            <v>DOUTOR FABIO LEITE I</v>
          </cell>
        </row>
        <row r="200">
          <cell r="A200" t="str">
            <v>DR.FABIO LEITE</v>
          </cell>
          <cell r="B200" t="str">
            <v>DOUTOR FABIO LEITE I</v>
          </cell>
        </row>
        <row r="201">
          <cell r="A201" t="str">
            <v>RES. DR. FABIO LEITE</v>
          </cell>
          <cell r="B201" t="str">
            <v>DOUTOR FABIO LEITE I</v>
          </cell>
        </row>
        <row r="202">
          <cell r="A202" t="str">
            <v>DOUTOR FABIO II</v>
          </cell>
          <cell r="B202" t="str">
            <v>DOUTOR FABIO LEITE II</v>
          </cell>
        </row>
        <row r="203">
          <cell r="A203" t="str">
            <v>DR FABIO II</v>
          </cell>
          <cell r="B203" t="str">
            <v>DOUTOR FABIO LEITE II</v>
          </cell>
        </row>
        <row r="204">
          <cell r="A204" t="str">
            <v>DOUTOR FÁBIO LEITE II</v>
          </cell>
          <cell r="B204" t="str">
            <v>DOUTOR FABIO LEITE II</v>
          </cell>
        </row>
        <row r="205">
          <cell r="A205" t="str">
            <v>D QUE CAXIAS</v>
          </cell>
          <cell r="B205" t="str">
            <v>DUQUE DE CAXIAS</v>
          </cell>
        </row>
        <row r="206">
          <cell r="A206" t="str">
            <v>D. DE CAXIAS</v>
          </cell>
          <cell r="B206" t="str">
            <v>DUQUE DE CAXIAS</v>
          </cell>
        </row>
        <row r="207">
          <cell r="A207" t="str">
            <v>D. DE CAXIAS II</v>
          </cell>
          <cell r="B207" t="str">
            <v>DUQUE DE CAXIAS</v>
          </cell>
        </row>
        <row r="208">
          <cell r="A208" t="str">
            <v>D.CAXIAS</v>
          </cell>
          <cell r="B208" t="str">
            <v>DUQUE DE CAXIAS</v>
          </cell>
        </row>
        <row r="209">
          <cell r="A209" t="str">
            <v>D.DE CAXIAS</v>
          </cell>
          <cell r="B209" t="str">
            <v>DUQUE DE CAXIAS</v>
          </cell>
        </row>
        <row r="210">
          <cell r="A210" t="str">
            <v>DQ CAXIAS</v>
          </cell>
          <cell r="B210" t="str">
            <v>DUQUE DE CAXIAS</v>
          </cell>
        </row>
        <row r="211">
          <cell r="A211" t="str">
            <v>DQ DE CAXIAS</v>
          </cell>
          <cell r="B211" t="str">
            <v>DUQUE DE CAXIAS</v>
          </cell>
        </row>
        <row r="212">
          <cell r="A212" t="str">
            <v>DQ DE CAXIAS II</v>
          </cell>
          <cell r="B212" t="str">
            <v>DUQUE DE CAXIAS</v>
          </cell>
        </row>
        <row r="213">
          <cell r="A213" t="str">
            <v>DQ.DE CAXIAS</v>
          </cell>
          <cell r="B213" t="str">
            <v>DUQUE DE CAXIAS</v>
          </cell>
        </row>
        <row r="214">
          <cell r="A214" t="str">
            <v>DUQUE DE CAIXAS</v>
          </cell>
          <cell r="B214" t="str">
            <v>DUQUE DE CAXIAS</v>
          </cell>
        </row>
        <row r="215">
          <cell r="A215" t="str">
            <v>DUQUE DE CAIXIAS</v>
          </cell>
          <cell r="B215" t="str">
            <v>DUQUE DE CAXIAS</v>
          </cell>
        </row>
        <row r="216">
          <cell r="A216" t="str">
            <v>DUQUE DE CAIXIAS II</v>
          </cell>
          <cell r="B216" t="str">
            <v>DUQUE DE CAXIAS</v>
          </cell>
        </row>
        <row r="217">
          <cell r="A217" t="str">
            <v>DUQUE DE CAXIA</v>
          </cell>
          <cell r="B217" t="str">
            <v>DUQUE DE CAXIAS</v>
          </cell>
        </row>
        <row r="218">
          <cell r="A218" t="str">
            <v>DUQUE DE CAXIAS</v>
          </cell>
          <cell r="B218" t="str">
            <v>DUQUE DE CAXIAS</v>
          </cell>
        </row>
        <row r="219">
          <cell r="A219" t="str">
            <v>DUQUE DE CAXIAS 2</v>
          </cell>
          <cell r="B219" t="str">
            <v>DUQUE DE CAXIAS</v>
          </cell>
        </row>
        <row r="220">
          <cell r="A220" t="str">
            <v>DUQUE DE CAXIAS II</v>
          </cell>
          <cell r="B220" t="str">
            <v>DUQUE DE CAXIAS</v>
          </cell>
        </row>
        <row r="221">
          <cell r="A221" t="str">
            <v>DUQUE DE CAXIAS II- ED. TORRE DO SOL</v>
          </cell>
          <cell r="B221" t="str">
            <v>DUQUE DE CAXIAS</v>
          </cell>
        </row>
        <row r="222">
          <cell r="A222" t="str">
            <v>ED JD DE FRANCE</v>
          </cell>
          <cell r="B222" t="str">
            <v>BOSQUE DE SAUDE</v>
          </cell>
        </row>
        <row r="223">
          <cell r="A223" t="str">
            <v>CD FLORAIS DOS LAGOS</v>
          </cell>
          <cell r="B223" t="str">
            <v>FLORAIS DOS LAGOS</v>
          </cell>
        </row>
        <row r="224">
          <cell r="A224" t="str">
            <v>GETÚLIO VARGAS</v>
          </cell>
          <cell r="B224" t="str">
            <v>GETULIO VARGAS</v>
          </cell>
        </row>
        <row r="225">
          <cell r="A225" t="str">
            <v>GIOABEIRAS</v>
          </cell>
          <cell r="B225" t="str">
            <v>GOIABEIRAS</v>
          </cell>
        </row>
        <row r="226">
          <cell r="A226" t="str">
            <v>GOAIBEIRAS</v>
          </cell>
          <cell r="B226" t="str">
            <v>GOIABEIRAS</v>
          </cell>
        </row>
        <row r="227">
          <cell r="A227" t="str">
            <v>GOIABEIRAS</v>
          </cell>
          <cell r="B227" t="str">
            <v>GOIABEIRAS</v>
          </cell>
        </row>
        <row r="228">
          <cell r="A228" t="str">
            <v>COND MAY FLOWER- GOIABEIRAS</v>
          </cell>
          <cell r="B228" t="str">
            <v>GOIABEIRAS</v>
          </cell>
        </row>
        <row r="229">
          <cell r="A229" t="str">
            <v>GDE TERCEIRO</v>
          </cell>
          <cell r="B229" t="str">
            <v>GRANDE TERCEIRO</v>
          </cell>
        </row>
        <row r="230">
          <cell r="A230" t="str">
            <v>GDE.TERCEIRO</v>
          </cell>
          <cell r="B230" t="str">
            <v>GRANDE TERCEIRO</v>
          </cell>
        </row>
        <row r="231">
          <cell r="A231" t="str">
            <v>GRANDE TERCEIRO</v>
          </cell>
          <cell r="B231" t="str">
            <v>GRANDE TERCEIRO</v>
          </cell>
        </row>
        <row r="232">
          <cell r="A232" t="str">
            <v>GRDE TERCEIRO</v>
          </cell>
          <cell r="B232" t="str">
            <v>GRANDE TERCEIRO</v>
          </cell>
        </row>
        <row r="233">
          <cell r="A233" t="str">
            <v>GUAICURUS</v>
          </cell>
          <cell r="B233" t="str">
            <v>GUAICURUS</v>
          </cell>
        </row>
        <row r="234">
          <cell r="A234" t="str">
            <v>IMPERIO DO SOL</v>
          </cell>
          <cell r="B234" t="str">
            <v>IMPERIO DO SOL</v>
          </cell>
        </row>
        <row r="235">
          <cell r="A235" t="str">
            <v>J.D. AURORA</v>
          </cell>
          <cell r="B235" t="str">
            <v>NAO INFORMADO</v>
          </cell>
        </row>
        <row r="236">
          <cell r="A236" t="str">
            <v>JAD SANTA AMALIA</v>
          </cell>
          <cell r="B236" t="str">
            <v>JARDIM  SANTA AMALIA</v>
          </cell>
        </row>
        <row r="237">
          <cell r="A237" t="str">
            <v>ACLIMACAO</v>
          </cell>
          <cell r="B237" t="str">
            <v>JARDIM ACLIMACAO</v>
          </cell>
        </row>
        <row r="238">
          <cell r="A238" t="str">
            <v>JARD. ACLIMACAO</v>
          </cell>
          <cell r="B238" t="str">
            <v>JARDIM ACLIMACAO</v>
          </cell>
        </row>
        <row r="239">
          <cell r="A239" t="str">
            <v>JARDIM ACLIMAÇÃO</v>
          </cell>
          <cell r="B239" t="str">
            <v>JARDIM ACLIMACAO</v>
          </cell>
        </row>
        <row r="240">
          <cell r="A240" t="str">
            <v>JARDIM ACLIMACAO - ED. TORRE DE VALENCIA</v>
          </cell>
          <cell r="B240" t="str">
            <v>JARDIM ACLIMACAO</v>
          </cell>
        </row>
        <row r="241">
          <cell r="A241" t="str">
            <v>JARDIM ACLIMACAO - EDIF AMERICAN BUSINESS</v>
          </cell>
          <cell r="B241" t="str">
            <v>JARDIM ACLIMACAO</v>
          </cell>
        </row>
        <row r="242">
          <cell r="A242" t="str">
            <v>JD ACLIMACAO</v>
          </cell>
          <cell r="B242" t="str">
            <v>JARDIM ACLIMACAO</v>
          </cell>
        </row>
        <row r="243">
          <cell r="A243" t="str">
            <v>JARDIM AGUAS CLARAS</v>
          </cell>
          <cell r="B243" t="str">
            <v>JARDIM AGUAS CLARAS</v>
          </cell>
        </row>
        <row r="244">
          <cell r="A244" t="str">
            <v>JARDIM ALENCASTRO</v>
          </cell>
          <cell r="B244" t="str">
            <v>JARDIM ALENCASTRO</v>
          </cell>
        </row>
        <row r="245">
          <cell r="A245" t="str">
            <v>ALVORADA</v>
          </cell>
          <cell r="B245" t="str">
            <v>JARDIM ALVORADA</v>
          </cell>
        </row>
        <row r="246">
          <cell r="A246" t="str">
            <v>ALVORDA</v>
          </cell>
          <cell r="B246" t="str">
            <v>JARDIM ALVORADA</v>
          </cell>
        </row>
        <row r="247">
          <cell r="A247" t="str">
            <v>JARDIM ALVORADA</v>
          </cell>
          <cell r="B247" t="str">
            <v>JARDIM ALVORADA</v>
          </cell>
        </row>
        <row r="248">
          <cell r="A248" t="str">
            <v>JD ALVORADA</v>
          </cell>
          <cell r="B248" t="str">
            <v>JARDIM ALVORADA</v>
          </cell>
        </row>
        <row r="249">
          <cell r="A249" t="str">
            <v>QUARTA FEIRA</v>
          </cell>
          <cell r="B249" t="str">
            <v>JARDIM ALVORADA</v>
          </cell>
        </row>
        <row r="250">
          <cell r="A250" t="str">
            <v>ARACA</v>
          </cell>
          <cell r="B250" t="str">
            <v>JARDIM ARAÇA</v>
          </cell>
        </row>
        <row r="251">
          <cell r="A251" t="str">
            <v>JARDIM ARAÇA</v>
          </cell>
          <cell r="B251" t="str">
            <v>JARDIM ARAÇA</v>
          </cell>
        </row>
        <row r="252">
          <cell r="A252" t="str">
            <v>JD ARACA</v>
          </cell>
          <cell r="B252" t="str">
            <v>JARDIM ARAÇA</v>
          </cell>
        </row>
        <row r="253">
          <cell r="A253" t="str">
            <v>AROEIRA</v>
          </cell>
          <cell r="B253" t="str">
            <v>JARDIM AROEIRA</v>
          </cell>
        </row>
        <row r="254">
          <cell r="A254" t="str">
            <v>JARDIM DAS ARUEIRAS</v>
          </cell>
          <cell r="B254" t="str">
            <v>JARDIM AROEIRA</v>
          </cell>
        </row>
        <row r="255">
          <cell r="A255" t="str">
            <v>JD AROEIRA</v>
          </cell>
          <cell r="B255" t="str">
            <v>JARDIM AROEIRA</v>
          </cell>
        </row>
        <row r="256">
          <cell r="A256" t="str">
            <v>RES AROEIRA</v>
          </cell>
          <cell r="B256" t="str">
            <v>JARDIM AROEIRA</v>
          </cell>
        </row>
        <row r="257">
          <cell r="A257" t="str">
            <v>JARDIM ARUEIRA</v>
          </cell>
          <cell r="B257" t="str">
            <v>JARDIM AROEIRA</v>
          </cell>
        </row>
        <row r="258">
          <cell r="A258" t="str">
            <v>JARDIM BEIRA RIO</v>
          </cell>
          <cell r="B258" t="str">
            <v>JARDIM BEIRA RIO</v>
          </cell>
        </row>
        <row r="259">
          <cell r="A259" t="str">
            <v>JD BEIRA RIO</v>
          </cell>
          <cell r="B259" t="str">
            <v>JARDIM BEIRA RIO</v>
          </cell>
        </row>
        <row r="260">
          <cell r="A260" t="str">
            <v>JARDIM BOA VISTA</v>
          </cell>
          <cell r="B260" t="str">
            <v>JARDIM BOA VISTA</v>
          </cell>
        </row>
        <row r="261">
          <cell r="A261" t="str">
            <v>JARDIM BOM CLIMA</v>
          </cell>
          <cell r="B261" t="str">
            <v>JARDIM BOM CLIMA</v>
          </cell>
        </row>
        <row r="262">
          <cell r="A262" t="str">
            <v>JARDIM BOTÂNICO</v>
          </cell>
          <cell r="B262" t="str">
            <v>JARDIM BOTANICO</v>
          </cell>
        </row>
        <row r="263">
          <cell r="A263" t="str">
            <v>JD BOTANICO</v>
          </cell>
          <cell r="B263" t="str">
            <v>JARDIM BOTANICO</v>
          </cell>
        </row>
        <row r="264">
          <cell r="A264" t="str">
            <v>JARDIM BRASIL</v>
          </cell>
          <cell r="B264" t="str">
            <v>JARDIM BRASIL</v>
          </cell>
        </row>
        <row r="265">
          <cell r="A265" t="str">
            <v>JARDIM BRASIL II</v>
          </cell>
          <cell r="B265" t="str">
            <v>JARDIM BRASIL</v>
          </cell>
        </row>
        <row r="266">
          <cell r="A266" t="str">
            <v>JD BRASIL</v>
          </cell>
          <cell r="B266" t="str">
            <v>JARDIM BRASIL</v>
          </cell>
        </row>
        <row r="267">
          <cell r="A267" t="str">
            <v>JARDIM BURITY</v>
          </cell>
          <cell r="B267" t="str">
            <v>JARDIM BURITI</v>
          </cell>
        </row>
        <row r="268">
          <cell r="A268" t="str">
            <v>CALIFORNIA</v>
          </cell>
          <cell r="B268" t="str">
            <v>JARDIM CALIFORNIA</v>
          </cell>
        </row>
        <row r="269">
          <cell r="A269" t="str">
            <v>JARDIM CALIFÓRNIA</v>
          </cell>
          <cell r="B269" t="str">
            <v>JARDIM CALIFORNIA</v>
          </cell>
        </row>
        <row r="270">
          <cell r="A270" t="str">
            <v>JD CALIFORNIA</v>
          </cell>
          <cell r="B270" t="str">
            <v>JARDIM CALIFORNIA</v>
          </cell>
        </row>
        <row r="271">
          <cell r="A271" t="str">
            <v>JD.CALIFORNIA</v>
          </cell>
          <cell r="B271" t="str">
            <v>JARDIM CALIFORNIA</v>
          </cell>
        </row>
        <row r="272">
          <cell r="A272" t="str">
            <v>CAMPOS ELIZIOS</v>
          </cell>
          <cell r="B272" t="str">
            <v>JARDIM CAMPOS ELIZIOS</v>
          </cell>
        </row>
        <row r="273">
          <cell r="A273" t="str">
            <v>JARDIM ELIZIOS CAMPOS</v>
          </cell>
          <cell r="B273" t="str">
            <v>JARDIM CAMPOS ELIZIOS</v>
          </cell>
        </row>
        <row r="274">
          <cell r="A274" t="str">
            <v>JD CAMPOS ELISIOS</v>
          </cell>
          <cell r="B274" t="str">
            <v>JARDIM CAMPOS ELIZIOS</v>
          </cell>
        </row>
        <row r="275">
          <cell r="A275" t="str">
            <v>JD.CAMPOS ELISIOS</v>
          </cell>
          <cell r="B275" t="str">
            <v>JARDIM CAMPOS ELIZIOS</v>
          </cell>
        </row>
        <row r="276">
          <cell r="A276" t="str">
            <v>JARDIM COLORADO</v>
          </cell>
          <cell r="B276" t="str">
            <v>JARDIM COLORADO</v>
          </cell>
        </row>
        <row r="277">
          <cell r="A277" t="str">
            <v>JD COLORADO</v>
          </cell>
          <cell r="B277" t="str">
            <v>JARDIM COLORADO</v>
          </cell>
        </row>
        <row r="278">
          <cell r="A278" t="str">
            <v>JD. NOVO COLORADO</v>
          </cell>
          <cell r="B278" t="str">
            <v>JARDIM COLORADO</v>
          </cell>
        </row>
        <row r="279">
          <cell r="A279" t="str">
            <v>JARDIM COMODORO</v>
          </cell>
          <cell r="B279" t="str">
            <v>JARDIM COMODORO</v>
          </cell>
        </row>
        <row r="280">
          <cell r="A280" t="str">
            <v>JARDIM COMODORO II</v>
          </cell>
          <cell r="B280" t="str">
            <v>JARDIM COMODORO</v>
          </cell>
        </row>
        <row r="281">
          <cell r="A281" t="str">
            <v>JD COMODORO</v>
          </cell>
          <cell r="B281" t="str">
            <v>JARDIM COMODORO</v>
          </cell>
        </row>
        <row r="282">
          <cell r="A282" t="str">
            <v>JD COMODORO II</v>
          </cell>
          <cell r="B282" t="str">
            <v>JARDIM COMODORO</v>
          </cell>
        </row>
        <row r="283">
          <cell r="A283" t="str">
            <v>JARDIM COSTA DO SOL</v>
          </cell>
          <cell r="B283" t="str">
            <v>JARDIM COSTA DO SOL</v>
          </cell>
        </row>
        <row r="284">
          <cell r="A284" t="str">
            <v>JARDIM CUIABÁ</v>
          </cell>
          <cell r="B284" t="str">
            <v>JARDIM CUIABA</v>
          </cell>
        </row>
        <row r="285">
          <cell r="A285" t="str">
            <v>JD. CUIABA</v>
          </cell>
          <cell r="B285" t="str">
            <v>JARDIM CUIABA</v>
          </cell>
        </row>
        <row r="286">
          <cell r="A286" t="str">
            <v>JD DAS AMERICAS</v>
          </cell>
          <cell r="B286" t="str">
            <v>JARDIM DAS AMERICAS</v>
          </cell>
        </row>
        <row r="287">
          <cell r="A287" t="str">
            <v>JD.AMERICA</v>
          </cell>
          <cell r="B287" t="str">
            <v>JARDIM DAS AMERICAS</v>
          </cell>
        </row>
        <row r="288">
          <cell r="A288" t="str">
            <v>JD.DAS AMERICAS</v>
          </cell>
          <cell r="B288" t="str">
            <v>JARDIM DAS AMERICAS</v>
          </cell>
        </row>
        <row r="289">
          <cell r="A289" t="str">
            <v>JARDIM DAS AMÉRICAS</v>
          </cell>
          <cell r="B289" t="str">
            <v>JARDIM DAS AMERICAS</v>
          </cell>
        </row>
        <row r="290">
          <cell r="A290" t="str">
            <v>JARDIM DAS OLIVEIRAS</v>
          </cell>
          <cell r="B290" t="str">
            <v>JARDIM DAS OLIVEIRAS</v>
          </cell>
        </row>
        <row r="291">
          <cell r="A291" t="str">
            <v>JARDIM DAS PALMEIRAS</v>
          </cell>
          <cell r="B291" t="str">
            <v>JARDIM DAS PALMEIRAS</v>
          </cell>
        </row>
        <row r="292">
          <cell r="A292" t="str">
            <v>JD DAS PALMEIRAS</v>
          </cell>
          <cell r="B292" t="str">
            <v>JARDIM DAS PALMEIRAS</v>
          </cell>
        </row>
        <row r="293">
          <cell r="A293" t="str">
            <v>JARDIM DOS ESTADOS</v>
          </cell>
          <cell r="B293" t="str">
            <v>NAO INFORMADO</v>
          </cell>
        </row>
        <row r="294">
          <cell r="A294" t="str">
            <v>JARDIM DAS IPES</v>
          </cell>
          <cell r="B294" t="str">
            <v>JARDIM DOS IPES</v>
          </cell>
        </row>
        <row r="295">
          <cell r="A295" t="str">
            <v>JD DOS IPE</v>
          </cell>
          <cell r="B295" t="str">
            <v>JARDIM DOS IPES</v>
          </cell>
        </row>
        <row r="296">
          <cell r="A296" t="str">
            <v>JD DOS IPES</v>
          </cell>
          <cell r="B296" t="str">
            <v>JARDIM DOS IPES</v>
          </cell>
        </row>
        <row r="297">
          <cell r="A297" t="str">
            <v>JD IPES</v>
          </cell>
          <cell r="B297" t="str">
            <v>JARDIM DOS IPES</v>
          </cell>
        </row>
        <row r="298">
          <cell r="A298" t="str">
            <v>JD.DOS IPES</v>
          </cell>
          <cell r="B298" t="str">
            <v>JARDIM DOS IPES</v>
          </cell>
        </row>
        <row r="299">
          <cell r="A299" t="str">
            <v>JARDIM DOS IPÊS</v>
          </cell>
          <cell r="B299" t="str">
            <v>JARDIM DOS IPES</v>
          </cell>
        </row>
        <row r="300">
          <cell r="A300" t="str">
            <v>JARDIM DOS PINHEIROS</v>
          </cell>
          <cell r="B300" t="str">
            <v>JARDIM DOS PINHEIROS</v>
          </cell>
        </row>
        <row r="301">
          <cell r="A301" t="str">
            <v>JARDIM PINHEIRO</v>
          </cell>
          <cell r="B301" t="str">
            <v>JARDIM DOS PINHEIROS</v>
          </cell>
        </row>
        <row r="302">
          <cell r="A302" t="str">
            <v>ELDORADO</v>
          </cell>
          <cell r="B302" t="str">
            <v>JARDIM ELDORADO</v>
          </cell>
        </row>
        <row r="303">
          <cell r="A303" t="str">
            <v>JARDIM ELDORADO</v>
          </cell>
          <cell r="B303" t="str">
            <v>JARDIM ELDORADO</v>
          </cell>
        </row>
        <row r="304">
          <cell r="A304" t="str">
            <v>JD ELDORADO</v>
          </cell>
          <cell r="B304" t="str">
            <v>JARDIM ELDORADO</v>
          </cell>
        </row>
        <row r="305">
          <cell r="A305" t="str">
            <v>LOTEAMENTO ELDORADO</v>
          </cell>
          <cell r="B305" t="str">
            <v>JARDIM ELDORADO</v>
          </cell>
        </row>
        <row r="306">
          <cell r="A306" t="str">
            <v>PARQUE ELDORADO</v>
          </cell>
          <cell r="B306" t="str">
            <v>JARDIM ELDORADO</v>
          </cell>
        </row>
        <row r="307">
          <cell r="A307" t="str">
            <v>JARDIM EUROPA</v>
          </cell>
          <cell r="B307" t="str">
            <v>JARDIM EUROPA</v>
          </cell>
        </row>
        <row r="308">
          <cell r="A308" t="str">
            <v>JD EUROPA</v>
          </cell>
          <cell r="B308" t="str">
            <v>JARDIM EUROPA</v>
          </cell>
        </row>
        <row r="309">
          <cell r="A309" t="str">
            <v>COND. VILLAGE FLAMBOYANT</v>
          </cell>
          <cell r="B309" t="str">
            <v>JARDIM FLAMBOYANT</v>
          </cell>
        </row>
        <row r="310">
          <cell r="A310" t="str">
            <v>FLAMBOYANT</v>
          </cell>
          <cell r="B310" t="str">
            <v>JARDIM FLAMBOYANT</v>
          </cell>
        </row>
        <row r="311">
          <cell r="A311" t="str">
            <v>JARDIM FLAMBOYANT</v>
          </cell>
          <cell r="B311" t="str">
            <v>JARDIM FLAMBOYANT</v>
          </cell>
        </row>
        <row r="312">
          <cell r="A312" t="str">
            <v>JD. FLAMBOYANT</v>
          </cell>
          <cell r="B312" t="str">
            <v>JARDIM FLAMBOYANT</v>
          </cell>
        </row>
        <row r="313">
          <cell r="A313" t="str">
            <v>VILLAGE FLAMBOYANT</v>
          </cell>
          <cell r="B313" t="str">
            <v>JARDIM FLAMBOYANT</v>
          </cell>
        </row>
        <row r="314">
          <cell r="A314" t="str">
            <v>VILA FLANBOIAN</v>
          </cell>
          <cell r="B314" t="str">
            <v>JARDIM FLAMBOYANT</v>
          </cell>
        </row>
        <row r="315">
          <cell r="A315" t="str">
            <v>FLORIANOPOLIS</v>
          </cell>
          <cell r="B315" t="str">
            <v>JARDIM FLORIANOPOLIS</v>
          </cell>
        </row>
        <row r="316">
          <cell r="A316" t="str">
            <v>JARDIM FLORIANÓPOLIS</v>
          </cell>
          <cell r="B316" t="str">
            <v>JARDIM FLORIANOPOLIS</v>
          </cell>
        </row>
        <row r="317">
          <cell r="A317" t="str">
            <v>JD.FLORIANOPOLIS</v>
          </cell>
          <cell r="B317" t="str">
            <v>JARDIM FLORIANOPOLIS</v>
          </cell>
        </row>
        <row r="318">
          <cell r="A318" t="str">
            <v>JD. FLORIANOPOLIS</v>
          </cell>
          <cell r="B318" t="str">
            <v>JARDIM FLORIANOPOLIS</v>
          </cell>
        </row>
        <row r="319">
          <cell r="A319" t="str">
            <v>JARDIM FORTALEZA</v>
          </cell>
          <cell r="B319" t="str">
            <v>JARDIM FORTALEZA</v>
          </cell>
        </row>
        <row r="320">
          <cell r="A320" t="str">
            <v>JD FORTALEZA</v>
          </cell>
          <cell r="B320" t="str">
            <v>JARDIM FORTALEZA</v>
          </cell>
        </row>
        <row r="321">
          <cell r="A321" t="str">
            <v>JDIM FORTALEZA</v>
          </cell>
          <cell r="B321" t="str">
            <v>JARDIM FORTALEZA</v>
          </cell>
        </row>
        <row r="322">
          <cell r="A322" t="str">
            <v>JF FORTALEZA</v>
          </cell>
          <cell r="B322" t="str">
            <v>JARDIM FORTALEZA</v>
          </cell>
        </row>
        <row r="323">
          <cell r="A323" t="str">
            <v>JARDIM GLÓRIA I</v>
          </cell>
          <cell r="B323" t="str">
            <v>JARDIM GLORIA</v>
          </cell>
        </row>
        <row r="324">
          <cell r="A324" t="str">
            <v>JARDIM GRAMADO</v>
          </cell>
          <cell r="B324" t="str">
            <v>JARDIM GRAMADO</v>
          </cell>
        </row>
        <row r="325">
          <cell r="A325" t="str">
            <v>JD. GRAMADO</v>
          </cell>
          <cell r="B325" t="str">
            <v>JARDIM GRAMADO</v>
          </cell>
        </row>
        <row r="326">
          <cell r="A326" t="str">
            <v>JD.GRAMADO</v>
          </cell>
          <cell r="B326" t="str">
            <v>JARDIM GRAMADO</v>
          </cell>
        </row>
        <row r="327">
          <cell r="A327" t="str">
            <v>JARDIM GUANABARA</v>
          </cell>
          <cell r="B327" t="str">
            <v>JARDIM GUANABARA</v>
          </cell>
        </row>
        <row r="328">
          <cell r="A328" t="str">
            <v>JDIM GUANABARA</v>
          </cell>
          <cell r="B328" t="str">
            <v>JARDIM GUANABARA</v>
          </cell>
        </row>
        <row r="329">
          <cell r="A329" t="str">
            <v>JD. GUANABARA</v>
          </cell>
          <cell r="B329" t="str">
            <v>JARDIM GUANABARA</v>
          </cell>
        </row>
        <row r="330">
          <cell r="A330" t="str">
            <v>JD.GUANABARA</v>
          </cell>
          <cell r="B330" t="str">
            <v>JARDIM GUANABARA</v>
          </cell>
        </row>
        <row r="331">
          <cell r="A331" t="str">
            <v>JARDIM IMPERIAL</v>
          </cell>
          <cell r="B331" t="str">
            <v>JARDIM IMPERIAL</v>
          </cell>
        </row>
        <row r="332">
          <cell r="A332" t="str">
            <v>JARDIM IMPERIAL 1</v>
          </cell>
          <cell r="B332" t="str">
            <v>JARDIM IMPERIAL</v>
          </cell>
        </row>
        <row r="333">
          <cell r="A333" t="str">
            <v>JD. IMPERIAL</v>
          </cell>
          <cell r="B333" t="str">
            <v>JARDIM IMPERIAL</v>
          </cell>
        </row>
        <row r="334">
          <cell r="A334" t="str">
            <v>JD IMPERIAL I</v>
          </cell>
          <cell r="B334" t="str">
            <v xml:space="preserve">JARDIM IMPERIAL </v>
          </cell>
        </row>
        <row r="335">
          <cell r="A335" t="str">
            <v>JARDIM IMPERIAL II</v>
          </cell>
          <cell r="B335" t="str">
            <v>JARDIM IMPERIAL II</v>
          </cell>
        </row>
        <row r="336">
          <cell r="A336" t="str">
            <v>JD IMPERIAL 2</v>
          </cell>
          <cell r="B336" t="str">
            <v>JARDIM IMPERIAL II</v>
          </cell>
        </row>
        <row r="337">
          <cell r="A337" t="str">
            <v>J INDEPENDENCIA</v>
          </cell>
          <cell r="B337" t="str">
            <v>JARDIM INDEPENDENCIA</v>
          </cell>
        </row>
        <row r="338">
          <cell r="A338" t="str">
            <v>JARDIM INDEPENDENCIA</v>
          </cell>
          <cell r="B338" t="str">
            <v>JARDIM INDEPENDENCIA</v>
          </cell>
        </row>
        <row r="339">
          <cell r="A339" t="str">
            <v>JD IDEPENDENCIA</v>
          </cell>
          <cell r="B339" t="str">
            <v>JARDIM INDEPENDENCIA</v>
          </cell>
        </row>
        <row r="340">
          <cell r="A340" t="str">
            <v>JD INDEPENDENCIA</v>
          </cell>
          <cell r="B340" t="str">
            <v>JARDIM INDEPENDENCIA</v>
          </cell>
        </row>
        <row r="341">
          <cell r="A341" t="str">
            <v>JARDIM INDUSTRIÁRIO</v>
          </cell>
          <cell r="B341" t="str">
            <v>JARDIM INDUSTRIARIO</v>
          </cell>
        </row>
        <row r="342">
          <cell r="A342" t="str">
            <v>JARDIM INDUSTRIARIO 1</v>
          </cell>
          <cell r="B342" t="str">
            <v>JARDIM INDUSTRIARIO</v>
          </cell>
        </row>
        <row r="343">
          <cell r="A343" t="str">
            <v>JARDIM INDUTRIARIO</v>
          </cell>
          <cell r="B343" t="str">
            <v>JARDIM INDUSTRIARIO</v>
          </cell>
        </row>
        <row r="344">
          <cell r="A344" t="str">
            <v>JD INDUSTRIARIO I</v>
          </cell>
          <cell r="B344" t="str">
            <v xml:space="preserve">JARDIM INDUSTRIARIO </v>
          </cell>
        </row>
        <row r="345">
          <cell r="A345" t="str">
            <v>JD.INDUSTRIARIO I</v>
          </cell>
          <cell r="B345" t="str">
            <v xml:space="preserve">JARDIM INDUSTRIARIO </v>
          </cell>
        </row>
        <row r="346">
          <cell r="A346" t="str">
            <v>JARDIM INDUSTRIARIO 2</v>
          </cell>
          <cell r="B346" t="str">
            <v>JARDIM INDUSTRIARIO II</v>
          </cell>
        </row>
        <row r="347">
          <cell r="A347" t="str">
            <v>JARDIM INDUSTRIARIO II</v>
          </cell>
          <cell r="B347" t="str">
            <v>JARDIM INDUSTRIARIO II</v>
          </cell>
        </row>
        <row r="348">
          <cell r="A348" t="str">
            <v>JARDIM ITÁLIA</v>
          </cell>
          <cell r="B348" t="str">
            <v>JARDIM ITALIA</v>
          </cell>
        </row>
        <row r="349">
          <cell r="A349" t="str">
            <v>JARDIM ITALIA I</v>
          </cell>
          <cell r="B349" t="str">
            <v>JARDIM ITALIA</v>
          </cell>
        </row>
        <row r="350">
          <cell r="A350" t="str">
            <v>JD ITALIA</v>
          </cell>
          <cell r="B350" t="str">
            <v>JARDIM ITALIA</v>
          </cell>
        </row>
        <row r="351">
          <cell r="A351" t="str">
            <v>JARIM ITALIA</v>
          </cell>
          <cell r="B351" t="str">
            <v>JARDIM ITALIA</v>
          </cell>
        </row>
        <row r="352">
          <cell r="A352" t="str">
            <v>ITAMARATI</v>
          </cell>
          <cell r="B352" t="str">
            <v>JARDIM ITAMARATI</v>
          </cell>
        </row>
        <row r="353">
          <cell r="A353" t="str">
            <v>JARDIM ITAMARATI</v>
          </cell>
          <cell r="B353" t="str">
            <v>JARDIM ITAMARATI</v>
          </cell>
        </row>
        <row r="354">
          <cell r="A354" t="str">
            <v>JD. ITAMARATI</v>
          </cell>
          <cell r="B354" t="str">
            <v>JARDIM ITAMARATI</v>
          </cell>
        </row>
        <row r="355">
          <cell r="A355" t="str">
            <v>RES. ITAMARATI</v>
          </cell>
          <cell r="B355" t="str">
            <v>JARDIM ITAMARATI</v>
          </cell>
        </row>
        <row r="356">
          <cell r="A356" t="str">
            <v>RESIDENCIAL ITAMARATI</v>
          </cell>
          <cell r="B356" t="str">
            <v>JARDIM ITAMARATI</v>
          </cell>
        </row>
        <row r="357">
          <cell r="A357" t="str">
            <v>ITAPAJÉ</v>
          </cell>
          <cell r="B357" t="str">
            <v>JARDIM ITAPAJÉ</v>
          </cell>
        </row>
        <row r="358">
          <cell r="A358" t="str">
            <v>ITAPUÃ</v>
          </cell>
          <cell r="B358" t="str">
            <v>JARDIM ITAPUA</v>
          </cell>
        </row>
        <row r="359">
          <cell r="A359" t="str">
            <v>JD ITAPUA</v>
          </cell>
          <cell r="B359" t="str">
            <v>JARDIM ITAPUA</v>
          </cell>
        </row>
        <row r="360">
          <cell r="A360" t="str">
            <v>JARDIN ITAPUA</v>
          </cell>
          <cell r="B360" t="str">
            <v>JARDIM ITAPUA</v>
          </cell>
        </row>
        <row r="361">
          <cell r="A361" t="str">
            <v>JACKEY CLUB</v>
          </cell>
          <cell r="B361" t="str">
            <v>JARDIM JOKEY CLUB</v>
          </cell>
        </row>
        <row r="362">
          <cell r="A362" t="str">
            <v>JARDIM JOKEY CLUB</v>
          </cell>
          <cell r="B362" t="str">
            <v>JARDIM JOKEY CLUB</v>
          </cell>
        </row>
        <row r="363">
          <cell r="A363" t="str">
            <v>JOQUEI CLUBE</v>
          </cell>
          <cell r="B363" t="str">
            <v>JARDIM JOKEY CLUB</v>
          </cell>
        </row>
        <row r="364">
          <cell r="A364" t="str">
            <v>JARDIM KENEDY</v>
          </cell>
          <cell r="B364" t="str">
            <v>JARDIM KENNEDY</v>
          </cell>
        </row>
        <row r="365">
          <cell r="A365" t="str">
            <v>JD KENNEDY</v>
          </cell>
          <cell r="B365" t="str">
            <v>JARDIM KENNEDY</v>
          </cell>
        </row>
        <row r="366">
          <cell r="A366" t="str">
            <v>JD.KENNEDY UMERO</v>
          </cell>
          <cell r="B366" t="str">
            <v>JARDIM KENNEDY</v>
          </cell>
        </row>
        <row r="367">
          <cell r="A367" t="str">
            <v>LOTM. JARDIM KENNEDY</v>
          </cell>
          <cell r="B367" t="str">
            <v>JARDIM KENNEDY</v>
          </cell>
        </row>
        <row r="368">
          <cell r="A368" t="str">
            <v>JARDIM LEBLON</v>
          </cell>
          <cell r="B368" t="str">
            <v>JARDIM LEBLON</v>
          </cell>
        </row>
        <row r="369">
          <cell r="A369" t="str">
            <v>JARDIM LEBLON 1</v>
          </cell>
          <cell r="B369" t="str">
            <v>JARDIM LEBLON</v>
          </cell>
        </row>
        <row r="370">
          <cell r="A370" t="str">
            <v>JARDIM LEBLON DOIS</v>
          </cell>
          <cell r="B370" t="str">
            <v>JARDIM LEBLON</v>
          </cell>
        </row>
        <row r="371">
          <cell r="A371" t="str">
            <v>JARDIM LEBLON II</v>
          </cell>
          <cell r="B371" t="str">
            <v>JARDIM LEBLON</v>
          </cell>
        </row>
        <row r="372">
          <cell r="A372" t="str">
            <v>JD. LEBLON</v>
          </cell>
          <cell r="B372" t="str">
            <v>JARDIM LEBLON</v>
          </cell>
        </row>
        <row r="373">
          <cell r="A373" t="str">
            <v>JD.LEBLON</v>
          </cell>
          <cell r="B373" t="str">
            <v>JARDIM LEBLON</v>
          </cell>
        </row>
        <row r="374">
          <cell r="A374" t="str">
            <v>JD.LEBRON II</v>
          </cell>
          <cell r="B374" t="str">
            <v>JARDIM LEBLON</v>
          </cell>
        </row>
        <row r="375">
          <cell r="A375" t="str">
            <v>LEBLON</v>
          </cell>
          <cell r="B375" t="str">
            <v>JARDIM LEBLON</v>
          </cell>
        </row>
        <row r="376">
          <cell r="A376" t="str">
            <v>JARDIM LIBERDADE</v>
          </cell>
          <cell r="B376" t="str">
            <v>JARDIM LIBERDADE</v>
          </cell>
        </row>
        <row r="377">
          <cell r="A377" t="str">
            <v>JD LIBERDADE</v>
          </cell>
          <cell r="B377" t="str">
            <v>JARDIM LIBERDADE</v>
          </cell>
        </row>
        <row r="378">
          <cell r="A378" t="str">
            <v>LIBERDADE</v>
          </cell>
          <cell r="B378" t="str">
            <v>JARDIM LIBERDADE</v>
          </cell>
        </row>
        <row r="379">
          <cell r="A379" t="str">
            <v>JARDIM LUCIANA</v>
          </cell>
          <cell r="B379" t="str">
            <v>JARDIM LUCIANA</v>
          </cell>
        </row>
        <row r="380">
          <cell r="A380" t="str">
            <v>JARDIM MANAÍRA</v>
          </cell>
          <cell r="B380" t="str">
            <v>NAO INFORMADO</v>
          </cell>
        </row>
        <row r="381">
          <cell r="A381" t="str">
            <v>JARDIM MARAJOARA</v>
          </cell>
          <cell r="B381" t="str">
            <v>NAO INFORMADO</v>
          </cell>
        </row>
        <row r="382">
          <cell r="A382" t="str">
            <v>JARDIM MARIANA</v>
          </cell>
          <cell r="B382" t="str">
            <v>JARDIM MARIANA</v>
          </cell>
        </row>
        <row r="383">
          <cell r="A383" t="str">
            <v>JD.MARIANA</v>
          </cell>
          <cell r="B383" t="str">
            <v>JARDIM MARIANA</v>
          </cell>
        </row>
        <row r="384">
          <cell r="A384" t="str">
            <v>JD MARIANA II</v>
          </cell>
          <cell r="B384" t="str">
            <v xml:space="preserve">JARDIM MARIANA </v>
          </cell>
        </row>
        <row r="385">
          <cell r="A385" t="str">
            <v>JARDIM MONTE LIBANO</v>
          </cell>
          <cell r="B385" t="str">
            <v>JARDIM MONTE LIBANO</v>
          </cell>
        </row>
        <row r="386">
          <cell r="A386" t="str">
            <v>JD MONTE LIBANO</v>
          </cell>
          <cell r="B386" t="str">
            <v>JARDIM MONTE LIBANO</v>
          </cell>
        </row>
        <row r="387">
          <cell r="A387" t="str">
            <v>JD MOTE LIBANO</v>
          </cell>
          <cell r="B387" t="str">
            <v>JARDIM MONTE LIBANO</v>
          </cell>
        </row>
        <row r="388">
          <cell r="A388" t="str">
            <v>MONTE LÍBANO</v>
          </cell>
          <cell r="B388" t="str">
            <v>JARDIM MONTE LIBANO</v>
          </cell>
        </row>
        <row r="389">
          <cell r="A389" t="str">
            <v>JAD MOSSORO</v>
          </cell>
          <cell r="B389" t="str">
            <v>JARDIM MOSSORO</v>
          </cell>
        </row>
        <row r="390">
          <cell r="A390" t="str">
            <v>JARDIM MOSSORÓ</v>
          </cell>
          <cell r="B390" t="str">
            <v>JARDIM MOSSORO</v>
          </cell>
        </row>
        <row r="391">
          <cell r="A391" t="str">
            <v>JD MOSSORO</v>
          </cell>
          <cell r="B391" t="str">
            <v>JARDIM MOSSORO</v>
          </cell>
        </row>
        <row r="392">
          <cell r="A392" t="str">
            <v>JDM MOSSORO</v>
          </cell>
          <cell r="B392" t="str">
            <v>JARDIM MOSSORO</v>
          </cell>
        </row>
        <row r="393">
          <cell r="A393" t="str">
            <v>JARDIM NOSSA SENHORA APARECIDA</v>
          </cell>
          <cell r="B393" t="str">
            <v>JARDIM NOSSA SENHORA APARECIDA</v>
          </cell>
        </row>
        <row r="394">
          <cell r="A394" t="str">
            <v>JARDIM NOSSA SRA APARECIDA</v>
          </cell>
          <cell r="B394" t="str">
            <v>JARDIM NOSSA SENHORA APARECIDA</v>
          </cell>
        </row>
        <row r="395">
          <cell r="A395" t="str">
            <v>JARDIM NOVA CONQUISTA</v>
          </cell>
          <cell r="B395" t="str">
            <v>JARDIM NOSSA SENHORA APARECIDA</v>
          </cell>
        </row>
        <row r="396">
          <cell r="A396" t="str">
            <v>JD N.S APARECIDA</v>
          </cell>
          <cell r="B396" t="str">
            <v>JARDIM NOSSA SENHORA APARECIDA</v>
          </cell>
        </row>
        <row r="397">
          <cell r="A397" t="str">
            <v>JD NSRA APARECIDA</v>
          </cell>
          <cell r="B397" t="str">
            <v>JARDIM NOSSA SENHORA APARECIDA</v>
          </cell>
        </row>
        <row r="398">
          <cell r="A398" t="str">
            <v>JD. NOSSA SENHORA APARECIDA</v>
          </cell>
          <cell r="B398" t="str">
            <v>JARDIM NOSSA SENHORA APARECIDA</v>
          </cell>
        </row>
        <row r="399">
          <cell r="A399" t="str">
            <v>N S APARECIDA</v>
          </cell>
          <cell r="B399" t="str">
            <v>JARDIM NOSSA SENHORA APARECIDA</v>
          </cell>
        </row>
        <row r="400">
          <cell r="A400" t="str">
            <v>N SENHORA APARECIDA</v>
          </cell>
          <cell r="B400" t="str">
            <v>JARDIM NOSSA SENHORA APARECIDA</v>
          </cell>
        </row>
        <row r="401">
          <cell r="A401" t="str">
            <v>N SRA APARECIDA</v>
          </cell>
          <cell r="B401" t="str">
            <v>JARDIM NOSSA SENHORA APARECIDA</v>
          </cell>
        </row>
        <row r="402">
          <cell r="A402" t="str">
            <v>NOSSA SENH.APARECIDA</v>
          </cell>
          <cell r="B402" t="str">
            <v>JARDIM NOSSA SENHORA APARECIDA</v>
          </cell>
        </row>
        <row r="403">
          <cell r="A403" t="str">
            <v>NOSSA SENHORA APARECIDA</v>
          </cell>
          <cell r="B403" t="str">
            <v>JARDIM NOSSA SENHORA APARECIDA</v>
          </cell>
        </row>
        <row r="404">
          <cell r="A404" t="str">
            <v>NOSSA SRA APARECIDA</v>
          </cell>
          <cell r="B404" t="str">
            <v>JARDIM NOSSA SENHORA APARECIDA</v>
          </cell>
        </row>
        <row r="405">
          <cell r="A405" t="str">
            <v>NS SENHORA APARECIDA</v>
          </cell>
          <cell r="B405" t="str">
            <v>JARDIM NOSSA SENHORA APARECIDA</v>
          </cell>
        </row>
        <row r="406">
          <cell r="A406" t="str">
            <v>NSA SRA APARECIDA</v>
          </cell>
          <cell r="B406" t="str">
            <v>JARDIM NOSSA SENHORA APARECIDA</v>
          </cell>
        </row>
        <row r="407">
          <cell r="A407" t="str">
            <v>CHACARA NOVA CONQUISTA</v>
          </cell>
          <cell r="B407" t="str">
            <v>JARDIM NOVA CONQUISTA</v>
          </cell>
        </row>
        <row r="408">
          <cell r="A408" t="str">
            <v>JD NOVA CONQUISTA</v>
          </cell>
          <cell r="B408" t="str">
            <v>JARDIM NOVA CONQUISTA</v>
          </cell>
        </row>
        <row r="409">
          <cell r="A409" t="str">
            <v>N CONQUISTA</v>
          </cell>
          <cell r="B409" t="str">
            <v>JARDIM NOVA CONQUISTA</v>
          </cell>
        </row>
        <row r="410">
          <cell r="A410" t="str">
            <v>NOVA CONQUISTA</v>
          </cell>
          <cell r="B410" t="str">
            <v>JARDIM NOVA CONQUISTA</v>
          </cell>
        </row>
        <row r="411">
          <cell r="A411" t="str">
            <v>NOVA CONQUISTA RESID BURITI</v>
          </cell>
          <cell r="B411" t="str">
            <v>JARDIM NOVA CONQUISTA</v>
          </cell>
        </row>
        <row r="412">
          <cell r="A412" t="str">
            <v>N ESPERANCA I</v>
          </cell>
          <cell r="B412" t="str">
            <v xml:space="preserve">JARDIM NOVA ESPERANCA </v>
          </cell>
        </row>
        <row r="413">
          <cell r="A413" t="str">
            <v>NOVA ESPERANÇA</v>
          </cell>
          <cell r="B413" t="str">
            <v xml:space="preserve">JARDIM NOVA ESPERANCA </v>
          </cell>
        </row>
        <row r="414">
          <cell r="A414" t="str">
            <v>NOVA ESPERANÇA 2</v>
          </cell>
          <cell r="B414" t="str">
            <v>JARDIM NOVA ESPERANCA 2</v>
          </cell>
        </row>
        <row r="415">
          <cell r="A415" t="str">
            <v>NOVA ESPERANCA II</v>
          </cell>
          <cell r="B415" t="str">
            <v>JARDIM NOVA ESPERANCA 2</v>
          </cell>
        </row>
        <row r="416">
          <cell r="A416" t="str">
            <v>NOVA ESPERANÇA II</v>
          </cell>
          <cell r="B416" t="str">
            <v>JARDIM NOVA ESPERANCA 2</v>
          </cell>
        </row>
        <row r="417">
          <cell r="A417" t="str">
            <v>NV ESPERANCA II</v>
          </cell>
          <cell r="B417" t="str">
            <v>JARDIM NOVA ESPERANCA 2</v>
          </cell>
        </row>
        <row r="418">
          <cell r="A418" t="str">
            <v>N COLORADO</v>
          </cell>
          <cell r="B418" t="str">
            <v>JARDIM NOVO COLORADO</v>
          </cell>
        </row>
        <row r="419">
          <cell r="A419" t="str">
            <v>NOVO COLORADO</v>
          </cell>
          <cell r="B419" t="str">
            <v>JARDIM NOVO COLORADO</v>
          </cell>
        </row>
        <row r="420">
          <cell r="A420" t="str">
            <v>JD NOVO HORIZENTE</v>
          </cell>
          <cell r="B420" t="str">
            <v>JARDIM NOVO HORIZONTE</v>
          </cell>
        </row>
        <row r="421">
          <cell r="A421" t="str">
            <v>JD NOVO HORIZONTE</v>
          </cell>
          <cell r="B421" t="str">
            <v>JARDIM NOVO HORIZONTE</v>
          </cell>
        </row>
        <row r="422">
          <cell r="A422" t="str">
            <v>J NOVO HORIZONTE</v>
          </cell>
          <cell r="B422" t="str">
            <v>JARDIM NOVO HORIZONTE</v>
          </cell>
        </row>
        <row r="423">
          <cell r="A423" t="str">
            <v>JARDIM NOVO HORIZONTE</v>
          </cell>
          <cell r="B423" t="str">
            <v>JARDIM NOVO HORIZONTE</v>
          </cell>
        </row>
        <row r="424">
          <cell r="A424" t="str">
            <v>JD.NOVO HORIZONTE</v>
          </cell>
          <cell r="B424" t="str">
            <v>JARDIM NOVO HORIZONTE</v>
          </cell>
        </row>
        <row r="425">
          <cell r="A425" t="str">
            <v>N HORIZONTE</v>
          </cell>
          <cell r="B425" t="str">
            <v>JARDIM NOVO HORIZONTE</v>
          </cell>
        </row>
        <row r="426">
          <cell r="A426" t="str">
            <v>N.HORIZONTE</v>
          </cell>
          <cell r="B426" t="str">
            <v>JARDIM NOVO HORIZONTE</v>
          </cell>
        </row>
        <row r="427">
          <cell r="A427" t="str">
            <v>NOVO HORIZONTE</v>
          </cell>
          <cell r="B427" t="str">
            <v>JARDIM NOVO HORIZONTE</v>
          </cell>
        </row>
        <row r="428">
          <cell r="A428" t="str">
            <v>NV HORIZONTE</v>
          </cell>
          <cell r="B428" t="str">
            <v>JARDIM NOVO HORIZONTE</v>
          </cell>
        </row>
        <row r="429">
          <cell r="A429" t="str">
            <v>NV.HORIZONTE</v>
          </cell>
          <cell r="B429" t="str">
            <v>JARDIM NOVO HORIZONTE</v>
          </cell>
        </row>
        <row r="430">
          <cell r="A430" t="str">
            <v>COHAB NOVO MILÊNIO</v>
          </cell>
          <cell r="B430" t="str">
            <v>JARDIM NOVO MILENIO</v>
          </cell>
        </row>
        <row r="431">
          <cell r="A431" t="str">
            <v>JARDIM NOVO MILÊNIO</v>
          </cell>
          <cell r="B431" t="str">
            <v>JARDIM NOVO MILENIO</v>
          </cell>
        </row>
        <row r="432">
          <cell r="A432" t="str">
            <v>NOVO MILENIUM</v>
          </cell>
          <cell r="B432" t="str">
            <v>JARDIM NOVO MILENIO</v>
          </cell>
        </row>
        <row r="433">
          <cell r="A433" t="str">
            <v>NOVO PARAÍSO</v>
          </cell>
          <cell r="B433" t="str">
            <v>JARDIM NOVO PARAISO</v>
          </cell>
        </row>
        <row r="434">
          <cell r="A434" t="str">
            <v>NV PARAISO</v>
          </cell>
          <cell r="B434" t="str">
            <v>JARDIM NOVO PARAISO</v>
          </cell>
        </row>
        <row r="435">
          <cell r="A435" t="str">
            <v>JARDIM PARAISO</v>
          </cell>
          <cell r="B435" t="str">
            <v>JARDIM NOVO PARAISO</v>
          </cell>
        </row>
        <row r="436">
          <cell r="A436" t="str">
            <v>JD. PARAISO</v>
          </cell>
          <cell r="B436" t="str">
            <v>JARDIM NOVO PARAISO</v>
          </cell>
        </row>
        <row r="437">
          <cell r="A437" t="str">
            <v>NOVO PARAISO 2</v>
          </cell>
          <cell r="B437" t="str">
            <v>JARDIM NOVO PARAISO 2</v>
          </cell>
        </row>
        <row r="438">
          <cell r="A438" t="str">
            <v>NOVO PARAISO II</v>
          </cell>
          <cell r="B438" t="str">
            <v>JARDIM NOVO PARAISO 2</v>
          </cell>
        </row>
        <row r="439">
          <cell r="A439" t="str">
            <v>NV PARAISO II</v>
          </cell>
          <cell r="B439" t="str">
            <v>JARDIM NOVO PARAISO 2</v>
          </cell>
        </row>
        <row r="440">
          <cell r="A440" t="str">
            <v>NV.PARAISO II</v>
          </cell>
          <cell r="B440" t="str">
            <v>JARDIM NOVO PARAISO 2</v>
          </cell>
        </row>
        <row r="441">
          <cell r="A441" t="str">
            <v>JD NOVO PARAISO 2</v>
          </cell>
          <cell r="B441" t="str">
            <v>JARDIM NOVO PARAISO 3</v>
          </cell>
        </row>
        <row r="442">
          <cell r="A442" t="str">
            <v>NOVO TEMPO</v>
          </cell>
          <cell r="B442" t="str">
            <v>JARDIM NOVO TEMPO</v>
          </cell>
        </row>
        <row r="443">
          <cell r="A443" t="str">
            <v>N TERCEIRO</v>
          </cell>
          <cell r="B443" t="str">
            <v>JARDIM NOVO TERCEIRO</v>
          </cell>
        </row>
        <row r="444">
          <cell r="A444" t="str">
            <v>N.TERCEIRO</v>
          </cell>
          <cell r="B444" t="str">
            <v>JARDIM NOVO TERCEIRO</v>
          </cell>
        </row>
        <row r="445">
          <cell r="A445" t="str">
            <v>NOVO TERCEIRO</v>
          </cell>
          <cell r="B445" t="str">
            <v>JARDIM NOVO TERCEIRO</v>
          </cell>
        </row>
        <row r="446">
          <cell r="A446" t="str">
            <v>PAIAGUÁS</v>
          </cell>
          <cell r="B446" t="str">
            <v>JARDIM PAIAGUAS</v>
          </cell>
        </row>
        <row r="447">
          <cell r="A447" t="str">
            <v>PAIGUAS</v>
          </cell>
          <cell r="B447" t="str">
            <v xml:space="preserve">JARDIM PAIAGUAS </v>
          </cell>
        </row>
        <row r="448">
          <cell r="A448" t="str">
            <v>COND. RECANTO PAIAGUAS</v>
          </cell>
          <cell r="B448" t="str">
            <v>RECANTO DAS SERIEMAS</v>
          </cell>
        </row>
        <row r="449">
          <cell r="A449" t="str">
            <v>JD PAIAGUAS II</v>
          </cell>
          <cell r="B449" t="str">
            <v>JARDIM PAIAGUAS II</v>
          </cell>
        </row>
        <row r="450">
          <cell r="A450" t="str">
            <v>JARDIM PALMEIRAS</v>
          </cell>
          <cell r="B450" t="str">
            <v>JARDIM PALMEIRAS</v>
          </cell>
        </row>
        <row r="451">
          <cell r="A451" t="str">
            <v>JARDIM PARANA</v>
          </cell>
          <cell r="B451" t="str">
            <v>JARDIM PARANA</v>
          </cell>
        </row>
        <row r="452">
          <cell r="A452" t="str">
            <v>JARDIM PARANÁ</v>
          </cell>
          <cell r="B452" t="str">
            <v>JARDIM PARANA</v>
          </cell>
        </row>
        <row r="453">
          <cell r="A453" t="str">
            <v>JARDIM PASSAREDO</v>
          </cell>
          <cell r="B453" t="str">
            <v>JARDIM PASSAREDO</v>
          </cell>
        </row>
        <row r="454">
          <cell r="A454" t="str">
            <v>JD PASSAREDO</v>
          </cell>
          <cell r="B454" t="str">
            <v>JARDIM PASSAREDO</v>
          </cell>
        </row>
        <row r="455">
          <cell r="A455" t="str">
            <v>PASSAREDO</v>
          </cell>
          <cell r="B455" t="str">
            <v>JARDIM PASSAREDO</v>
          </cell>
        </row>
        <row r="456">
          <cell r="A456" t="str">
            <v>JARDIM PAULA I</v>
          </cell>
          <cell r="B456" t="str">
            <v>NAO INFORMADO</v>
          </cell>
        </row>
        <row r="457">
          <cell r="A457" t="str">
            <v>JARDIM PAULICÉIA</v>
          </cell>
          <cell r="B457" t="str">
            <v>JARDIM PAULICEIA</v>
          </cell>
        </row>
        <row r="458">
          <cell r="A458" t="str">
            <v>JARDIM PAULISTA</v>
          </cell>
          <cell r="B458" t="str">
            <v>JARDIM PAULISTA</v>
          </cell>
        </row>
        <row r="459">
          <cell r="A459" t="str">
            <v>JD PAULISTA</v>
          </cell>
          <cell r="B459" t="str">
            <v>JARDIM PAULISTA</v>
          </cell>
        </row>
        <row r="460">
          <cell r="A460" t="str">
            <v>JD.PAULISTA</v>
          </cell>
          <cell r="B460" t="str">
            <v>JARDIM PAULISTA</v>
          </cell>
        </row>
        <row r="461">
          <cell r="A461" t="str">
            <v>JARDIM PETRÓPOLIS</v>
          </cell>
          <cell r="B461" t="str">
            <v>JARDIM PETROPOLIS</v>
          </cell>
        </row>
        <row r="462">
          <cell r="A462" t="str">
            <v>JARDIM PRETROPOLIS</v>
          </cell>
          <cell r="B462" t="str">
            <v>JARDIM PETROPOLIS</v>
          </cell>
        </row>
        <row r="463">
          <cell r="A463" t="str">
            <v>JD PETROPOLIS</v>
          </cell>
          <cell r="B463" t="str">
            <v>JARDIM PETROPOLIS</v>
          </cell>
        </row>
        <row r="464">
          <cell r="A464" t="str">
            <v>J PRESIDENTE</v>
          </cell>
          <cell r="B464" t="str">
            <v xml:space="preserve">JARDIM PRESIDENTE </v>
          </cell>
        </row>
        <row r="465">
          <cell r="A465" t="str">
            <v>JARDIM PRESIDENTE I</v>
          </cell>
          <cell r="B465" t="str">
            <v xml:space="preserve">JARDIM PRESIDENTE </v>
          </cell>
        </row>
        <row r="466">
          <cell r="A466" t="str">
            <v>JARDIM PRES 02</v>
          </cell>
          <cell r="B466" t="str">
            <v>JARDIM PRESIDENTE II</v>
          </cell>
        </row>
        <row r="467">
          <cell r="A467" t="str">
            <v>JD PRESIDENTE 2</v>
          </cell>
          <cell r="B467" t="str">
            <v>JARDIM PRESIDENTE II</v>
          </cell>
        </row>
        <row r="468">
          <cell r="A468" t="str">
            <v>JD PRESIDENTE II</v>
          </cell>
          <cell r="B468" t="str">
            <v>JARDIM PRESIDENTE II</v>
          </cell>
        </row>
        <row r="469">
          <cell r="A469" t="str">
            <v>JD. PRES II</v>
          </cell>
          <cell r="B469" t="str">
            <v>JARDIM PRESIDENTE II</v>
          </cell>
        </row>
        <row r="470">
          <cell r="A470" t="str">
            <v>JD.PRESIDENTE II</v>
          </cell>
          <cell r="B470" t="str">
            <v>JARDIM PRESIDENTE II</v>
          </cell>
        </row>
        <row r="471">
          <cell r="A471" t="str">
            <v>JARDIM PRIMAVERA</v>
          </cell>
          <cell r="B471" t="str">
            <v>JARDIM PRIMAVERA</v>
          </cell>
        </row>
        <row r="472">
          <cell r="A472" t="str">
            <v>JD. PRIMAVERA</v>
          </cell>
          <cell r="B472" t="str">
            <v>JARDIM PRIMAVERA</v>
          </cell>
        </row>
        <row r="473">
          <cell r="A473" t="str">
            <v>JDIM PRIMAVERA</v>
          </cell>
          <cell r="B473" t="str">
            <v>JARDIM PRIMAVERA</v>
          </cell>
        </row>
        <row r="474">
          <cell r="A474" t="str">
            <v>JARDIM RENASCER</v>
          </cell>
          <cell r="B474" t="str">
            <v>JARDIM RENASCER</v>
          </cell>
        </row>
        <row r="475">
          <cell r="A475" t="str">
            <v>JD RENASCER</v>
          </cell>
          <cell r="B475" t="str">
            <v>JARDIM RENASCER</v>
          </cell>
        </row>
        <row r="476">
          <cell r="A476" t="str">
            <v>RENASCER</v>
          </cell>
          <cell r="B476" t="str">
            <v>JARDIM RENASCER</v>
          </cell>
        </row>
        <row r="477">
          <cell r="A477" t="str">
            <v>JARDIM SANTA AMALIA</v>
          </cell>
          <cell r="B477" t="str">
            <v>JARDIM SANTA AMALIA</v>
          </cell>
        </row>
        <row r="478">
          <cell r="A478" t="str">
            <v>JD SANTA AMÁLIA</v>
          </cell>
          <cell r="B478" t="str">
            <v>JARDIM SANTA AMALIA</v>
          </cell>
        </row>
        <row r="479">
          <cell r="A479" t="str">
            <v>JD ST AMALIA</v>
          </cell>
          <cell r="B479" t="str">
            <v>JARDIM SANTA AMALIA</v>
          </cell>
        </row>
        <row r="480">
          <cell r="A480" t="str">
            <v>JD STA AMALIA</v>
          </cell>
          <cell r="B480" t="str">
            <v>JARDIM SANTA AMALIA</v>
          </cell>
        </row>
        <row r="481">
          <cell r="A481" t="str">
            <v>JDIM SANTA AMALIA</v>
          </cell>
          <cell r="B481" t="str">
            <v>JARDIM SANTA AMALIA</v>
          </cell>
        </row>
        <row r="482">
          <cell r="A482" t="str">
            <v>JS SANTA AMALIA</v>
          </cell>
          <cell r="B482" t="str">
            <v>JARDIM SANTA AMALIA</v>
          </cell>
        </row>
        <row r="483">
          <cell r="A483" t="str">
            <v>SANTA AMALAI</v>
          </cell>
          <cell r="B483" t="str">
            <v>JARDIM SANTA AMALIA</v>
          </cell>
        </row>
        <row r="484">
          <cell r="A484" t="str">
            <v>SANTA AMÁLIA</v>
          </cell>
          <cell r="B484" t="str">
            <v>JARDIM SANTA AMALIA</v>
          </cell>
        </row>
        <row r="485">
          <cell r="A485" t="str">
            <v>STA AMALIA</v>
          </cell>
          <cell r="B485" t="str">
            <v>JARDIM SANTA AMALIA</v>
          </cell>
        </row>
        <row r="486">
          <cell r="A486" t="str">
            <v>JD STA HELENA</v>
          </cell>
          <cell r="B486" t="str">
            <v>JARDIM SANTA HELENA</v>
          </cell>
        </row>
        <row r="487">
          <cell r="A487" t="str">
            <v>SANTA HELENA</v>
          </cell>
          <cell r="B487" t="str">
            <v>JARDIM SANTA HELENA</v>
          </cell>
        </row>
        <row r="488">
          <cell r="A488" t="str">
            <v>STA HELENA</v>
          </cell>
          <cell r="B488" t="str">
            <v>JARDIM SANTA HELENA</v>
          </cell>
        </row>
        <row r="489">
          <cell r="A489" t="str">
            <v>JD SANTA ISABEL</v>
          </cell>
          <cell r="B489" t="str">
            <v>JARDIM SANTA IZABEL</v>
          </cell>
        </row>
        <row r="490">
          <cell r="A490" t="str">
            <v>SANTA IZABEL</v>
          </cell>
          <cell r="B490" t="str">
            <v>JARDIM SANTA IZABEL</v>
          </cell>
        </row>
        <row r="491">
          <cell r="A491" t="str">
            <v>SATA IZABEL</v>
          </cell>
          <cell r="B491" t="str">
            <v>JARDIM SANTA IZABEL</v>
          </cell>
        </row>
        <row r="492">
          <cell r="A492" t="str">
            <v>ST ISABEL</v>
          </cell>
          <cell r="B492" t="str">
            <v>JARDIM SANTA IZABEL</v>
          </cell>
        </row>
        <row r="493">
          <cell r="A493" t="str">
            <v>STA IZABEL</v>
          </cell>
          <cell r="B493" t="str">
            <v>JARDIM SANTA IZABEL</v>
          </cell>
        </row>
        <row r="494">
          <cell r="A494" t="str">
            <v>SANTA LAURA</v>
          </cell>
          <cell r="B494" t="str">
            <v>JARDIM SANTA IZABEL</v>
          </cell>
        </row>
        <row r="495">
          <cell r="A495" t="str">
            <v>COHAB SANTA ISABEL</v>
          </cell>
          <cell r="B495" t="str">
            <v>JARDIM SANTA IZABEL</v>
          </cell>
        </row>
        <row r="496">
          <cell r="A496" t="str">
            <v>JARDIM SANTA MARTA</v>
          </cell>
          <cell r="B496" t="str">
            <v>JARDIM SANTA MARTA</v>
          </cell>
        </row>
        <row r="497">
          <cell r="A497" t="str">
            <v>JD SANTA MARTA</v>
          </cell>
          <cell r="B497" t="str">
            <v>JARDIM SANTA MARTA</v>
          </cell>
        </row>
        <row r="498">
          <cell r="A498" t="str">
            <v>SANTA MARTA</v>
          </cell>
          <cell r="B498" t="str">
            <v>JARDIM SANTA MARTA</v>
          </cell>
        </row>
        <row r="499">
          <cell r="A499" t="str">
            <v>JD SANTA RITA</v>
          </cell>
          <cell r="B499" t="str">
            <v>NAO INFORMADO</v>
          </cell>
        </row>
        <row r="500">
          <cell r="A500" t="str">
            <v>JD STA. LAURA</v>
          </cell>
          <cell r="B500" t="str">
            <v>JARDIM SANTA. LAURA</v>
          </cell>
        </row>
        <row r="501">
          <cell r="A501" t="str">
            <v>JD SAO SEBASTIAO</v>
          </cell>
          <cell r="B501" t="str">
            <v>JARDIM SAO SEBASTIAO</v>
          </cell>
        </row>
        <row r="502">
          <cell r="A502" t="str">
            <v>JARDIM SHANGRI-LÁ</v>
          </cell>
          <cell r="B502" t="str">
            <v>JARDIM SHANGRI-LA</v>
          </cell>
        </row>
        <row r="503">
          <cell r="A503" t="str">
            <v>JD SHAGRI-LA</v>
          </cell>
          <cell r="B503" t="str">
            <v>JARDIM SHANGRI-LA</v>
          </cell>
        </row>
        <row r="504">
          <cell r="A504" t="str">
            <v>JD SHANGRI LA</v>
          </cell>
          <cell r="B504" t="str">
            <v>JARDIM SHANGRI-LA</v>
          </cell>
        </row>
        <row r="505">
          <cell r="A505" t="str">
            <v>JD SHANGRILA</v>
          </cell>
          <cell r="B505" t="str">
            <v>JARDIM SHANGRI-LA</v>
          </cell>
        </row>
        <row r="506">
          <cell r="A506" t="str">
            <v>SHANGRI - LA</v>
          </cell>
          <cell r="B506" t="str">
            <v>JARDIM SHANGRI-LA</v>
          </cell>
        </row>
        <row r="507">
          <cell r="A507" t="str">
            <v>SHANGRI LA</v>
          </cell>
          <cell r="B507" t="str">
            <v>JARDIM SHANGRI-LA</v>
          </cell>
        </row>
        <row r="508">
          <cell r="A508" t="str">
            <v>SHANGRI-LA</v>
          </cell>
          <cell r="B508" t="str">
            <v>JARDIM SHANGRI-LA</v>
          </cell>
        </row>
        <row r="509">
          <cell r="A509" t="str">
            <v>JARDIM TARUMÃ</v>
          </cell>
          <cell r="B509" t="str">
            <v>JARDIM TARUMA</v>
          </cell>
        </row>
        <row r="510">
          <cell r="A510" t="str">
            <v>JARDIM TROPICAL</v>
          </cell>
          <cell r="B510" t="str">
            <v>JARDIM TROPICAL</v>
          </cell>
        </row>
        <row r="511">
          <cell r="A511" t="str">
            <v>JD TROPICAL</v>
          </cell>
          <cell r="B511" t="str">
            <v>JARDIM TROPICAL</v>
          </cell>
        </row>
        <row r="512">
          <cell r="A512" t="str">
            <v>JDM TROPICAL</v>
          </cell>
          <cell r="B512" t="str">
            <v>JARDIM TROPICAL</v>
          </cell>
        </row>
        <row r="513">
          <cell r="A513" t="str">
            <v>LOT. JARDIM TROPICAL</v>
          </cell>
          <cell r="B513" t="str">
            <v>JARDIM TROPICAL</v>
          </cell>
        </row>
        <row r="514">
          <cell r="A514" t="str">
            <v>JARDIM UBATÃ</v>
          </cell>
          <cell r="B514" t="str">
            <v>JARDIM UBATÃ</v>
          </cell>
        </row>
        <row r="515">
          <cell r="A515" t="str">
            <v>JARDIM UBATAN</v>
          </cell>
          <cell r="B515" t="str">
            <v>JARDIM UBATÃ</v>
          </cell>
        </row>
        <row r="516">
          <cell r="A516" t="str">
            <v>JD. UBATAN</v>
          </cell>
          <cell r="B516" t="str">
            <v>JARDIM UBATÃ</v>
          </cell>
        </row>
        <row r="517">
          <cell r="A517" t="str">
            <v>JARDIM UBIRAJARA</v>
          </cell>
          <cell r="B517" t="str">
            <v>JARDIM UBIRAJARA</v>
          </cell>
        </row>
        <row r="518">
          <cell r="A518" t="str">
            <v>JD UBIRAJARA</v>
          </cell>
          <cell r="B518" t="str">
            <v>JARDIM UBIRAJARA</v>
          </cell>
        </row>
        <row r="519">
          <cell r="A519" t="str">
            <v>JD.UBIRAJARA</v>
          </cell>
          <cell r="B519" t="str">
            <v>JARDIM UBIRAJARA</v>
          </cell>
        </row>
        <row r="520">
          <cell r="A520" t="str">
            <v>JARDIM UBIRATÃ</v>
          </cell>
          <cell r="B520" t="str">
            <v>JARDIM UBATÃ</v>
          </cell>
        </row>
        <row r="521">
          <cell r="A521" t="str">
            <v>JARDIM UMUARAMA</v>
          </cell>
          <cell r="B521" t="str">
            <v>JARDIM UMUARAMA</v>
          </cell>
        </row>
        <row r="522">
          <cell r="A522" t="str">
            <v>JARDIM UMUARAMA 2</v>
          </cell>
          <cell r="B522" t="str">
            <v>JARDIM UMUARAMA</v>
          </cell>
        </row>
        <row r="523">
          <cell r="A523" t="str">
            <v>JD UMUARAMA</v>
          </cell>
          <cell r="B523" t="str">
            <v>JARDIM UMUARAMA</v>
          </cell>
        </row>
        <row r="524">
          <cell r="A524" t="str">
            <v>JD.UMUARAMA</v>
          </cell>
          <cell r="B524" t="str">
            <v>JARDIM UMUARAMA</v>
          </cell>
        </row>
        <row r="525">
          <cell r="A525" t="str">
            <v>JD. UMUARAMA II</v>
          </cell>
          <cell r="B525" t="str">
            <v>JARDIM UMUARAMA II</v>
          </cell>
        </row>
        <row r="526">
          <cell r="A526" t="str">
            <v>JD UNIAO</v>
          </cell>
          <cell r="B526" t="str">
            <v>JARDIM UNIAO</v>
          </cell>
        </row>
        <row r="527">
          <cell r="A527" t="str">
            <v>JD.UNIAO</v>
          </cell>
          <cell r="B527" t="str">
            <v>JARDIM UNIAO</v>
          </cell>
        </row>
        <row r="528">
          <cell r="A528" t="str">
            <v>JARDIM UNIÃO</v>
          </cell>
          <cell r="B528" t="str">
            <v>JARDIM UNIAO</v>
          </cell>
        </row>
        <row r="529">
          <cell r="A529" t="str">
            <v>JARDIM UNIVERSITARIO</v>
          </cell>
          <cell r="B529" t="str">
            <v>JARDIM UNIVERSITARIO</v>
          </cell>
        </row>
        <row r="530">
          <cell r="A530" t="str">
            <v>JARDIM UNIVERSITÁRIO</v>
          </cell>
          <cell r="B530" t="str">
            <v>JARDIM UNIVERSITARIO</v>
          </cell>
        </row>
        <row r="531">
          <cell r="A531" t="str">
            <v>JD UNIVERSITARIO</v>
          </cell>
          <cell r="B531" t="str">
            <v>JARDIM UNIVERSITARIO</v>
          </cell>
        </row>
        <row r="532">
          <cell r="A532" t="str">
            <v>COND. JARDIM VITORIA</v>
          </cell>
          <cell r="B532" t="str">
            <v>JARDIM VITORIA</v>
          </cell>
        </row>
        <row r="533">
          <cell r="A533" t="str">
            <v>JARDIM VITÓRIA</v>
          </cell>
          <cell r="B533" t="str">
            <v>JARDIM VITORIA</v>
          </cell>
        </row>
        <row r="534">
          <cell r="A534" t="str">
            <v>JD VIOTORIA</v>
          </cell>
          <cell r="B534" t="str">
            <v>JARDIM VITORIA</v>
          </cell>
        </row>
        <row r="535">
          <cell r="A535" t="str">
            <v>JD VITARIA</v>
          </cell>
          <cell r="B535" t="str">
            <v>JARDIM VITORIA</v>
          </cell>
        </row>
        <row r="536">
          <cell r="A536" t="str">
            <v>JD VITORIA</v>
          </cell>
          <cell r="B536" t="str">
            <v>JARDIM VITORIA</v>
          </cell>
        </row>
        <row r="537">
          <cell r="A537" t="str">
            <v>JD.VITORIA</v>
          </cell>
          <cell r="B537" t="str">
            <v>JARDIM VITORIA</v>
          </cell>
        </row>
        <row r="538">
          <cell r="A538" t="str">
            <v>JD MARINGA II</v>
          </cell>
          <cell r="B538" t="str">
            <v>NAO INFORMADO</v>
          </cell>
        </row>
        <row r="539">
          <cell r="A539" t="str">
            <v>JOAO B PINHEIRO</v>
          </cell>
          <cell r="B539" t="str">
            <v>JOÃO BOSCO PINHEIRO</v>
          </cell>
        </row>
        <row r="540">
          <cell r="A540" t="str">
            <v>JOAO BOSCO PINHEIR</v>
          </cell>
          <cell r="B540" t="str">
            <v>JOÃO BOSCO PINHEIRO</v>
          </cell>
        </row>
        <row r="541">
          <cell r="A541" t="str">
            <v>JOÃO BOSCO PINHEIRO</v>
          </cell>
          <cell r="B541" t="str">
            <v>JOÃO BOSCO PINHEIRO</v>
          </cell>
        </row>
        <row r="542">
          <cell r="A542" t="str">
            <v>JOSE NICOLAU PINTO</v>
          </cell>
          <cell r="B542" t="str">
            <v>JOSÉ PINTO</v>
          </cell>
        </row>
        <row r="543">
          <cell r="A543" t="str">
            <v>JOSÉ PINTO</v>
          </cell>
          <cell r="B543" t="str">
            <v>JOSÉ PINTO</v>
          </cell>
        </row>
        <row r="544">
          <cell r="A544" t="str">
            <v>JUPIARA</v>
          </cell>
          <cell r="B544" t="str">
            <v>JUPIARA</v>
          </cell>
        </row>
        <row r="545">
          <cell r="A545" t="str">
            <v>LAGOA AZUL</v>
          </cell>
          <cell r="B545" t="str">
            <v>LAGOA AZUL</v>
          </cell>
        </row>
        <row r="546">
          <cell r="A546" t="str">
            <v>RESIDENCIAL LAGOA AZUL</v>
          </cell>
          <cell r="B546" t="str">
            <v>LAGOA AZUL</v>
          </cell>
        </row>
        <row r="547">
          <cell r="A547" t="str">
            <v>LAVRAS DO SUTIL II</v>
          </cell>
          <cell r="B547" t="str">
            <v xml:space="preserve">LAVRAS DO SUTIL </v>
          </cell>
        </row>
        <row r="548">
          <cell r="A548" t="str">
            <v>LIXEIRA</v>
          </cell>
          <cell r="B548" t="str">
            <v>LIXEIRA</v>
          </cell>
        </row>
        <row r="549">
          <cell r="A549" t="str">
            <v>M DA SERRA</v>
          </cell>
          <cell r="B549" t="str">
            <v>MORADA DA SERRA</v>
          </cell>
        </row>
        <row r="550">
          <cell r="A550" t="str">
            <v>M DA SERRA IV</v>
          </cell>
          <cell r="B550" t="str">
            <v>MORADA DA SERRA</v>
          </cell>
        </row>
        <row r="551">
          <cell r="A551" t="str">
            <v>MANDURI</v>
          </cell>
          <cell r="B551" t="str">
            <v>MANDURI</v>
          </cell>
        </row>
        <row r="552">
          <cell r="A552" t="str">
            <v>MANGA</v>
          </cell>
          <cell r="B552" t="str">
            <v>NAO INFORMADO</v>
          </cell>
        </row>
        <row r="553">
          <cell r="A553" t="str">
            <v>MANSO</v>
          </cell>
          <cell r="B553" t="str">
            <v>MANSO</v>
          </cell>
        </row>
        <row r="554">
          <cell r="A554" t="str">
            <v>MOARADA DA SERRA</v>
          </cell>
          <cell r="B554" t="str">
            <v>MORADA DA SERRA</v>
          </cell>
        </row>
        <row r="555">
          <cell r="A555" t="str">
            <v>MORADA DA SERRA</v>
          </cell>
          <cell r="B555" t="str">
            <v>MORADA DA SERRA</v>
          </cell>
        </row>
        <row r="556">
          <cell r="A556" t="str">
            <v>MORADA DA SOL</v>
          </cell>
          <cell r="B556" t="str">
            <v>MORADA DA SOL</v>
          </cell>
        </row>
        <row r="557">
          <cell r="A557" t="str">
            <v>M OURO</v>
          </cell>
          <cell r="B557" t="str">
            <v>MORADA DO OURO</v>
          </cell>
        </row>
        <row r="558">
          <cell r="A558" t="str">
            <v>M. DO OURO II</v>
          </cell>
          <cell r="B558" t="str">
            <v>MORADA DO OURO</v>
          </cell>
        </row>
        <row r="559">
          <cell r="A559" t="str">
            <v>MDA DO OURO</v>
          </cell>
          <cell r="B559" t="str">
            <v>MORADA DO OURO</v>
          </cell>
        </row>
        <row r="560">
          <cell r="A560" t="str">
            <v>MORADA DO OURO</v>
          </cell>
          <cell r="B560" t="str">
            <v>MORADA DO OURO</v>
          </cell>
        </row>
        <row r="561">
          <cell r="A561" t="str">
            <v>MORADA DO OURO - SETOR CENTRO NORTE</v>
          </cell>
          <cell r="B561" t="str">
            <v>MORADA DO OURO</v>
          </cell>
        </row>
        <row r="562">
          <cell r="A562" t="str">
            <v>MORADA DO OURO - SETOR CENTRO SUL</v>
          </cell>
          <cell r="B562" t="str">
            <v>MORADA DO OURO</v>
          </cell>
        </row>
        <row r="563">
          <cell r="A563" t="str">
            <v>MORADA DO OURO - SETOR NOROESTE</v>
          </cell>
          <cell r="B563" t="str">
            <v>MORADA DO OURO</v>
          </cell>
        </row>
        <row r="564">
          <cell r="A564" t="str">
            <v>MORADA DO OURO - SETOR NORTE</v>
          </cell>
          <cell r="B564" t="str">
            <v>MORADA DO OURO</v>
          </cell>
        </row>
        <row r="565">
          <cell r="A565" t="str">
            <v>MORADA DO OURO - SETOR OESTE</v>
          </cell>
          <cell r="B565" t="str">
            <v>MORADA DO OURO</v>
          </cell>
        </row>
        <row r="566">
          <cell r="A566" t="str">
            <v>MORADO DO OURO</v>
          </cell>
          <cell r="B566" t="str">
            <v>MORADA DO OURO</v>
          </cell>
        </row>
        <row r="567">
          <cell r="A567" t="str">
            <v>MORDA DO OURO</v>
          </cell>
          <cell r="B567" t="str">
            <v>MORADA DO OURO</v>
          </cell>
        </row>
        <row r="568">
          <cell r="A568" t="str">
            <v>MORADA DO OURO 2</v>
          </cell>
          <cell r="B568" t="str">
            <v>MORADA DO OURO 2</v>
          </cell>
        </row>
        <row r="569">
          <cell r="A569" t="str">
            <v>MORADA OURO II</v>
          </cell>
          <cell r="B569" t="str">
            <v>MORADA DO OURO 2</v>
          </cell>
        </row>
        <row r="570">
          <cell r="A570" t="str">
            <v>MORADA DO OURO II</v>
          </cell>
          <cell r="B570" t="str">
            <v>MORADA DO OURO 3</v>
          </cell>
        </row>
        <row r="571">
          <cell r="A571" t="str">
            <v>MORADA DO SOL</v>
          </cell>
          <cell r="B571" t="str">
            <v>MORADA DO SOL</v>
          </cell>
        </row>
        <row r="572">
          <cell r="A572" t="str">
            <v>MORADO DO SOL</v>
          </cell>
          <cell r="B572" t="str">
            <v>MORADA DO SOL</v>
          </cell>
        </row>
        <row r="573">
          <cell r="A573" t="str">
            <v>MORADA DOS NOBRES</v>
          </cell>
          <cell r="B573" t="str">
            <v>MORADA DOS NOBRES</v>
          </cell>
        </row>
        <row r="574">
          <cell r="A574" t="str">
            <v>MORADA NOBRES</v>
          </cell>
          <cell r="B574" t="str">
            <v>MORADA DOS NOBRES</v>
          </cell>
        </row>
        <row r="575">
          <cell r="A575" t="str">
            <v>MORADA SERRA</v>
          </cell>
          <cell r="B575" t="str">
            <v>MORADA DA SERRA</v>
          </cell>
        </row>
        <row r="576">
          <cell r="A576" t="str">
            <v>AGENCIA RODOVIARIA</v>
          </cell>
          <cell r="B576" t="str">
            <v>NAO INFORMADO</v>
          </cell>
        </row>
        <row r="577">
          <cell r="A577" t="str">
            <v>ALTA</v>
          </cell>
          <cell r="B577" t="str">
            <v>NAO INFORMADO</v>
          </cell>
        </row>
        <row r="578">
          <cell r="A578" t="str">
            <v>CASA</v>
          </cell>
          <cell r="B578" t="str">
            <v>NAO INFORMADO</v>
          </cell>
        </row>
        <row r="579">
          <cell r="A579" t="str">
            <v>INDEFINIDO</v>
          </cell>
          <cell r="B579" t="str">
            <v>NAO INFORMADO</v>
          </cell>
        </row>
        <row r="580">
          <cell r="A580" t="str">
            <v>NAO INFORMADO</v>
          </cell>
          <cell r="B580" t="str">
            <v>NAO INFORMADO</v>
          </cell>
        </row>
        <row r="581">
          <cell r="A581" t="str">
            <v>COMERCIAL</v>
          </cell>
          <cell r="B581" t="str">
            <v>NAO INFORMADO</v>
          </cell>
        </row>
        <row r="582">
          <cell r="A582" t="str">
            <v>CS 01</v>
          </cell>
          <cell r="B582" t="str">
            <v>NAO INFORMADO</v>
          </cell>
        </row>
        <row r="583">
          <cell r="A583" t="str">
            <v>CUIABA</v>
          </cell>
          <cell r="B583" t="str">
            <v>NAO INFORMADO</v>
          </cell>
        </row>
        <row r="584">
          <cell r="A584" t="str">
            <v>DO PONTO</v>
          </cell>
          <cell r="B584" t="str">
            <v>NAO INFORMADO</v>
          </cell>
        </row>
        <row r="585">
          <cell r="A585" t="str">
            <v>JURUMIRIM</v>
          </cell>
          <cell r="B585" t="str">
            <v>NAO INFORMADO</v>
          </cell>
        </row>
        <row r="586">
          <cell r="A586" t="str">
            <v>KM 28,5</v>
          </cell>
          <cell r="B586" t="str">
            <v>NAO INFORMADO</v>
          </cell>
        </row>
        <row r="587">
          <cell r="A587" t="str">
            <v>MIGUEL SUTIL</v>
          </cell>
          <cell r="B587" t="str">
            <v>NAO INFORMADO</v>
          </cell>
        </row>
        <row r="588">
          <cell r="A588" t="str">
            <v>SEM BAIRRO</v>
          </cell>
          <cell r="B588" t="str">
            <v>NAO INFORMADO</v>
          </cell>
        </row>
        <row r="589">
          <cell r="A589" t="str">
            <v>ZONA URBANA</v>
          </cell>
          <cell r="B589" t="str">
            <v>NAO INFORMADO</v>
          </cell>
        </row>
        <row r="590">
          <cell r="A590" t="str">
            <v>SETOR SUL</v>
          </cell>
          <cell r="B590" t="str">
            <v>CENTRO SUL</v>
          </cell>
        </row>
        <row r="591">
          <cell r="A591" t="str">
            <v>TERCEIRO</v>
          </cell>
          <cell r="B591" t="str">
            <v>NAO INFORMADO</v>
          </cell>
        </row>
        <row r="592">
          <cell r="A592" t="str">
            <v>N S GUIA</v>
          </cell>
          <cell r="B592" t="str">
            <v>NOSSA SENHORA DA GUIA</v>
          </cell>
        </row>
        <row r="593">
          <cell r="A593" t="str">
            <v>NOSSA SENHORA DA GUIA</v>
          </cell>
          <cell r="B593" t="str">
            <v>NOSSA SENHORA DA GUIA</v>
          </cell>
        </row>
        <row r="594">
          <cell r="A594" t="str">
            <v>NOSSA SENHORA DE FATIMA</v>
          </cell>
          <cell r="B594" t="str">
            <v>NAO INFORMADO</v>
          </cell>
        </row>
        <row r="595">
          <cell r="A595" t="str">
            <v>NOVA CUIABA</v>
          </cell>
          <cell r="B595" t="str">
            <v>NAO INFORMADO</v>
          </cell>
        </row>
        <row r="596">
          <cell r="A596" t="str">
            <v>NOVO MATO GROSSO</v>
          </cell>
          <cell r="B596" t="str">
            <v>NOVO MATO GROSSO</v>
          </cell>
        </row>
        <row r="597">
          <cell r="A597" t="str">
            <v>NV.MATO GROSSO</v>
          </cell>
          <cell r="B597" t="str">
            <v>NOVO MATO GROSSO</v>
          </cell>
        </row>
        <row r="598">
          <cell r="A598" t="str">
            <v>OSMAR CABRAL</v>
          </cell>
          <cell r="B598" t="str">
            <v>OSMAR CABRAL</v>
          </cell>
        </row>
        <row r="599">
          <cell r="A599" t="str">
            <v>JARDIM OURO FINO</v>
          </cell>
          <cell r="B599" t="str">
            <v>OURO FINO</v>
          </cell>
        </row>
        <row r="600">
          <cell r="A600" t="str">
            <v>JD OURO FINO</v>
          </cell>
          <cell r="B600" t="str">
            <v>OURO FINO</v>
          </cell>
        </row>
        <row r="601">
          <cell r="A601" t="str">
            <v>OURO FINO</v>
          </cell>
          <cell r="B601" t="str">
            <v>OURO FINO</v>
          </cell>
        </row>
        <row r="602">
          <cell r="A602" t="str">
            <v>PARQUE AMPERCO</v>
          </cell>
          <cell r="B602" t="str">
            <v>PARQUE AMPERCO</v>
          </cell>
        </row>
        <row r="603">
          <cell r="A603" t="str">
            <v>PQ. AMPERCO</v>
          </cell>
          <cell r="B603" t="str">
            <v>PARQUE AMPERCO</v>
          </cell>
        </row>
        <row r="604">
          <cell r="A604" t="str">
            <v>JD ATALAIA</v>
          </cell>
          <cell r="B604" t="str">
            <v>PARQUE ATALAIA</v>
          </cell>
        </row>
        <row r="605">
          <cell r="A605" t="str">
            <v>PARQUE ATALAIA</v>
          </cell>
          <cell r="B605" t="str">
            <v>PARQUE ATALAIA</v>
          </cell>
        </row>
        <row r="606">
          <cell r="A606" t="str">
            <v>PQ ATALAIA</v>
          </cell>
          <cell r="B606" t="str">
            <v>PARQUE ATALAIA</v>
          </cell>
        </row>
        <row r="607">
          <cell r="A607" t="str">
            <v>PQ ATALIA</v>
          </cell>
          <cell r="B607" t="str">
            <v>PARQUE ATALAIA</v>
          </cell>
        </row>
        <row r="608">
          <cell r="A608" t="str">
            <v>PQ.ATALAIA</v>
          </cell>
          <cell r="B608" t="str">
            <v>PARQUE ATALAIA</v>
          </cell>
        </row>
        <row r="609">
          <cell r="A609" t="str">
            <v>JARDIM ATALAIA I</v>
          </cell>
          <cell r="B609" t="str">
            <v xml:space="preserve">PARQUE ATALAIA </v>
          </cell>
        </row>
        <row r="610">
          <cell r="A610" t="str">
            <v>PARQUE CUIABÁ</v>
          </cell>
          <cell r="B610" t="str">
            <v>PARQUE CUIABA</v>
          </cell>
        </row>
        <row r="611">
          <cell r="A611" t="str">
            <v>PARQUE CUIBA</v>
          </cell>
          <cell r="B611" t="str">
            <v>PARQUE CUIABA</v>
          </cell>
        </row>
        <row r="612">
          <cell r="A612" t="str">
            <v>PQ CUIABA</v>
          </cell>
          <cell r="B612" t="str">
            <v>PARQUE CUIABA</v>
          </cell>
        </row>
        <row r="613">
          <cell r="A613" t="str">
            <v>PQ.CUIABA</v>
          </cell>
          <cell r="B613" t="str">
            <v>PARQUE CUIABA</v>
          </cell>
        </row>
        <row r="614">
          <cell r="A614" t="str">
            <v>PARQUE GEORGE</v>
          </cell>
          <cell r="B614" t="str">
            <v>PARQUE GEORGIA</v>
          </cell>
        </row>
        <row r="615">
          <cell r="A615" t="str">
            <v>PARQUE GEORGIA</v>
          </cell>
          <cell r="B615" t="str">
            <v>PARQUE GEORGIA</v>
          </cell>
        </row>
        <row r="616">
          <cell r="A616" t="str">
            <v>PARQUE NOVA ESPERANÇA</v>
          </cell>
          <cell r="B616" t="str">
            <v>PARQUE NOVA ESPERANÇA</v>
          </cell>
        </row>
        <row r="617">
          <cell r="A617" t="str">
            <v>PARQUE NOVA ESPERANCA 2</v>
          </cell>
          <cell r="B617" t="str">
            <v>PARQUE NOVA ESPERANÇA</v>
          </cell>
        </row>
        <row r="618">
          <cell r="A618" t="str">
            <v>PARQUE NOVA ESPERANCA II</v>
          </cell>
          <cell r="B618" t="str">
            <v>PARQUE NOVA ESPERANÇA</v>
          </cell>
        </row>
        <row r="619">
          <cell r="A619" t="str">
            <v>PQ. NOVA ESPERANCA I</v>
          </cell>
          <cell r="B619" t="str">
            <v>PARQUE NOVA ESPERANÇA</v>
          </cell>
        </row>
        <row r="620">
          <cell r="A620" t="str">
            <v>PQ.NOVA ESPERANCA</v>
          </cell>
          <cell r="B620" t="str">
            <v>PARQUE NOVA ESPERANÇA</v>
          </cell>
        </row>
        <row r="621">
          <cell r="A621" t="str">
            <v>PQ.NV.ESPERANCA</v>
          </cell>
          <cell r="B621" t="str">
            <v>PARQUE NOVA ESPERANÇA</v>
          </cell>
        </row>
        <row r="622">
          <cell r="A622" t="str">
            <v>PARQUE OHARA</v>
          </cell>
          <cell r="B622" t="str">
            <v>PARQUE OHARA</v>
          </cell>
        </row>
        <row r="623">
          <cell r="A623" t="str">
            <v>PQ HORARA</v>
          </cell>
          <cell r="B623" t="str">
            <v>PARQUE OHARA</v>
          </cell>
        </row>
        <row r="624">
          <cell r="A624" t="str">
            <v>PQ OHARA</v>
          </cell>
          <cell r="B624" t="str">
            <v>PARQUE OHARA</v>
          </cell>
        </row>
        <row r="625">
          <cell r="A625" t="str">
            <v>ROD DO PARQUE</v>
          </cell>
          <cell r="B625" t="str">
            <v>PARQUE RODOVIARIA</v>
          </cell>
        </row>
        <row r="626">
          <cell r="A626" t="str">
            <v>ROD PARQUE</v>
          </cell>
          <cell r="B626" t="str">
            <v>PARQUE RODOVIARIA</v>
          </cell>
        </row>
        <row r="627">
          <cell r="A627" t="str">
            <v>RODOVIARIA PARQUE</v>
          </cell>
          <cell r="B627" t="str">
            <v>PARQUE RODOVIARIA</v>
          </cell>
        </row>
        <row r="628">
          <cell r="A628" t="str">
            <v>RODV PARQUE</v>
          </cell>
          <cell r="B628" t="str">
            <v>PARQUE RODOVIARIA</v>
          </cell>
        </row>
        <row r="629">
          <cell r="A629" t="str">
            <v>PARQUE RODOVIARIO</v>
          </cell>
          <cell r="B629" t="str">
            <v>PARQUE RODOVIARIO</v>
          </cell>
        </row>
        <row r="630">
          <cell r="A630" t="str">
            <v>PQ RODOVIARIA</v>
          </cell>
          <cell r="B630" t="str">
            <v>PARQUE RODOVIARIO</v>
          </cell>
        </row>
        <row r="631">
          <cell r="A631" t="str">
            <v>PARQUE UNIVERSITÁRIO</v>
          </cell>
          <cell r="B631" t="str">
            <v>PARQUE UNIVERSITARIO</v>
          </cell>
        </row>
        <row r="632">
          <cell r="A632" t="str">
            <v>C R PASCOAL RAMOS</v>
          </cell>
          <cell r="B632" t="str">
            <v>PASCOAL RAMOS</v>
          </cell>
        </row>
        <row r="633">
          <cell r="A633" t="str">
            <v>PACOAL RAMOS</v>
          </cell>
          <cell r="B633" t="str">
            <v>PASCOAL RAMOS</v>
          </cell>
        </row>
        <row r="634">
          <cell r="A634" t="str">
            <v>PASCOAL RAMOS</v>
          </cell>
          <cell r="B634" t="str">
            <v>PASCOAL RAMOS</v>
          </cell>
        </row>
        <row r="635">
          <cell r="A635" t="str">
            <v>PEDRA 90</v>
          </cell>
          <cell r="B635" t="str">
            <v>PEDRA NOVENTA</v>
          </cell>
        </row>
        <row r="636">
          <cell r="A636" t="str">
            <v>PEDRA NOVENTA</v>
          </cell>
          <cell r="B636" t="str">
            <v>PEDRA NOVENTA</v>
          </cell>
        </row>
        <row r="637">
          <cell r="A637" t="str">
            <v>PEDRA NOVENTA QUARTA ETAPA</v>
          </cell>
          <cell r="B637" t="str">
            <v>PEDRA NOVENTA</v>
          </cell>
        </row>
        <row r="638">
          <cell r="A638" t="str">
            <v>RESIDENCIAL SONHO MEU</v>
          </cell>
          <cell r="B638" t="str">
            <v>PEDRA NOVENTA</v>
          </cell>
        </row>
        <row r="639">
          <cell r="A639" t="str">
            <v>PEDEGRAL</v>
          </cell>
          <cell r="B639" t="str">
            <v>PEDREGAL</v>
          </cell>
        </row>
        <row r="640">
          <cell r="A640" t="str">
            <v>PEDREGAL</v>
          </cell>
          <cell r="B640" t="str">
            <v>PEDREGAL</v>
          </cell>
        </row>
        <row r="641">
          <cell r="A641" t="str">
            <v>SANTO ANTONIO DO PEDREGAL</v>
          </cell>
          <cell r="B641" t="str">
            <v>PEDREGAL</v>
          </cell>
        </row>
        <row r="642">
          <cell r="A642" t="str">
            <v>STO ANTONIO DO PEDREGAL</v>
          </cell>
          <cell r="B642" t="str">
            <v>PEDREGAL</v>
          </cell>
        </row>
        <row r="643">
          <cell r="A643" t="str">
            <v>PICO DO AMOR</v>
          </cell>
          <cell r="B643" t="str">
            <v>PICO DO AMOR</v>
          </cell>
        </row>
        <row r="644">
          <cell r="A644" t="str">
            <v>BAIRRO PLANALTO</v>
          </cell>
          <cell r="B644" t="str">
            <v>PLANALTO</v>
          </cell>
        </row>
        <row r="645">
          <cell r="A645" t="str">
            <v>PLANALTO</v>
          </cell>
          <cell r="B645" t="str">
            <v>PLANALTO</v>
          </cell>
        </row>
        <row r="646">
          <cell r="A646" t="str">
            <v>POÇÃO</v>
          </cell>
          <cell r="B646" t="str">
            <v>POÇÃO</v>
          </cell>
        </row>
        <row r="647">
          <cell r="A647" t="str">
            <v>POCAO - COND MERIDIEN</v>
          </cell>
          <cell r="B647" t="str">
            <v>POÇÃO</v>
          </cell>
        </row>
        <row r="648">
          <cell r="A648" t="str">
            <v>POCOA</v>
          </cell>
          <cell r="B648" t="str">
            <v>POÇÃO</v>
          </cell>
        </row>
        <row r="649">
          <cell r="A649" t="str">
            <v>PONTE DE FERRO</v>
          </cell>
          <cell r="B649" t="str">
            <v>PONTE DE FERRO</v>
          </cell>
        </row>
        <row r="650">
          <cell r="A650" t="str">
            <v>PONTE NOVA</v>
          </cell>
          <cell r="B650" t="str">
            <v>COHAB NOVA</v>
          </cell>
        </row>
        <row r="651">
          <cell r="A651" t="str">
            <v>POR DO SOL</v>
          </cell>
          <cell r="B651" t="str">
            <v>NAO INFORMADO</v>
          </cell>
        </row>
        <row r="652">
          <cell r="A652" t="str">
            <v>PORTO</v>
          </cell>
          <cell r="B652" t="str">
            <v>PORTO</v>
          </cell>
        </row>
        <row r="653">
          <cell r="A653" t="str">
            <v>POPULAR</v>
          </cell>
          <cell r="B653" t="str">
            <v>PRACA POPULAR</v>
          </cell>
        </row>
        <row r="654">
          <cell r="A654" t="str">
            <v>PRACA POPULAR</v>
          </cell>
          <cell r="B654" t="str">
            <v>PRACA POPULAR</v>
          </cell>
        </row>
        <row r="655">
          <cell r="A655" t="str">
            <v>PRAEIRINHO</v>
          </cell>
          <cell r="B655" t="str">
            <v>PRAEIRINHO</v>
          </cell>
        </row>
        <row r="656">
          <cell r="A656" t="str">
            <v>PRAEIRO</v>
          </cell>
          <cell r="B656" t="str">
            <v>PRAEIRO</v>
          </cell>
        </row>
        <row r="657">
          <cell r="A657" t="str">
            <v>PRAEIRO CUIABA</v>
          </cell>
          <cell r="B657" t="str">
            <v>PRAEIRO</v>
          </cell>
        </row>
        <row r="658">
          <cell r="A658" t="str">
            <v>PREIRO</v>
          </cell>
          <cell r="B658" t="str">
            <v>PRAEIRO</v>
          </cell>
        </row>
        <row r="659">
          <cell r="A659" t="str">
            <v>1 DE MARCO</v>
          </cell>
          <cell r="B659" t="str">
            <v>PRIMEIRO DE MARÇO</v>
          </cell>
        </row>
        <row r="660">
          <cell r="A660" t="str">
            <v>1 MARCO</v>
          </cell>
          <cell r="B660" t="str">
            <v>PRIMEIRO DE MARÇO</v>
          </cell>
        </row>
        <row r="661">
          <cell r="A661" t="str">
            <v>I DE MARCO</v>
          </cell>
          <cell r="B661" t="str">
            <v>PRIMEIRO DE MARÇO</v>
          </cell>
        </row>
        <row r="662">
          <cell r="A662" t="str">
            <v>JARDIM 1 DE MARCO</v>
          </cell>
          <cell r="B662" t="str">
            <v>PRIMEIRO DE MARÇO</v>
          </cell>
        </row>
        <row r="663">
          <cell r="A663" t="str">
            <v>JARDIM PRIMEIRO DE MARCO</v>
          </cell>
          <cell r="B663" t="str">
            <v>PRIMEIRO DE MARÇO</v>
          </cell>
        </row>
        <row r="664">
          <cell r="A664" t="str">
            <v>JD 1 DE MARCO</v>
          </cell>
          <cell r="B664" t="str">
            <v>PRIMEIRO DE MARÇO</v>
          </cell>
        </row>
        <row r="665">
          <cell r="A665" t="str">
            <v>P DE MARCO</v>
          </cell>
          <cell r="B665" t="str">
            <v>PRIMEIRO DE MARÇO</v>
          </cell>
        </row>
        <row r="666">
          <cell r="A666" t="str">
            <v>PRIMEIRO DE MARÇO</v>
          </cell>
          <cell r="B666" t="str">
            <v>PRIMEIRO DE MARÇO</v>
          </cell>
        </row>
        <row r="667">
          <cell r="A667" t="str">
            <v>QUILOMBO</v>
          </cell>
          <cell r="B667" t="str">
            <v>QUILOMBO</v>
          </cell>
        </row>
        <row r="668">
          <cell r="A668" t="str">
            <v>QUILOMBO - VIA REGGIO</v>
          </cell>
          <cell r="B668" t="str">
            <v>QUILOMBO</v>
          </cell>
        </row>
        <row r="669">
          <cell r="A669" t="str">
            <v>QUINTAS DO COXIPÓ</v>
          </cell>
          <cell r="B669" t="str">
            <v>QUINTAS DO COXIPÓ</v>
          </cell>
        </row>
        <row r="670">
          <cell r="A670" t="str">
            <v>R DOS PASS.</v>
          </cell>
          <cell r="B670" t="str">
            <v>RECANTO DOS PASSAROS</v>
          </cell>
        </row>
        <row r="671">
          <cell r="A671" t="str">
            <v>REAL PARQUE</v>
          </cell>
          <cell r="B671" t="str">
            <v>REAL PARQUE</v>
          </cell>
        </row>
        <row r="672">
          <cell r="A672" t="str">
            <v>RECANTO DAS SERIEMAS</v>
          </cell>
          <cell r="B672" t="str">
            <v>RECANTO DAS SERIEMAS</v>
          </cell>
        </row>
        <row r="673">
          <cell r="A673" t="str">
            <v>RECANTO DO SOL</v>
          </cell>
          <cell r="B673" t="str">
            <v>RECANTO DO SOL</v>
          </cell>
        </row>
        <row r="674">
          <cell r="A674" t="str">
            <v>REC DOS PASSAROS</v>
          </cell>
          <cell r="B674" t="str">
            <v>RECANTO DOS PASSAROS</v>
          </cell>
        </row>
        <row r="675">
          <cell r="A675" t="str">
            <v>REC DOS PASSOS</v>
          </cell>
          <cell r="B675" t="str">
            <v>RECANTO DOS PASSAROS</v>
          </cell>
        </row>
        <row r="676">
          <cell r="A676" t="str">
            <v>REC.DOS PASSAROS</v>
          </cell>
          <cell r="B676" t="str">
            <v>RECANTO DOS PASSAROS</v>
          </cell>
        </row>
        <row r="677">
          <cell r="A677" t="str">
            <v>REC.PASSAROS</v>
          </cell>
          <cell r="B677" t="str">
            <v>RECANTO DOS PASSAROS</v>
          </cell>
        </row>
        <row r="678">
          <cell r="A678" t="str">
            <v>RECANTO DOS PÁSSAROS</v>
          </cell>
          <cell r="B678" t="str">
            <v>RECANTO DOS PASSAROS</v>
          </cell>
        </row>
        <row r="679">
          <cell r="A679" t="str">
            <v>RECANTOS DO PASSAROS</v>
          </cell>
          <cell r="B679" t="str">
            <v>RECANTO DOS PASSAROS</v>
          </cell>
        </row>
        <row r="680">
          <cell r="A680" t="str">
            <v>RES RECANTO DOS PASSAROS</v>
          </cell>
          <cell r="B680" t="str">
            <v>RECANTO DOS PASSAROS</v>
          </cell>
        </row>
        <row r="681">
          <cell r="A681" t="str">
            <v>RES. REC DOS PASSAROS</v>
          </cell>
          <cell r="B681" t="str">
            <v>RECANTO DOS PASSAROS</v>
          </cell>
        </row>
        <row r="682">
          <cell r="A682" t="str">
            <v>REC SALVADOR</v>
          </cell>
          <cell r="B682" t="str">
            <v>RECANTO SALVADOR</v>
          </cell>
        </row>
        <row r="683">
          <cell r="A683" t="str">
            <v>RES AGUAS CLARAS</v>
          </cell>
          <cell r="B683" t="str">
            <v>RESIDENCIAL AGUAS CLARAS</v>
          </cell>
        </row>
        <row r="684">
          <cell r="A684" t="str">
            <v>RES. BOSQUE DOS IPES</v>
          </cell>
          <cell r="B684" t="str">
            <v>JARDIM DOS IPES</v>
          </cell>
        </row>
        <row r="685">
          <cell r="A685" t="str">
            <v>PQ RESD.COXIPO</v>
          </cell>
          <cell r="B685" t="str">
            <v>RESDENCIAL COXIPO</v>
          </cell>
        </row>
        <row r="686">
          <cell r="A686" t="str">
            <v>PQ RESID COXIPO</v>
          </cell>
          <cell r="B686" t="str">
            <v>RESDENCIAL COXIPO</v>
          </cell>
        </row>
        <row r="687">
          <cell r="A687" t="str">
            <v>RESIDENCIAL AGUAS CLARAS</v>
          </cell>
          <cell r="B687" t="str">
            <v>RESIDENCIAL AGUAS CLARAS</v>
          </cell>
        </row>
        <row r="688">
          <cell r="A688" t="str">
            <v>ALICE NOVACK</v>
          </cell>
          <cell r="B688" t="str">
            <v>RESIDENCIAL ALICE NOVACK</v>
          </cell>
        </row>
        <row r="689">
          <cell r="A689" t="str">
            <v>RES ALICE NOVACK</v>
          </cell>
          <cell r="B689" t="str">
            <v>RESIDENCIAL ALICE NOVACK</v>
          </cell>
        </row>
        <row r="690">
          <cell r="A690" t="str">
            <v>ALTO DO COXIPO</v>
          </cell>
          <cell r="B690" t="str">
            <v>RESIDENCIAL ALTOS DO COXIPO</v>
          </cell>
        </row>
        <row r="691">
          <cell r="A691" t="str">
            <v>ALTOS COXIPO</v>
          </cell>
          <cell r="B691" t="str">
            <v>RESIDENCIAL ALTOS DO COXIPO</v>
          </cell>
        </row>
        <row r="692">
          <cell r="A692" t="str">
            <v>ALTOS DO COXIPO</v>
          </cell>
          <cell r="B692" t="str">
            <v>RESIDENCIAL ALTOS DO COXIPO</v>
          </cell>
        </row>
        <row r="693">
          <cell r="A693" t="str">
            <v>ALTOS DO COXIPÓ</v>
          </cell>
          <cell r="B693" t="str">
            <v>RESIDENCIAL ALTOS DO COXIPO</v>
          </cell>
        </row>
        <row r="694">
          <cell r="A694" t="str">
            <v>ALTOS DO COXIPO II</v>
          </cell>
          <cell r="B694" t="str">
            <v>RESIDENCIAL ALTOS DO COXIPO</v>
          </cell>
        </row>
        <row r="695">
          <cell r="A695" t="str">
            <v>RES ALTOS DO COXIPO</v>
          </cell>
          <cell r="B695" t="str">
            <v>RESIDENCIAL ALTOS DO COXIPO</v>
          </cell>
        </row>
        <row r="696">
          <cell r="A696" t="str">
            <v>RES ALTOS DO PAR II</v>
          </cell>
          <cell r="B696" t="str">
            <v>RESIDENCIAL ALTOS DO PARQUE</v>
          </cell>
        </row>
        <row r="697">
          <cell r="A697" t="str">
            <v>RES ALTOS DO PARQUE</v>
          </cell>
          <cell r="B697" t="str">
            <v>RESIDENCIAL ALTOS DO PARQUE</v>
          </cell>
        </row>
        <row r="698">
          <cell r="A698" t="str">
            <v>RESIDENCIAL ALTOS D SAO GONCALO</v>
          </cell>
          <cell r="B698" t="str">
            <v>RESIDENCIAL ALTOS DO SAO GONCALO</v>
          </cell>
        </row>
        <row r="699">
          <cell r="A699" t="str">
            <v>RES ANA MARIA</v>
          </cell>
          <cell r="B699" t="str">
            <v>RESIDENCIAL ANA MARIA</v>
          </cell>
        </row>
        <row r="700">
          <cell r="A700" t="str">
            <v>RESIDENCIAL ANA MARIA</v>
          </cell>
          <cell r="B700" t="str">
            <v>RESIDENCIAL ANA MARIA</v>
          </cell>
        </row>
        <row r="701">
          <cell r="A701" t="str">
            <v>RESIDENCIAL ANTÁRTICA</v>
          </cell>
          <cell r="B701" t="str">
            <v>RESIDENCIAL ANTARTICA</v>
          </cell>
        </row>
        <row r="702">
          <cell r="A702" t="str">
            <v>RES ARICA</v>
          </cell>
          <cell r="B702" t="str">
            <v>RESIDENCIAL ARICA</v>
          </cell>
        </row>
        <row r="703">
          <cell r="A703" t="str">
            <v>RESIDENCIAL ARICÁ</v>
          </cell>
          <cell r="B703" t="str">
            <v>RESIDENCIAL ARICA</v>
          </cell>
        </row>
        <row r="704">
          <cell r="A704" t="str">
            <v>RES AVELINO LIMA BARROS</v>
          </cell>
          <cell r="B704" t="str">
            <v>RESIDENCIAL AVELINO LIMA BARROS</v>
          </cell>
        </row>
        <row r="705">
          <cell r="A705" t="str">
            <v>RES.BELA MARINA</v>
          </cell>
          <cell r="B705" t="str">
            <v>RESIDENCIAL BELA MARINA</v>
          </cell>
        </row>
        <row r="706">
          <cell r="A706" t="str">
            <v>BELITA COSTA MARQUES</v>
          </cell>
          <cell r="B706" t="str">
            <v>RESIDENCIAL BELITA COSTA MARQUES</v>
          </cell>
        </row>
        <row r="707">
          <cell r="A707" t="str">
            <v>LOTEAMENTO BELITA COSTA MARQUES</v>
          </cell>
          <cell r="B707" t="str">
            <v>RESIDENCIAL BELITA COSTA MARQUES</v>
          </cell>
        </row>
        <row r="708">
          <cell r="A708" t="str">
            <v>R BELITA COSTA MARQUES</v>
          </cell>
          <cell r="B708" t="str">
            <v>RESIDENCIAL BELITA COSTA MARQUES</v>
          </cell>
        </row>
        <row r="709">
          <cell r="A709" t="str">
            <v>RES. BELITA C. MARQUES</v>
          </cell>
          <cell r="B709" t="str">
            <v>RESIDENCIAL BELITA COSTA MARQUES</v>
          </cell>
        </row>
        <row r="710">
          <cell r="A710" t="str">
            <v>RESIDENCIAL BELITA COSTA MARQUES</v>
          </cell>
          <cell r="B710" t="str">
            <v>RESIDENCIAL BELITA COSTA MARQUES</v>
          </cell>
        </row>
        <row r="711">
          <cell r="A711" t="str">
            <v>RESIDENCIAL BORDAS DA CHAPADA</v>
          </cell>
          <cell r="B711" t="str">
            <v>RESIDENCIAL BORDAS DA CHAPADA</v>
          </cell>
        </row>
        <row r="712">
          <cell r="A712" t="str">
            <v>RESIDENCIAL BURITI</v>
          </cell>
          <cell r="B712" t="str">
            <v>RESIDENCIAL BURITI</v>
          </cell>
        </row>
        <row r="713">
          <cell r="A713" t="str">
            <v>RES BURITIS</v>
          </cell>
          <cell r="B713" t="str">
            <v>RESIDENCIAL BURITI</v>
          </cell>
        </row>
        <row r="714">
          <cell r="A714" t="str">
            <v>RESIDENCIAL CLAUDIO MARCHETTE</v>
          </cell>
          <cell r="B714" t="str">
            <v>RESIDENCIAL CLAUDIO MARCHETTI</v>
          </cell>
        </row>
        <row r="715">
          <cell r="A715" t="str">
            <v>CLAUDIO MACHETTI</v>
          </cell>
          <cell r="B715" t="str">
            <v>RESIDENCIAL CLAUDIO MARCHETTI</v>
          </cell>
        </row>
        <row r="716">
          <cell r="A716" t="str">
            <v>RES CLAUDIO MARCHETE</v>
          </cell>
          <cell r="B716" t="str">
            <v>RESIDENCIAL CLAUDIO MARCHETTI</v>
          </cell>
        </row>
        <row r="717">
          <cell r="A717" t="str">
            <v>PARQUE RES COXIPO</v>
          </cell>
          <cell r="B717" t="str">
            <v>RESIDENCIAL COXIPO</v>
          </cell>
        </row>
        <row r="718">
          <cell r="A718" t="str">
            <v>PQUE RES.COXIPO</v>
          </cell>
          <cell r="B718" t="str">
            <v>RESIDENCIAL COXIPO</v>
          </cell>
        </row>
        <row r="719">
          <cell r="A719" t="str">
            <v>RES COXIPO</v>
          </cell>
          <cell r="B719" t="str">
            <v>RESIDENCIAL COXIPO</v>
          </cell>
        </row>
        <row r="720">
          <cell r="A720" t="str">
            <v>RES.COXIPO</v>
          </cell>
          <cell r="B720" t="str">
            <v>RESIDENCIAL COXIPO</v>
          </cell>
        </row>
        <row r="721">
          <cell r="A721" t="str">
            <v>RESD COXIPO</v>
          </cell>
          <cell r="B721" t="str">
            <v>RESIDENCIAL COXIPO</v>
          </cell>
        </row>
        <row r="722">
          <cell r="A722" t="str">
            <v>RESIDENCIAL COXIPÓ</v>
          </cell>
          <cell r="B722" t="str">
            <v>RESIDENCIAL COXIPO</v>
          </cell>
        </row>
        <row r="723">
          <cell r="A723" t="str">
            <v>ILZA TEREZINHA</v>
          </cell>
          <cell r="B723" t="str">
            <v>RESIDENCIAL ILZA THEREZINHA PAGOT</v>
          </cell>
        </row>
        <row r="724">
          <cell r="A724" t="str">
            <v>ILZA TEREZINHA NPAGOT</v>
          </cell>
          <cell r="B724" t="str">
            <v>RESIDENCIAL ILZA THEREZINHA PAGOT</v>
          </cell>
        </row>
        <row r="725">
          <cell r="A725" t="str">
            <v>RES ILZA PAGOT</v>
          </cell>
          <cell r="B725" t="str">
            <v>RESIDENCIAL ILZA THEREZINHA PAGOT</v>
          </cell>
        </row>
        <row r="726">
          <cell r="A726" t="str">
            <v>RES ILZA THE</v>
          </cell>
          <cell r="B726" t="str">
            <v>RESIDENCIAL ILZA THEREZINHA PAGOT</v>
          </cell>
        </row>
        <row r="727">
          <cell r="A727" t="str">
            <v>RES. ILZA TEREZINHA</v>
          </cell>
          <cell r="B727" t="str">
            <v>RESIDENCIAL ILZA THEREZINHA PAGOT</v>
          </cell>
        </row>
        <row r="728">
          <cell r="A728" t="str">
            <v>RESIDENCIAL ILZA THEREZINHA PAGOT</v>
          </cell>
          <cell r="B728" t="str">
            <v>RESIDENCIAL ILZA THEREZINHA PAGOT</v>
          </cell>
        </row>
        <row r="729">
          <cell r="A729" t="str">
            <v>RESIDENCIAL ILZA THEREZINHA PICOLI PAGOT</v>
          </cell>
          <cell r="B729" t="str">
            <v>RESIDENCIAL ILZA THEREZINHA PAGOT</v>
          </cell>
        </row>
        <row r="730">
          <cell r="A730" t="str">
            <v>RESIDENCIAL SANTA TEREZINHA</v>
          </cell>
          <cell r="B730" t="str">
            <v>RESIDENCIAL ILZA THEREZINHA PAGOT</v>
          </cell>
        </row>
        <row r="731">
          <cell r="A731" t="str">
            <v>RES ITAPAJE</v>
          </cell>
          <cell r="B731" t="str">
            <v>RESIDENCIAL ITAPAJE</v>
          </cell>
        </row>
        <row r="732">
          <cell r="A732" t="str">
            <v>RESIDENCIAL ITAPAJE</v>
          </cell>
          <cell r="B732" t="str">
            <v>RESIDENCIAL ITAPAJE</v>
          </cell>
        </row>
        <row r="733">
          <cell r="A733" t="str">
            <v>RESID JAMIL BOUTROS NADAF</v>
          </cell>
          <cell r="B733" t="str">
            <v>RESIDENCIAL JAMIL BOUTROS NADAF</v>
          </cell>
        </row>
        <row r="734">
          <cell r="A734" t="str">
            <v>JARDIM JK</v>
          </cell>
          <cell r="B734" t="str">
            <v>RESIDENCIAL JK</v>
          </cell>
        </row>
        <row r="735">
          <cell r="A735" t="str">
            <v>RES JK</v>
          </cell>
          <cell r="B735" t="str">
            <v>RESIDENCIAL JK</v>
          </cell>
        </row>
        <row r="736">
          <cell r="A736" t="str">
            <v>RES JUSCELINO KUBSTICHEK</v>
          </cell>
          <cell r="B736" t="str">
            <v>RESIDENCIAL JK</v>
          </cell>
        </row>
        <row r="737">
          <cell r="A737" t="str">
            <v>RESIDENCIAL JK</v>
          </cell>
          <cell r="B737" t="str">
            <v>RESIDENCIAL JK</v>
          </cell>
        </row>
        <row r="738">
          <cell r="A738" t="str">
            <v>RES. JONAS PINHEIRO</v>
          </cell>
          <cell r="B738" t="str">
            <v>RESIDENCIAL JONAS PINHEIRO</v>
          </cell>
        </row>
        <row r="739">
          <cell r="A739" t="str">
            <v>RESIDENCIAL JONAS PINHEIRO</v>
          </cell>
          <cell r="B739" t="str">
            <v>RESIDENCIAL JONAS PINHEIRO</v>
          </cell>
        </row>
        <row r="740">
          <cell r="A740" t="str">
            <v>C HABITACIONAL MARECHAL CANDIDO RONDON</v>
          </cell>
          <cell r="B740" t="str">
            <v>RESIDENCIAL MARECHAL CANDIDO RONDON</v>
          </cell>
        </row>
        <row r="741">
          <cell r="A741" t="str">
            <v>CONJUNTO HABITACIONAL MARECHAL CANDIDO RONDON</v>
          </cell>
          <cell r="B741" t="str">
            <v>RESIDENCIAL MARECHAL CANDIDO RONDON</v>
          </cell>
        </row>
        <row r="742">
          <cell r="A742" t="str">
            <v>MARACHAL RONDON</v>
          </cell>
          <cell r="B742" t="str">
            <v>RESIDENCIAL MARECHAL CANDIDO RONDON</v>
          </cell>
        </row>
        <row r="743">
          <cell r="A743" t="str">
            <v>R. MARECHAL CANDIDO RONDON</v>
          </cell>
          <cell r="B743" t="str">
            <v>RESIDENCIAL MARECHAL CANDIDO RONDON</v>
          </cell>
        </row>
        <row r="744">
          <cell r="A744" t="str">
            <v>RES.MARIA DE LURDES</v>
          </cell>
          <cell r="B744" t="str">
            <v>RESIDENCIAL MARIA DE LOURDES</v>
          </cell>
        </row>
        <row r="745">
          <cell r="A745" t="str">
            <v>RESIDENCIAL MARIA DE LOURDES</v>
          </cell>
          <cell r="B745" t="str">
            <v>RESIDENCIAL MARIA DE LOURDES</v>
          </cell>
        </row>
        <row r="746">
          <cell r="A746" t="str">
            <v>RES MARIA LOURDES</v>
          </cell>
          <cell r="B746" t="str">
            <v>RESIDENCIAL MARIA DE LOURDES</v>
          </cell>
        </row>
        <row r="747">
          <cell r="A747" t="str">
            <v>RES. MILTON FIGUEIREDO</v>
          </cell>
          <cell r="B747" t="str">
            <v>RESIDENCIAL MILTON FIGUEIREDO</v>
          </cell>
        </row>
        <row r="748">
          <cell r="A748" t="str">
            <v>RES.M FIGUEIREDO</v>
          </cell>
          <cell r="B748" t="str">
            <v>RESIDENCIAL MILTON FIGUEIREDO</v>
          </cell>
        </row>
        <row r="749">
          <cell r="A749" t="str">
            <v>RESIDENCIAL MILTON FIGUEIREDO</v>
          </cell>
          <cell r="B749" t="str">
            <v>RESIDENCIAL MILTON FIGUEIREDO</v>
          </cell>
        </row>
        <row r="750">
          <cell r="A750" t="str">
            <v>RES MIRANTE DE CUIABA</v>
          </cell>
          <cell r="B750" t="str">
            <v>RESIDENCIAL MIRANTE DE CUIABA</v>
          </cell>
        </row>
        <row r="751">
          <cell r="A751" t="str">
            <v>NICE PAES</v>
          </cell>
          <cell r="B751" t="str">
            <v>RESIDENCIAL NILCE PAES BARRETO</v>
          </cell>
        </row>
        <row r="752">
          <cell r="A752" t="str">
            <v>RES NILCE P BARRETO PACOAL RAMOS</v>
          </cell>
          <cell r="B752" t="str">
            <v>RESIDENCIAL NILCE PAES BARRETO</v>
          </cell>
        </row>
        <row r="753">
          <cell r="A753" t="str">
            <v>RES NILCE P BARROS</v>
          </cell>
          <cell r="B753" t="str">
            <v>RESIDENCIAL NILCE PAES BARRETO</v>
          </cell>
        </row>
        <row r="754">
          <cell r="A754" t="str">
            <v>RES NILCE PAES BARRETO</v>
          </cell>
          <cell r="B754" t="str">
            <v>RESIDENCIAL NILCE PAES BARRETO</v>
          </cell>
        </row>
        <row r="755">
          <cell r="A755" t="str">
            <v>JD CANAA</v>
          </cell>
          <cell r="B755" t="str">
            <v>RESIDENCIAL NOVA CANAA</v>
          </cell>
        </row>
        <row r="756">
          <cell r="A756" t="str">
            <v>RES. NOVA CANAA</v>
          </cell>
          <cell r="B756" t="str">
            <v>RESIDENCIAL NOVA CANAA</v>
          </cell>
        </row>
        <row r="757">
          <cell r="A757" t="str">
            <v>RESIDENCIAL NOVA CANAÃ</v>
          </cell>
          <cell r="B757" t="str">
            <v>RESIDENCIAL NOVA CANAA</v>
          </cell>
        </row>
        <row r="758">
          <cell r="A758" t="str">
            <v>RESIDENCIAL NOVA CANAÃ 1</v>
          </cell>
          <cell r="B758" t="str">
            <v>RESIDENCIAL NOVA CANAA</v>
          </cell>
        </row>
        <row r="759">
          <cell r="A759" t="str">
            <v>RESIDENCIAL NOVA CANAÃ 2</v>
          </cell>
          <cell r="B759" t="str">
            <v>RESIDENCIAL NOVA CANAA</v>
          </cell>
        </row>
        <row r="760">
          <cell r="A760" t="str">
            <v>RES NOVA CANAA II</v>
          </cell>
          <cell r="B760" t="str">
            <v xml:space="preserve">RESIDENCIAL NOVA CANAA </v>
          </cell>
        </row>
        <row r="761">
          <cell r="A761" t="str">
            <v>OITO DE ABRIL</v>
          </cell>
          <cell r="B761" t="str">
            <v>RESIDENCIAL OITO DE ABRIL</v>
          </cell>
        </row>
        <row r="762">
          <cell r="A762" t="str">
            <v>RES.08 DE ABRIL</v>
          </cell>
          <cell r="B762" t="str">
            <v>RESIDENCIAL OITO DE ABRIL</v>
          </cell>
        </row>
        <row r="763">
          <cell r="A763" t="str">
            <v>RESIDENCIAL PADOVA</v>
          </cell>
          <cell r="B763" t="str">
            <v>RESIDENCIAL PADOVA</v>
          </cell>
        </row>
        <row r="764">
          <cell r="A764" t="str">
            <v>RES PAIAGAUAS</v>
          </cell>
          <cell r="B764" t="str">
            <v>RESIDENCIAL PAIAGUAIS</v>
          </cell>
        </row>
        <row r="765">
          <cell r="A765" t="str">
            <v>RES PAIAGUAS</v>
          </cell>
          <cell r="B765" t="str">
            <v>RESIDENCIAL PAIAGUAIS</v>
          </cell>
        </row>
        <row r="766">
          <cell r="A766" t="str">
            <v>RES PAIAGUAS II</v>
          </cell>
          <cell r="B766" t="str">
            <v>RESIDENCIAL PAIAGUAIS</v>
          </cell>
        </row>
        <row r="767">
          <cell r="A767" t="str">
            <v>RESIDENCIAL PAIAGUAS</v>
          </cell>
          <cell r="B767" t="str">
            <v>RESIDENCIAL PAIAGUAS</v>
          </cell>
        </row>
        <row r="768">
          <cell r="A768" t="str">
            <v>RESIDENCIAL PAIAGUAS - COND. BOSQUE DOS IPES</v>
          </cell>
          <cell r="B768" t="str">
            <v>RESIDENCIAL PAIAGUAS</v>
          </cell>
        </row>
        <row r="769">
          <cell r="A769" t="str">
            <v>RESIDENCIAL PAIAGUAS II</v>
          </cell>
          <cell r="B769" t="str">
            <v>RESIDENCIAL PAIAGUAS</v>
          </cell>
        </row>
        <row r="770">
          <cell r="A770" t="str">
            <v>RES. PAIAGUAS 1</v>
          </cell>
          <cell r="B770" t="str">
            <v xml:space="preserve">RESIDENCIAL PAIAGUAS </v>
          </cell>
        </row>
        <row r="771">
          <cell r="A771" t="str">
            <v>RESD.PAIAGUAS</v>
          </cell>
          <cell r="B771" t="str">
            <v xml:space="preserve">RESIDENCIAL PAIAGUAS </v>
          </cell>
        </row>
        <row r="772">
          <cell r="A772" t="str">
            <v>RESIDENCIAL POMERI</v>
          </cell>
          <cell r="B772" t="str">
            <v>RESIDENCIAL POMERI</v>
          </cell>
        </row>
        <row r="773">
          <cell r="A773" t="str">
            <v>RESIDENCIAL POMERÍ</v>
          </cell>
          <cell r="B773" t="str">
            <v>RESIDENCIAL POMERI</v>
          </cell>
        </row>
        <row r="774">
          <cell r="A774" t="str">
            <v>REC DO SOL</v>
          </cell>
          <cell r="B774" t="str">
            <v>RESIDENCIAL RECANTO DO SOL</v>
          </cell>
        </row>
        <row r="775">
          <cell r="A775" t="str">
            <v>RESIDENCIAL RECANTO DO SOL</v>
          </cell>
          <cell r="B775" t="str">
            <v>RESIDENCIAL RECANTO DO SOL</v>
          </cell>
        </row>
        <row r="776">
          <cell r="A776" t="str">
            <v>RESIDENCIAL SALVADOR COSTA MARQUES</v>
          </cell>
          <cell r="B776" t="str">
            <v>RESIDENCIAL SALVADOR COSTA MARQUES</v>
          </cell>
        </row>
        <row r="777">
          <cell r="A777" t="str">
            <v>JD SANTA INES</v>
          </cell>
          <cell r="B777" t="str">
            <v>RESIDENCIAL SANTA INES</v>
          </cell>
        </row>
        <row r="778">
          <cell r="A778" t="str">
            <v>RES SANTA INES</v>
          </cell>
          <cell r="B778" t="str">
            <v>RESIDENCIAL SANTA INES</v>
          </cell>
        </row>
        <row r="779">
          <cell r="A779" t="str">
            <v>RES. STA INES</v>
          </cell>
          <cell r="B779" t="str">
            <v>RESIDENCIAL SANTA INES</v>
          </cell>
        </row>
        <row r="780">
          <cell r="A780" t="str">
            <v>RES.SANTA INES</v>
          </cell>
          <cell r="B780" t="str">
            <v>RESIDENCIAL SANTA INES</v>
          </cell>
        </row>
        <row r="781">
          <cell r="A781" t="str">
            <v>RESIDENCIAL SANTA INES</v>
          </cell>
          <cell r="B781" t="str">
            <v>RESIDENCIAL SANTA INES</v>
          </cell>
        </row>
        <row r="782">
          <cell r="A782" t="str">
            <v>SANTA INÊS</v>
          </cell>
          <cell r="B782" t="str">
            <v>RESIDENCIAL SANTA INES</v>
          </cell>
        </row>
        <row r="783">
          <cell r="A783" t="str">
            <v>SANTA TEREZA</v>
          </cell>
          <cell r="B783" t="str">
            <v xml:space="preserve">RESIDENCIAL SANTA TEREZINHA </v>
          </cell>
        </row>
        <row r="784">
          <cell r="A784" t="str">
            <v>SANTA TEREZINHA (2A ETAPA)</v>
          </cell>
          <cell r="B784" t="str">
            <v xml:space="preserve">RESIDENCIAL SANTA TEREZINHA </v>
          </cell>
        </row>
        <row r="785">
          <cell r="A785" t="str">
            <v>SANTA TEREZINHA II</v>
          </cell>
          <cell r="B785" t="str">
            <v xml:space="preserve">RESIDENCIAL SANTA TEREZINHA </v>
          </cell>
        </row>
        <row r="786">
          <cell r="A786" t="str">
            <v>SANTO ANTONIO</v>
          </cell>
          <cell r="B786" t="str">
            <v>RESIDENCIAL SANTO ANTONIO</v>
          </cell>
        </row>
        <row r="787">
          <cell r="A787" t="str">
            <v>RESIDENCIAL SANTORINI</v>
          </cell>
          <cell r="B787" t="str">
            <v>BOA ESPERANÇA</v>
          </cell>
        </row>
        <row r="788">
          <cell r="A788" t="str">
            <v>CARUMBE - RES. SAO CARLOS</v>
          </cell>
          <cell r="B788" t="str">
            <v>RESIDENCIAL SAO CARLOS</v>
          </cell>
        </row>
        <row r="789">
          <cell r="A789" t="str">
            <v>RES SAO CARLOS</v>
          </cell>
          <cell r="B789" t="str">
            <v>RESIDENCIAL SAO CARLOS</v>
          </cell>
        </row>
        <row r="790">
          <cell r="A790" t="str">
            <v>RES.SAO CARLOS</v>
          </cell>
          <cell r="B790" t="str">
            <v>RESIDENCIAL SAO CARLOS</v>
          </cell>
        </row>
        <row r="791">
          <cell r="A791" t="str">
            <v>RESIDENCIAL SAO CARLOS</v>
          </cell>
          <cell r="B791" t="str">
            <v>RESIDENCIAL SAO CARLOS</v>
          </cell>
        </row>
        <row r="792">
          <cell r="A792" t="str">
            <v>SÃO CARLOS</v>
          </cell>
          <cell r="B792" t="str">
            <v>RESIDENCIAL SAO CARLOS</v>
          </cell>
        </row>
        <row r="793">
          <cell r="A793" t="str">
            <v>RES. SOLAR DA CHAPADA</v>
          </cell>
          <cell r="B793" t="str">
            <v>RESIDENCIAL SOLAR DA CHAPADA</v>
          </cell>
        </row>
        <row r="794">
          <cell r="A794" t="str">
            <v>RESIDENCIAL SOLAR DA CHAPADA</v>
          </cell>
          <cell r="B794" t="str">
            <v>RESIDENCIAL SOLAR DA CHAPADA</v>
          </cell>
        </row>
        <row r="795">
          <cell r="A795" t="str">
            <v>SOLAR DA CHAPADA</v>
          </cell>
          <cell r="B795" t="str">
            <v>RESIDENCIAL SOLAR DA CHAPADA</v>
          </cell>
        </row>
        <row r="796">
          <cell r="A796" t="str">
            <v>RES SUCURI</v>
          </cell>
          <cell r="B796" t="str">
            <v>RESIDENCIAL SUCURI</v>
          </cell>
        </row>
        <row r="797">
          <cell r="A797" t="str">
            <v>RESIDENCIAL SUCURI</v>
          </cell>
          <cell r="B797" t="str">
            <v>RESIDENCIAL SUCURI</v>
          </cell>
        </row>
        <row r="798">
          <cell r="A798" t="str">
            <v>RES TERRA NOVA</v>
          </cell>
          <cell r="B798" t="str">
            <v>RESIDENCIAL TERRA NOVA</v>
          </cell>
        </row>
        <row r="799">
          <cell r="A799" t="str">
            <v>PARQUE RESIDENCIAL TROPICAL VILLE</v>
          </cell>
          <cell r="B799" t="str">
            <v>RESIDENCIAL TROPICAL VILLE</v>
          </cell>
        </row>
        <row r="800">
          <cell r="A800" t="str">
            <v>RES TROPICAL VILLE</v>
          </cell>
          <cell r="B800" t="str">
            <v>RESIDENCIAL TROPICAL VILLE</v>
          </cell>
        </row>
        <row r="801">
          <cell r="A801" t="str">
            <v>COHAB VILA REAL</v>
          </cell>
          <cell r="B801" t="str">
            <v>RESIDENCIAL VILA REAL</v>
          </cell>
        </row>
        <row r="802">
          <cell r="A802" t="str">
            <v>RES WANTUIL DE FREITAS</v>
          </cell>
          <cell r="B802" t="str">
            <v>RESIDENCIAL WANTUIL DE FREITAS</v>
          </cell>
        </row>
        <row r="803">
          <cell r="A803" t="str">
            <v>RESIDENCIAL WANTUIL DE FREITAS</v>
          </cell>
          <cell r="B803" t="str">
            <v>RESIDENCIAL WANTUIL DE FREITAS</v>
          </cell>
        </row>
        <row r="804">
          <cell r="A804" t="str">
            <v>WANTUIL DE FREITAS</v>
          </cell>
          <cell r="B804" t="str">
            <v>RESIDENCIAL WANTUIL DE FREITAS</v>
          </cell>
        </row>
        <row r="805">
          <cell r="A805" t="str">
            <v>RESINDENCIAL COXIPO</v>
          </cell>
          <cell r="B805" t="str">
            <v>RESIDENCIAL COXIPO</v>
          </cell>
        </row>
        <row r="806">
          <cell r="A806" t="str">
            <v>RIB DA PONTE</v>
          </cell>
          <cell r="B806" t="str">
            <v>RIBEIRAO DA PONTE</v>
          </cell>
        </row>
        <row r="807">
          <cell r="A807" t="str">
            <v>RIBEIRÃO DA PONTE</v>
          </cell>
          <cell r="B807" t="str">
            <v>RIBEIRAO DA PONTE</v>
          </cell>
        </row>
        <row r="808">
          <cell r="A808" t="str">
            <v>RIBEIRO DA PONTE</v>
          </cell>
          <cell r="B808" t="str">
            <v>RIBEIRAO DA PONTE</v>
          </cell>
        </row>
        <row r="809">
          <cell r="A809" t="str">
            <v>RIO PONTE</v>
          </cell>
          <cell r="B809" t="str">
            <v>RIBEIRAO DA PONTE</v>
          </cell>
        </row>
        <row r="810">
          <cell r="A810" t="str">
            <v>RIB. DO LIPA</v>
          </cell>
          <cell r="B810" t="str">
            <v>RIBEIRAO DO LIPA</v>
          </cell>
        </row>
        <row r="811">
          <cell r="A811" t="str">
            <v>RIB.DO LIPA</v>
          </cell>
          <cell r="B811" t="str">
            <v>RIBEIRAO DO LIPA</v>
          </cell>
        </row>
        <row r="812">
          <cell r="A812" t="str">
            <v>RIBEIRÃO DO LIPA</v>
          </cell>
          <cell r="B812" t="str">
            <v>RIBEIRAO DO LIPA</v>
          </cell>
        </row>
        <row r="813">
          <cell r="A813" t="str">
            <v>RIBEIRO DO LIPA</v>
          </cell>
          <cell r="B813" t="str">
            <v>RIBEIRAO DO LIPA</v>
          </cell>
        </row>
        <row r="814">
          <cell r="A814" t="str">
            <v>RIBERIRAO DO LIPA</v>
          </cell>
          <cell r="B814" t="str">
            <v>RIBEIRAO DO LIPA</v>
          </cell>
        </row>
        <row r="815">
          <cell r="A815" t="str">
            <v>ROD 364 KM 16</v>
          </cell>
          <cell r="B815" t="str">
            <v>ZONA RURAL</v>
          </cell>
        </row>
        <row r="816">
          <cell r="A816" t="str">
            <v>SALGADEIRA</v>
          </cell>
          <cell r="B816" t="str">
            <v>SALGADEIRA</v>
          </cell>
        </row>
        <row r="817">
          <cell r="A817" t="str">
            <v>SANTA ANGELITA</v>
          </cell>
          <cell r="B817" t="str">
            <v>SANTA ANGELITA</v>
          </cell>
        </row>
        <row r="818">
          <cell r="A818" t="str">
            <v>SANTA CRUZ</v>
          </cell>
          <cell r="B818" t="str">
            <v>SANTA CRUZ 1</v>
          </cell>
        </row>
        <row r="819">
          <cell r="A819" t="str">
            <v>SANTA CRUZ 1</v>
          </cell>
          <cell r="B819" t="str">
            <v>SANTA CRUZ 1</v>
          </cell>
        </row>
        <row r="820">
          <cell r="A820" t="str">
            <v>ST CRUZ</v>
          </cell>
          <cell r="B820" t="str">
            <v>SANTA CRUZ 1</v>
          </cell>
        </row>
        <row r="821">
          <cell r="A821" t="str">
            <v>ST CRUZ I</v>
          </cell>
          <cell r="B821" t="str">
            <v>SANTA CRUZ 1</v>
          </cell>
        </row>
        <row r="822">
          <cell r="A822" t="str">
            <v>SANTA CRUZ II</v>
          </cell>
          <cell r="B822" t="str">
            <v>SANTA CRUZ 2</v>
          </cell>
        </row>
        <row r="823">
          <cell r="A823" t="str">
            <v>STA CRUZ II</v>
          </cell>
          <cell r="B823" t="str">
            <v>SANTA CRUZ 2</v>
          </cell>
        </row>
        <row r="824">
          <cell r="A824" t="str">
            <v>STA.CRUZ II</v>
          </cell>
          <cell r="B824" t="str">
            <v>SANTA CRUZ 2</v>
          </cell>
        </row>
        <row r="825">
          <cell r="A825" t="str">
            <v>SANTA RITA</v>
          </cell>
          <cell r="B825" t="str">
            <v>NAO INFORMADO</v>
          </cell>
        </row>
        <row r="826">
          <cell r="A826" t="str">
            <v>SANTA ROSA</v>
          </cell>
          <cell r="B826" t="str">
            <v>SANTA ROSA</v>
          </cell>
        </row>
        <row r="827">
          <cell r="A827" t="str">
            <v>SANTA ROSA 2</v>
          </cell>
          <cell r="B827" t="str">
            <v>SANTA ROSA 2</v>
          </cell>
        </row>
        <row r="828">
          <cell r="A828" t="str">
            <v>SANTA ROSA II</v>
          </cell>
          <cell r="B828" t="str">
            <v>SANTA ROSA 2</v>
          </cell>
        </row>
        <row r="829">
          <cell r="A829" t="str">
            <v>STA ROSA II</v>
          </cell>
          <cell r="B829" t="str">
            <v>SANTA ROSA II</v>
          </cell>
        </row>
        <row r="830">
          <cell r="A830" t="str">
            <v>SÃO BENEDITO</v>
          </cell>
          <cell r="B830" t="str">
            <v>SÃO BENEDITO</v>
          </cell>
        </row>
        <row r="831">
          <cell r="A831" t="str">
            <v>S FRANCISCO</v>
          </cell>
          <cell r="B831" t="str">
            <v>SAO FRANCISCO</v>
          </cell>
        </row>
        <row r="832">
          <cell r="A832" t="str">
            <v>S.FRANCISCO</v>
          </cell>
          <cell r="B832" t="str">
            <v>SAO FRANCISCO</v>
          </cell>
        </row>
        <row r="833">
          <cell r="A833" t="str">
            <v>SÃO FRANCISCO</v>
          </cell>
          <cell r="B833" t="str">
            <v>SAO FRANCISCO</v>
          </cell>
        </row>
        <row r="834">
          <cell r="A834" t="str">
            <v>SAO FRANCISCO ASSIS</v>
          </cell>
          <cell r="B834" t="str">
            <v>SAO FRANCISCO</v>
          </cell>
        </row>
        <row r="835">
          <cell r="A835" t="str">
            <v>SAO GONCALO - BEIRA RIO</v>
          </cell>
          <cell r="B835" t="str">
            <v>SAO GONCALO BEIRA RIO</v>
          </cell>
        </row>
        <row r="836">
          <cell r="A836" t="str">
            <v>SAO GONCALO BEIRA RIO</v>
          </cell>
          <cell r="B836" t="str">
            <v>SAO GONCALO BEIRA RIO</v>
          </cell>
        </row>
        <row r="837">
          <cell r="A837" t="str">
            <v>SAO GONCALO III</v>
          </cell>
          <cell r="B837" t="str">
            <v>SÃO GONÇALO</v>
          </cell>
        </row>
        <row r="838">
          <cell r="A838" t="str">
            <v>S J DEL REY</v>
          </cell>
          <cell r="B838" t="str">
            <v>SAO JOAO DEL REY</v>
          </cell>
        </row>
        <row r="839">
          <cell r="A839" t="str">
            <v>SAO J DEL REY</v>
          </cell>
          <cell r="B839" t="str">
            <v>SAO JOAO DEL REY</v>
          </cell>
        </row>
        <row r="840">
          <cell r="A840" t="str">
            <v>SÃO JOÃO DEL REY</v>
          </cell>
          <cell r="B840" t="str">
            <v>SAO JOAO DEL REY</v>
          </cell>
        </row>
        <row r="841">
          <cell r="A841" t="str">
            <v>SAO JOAO DOS LAZAROS</v>
          </cell>
          <cell r="B841" t="str">
            <v>SAO JOAO DOS LAZAROS</v>
          </cell>
        </row>
        <row r="842">
          <cell r="A842" t="str">
            <v>SÃO JOÃO DOS LAZAROS</v>
          </cell>
          <cell r="B842" t="str">
            <v>SAO JOAO DOS LAZAROS</v>
          </cell>
        </row>
        <row r="843">
          <cell r="A843" t="str">
            <v>SÃO JOSÉ DOS LÁZAROS</v>
          </cell>
          <cell r="B843" t="str">
            <v>SAO JOAO DOS LAZAROS</v>
          </cell>
        </row>
        <row r="844">
          <cell r="A844" t="str">
            <v>SÃO JORGE</v>
          </cell>
          <cell r="B844" t="str">
            <v>NAO INFORMADO</v>
          </cell>
        </row>
        <row r="845">
          <cell r="A845" t="str">
            <v>SÃO JOSÉ</v>
          </cell>
          <cell r="B845" t="str">
            <v>SÃO JOSÉ</v>
          </cell>
        </row>
        <row r="846">
          <cell r="A846" t="str">
            <v>SAO JOSE I</v>
          </cell>
          <cell r="B846" t="str">
            <v>SÃO JOSÉ</v>
          </cell>
        </row>
        <row r="847">
          <cell r="A847" t="str">
            <v>SÃO MATEUS</v>
          </cell>
          <cell r="B847" t="str">
            <v>SÃO MATHEUS</v>
          </cell>
        </row>
        <row r="848">
          <cell r="A848" t="str">
            <v>SÃO MATHEUS</v>
          </cell>
          <cell r="B848" t="str">
            <v>SÃO MATHEUS</v>
          </cell>
        </row>
        <row r="849">
          <cell r="A849" t="str">
            <v>SÃO ROQUE</v>
          </cell>
          <cell r="B849" t="str">
            <v>SÃO ROQUE</v>
          </cell>
        </row>
        <row r="850">
          <cell r="A850" t="str">
            <v>S SEBASTIAO</v>
          </cell>
          <cell r="B850" t="str">
            <v>SAO SEBASTIAO</v>
          </cell>
        </row>
        <row r="851">
          <cell r="A851" t="str">
            <v>SÃO SEBASTIÃO</v>
          </cell>
          <cell r="B851" t="str">
            <v xml:space="preserve">SAO SEBASTIAO </v>
          </cell>
        </row>
        <row r="852">
          <cell r="A852" t="str">
            <v>SAO SEBASTIAO - RES AVELINO LIMA BARROS</v>
          </cell>
          <cell r="B852" t="str">
            <v xml:space="preserve">SAO SEBASTIAO </v>
          </cell>
        </row>
        <row r="853">
          <cell r="A853" t="str">
            <v>SÃO TOMÉ</v>
          </cell>
          <cell r="B853" t="str">
            <v>SÃO TOMÉ</v>
          </cell>
        </row>
        <row r="854">
          <cell r="A854" t="str">
            <v>SENADOR JONAS PINHEIRO</v>
          </cell>
          <cell r="B854" t="str">
            <v>RESIDENCIAL JONAS PINHEIRO</v>
          </cell>
        </row>
        <row r="855">
          <cell r="A855" t="str">
            <v>S. DOS PASSOS</v>
          </cell>
          <cell r="B855" t="str">
            <v>SENHOR DOS PASSOS</v>
          </cell>
        </row>
        <row r="856">
          <cell r="A856" t="str">
            <v>SENHOR DOS PASSAROS</v>
          </cell>
          <cell r="B856" t="str">
            <v>SENHOR DOS PASSOS</v>
          </cell>
        </row>
        <row r="857">
          <cell r="A857" t="str">
            <v>SENHOR DOS PASSOS</v>
          </cell>
          <cell r="B857" t="str">
            <v>SENHOR DOS PASSOS</v>
          </cell>
        </row>
        <row r="858">
          <cell r="A858" t="str">
            <v>SENHOR PASSOS</v>
          </cell>
          <cell r="B858" t="str">
            <v>SENHOR DOS PASSOS</v>
          </cell>
        </row>
        <row r="859">
          <cell r="A859" t="str">
            <v>SENHOR.DOS.PASSOS.</v>
          </cell>
          <cell r="B859" t="str">
            <v>SENHOR DOS PASSOS</v>
          </cell>
        </row>
        <row r="860">
          <cell r="A860" t="str">
            <v>SERRA DOURADA</v>
          </cell>
          <cell r="B860" t="str">
            <v>SERRA DOURADA</v>
          </cell>
        </row>
        <row r="861">
          <cell r="A861" t="str">
            <v>SOL NASCENTE</v>
          </cell>
          <cell r="B861" t="str">
            <v>SOL NASCENTE</v>
          </cell>
        </row>
        <row r="862">
          <cell r="A862" t="str">
            <v>LOT TANCREDO NEVES</v>
          </cell>
          <cell r="B862" t="str">
            <v>TANCREDO NEVES</v>
          </cell>
        </row>
        <row r="863">
          <cell r="A863" t="str">
            <v>TACREDO NEVES</v>
          </cell>
          <cell r="B863" t="str">
            <v>TANCREDO NEVES</v>
          </cell>
        </row>
        <row r="864">
          <cell r="A864" t="str">
            <v>TANCREDO NEVES</v>
          </cell>
          <cell r="B864" t="str">
            <v>TANCREDO NEVES</v>
          </cell>
        </row>
        <row r="865">
          <cell r="A865" t="str">
            <v>TANDREDO NEVES</v>
          </cell>
          <cell r="B865" t="str">
            <v>TANDREDO NEVES</v>
          </cell>
        </row>
        <row r="866">
          <cell r="A866" t="str">
            <v>TRANCREDO NEVES</v>
          </cell>
          <cell r="B866" t="str">
            <v>TANDREDO NEVES</v>
          </cell>
        </row>
        <row r="867">
          <cell r="A867" t="str">
            <v>TERRA NOVA</v>
          </cell>
          <cell r="B867" t="str">
            <v>TERRA NOVA</v>
          </cell>
        </row>
        <row r="868">
          <cell r="A868" t="str">
            <v>TERRA NOVA - RES ESMERALDA</v>
          </cell>
          <cell r="B868" t="str">
            <v>TERRA NOVA</v>
          </cell>
        </row>
        <row r="869">
          <cell r="A869" t="str">
            <v>TERRA NOVA I</v>
          </cell>
          <cell r="B869" t="str">
            <v>TERRA NOVA</v>
          </cell>
        </row>
        <row r="870">
          <cell r="A870" t="str">
            <v>TERRANOVA</v>
          </cell>
          <cell r="B870" t="str">
            <v>TERRA NOVA</v>
          </cell>
        </row>
        <row r="871">
          <cell r="A871" t="str">
            <v>SETOR 4 TIJUCAL</v>
          </cell>
          <cell r="B871" t="str">
            <v>TIJUCAL</v>
          </cell>
        </row>
        <row r="872">
          <cell r="A872" t="str">
            <v>ST II TIJUCAL</v>
          </cell>
          <cell r="B872" t="str">
            <v>TIJUCAL</v>
          </cell>
        </row>
        <row r="873">
          <cell r="A873" t="str">
            <v>TIJUCAL</v>
          </cell>
          <cell r="B873" t="str">
            <v>TIJUCAL</v>
          </cell>
        </row>
        <row r="874">
          <cell r="A874" t="str">
            <v>TIJUCAL II</v>
          </cell>
          <cell r="B874" t="str">
            <v>TIJUCAL</v>
          </cell>
        </row>
        <row r="875">
          <cell r="A875" t="str">
            <v>TIJUCAL SETOR III</v>
          </cell>
          <cell r="B875" t="str">
            <v>TIJUCAL</v>
          </cell>
        </row>
        <row r="876">
          <cell r="A876" t="str">
            <v>TIJUCAL ST II</v>
          </cell>
          <cell r="B876" t="str">
            <v>TIJUCAL</v>
          </cell>
        </row>
        <row r="877">
          <cell r="A877" t="str">
            <v>TIJUCAL_ST 03</v>
          </cell>
          <cell r="B877" t="str">
            <v>TIJUCAL</v>
          </cell>
        </row>
        <row r="878">
          <cell r="A878" t="str">
            <v>TUJUCAL</v>
          </cell>
          <cell r="B878" t="str">
            <v>TIJUCAL</v>
          </cell>
        </row>
        <row r="879">
          <cell r="A879" t="str">
            <v>TRÊS AMÉRICAS</v>
          </cell>
          <cell r="B879" t="str">
            <v>JARDIM DAS AMÉRICAS</v>
          </cell>
        </row>
        <row r="880">
          <cell r="A880" t="str">
            <v>3 BARRAS</v>
          </cell>
          <cell r="B880" t="str">
            <v>TRÊS BARRAS</v>
          </cell>
        </row>
        <row r="881">
          <cell r="A881" t="str">
            <v>TRÊS BARRAS</v>
          </cell>
          <cell r="B881" t="str">
            <v>TRÊS BARRAS</v>
          </cell>
        </row>
        <row r="882">
          <cell r="A882" t="str">
            <v>TRÊS LAGOAS</v>
          </cell>
          <cell r="B882" t="str">
            <v>TRÊS LAGOAS</v>
          </cell>
        </row>
        <row r="883">
          <cell r="A883" t="str">
            <v>TRES PODERES</v>
          </cell>
          <cell r="B883" t="str">
            <v>TRÊS PODERES</v>
          </cell>
        </row>
        <row r="884">
          <cell r="A884" t="str">
            <v>TRÊS PODERES</v>
          </cell>
          <cell r="B884" t="str">
            <v>TRÊS PODERES</v>
          </cell>
        </row>
        <row r="885">
          <cell r="A885" t="str">
            <v>UFMT</v>
          </cell>
          <cell r="B885" t="str">
            <v>UFMT</v>
          </cell>
        </row>
        <row r="886">
          <cell r="A886" t="str">
            <v>VALE DOS LIRIOS</v>
          </cell>
          <cell r="B886" t="str">
            <v>VALE DOS LIRIOS</v>
          </cell>
        </row>
        <row r="887">
          <cell r="A887" t="str">
            <v>VERDÃO</v>
          </cell>
          <cell r="B887" t="str">
            <v>VERDÃO</v>
          </cell>
        </row>
        <row r="888">
          <cell r="A888" t="str">
            <v>VILA DA SERRA I</v>
          </cell>
          <cell r="B888" t="str">
            <v>VILA DA SERRA I</v>
          </cell>
        </row>
        <row r="889">
          <cell r="A889" t="str">
            <v>VILA FORMOSA</v>
          </cell>
          <cell r="B889" t="str">
            <v>NAO INFORMADO</v>
          </cell>
        </row>
        <row r="890">
          <cell r="A890" t="str">
            <v>VILA MILITAR</v>
          </cell>
          <cell r="B890" t="str">
            <v>VILA MILITAR</v>
          </cell>
        </row>
        <row r="891">
          <cell r="A891" t="str">
            <v>VILA NOVA</v>
          </cell>
          <cell r="B891" t="str">
            <v>VILA NOVA</v>
          </cell>
        </row>
        <row r="892">
          <cell r="A892" t="str">
            <v>VILA NOVA COXIPO</v>
          </cell>
          <cell r="B892" t="str">
            <v>VILA NOVA DO COXIPO</v>
          </cell>
        </row>
        <row r="893">
          <cell r="A893" t="str">
            <v>VILA REAL</v>
          </cell>
          <cell r="B893" t="str">
            <v>VILA REAL</v>
          </cell>
        </row>
        <row r="894">
          <cell r="A894" t="str">
            <v>VILA ROSA</v>
          </cell>
          <cell r="B894" t="str">
            <v>VILA ROSA</v>
          </cell>
        </row>
        <row r="895">
          <cell r="A895" t="str">
            <v>VILA VERDE</v>
          </cell>
          <cell r="B895" t="str">
            <v>NAO INFORMADO</v>
          </cell>
        </row>
        <row r="896">
          <cell r="A896" t="str">
            <v>21 DE ABRIL</v>
          </cell>
          <cell r="B896" t="str">
            <v>VINTE E UM DE ABRIL</v>
          </cell>
        </row>
        <row r="897">
          <cell r="A897" t="str">
            <v>VINTE E UM DE ABRIL</v>
          </cell>
          <cell r="B897" t="str">
            <v>VINTE E UM DE ABRIL</v>
          </cell>
        </row>
        <row r="898">
          <cell r="A898" t="str">
            <v>JARDIM VISTA ALEGRE</v>
          </cell>
          <cell r="B898" t="str">
            <v>VISTA ALEGRE</v>
          </cell>
        </row>
        <row r="899">
          <cell r="A899" t="str">
            <v>JD VISTA ALEGRE</v>
          </cell>
          <cell r="B899" t="str">
            <v>VISTA ALEGRE</v>
          </cell>
        </row>
        <row r="900">
          <cell r="A900" t="str">
            <v>VISTA ALEGRE</v>
          </cell>
          <cell r="B900" t="str">
            <v>VISTA ALEGRE</v>
          </cell>
        </row>
        <row r="901">
          <cell r="A901" t="str">
            <v>VISTA DA CHAPADA</v>
          </cell>
          <cell r="B901" t="str">
            <v>VISTA DA CHAPADA</v>
          </cell>
        </row>
        <row r="902">
          <cell r="A902" t="str">
            <v>VISTAS DA CHAPADA</v>
          </cell>
          <cell r="B902" t="str">
            <v>VISTA DA CHAPADA</v>
          </cell>
        </row>
        <row r="903">
          <cell r="A903" t="str">
            <v>VL BOA ESPERANCA</v>
          </cell>
          <cell r="B903" t="str">
            <v>BOA ESPERANÇA</v>
          </cell>
        </row>
        <row r="904">
          <cell r="A904" t="str">
            <v>VL MARIANA</v>
          </cell>
          <cell r="B904" t="str">
            <v>JARDIM MARIANA</v>
          </cell>
        </row>
        <row r="905">
          <cell r="A905" t="str">
            <v>VOLUNTARIOS DA PATRIA</v>
          </cell>
          <cell r="B905" t="str">
            <v>VOLUNTARIOS DA PATRIA</v>
          </cell>
        </row>
        <row r="906">
          <cell r="A906" t="str">
            <v>RURAL</v>
          </cell>
          <cell r="B906" t="str">
            <v>ZONA RURAL</v>
          </cell>
        </row>
        <row r="907">
          <cell r="A907" t="str">
            <v>ZONA RURAL</v>
          </cell>
          <cell r="B907" t="str">
            <v>ZONA RURAL</v>
          </cell>
        </row>
        <row r="908">
          <cell r="A908" t="str">
            <v>PQ RES. COXIPO</v>
          </cell>
          <cell r="B908" t="str">
            <v>RESIDENCIAL COXIPO</v>
          </cell>
        </row>
        <row r="909">
          <cell r="A909" t="str">
            <v>P. 90</v>
          </cell>
          <cell r="B909" t="str">
            <v>PEDRA NOVENTA</v>
          </cell>
        </row>
        <row r="910">
          <cell r="A910" t="str">
            <v>JARDIM MANDURI</v>
          </cell>
          <cell r="B910" t="str">
            <v>JARDIM MANDURI</v>
          </cell>
        </row>
        <row r="911">
          <cell r="A911" t="str">
            <v>BRASIL VINTE E UM</v>
          </cell>
          <cell r="B911" t="str">
            <v>RESIDENCIAL BRASIL 21</v>
          </cell>
        </row>
        <row r="912">
          <cell r="A912" t="str">
            <v>BOSQUE SAUDE</v>
          </cell>
          <cell r="B912" t="str">
            <v>BOSQUE DA SAUDE</v>
          </cell>
        </row>
        <row r="913">
          <cell r="A913" t="str">
            <v>SONHO MEU</v>
          </cell>
          <cell r="B913" t="str">
            <v>PEDRA NOVENTA</v>
          </cell>
        </row>
        <row r="914">
          <cell r="A914" t="str">
            <v>MORADA SERRA II</v>
          </cell>
          <cell r="B914" t="str">
            <v>CPA 2</v>
          </cell>
        </row>
        <row r="915">
          <cell r="A915" t="str">
            <v>NOVA CANAA</v>
          </cell>
          <cell r="B915" t="str">
            <v>RESIDENCIAL NOVA CANAA</v>
          </cell>
        </row>
        <row r="916">
          <cell r="A916" t="str">
            <v>PQ. RES. SANTA CRUZ 2</v>
          </cell>
          <cell r="B916" t="str">
            <v>SANTA CRUZ 2</v>
          </cell>
        </row>
        <row r="917">
          <cell r="A917" t="str">
            <v>LOT NOVO PARAISO II</v>
          </cell>
          <cell r="B917" t="str">
            <v>JARDIM NOVO PARAISO 2</v>
          </cell>
        </row>
        <row r="918">
          <cell r="A918" t="str">
            <v>CS RIBEIRAO DO LIPA</v>
          </cell>
          <cell r="B918" t="str">
            <v>RIBEIRAO DO LIPA</v>
          </cell>
        </row>
        <row r="919">
          <cell r="A919" t="str">
            <v>LOTEAMENTO JARDIM DAS AROEIRAS</v>
          </cell>
          <cell r="B919" t="str">
            <v>JARDIM AROEIRA</v>
          </cell>
        </row>
        <row r="920">
          <cell r="A920" t="str">
            <v>LOT JD PRESIDENTE</v>
          </cell>
          <cell r="B920" t="str">
            <v xml:space="preserve">JARDIM PRESIDENTE </v>
          </cell>
        </row>
        <row r="921">
          <cell r="A921" t="str">
            <v>JD.DAS PALMEIRAS</v>
          </cell>
          <cell r="B921" t="str">
            <v>JARDIM DAS PALMEIRAS</v>
          </cell>
        </row>
        <row r="922">
          <cell r="A922" t="str">
            <v>LOTEAMENTO SALVADOR COSTA MARQUES</v>
          </cell>
          <cell r="B922" t="str">
            <v>RESIDENCIAL SALVADOR COSTA MARQUES</v>
          </cell>
        </row>
        <row r="923">
          <cell r="A923" t="str">
            <v>JD. SANTA MALIA II</v>
          </cell>
          <cell r="B923" t="str">
            <v>JARDIM  SANTA AMALIA</v>
          </cell>
        </row>
        <row r="924">
          <cell r="A924" t="str">
            <v>ALPHAVILLE II</v>
          </cell>
          <cell r="B924" t="str">
            <v xml:space="preserve">ALPHAVILLE </v>
          </cell>
        </row>
        <row r="925">
          <cell r="A925" t="str">
            <v>MORRADA DA SERRA 3</v>
          </cell>
          <cell r="B925" t="str">
            <v>CPA 3</v>
          </cell>
        </row>
        <row r="926">
          <cell r="A926" t="str">
            <v>STA TEREZINHA</v>
          </cell>
          <cell r="B926" t="str">
            <v xml:space="preserve">RESIDENCIAL SANTA TEREZINHA </v>
          </cell>
        </row>
        <row r="927">
          <cell r="A927" t="str">
            <v>SANTA TEREZINHA</v>
          </cell>
          <cell r="B927" t="str">
            <v xml:space="preserve">RESIDENCIAL SANTA TEREZINHA </v>
          </cell>
        </row>
        <row r="928">
          <cell r="A928" t="str">
            <v>COMUNIDADE SÃO JERONIMO</v>
          </cell>
          <cell r="B928" t="str">
            <v>COMUNIDADE SÃO JERONIMO (COX. DO OURO)</v>
          </cell>
        </row>
        <row r="929">
          <cell r="A929" t="str">
            <v>ALTOS DO PARQUE II</v>
          </cell>
          <cell r="B929" t="str">
            <v>ALTOS DO PARQUE</v>
          </cell>
        </row>
        <row r="930">
          <cell r="A930" t="str">
            <v>NOVO PARAÍSO 2</v>
          </cell>
          <cell r="B930" t="str">
            <v>JARDIM NOVO PARAISO</v>
          </cell>
        </row>
        <row r="931">
          <cell r="A931" t="str">
            <v>JARDIM SANTA ISABEL</v>
          </cell>
          <cell r="B931" t="str">
            <v>JARDIM SANTA IZABEL</v>
          </cell>
        </row>
        <row r="932">
          <cell r="A932" t="str">
            <v>CPA I</v>
          </cell>
          <cell r="B932" t="str">
            <v>CPA 1</v>
          </cell>
        </row>
        <row r="933">
          <cell r="A933" t="str">
            <v>ALTOS DA SERRA II</v>
          </cell>
          <cell r="B933" t="str">
            <v>ALTOS DA SERRA</v>
          </cell>
        </row>
        <row r="934">
          <cell r="A934" t="str">
            <v>PEDRA  90</v>
          </cell>
          <cell r="B934" t="str">
            <v>PEDRA NOVENTA</v>
          </cell>
        </row>
        <row r="935">
          <cell r="A935" t="str">
            <v>RESID COSTA MARQUES</v>
          </cell>
          <cell r="B935" t="str">
            <v>RESIDENCIAL SALVADOR COSTA MARQUES</v>
          </cell>
        </row>
        <row r="936">
          <cell r="A936" t="str">
            <v>NOVO MILENIO</v>
          </cell>
          <cell r="B936" t="str">
            <v>JARDIM NOVO MILENIO</v>
          </cell>
        </row>
        <row r="937">
          <cell r="A937" t="str">
            <v>CPA  III</v>
          </cell>
          <cell r="B937" t="str">
            <v>CPA 3</v>
          </cell>
        </row>
        <row r="938">
          <cell r="A938" t="str">
            <v>JARDIM SANTA IZABEL</v>
          </cell>
          <cell r="B938" t="str">
            <v>JARDIM SANTA IZABEL</v>
          </cell>
        </row>
        <row r="939">
          <cell r="A939" t="str">
            <v>COMUNIDADE BANDEIRA</v>
          </cell>
          <cell r="B939" t="str">
            <v>COMUNIDADE BANDEIRA</v>
          </cell>
        </row>
        <row r="940">
          <cell r="A940" t="str">
            <v>AGUA LIMPA</v>
          </cell>
          <cell r="B940" t="str">
            <v>AGUA LIMPA</v>
          </cell>
        </row>
        <row r="941">
          <cell r="A941" t="str">
            <v>BRASIL VINTE E UM</v>
          </cell>
          <cell r="B941" t="str">
            <v>BRASIL VINTE E UM</v>
          </cell>
        </row>
        <row r="942">
          <cell r="A942" t="str">
            <v xml:space="preserve">BRASIL 21 </v>
          </cell>
          <cell r="B942" t="str">
            <v>BRASIL VINTE E UM</v>
          </cell>
        </row>
        <row r="943">
          <cell r="A943" t="str">
            <v>JARDIM PETROPOLIS</v>
          </cell>
          <cell r="B943" t="str">
            <v>JARDIM PETRÓPOLIS</v>
          </cell>
        </row>
      </sheetData>
      <sheetData sheetId="1" refreshError="1">
        <row r="2">
          <cell r="A2" t="str">
            <v>13 DE SETEMBRO</v>
          </cell>
          <cell r="B2" t="str">
            <v>13 DE SETEMBRO</v>
          </cell>
        </row>
        <row r="3">
          <cell r="A3" t="str">
            <v>TREZE DE SETEMBRO</v>
          </cell>
          <cell r="B3" t="str">
            <v>13 DE SETEMBRO</v>
          </cell>
        </row>
        <row r="4">
          <cell r="A4" t="str">
            <v>15 DE MAIO</v>
          </cell>
          <cell r="B4" t="str">
            <v>15 DE MAIO</v>
          </cell>
        </row>
        <row r="5">
          <cell r="A5" t="str">
            <v>23 DE SETEMBRO</v>
          </cell>
          <cell r="B5" t="str">
            <v>23 DE SETEMBRO</v>
          </cell>
        </row>
        <row r="6">
          <cell r="A6" t="str">
            <v>VINTE E TRÊS DE SETEMBRO</v>
          </cell>
          <cell r="B6" t="str">
            <v>23 DE SETEMBRO</v>
          </cell>
        </row>
        <row r="7">
          <cell r="A7" t="str">
            <v>24 DE DEZEMBRO</v>
          </cell>
          <cell r="B7" t="str">
            <v>24 DE DEZEMBRO</v>
          </cell>
        </row>
        <row r="8">
          <cell r="A8" t="str">
            <v>24 DE DEZEMBRO</v>
          </cell>
          <cell r="B8" t="str">
            <v>24 DE DEZEMBRO</v>
          </cell>
        </row>
        <row r="9">
          <cell r="A9" t="str">
            <v>SETE DE MAIO</v>
          </cell>
          <cell r="B9" t="str">
            <v>7 DE MAIO</v>
          </cell>
        </row>
        <row r="10">
          <cell r="A10" t="str">
            <v>AEROPORTO</v>
          </cell>
          <cell r="B10" t="str">
            <v>AEROPORTO</v>
          </cell>
        </row>
        <row r="11">
          <cell r="A11" t="str">
            <v>ÁGUA LIMPA</v>
          </cell>
          <cell r="B11" t="str">
            <v>ÁGUA LIMPA</v>
          </cell>
        </row>
        <row r="12">
          <cell r="A12" t="str">
            <v>ÁGUA VERMELHA</v>
          </cell>
          <cell r="B12" t="str">
            <v>ÁGUA VERMELHA</v>
          </cell>
        </row>
        <row r="13">
          <cell r="A13" t="str">
            <v>ALAMEDA</v>
          </cell>
          <cell r="B13" t="str">
            <v>ALAMEDA</v>
          </cell>
        </row>
        <row r="14">
          <cell r="A14" t="str">
            <v>ALTO DA BOA VISTA</v>
          </cell>
          <cell r="B14" t="str">
            <v>ALTO DA BOA VISTA</v>
          </cell>
        </row>
        <row r="15">
          <cell r="A15" t="str">
            <v>ALTOS DA BOA VISTA</v>
          </cell>
          <cell r="B15" t="str">
            <v>ALTO DA BOA VISTA</v>
          </cell>
        </row>
        <row r="16">
          <cell r="A16" t="str">
            <v>ASA BELA</v>
          </cell>
          <cell r="B16" t="str">
            <v>ASA BELA</v>
          </cell>
        </row>
        <row r="17">
          <cell r="A17" t="str">
            <v>ASA BRANCA</v>
          </cell>
          <cell r="B17" t="str">
            <v>ASA BRANCA</v>
          </cell>
        </row>
        <row r="18">
          <cell r="A18" t="str">
            <v>AURILIA SALIES CURVO</v>
          </cell>
          <cell r="B18" t="str">
            <v>AURÍLIA SALIES CURVO</v>
          </cell>
        </row>
        <row r="19">
          <cell r="A19" t="str">
            <v>AURÍLIA SALIES CURVO</v>
          </cell>
          <cell r="B19" t="str">
            <v>AURÍLIA SALIES CURVO</v>
          </cell>
        </row>
        <row r="20">
          <cell r="A20" t="str">
            <v>BOA ESPERANÇA</v>
          </cell>
          <cell r="B20" t="str">
            <v>BOA ESPERANÇA</v>
          </cell>
        </row>
        <row r="21">
          <cell r="A21" t="str">
            <v>BOA VISTA</v>
          </cell>
          <cell r="B21" t="str">
            <v>BOA VISTA</v>
          </cell>
        </row>
        <row r="22">
          <cell r="A22" t="str">
            <v>BONSUCESSO (DISTRITO)</v>
          </cell>
          <cell r="B22" t="str">
            <v>BONSUCESSO (DISTRITO)</v>
          </cell>
        </row>
        <row r="23">
          <cell r="A23" t="str">
            <v>CABO MICHEL</v>
          </cell>
          <cell r="B23" t="str">
            <v>CABO MICHEL</v>
          </cell>
        </row>
        <row r="24">
          <cell r="A24" t="str">
            <v>CANELAS</v>
          </cell>
          <cell r="B24" t="str">
            <v>CANELAS</v>
          </cell>
        </row>
        <row r="25">
          <cell r="A25" t="str">
            <v>COHAB CANELAS</v>
          </cell>
          <cell r="B25" t="str">
            <v>CANELAS</v>
          </cell>
        </row>
        <row r="26">
          <cell r="A26" t="str">
            <v>CAPÃO DO PEQUI</v>
          </cell>
          <cell r="B26" t="str">
            <v>CAPÃO DO PEQUI</v>
          </cell>
        </row>
        <row r="27">
          <cell r="A27" t="str">
            <v>CAPÃO GRANDE</v>
          </cell>
          <cell r="B27" t="str">
            <v>CAPÃO GRANDE</v>
          </cell>
        </row>
        <row r="28">
          <cell r="A28" t="str">
            <v>CAPELA DO PIÇARRÃO</v>
          </cell>
          <cell r="B28" t="str">
            <v>CAPELA DO PIÇARRÃO</v>
          </cell>
        </row>
        <row r="29">
          <cell r="A29" t="str">
            <v>PIÇARRÃO</v>
          </cell>
          <cell r="B29" t="str">
            <v>CAPELA DO PIÇARRÃO</v>
          </cell>
        </row>
        <row r="30">
          <cell r="A30" t="str">
            <v>CARRAPICHO</v>
          </cell>
          <cell r="B30" t="str">
            <v>CARRAPICHO</v>
          </cell>
        </row>
        <row r="31">
          <cell r="A31" t="str">
            <v>CENTRO</v>
          </cell>
          <cell r="B31" t="str">
            <v>CENTRO</v>
          </cell>
        </row>
        <row r="32">
          <cell r="A32" t="str">
            <v>CENTRO VÁRZEA GRANDE</v>
          </cell>
          <cell r="B32" t="str">
            <v>CENTRO</v>
          </cell>
        </row>
        <row r="33">
          <cell r="A33" t="str">
            <v>CHAPEU DO SOL</v>
          </cell>
          <cell r="B33" t="str">
            <v>CHAPÉU DO SOL</v>
          </cell>
        </row>
        <row r="34">
          <cell r="A34" t="str">
            <v>COHAB 8 DE MARÇO</v>
          </cell>
          <cell r="B34" t="str">
            <v>COHAB 8 DE MARÇO</v>
          </cell>
        </row>
        <row r="35">
          <cell r="A35" t="str">
            <v>COHAB CRISTO REI</v>
          </cell>
          <cell r="B35" t="str">
            <v>COHAB CRISTO REI</v>
          </cell>
        </row>
        <row r="36">
          <cell r="A36" t="str">
            <v>COHAB DOM ORLANDO CHAVES</v>
          </cell>
          <cell r="B36" t="str">
            <v>COHAB DOM ORLANDO CHAVES</v>
          </cell>
        </row>
        <row r="37">
          <cell r="A37" t="str">
            <v>COHAB JOÃO BARACAT</v>
          </cell>
          <cell r="B37" t="str">
            <v>COHAB JOÃO BARACAT</v>
          </cell>
        </row>
        <row r="38">
          <cell r="A38" t="str">
            <v>COHAB NOSSA SENHORA DA GUIA</v>
          </cell>
          <cell r="B38" t="str">
            <v>COHAB NOSSA SENHORA DA GUIA</v>
          </cell>
        </row>
        <row r="39">
          <cell r="A39" t="str">
            <v>COHAB OURO VERDE</v>
          </cell>
          <cell r="B39" t="str">
            <v>COHAB OURO VERDE</v>
          </cell>
        </row>
        <row r="40">
          <cell r="A40" t="str">
            <v>COHAB PRIMAVERA</v>
          </cell>
          <cell r="B40" t="str">
            <v>COHAB PRIMAVERA</v>
          </cell>
        </row>
        <row r="41">
          <cell r="A41" t="str">
            <v>COHAB SANTA ISABEL</v>
          </cell>
          <cell r="B41" t="str">
            <v>COHAB SANTA ISABEL</v>
          </cell>
        </row>
        <row r="42">
          <cell r="A42" t="str">
            <v>COHAB SAO GONÇALO</v>
          </cell>
          <cell r="B42" t="str">
            <v>COHAB SÃO GONÇALO</v>
          </cell>
        </row>
        <row r="43">
          <cell r="A43" t="str">
            <v>COHAB SÃO GONÇALO</v>
          </cell>
          <cell r="B43" t="str">
            <v>COHAB SÃO GONÇALO</v>
          </cell>
        </row>
        <row r="44">
          <cell r="A44" t="str">
            <v>COLINAS VERDEJANTES</v>
          </cell>
          <cell r="B44" t="str">
            <v>COLINAS VERDEJANTES</v>
          </cell>
        </row>
        <row r="45">
          <cell r="A45" t="str">
            <v>CONSTRUMAT</v>
          </cell>
          <cell r="B45" t="str">
            <v>CONSTRUMAT</v>
          </cell>
        </row>
        <row r="46">
          <cell r="A46" t="str">
            <v>COSTA VERDE</v>
          </cell>
          <cell r="B46" t="str">
            <v>COSTA VERDE</v>
          </cell>
        </row>
        <row r="47">
          <cell r="A47" t="str">
            <v>CRISTO REI</v>
          </cell>
          <cell r="B47" t="str">
            <v>CRISTO REI</v>
          </cell>
        </row>
        <row r="48">
          <cell r="A48" t="str">
            <v>GRANDE CRISTO REI</v>
          </cell>
          <cell r="B48" t="str">
            <v>CRISTO REI</v>
          </cell>
        </row>
        <row r="49">
          <cell r="A49" t="str">
            <v>DEPUTADO MILTON FIGUEIREDO</v>
          </cell>
          <cell r="B49" t="str">
            <v>DEPUTADO NILTON FIGUEIREDO</v>
          </cell>
        </row>
        <row r="50">
          <cell r="A50" t="str">
            <v>ELIANE GOMES</v>
          </cell>
          <cell r="B50" t="str">
            <v>ELIANE GOMES</v>
          </cell>
        </row>
        <row r="51">
          <cell r="A51" t="str">
            <v>ENGORDADOR</v>
          </cell>
          <cell r="B51" t="str">
            <v>ENGORDADOR</v>
          </cell>
        </row>
        <row r="52">
          <cell r="A52" t="str">
            <v>ENGORDADOR (DISTRITO)</v>
          </cell>
          <cell r="B52" t="str">
            <v>ENGORDADOR (DISTRITO)</v>
          </cell>
        </row>
        <row r="53">
          <cell r="A53" t="str">
            <v>ESTRELA DALVA</v>
          </cell>
          <cell r="B53" t="str">
            <v>ESTRELA DALVA</v>
          </cell>
        </row>
        <row r="54">
          <cell r="A54" t="str">
            <v>FIGUEIRINHA</v>
          </cell>
          <cell r="B54" t="str">
            <v>FIGUEIRINHA</v>
          </cell>
        </row>
        <row r="55">
          <cell r="A55" t="str">
            <v>FORMIGUEIRO</v>
          </cell>
          <cell r="B55" t="str">
            <v>FORMIGUEIRO</v>
          </cell>
        </row>
        <row r="56">
          <cell r="A56" t="str">
            <v>GONÇALO BOTELHO</v>
          </cell>
          <cell r="B56" t="str">
            <v>GONÇALO BOTELHO</v>
          </cell>
        </row>
        <row r="57">
          <cell r="A57" t="str">
            <v>GUARITA</v>
          </cell>
          <cell r="B57" t="str">
            <v>GUARITA</v>
          </cell>
        </row>
        <row r="58">
          <cell r="A58" t="str">
            <v>HÉLIO PONCE</v>
          </cell>
          <cell r="B58" t="str">
            <v>HÉLIO PONCE</v>
          </cell>
        </row>
        <row r="59">
          <cell r="A59" t="str">
            <v>IMPERADOR</v>
          </cell>
          <cell r="B59" t="str">
            <v>IMPERADOR</v>
          </cell>
        </row>
        <row r="60">
          <cell r="A60" t="str">
            <v>INDUSTRIAL 3</v>
          </cell>
          <cell r="B60" t="str">
            <v>INDUSTRIAL 3</v>
          </cell>
        </row>
        <row r="61">
          <cell r="A61" t="str">
            <v>IPASE</v>
          </cell>
          <cell r="B61" t="str">
            <v>IPASE</v>
          </cell>
        </row>
        <row r="62">
          <cell r="A62" t="str">
            <v>JARDIM ALÁ</v>
          </cell>
          <cell r="B62" t="str">
            <v>JARDIM ALÁ</v>
          </cell>
        </row>
        <row r="63">
          <cell r="A63" t="str">
            <v>JARDIM DAS AMÉRICAS</v>
          </cell>
          <cell r="B63" t="str">
            <v>JARDIM AMÉRICA</v>
          </cell>
        </row>
        <row r="64">
          <cell r="A64" t="str">
            <v>JARDIM BOTAFOGO</v>
          </cell>
          <cell r="B64" t="str">
            <v>JARDIM BOTAFOGO</v>
          </cell>
        </row>
        <row r="65">
          <cell r="A65" t="str">
            <v>BUENOS AIRES</v>
          </cell>
          <cell r="B65" t="str">
            <v>JARDIM BUENOS AIRES</v>
          </cell>
        </row>
        <row r="66">
          <cell r="A66" t="str">
            <v>CAMPO VERDE</v>
          </cell>
          <cell r="B66" t="str">
            <v>JARDIM CAMPO VERDE</v>
          </cell>
        </row>
        <row r="67">
          <cell r="A67" t="str">
            <v>JARDIM DAS FLORES</v>
          </cell>
          <cell r="B67" t="str">
            <v>JARDIM DAS FLORES</v>
          </cell>
        </row>
        <row r="68">
          <cell r="A68" t="str">
            <v>JARDIM OLIVEIRA</v>
          </cell>
          <cell r="B68" t="str">
            <v>JARDIM DAS OLIVEIRA</v>
          </cell>
        </row>
        <row r="69">
          <cell r="A69" t="str">
            <v>JARDIM DAS OLIVEIRAS</v>
          </cell>
          <cell r="B69" t="str">
            <v>JARDIM DAS OLIVEIRAS</v>
          </cell>
        </row>
        <row r="70">
          <cell r="A70" t="str">
            <v>JARDIM DOS CERRADOS</v>
          </cell>
          <cell r="B70" t="str">
            <v>JARDIM DOS CERRADOS</v>
          </cell>
        </row>
        <row r="71">
          <cell r="A71" t="str">
            <v>JARDIM DOS ESTADOS</v>
          </cell>
          <cell r="B71" t="str">
            <v>JARDIM DOS ESTADOS</v>
          </cell>
        </row>
        <row r="72">
          <cell r="A72" t="str">
            <v>JARDIM GIRASSOL</v>
          </cell>
          <cell r="B72" t="str">
            <v>JARDIM DOS GIRASSÓIS</v>
          </cell>
        </row>
        <row r="73">
          <cell r="A73" t="str">
            <v>RECANTO DOS PÁSSAROS</v>
          </cell>
          <cell r="B73" t="str">
            <v>JARDIM DOS PÁSSAROS</v>
          </cell>
        </row>
        <row r="74">
          <cell r="A74" t="str">
            <v>JARDIM ELDORADO</v>
          </cell>
          <cell r="B74" t="str">
            <v>JARDIM ELDORADO</v>
          </cell>
        </row>
        <row r="75">
          <cell r="A75" t="str">
            <v>JARDIM ESMERALDA</v>
          </cell>
          <cell r="B75" t="str">
            <v>JARDIM ESMERALDA</v>
          </cell>
        </row>
        <row r="76">
          <cell r="A76" t="str">
            <v>JARDIM GLÓRIA</v>
          </cell>
          <cell r="B76" t="str">
            <v>JARDIM GLÓRIA</v>
          </cell>
        </row>
        <row r="77">
          <cell r="A77" t="str">
            <v>JARDIM GLÓRIA I</v>
          </cell>
          <cell r="B77" t="str">
            <v>JARDIM GLÓRIA</v>
          </cell>
        </row>
        <row r="78">
          <cell r="A78" t="str">
            <v>JARDIM GUANABARA</v>
          </cell>
          <cell r="B78" t="str">
            <v>JARDIM GUANABARA</v>
          </cell>
        </row>
        <row r="79">
          <cell r="A79" t="str">
            <v>JARDIM ICARAÍ</v>
          </cell>
          <cell r="B79" t="str">
            <v>JARDIM ICARAÍ</v>
          </cell>
        </row>
        <row r="80">
          <cell r="A80" t="str">
            <v>JARDIM IMPERIAL</v>
          </cell>
          <cell r="B80" t="str">
            <v>JARDIM IMPERIAL</v>
          </cell>
        </row>
        <row r="81">
          <cell r="A81" t="str">
            <v>JARDIM IPANEMA</v>
          </cell>
          <cell r="B81" t="str">
            <v>JARDIM IPANEMA</v>
          </cell>
        </row>
        <row r="82">
          <cell r="A82" t="str">
            <v>JARDIM ITORORO</v>
          </cell>
          <cell r="B82" t="str">
            <v>JARDIM ITORORÓ</v>
          </cell>
        </row>
        <row r="83">
          <cell r="A83" t="str">
            <v>JARDIM ITORORÓ</v>
          </cell>
          <cell r="B83" t="str">
            <v>JARDIM ITORORÓ</v>
          </cell>
        </row>
        <row r="84">
          <cell r="A84" t="str">
            <v>VITORIA REGIA</v>
          </cell>
          <cell r="B84" t="str">
            <v>JARDIM ITORORÓ</v>
          </cell>
        </row>
        <row r="85">
          <cell r="A85" t="str">
            <v>JARDIM MANAÍRA</v>
          </cell>
          <cell r="B85" t="str">
            <v>JARDIM MANAÍRA</v>
          </cell>
        </row>
        <row r="86">
          <cell r="A86" t="str">
            <v>JARDIM MANANCIAL</v>
          </cell>
          <cell r="B86" t="str">
            <v>JARDIM MANANCIAL</v>
          </cell>
        </row>
        <row r="87">
          <cell r="A87" t="str">
            <v>JARDIM MARAJOARA</v>
          </cell>
          <cell r="B87" t="str">
            <v>JARDIM MARAJOARA 1</v>
          </cell>
        </row>
        <row r="88">
          <cell r="A88" t="str">
            <v>JARDIM MARAJOARA I</v>
          </cell>
          <cell r="B88" t="str">
            <v>JARDIM MARAJOARA 1</v>
          </cell>
        </row>
        <row r="89">
          <cell r="A89" t="str">
            <v>MARAJOARA</v>
          </cell>
          <cell r="B89" t="str">
            <v>JARDIM MARAJOARA 1</v>
          </cell>
        </row>
        <row r="90">
          <cell r="A90" t="str">
            <v>JARDIM MARAJOARA II</v>
          </cell>
          <cell r="B90" t="str">
            <v>JARDIM MARAJOARA 2</v>
          </cell>
        </row>
        <row r="91">
          <cell r="A91" t="str">
            <v>JARDIM MARIANA</v>
          </cell>
          <cell r="B91" t="str">
            <v>JARDIM MARIANA</v>
          </cell>
        </row>
        <row r="92">
          <cell r="A92" t="str">
            <v>JARDIM MARINGA 1</v>
          </cell>
          <cell r="B92" t="str">
            <v>JARDIM MARINGA 1</v>
          </cell>
        </row>
        <row r="93">
          <cell r="A93" t="str">
            <v>MARINGÁ I</v>
          </cell>
          <cell r="B93" t="str">
            <v>JARDIM MARINGA 1</v>
          </cell>
        </row>
        <row r="94">
          <cell r="A94" t="str">
            <v>JARDIM MARINGA II</v>
          </cell>
          <cell r="B94" t="str">
            <v>JARDIM MARINGA 2</v>
          </cell>
        </row>
        <row r="95">
          <cell r="A95" t="str">
            <v>JARDIM MARINGA III</v>
          </cell>
          <cell r="B95" t="str">
            <v>JARDIM MARINGA 3</v>
          </cell>
        </row>
        <row r="96">
          <cell r="A96" t="str">
            <v>JARDIM MARINGUA II</v>
          </cell>
          <cell r="B96" t="str">
            <v>JARDIM MARINGUA 2</v>
          </cell>
        </row>
        <row r="97">
          <cell r="A97" t="str">
            <v>JARDIM NITEROI</v>
          </cell>
          <cell r="B97" t="str">
            <v>JARDIM NITERÓI</v>
          </cell>
        </row>
        <row r="98">
          <cell r="A98" t="str">
            <v>JARDIM NOVO HORIZONTE</v>
          </cell>
          <cell r="B98" t="str">
            <v>JARDIM NOVO HORIZONTE</v>
          </cell>
        </row>
        <row r="99">
          <cell r="A99" t="str">
            <v>JARDIM NOVO MUNDO</v>
          </cell>
          <cell r="B99" t="str">
            <v>JARDIM NOVO MUNDO</v>
          </cell>
        </row>
        <row r="100">
          <cell r="A100" t="str">
            <v>JARDIM OURO VERDE</v>
          </cell>
          <cell r="B100" t="str">
            <v>JARDIM OURO VERDE</v>
          </cell>
        </row>
        <row r="101">
          <cell r="A101" t="str">
            <v>JARDIM PAIAGUÁS</v>
          </cell>
          <cell r="B101" t="str">
            <v>JARDIM PAIAGUÁS</v>
          </cell>
        </row>
        <row r="102">
          <cell r="A102" t="str">
            <v>JARDIM PANORAMA</v>
          </cell>
          <cell r="B102" t="str">
            <v>JARDIM PANORAMA</v>
          </cell>
        </row>
        <row r="103">
          <cell r="A103" t="str">
            <v>JARDIM PAULA I</v>
          </cell>
          <cell r="B103" t="str">
            <v>JARDIM PAULA 1</v>
          </cell>
        </row>
        <row r="104">
          <cell r="A104" t="str">
            <v>JARDIM PAULA II</v>
          </cell>
          <cell r="B104" t="str">
            <v>JARDIM PAULA 2</v>
          </cell>
        </row>
        <row r="105">
          <cell r="A105" t="str">
            <v>JARDIM PETROPOLIS</v>
          </cell>
          <cell r="B105" t="str">
            <v>JARDIM PETRÓPOLIS</v>
          </cell>
        </row>
        <row r="106">
          <cell r="A106" t="str">
            <v>JARDIM POTIGUA</v>
          </cell>
          <cell r="B106" t="str">
            <v>JARDIM POTIGUAR</v>
          </cell>
        </row>
        <row r="107">
          <cell r="A107" t="str">
            <v>JARDIM POTIGUAR</v>
          </cell>
          <cell r="B107" t="str">
            <v>JARDIM POTIGUAR</v>
          </cell>
        </row>
        <row r="108">
          <cell r="A108" t="str">
            <v>JARDIM PRIMAVERA</v>
          </cell>
          <cell r="B108" t="str">
            <v>JARDIM PRIMAVERA</v>
          </cell>
        </row>
        <row r="109">
          <cell r="A109" t="str">
            <v>JARDIM UNIAO</v>
          </cell>
          <cell r="B109" t="str">
            <v>JARDIM UNIÃO</v>
          </cell>
        </row>
        <row r="110">
          <cell r="A110" t="str">
            <v>JARDIM UNIÃO</v>
          </cell>
          <cell r="B110" t="str">
            <v>JARDIM UNIÃO</v>
          </cell>
        </row>
        <row r="111">
          <cell r="A111" t="str">
            <v>JARDIM VISTA ALEGRE</v>
          </cell>
          <cell r="B111" t="str">
            <v>JARDIM VISTA ALEGRE</v>
          </cell>
        </row>
        <row r="112">
          <cell r="A112" t="str">
            <v>LAGOA DO JACARÉ</v>
          </cell>
          <cell r="B112" t="str">
            <v>LAGOA DO JACARÉ</v>
          </cell>
        </row>
        <row r="113">
          <cell r="A113" t="str">
            <v>LIMPO GRANDE</v>
          </cell>
          <cell r="B113" t="str">
            <v>LIMPO GRANDE</v>
          </cell>
        </row>
        <row r="114">
          <cell r="A114" t="str">
            <v>LOTEAMENTO CIDADE DE DEUS</v>
          </cell>
          <cell r="B114" t="str">
            <v>LOTEAMENTO CIDADE DE DEUS</v>
          </cell>
        </row>
        <row r="115">
          <cell r="A115" t="str">
            <v>LOTEAMENTO FRUTAL DE MINAS</v>
          </cell>
          <cell r="B115" t="str">
            <v>LOTEAMENTO FRUTAL DE MINAS</v>
          </cell>
        </row>
        <row r="116">
          <cell r="A116" t="str">
            <v>LOTEAMENTO JOAQUIM CURVO</v>
          </cell>
          <cell r="B116" t="str">
            <v>LOTEAMENTO JOAQUIM CURVO</v>
          </cell>
        </row>
        <row r="117">
          <cell r="A117" t="str">
            <v>LOTEAMENTO MARECHAL RONDON</v>
          </cell>
          <cell r="B117" t="str">
            <v>LOTEAMENTO MARECHAL RONDON</v>
          </cell>
        </row>
        <row r="118">
          <cell r="A118" t="str">
            <v>LOTEAMENTO NOVA FRONTEIRA</v>
          </cell>
          <cell r="B118" t="str">
            <v>LOTEAMENTO NOVA FRONTEIRA</v>
          </cell>
        </row>
        <row r="119">
          <cell r="A119" t="str">
            <v>LOTEAMENTO SÃO JORGE</v>
          </cell>
          <cell r="B119" t="str">
            <v>LOTEAMENTO SÃO JORGE</v>
          </cell>
        </row>
        <row r="120">
          <cell r="A120" t="str">
            <v>LOTEAMENTO SÃO JOSÉ</v>
          </cell>
          <cell r="B120" t="str">
            <v>LOTEAMENTO SÃO JOSÉ</v>
          </cell>
        </row>
        <row r="121">
          <cell r="A121" t="str">
            <v>LOTEAMENTO SÃO MARCOS</v>
          </cell>
          <cell r="B121" t="str">
            <v>LOTEAMENTO SÃO MARCOS</v>
          </cell>
        </row>
        <row r="122">
          <cell r="A122" t="str">
            <v>LOTEAMENTO SÃO MATEUS</v>
          </cell>
          <cell r="B122" t="str">
            <v>LOTEAMENTO SÃO MATEUS</v>
          </cell>
        </row>
        <row r="123">
          <cell r="A123" t="str">
            <v>TARUMÃ</v>
          </cell>
          <cell r="B123" t="str">
            <v>LOTEAMENTO TARUMÃ</v>
          </cell>
        </row>
        <row r="124">
          <cell r="A124" t="str">
            <v>MANGA</v>
          </cell>
          <cell r="B124" t="str">
            <v>MANGA</v>
          </cell>
        </row>
        <row r="125">
          <cell r="A125" t="str">
            <v>MANGABEIRA</v>
          </cell>
          <cell r="B125" t="str">
            <v>PARQUE DAS MANGABEIRAS</v>
          </cell>
        </row>
        <row r="126">
          <cell r="A126" t="str">
            <v>PARQUE DAS MANGABEIRAS</v>
          </cell>
          <cell r="B126" t="str">
            <v>PARQUE DAS MANGABEIRAS</v>
          </cell>
        </row>
        <row r="127">
          <cell r="A127" t="str">
            <v>MAPIN</v>
          </cell>
          <cell r="B127" t="str">
            <v>MAPIN</v>
          </cell>
        </row>
        <row r="128">
          <cell r="A128" t="str">
            <v>MARIA IZABEL</v>
          </cell>
          <cell r="B128" t="str">
            <v>MARIA IZABEL</v>
          </cell>
        </row>
        <row r="129">
          <cell r="A129" t="str">
            <v>MONTE CASTELO</v>
          </cell>
          <cell r="B129" t="str">
            <v>MONTE CASTELO</v>
          </cell>
        </row>
        <row r="130">
          <cell r="A130" t="str">
            <v>NAIR SACRE</v>
          </cell>
          <cell r="B130" t="str">
            <v>NAIR SACRE</v>
          </cell>
        </row>
        <row r="131">
          <cell r="A131" t="str">
            <v>NAO INFORMADO</v>
          </cell>
          <cell r="B131" t="str">
            <v>NAO INFORMADO</v>
          </cell>
        </row>
        <row r="132">
          <cell r="A132" t="str">
            <v>COHAB NOIZE CURVO</v>
          </cell>
          <cell r="B132" t="str">
            <v>NOÍSE CURVO</v>
          </cell>
        </row>
        <row r="133">
          <cell r="A133" t="str">
            <v>NOISE CURVO</v>
          </cell>
          <cell r="B133" t="str">
            <v>NOÍSE CURVO</v>
          </cell>
        </row>
        <row r="134">
          <cell r="A134" t="str">
            <v>NOSSA SENHORA DA GUIA</v>
          </cell>
          <cell r="B134" t="str">
            <v>NOSSA SENHORA DA GUIA</v>
          </cell>
        </row>
        <row r="135">
          <cell r="A135" t="str">
            <v>NOVA ALIANÇA</v>
          </cell>
          <cell r="B135" t="str">
            <v>NOVA ALIANÇA</v>
          </cell>
        </row>
        <row r="136">
          <cell r="A136" t="str">
            <v>NOVA ESPERANÇA</v>
          </cell>
          <cell r="B136" t="str">
            <v>NOVA ESPERANÇA</v>
          </cell>
        </row>
        <row r="137">
          <cell r="A137" t="str">
            <v>NOVA FRONTEIRA</v>
          </cell>
          <cell r="B137" t="str">
            <v>NOVA FRONTEIRA</v>
          </cell>
        </row>
        <row r="138">
          <cell r="A138" t="str">
            <v>NOVA IPÊ</v>
          </cell>
          <cell r="B138" t="str">
            <v>NOVA IPÊ</v>
          </cell>
        </row>
        <row r="139">
          <cell r="A139" t="str">
            <v>NOVA VÁRZEA GRANDE</v>
          </cell>
          <cell r="B139" t="str">
            <v>NOVA VÁRZEA GRANDE</v>
          </cell>
        </row>
        <row r="140">
          <cell r="A140" t="str">
            <v>NOVO MUNDO</v>
          </cell>
          <cell r="B140" t="str">
            <v>NOVO MUNDO</v>
          </cell>
        </row>
        <row r="141">
          <cell r="A141" t="str">
            <v>OURO BRANCO</v>
          </cell>
          <cell r="B141" t="str">
            <v>OURO BRANCO</v>
          </cell>
        </row>
        <row r="142">
          <cell r="A142" t="str">
            <v>OURO VERDE</v>
          </cell>
          <cell r="B142" t="str">
            <v>OURO VERDE</v>
          </cell>
        </row>
        <row r="143">
          <cell r="A143" t="str">
            <v>PAI ANDRÉ (DISTRITO)</v>
          </cell>
          <cell r="B143" t="str">
            <v>PAI ANDRÉ (DISTRITO)</v>
          </cell>
        </row>
        <row r="144">
          <cell r="A144" t="str">
            <v>LOTEAMENTO ATLÂNTICO</v>
          </cell>
          <cell r="B144" t="str">
            <v>PARQUE ATLÂNTICO</v>
          </cell>
        </row>
        <row r="145">
          <cell r="A145" t="str">
            <v>PARQUE ATLANTICO</v>
          </cell>
          <cell r="B145" t="str">
            <v>PARQUE ATLÂNTICO</v>
          </cell>
        </row>
        <row r="146">
          <cell r="A146" t="str">
            <v>PARQUE DOS BANDEIRANTES</v>
          </cell>
          <cell r="B146" t="str">
            <v>PARQUE BANDEIRANTES</v>
          </cell>
        </row>
        <row r="147">
          <cell r="A147" t="str">
            <v>PARQUE BOA VISTA</v>
          </cell>
          <cell r="B147" t="str">
            <v>PARQUE BOA VISTA</v>
          </cell>
        </row>
        <row r="148">
          <cell r="A148" t="str">
            <v>PARQUE DAS NAÇÕES</v>
          </cell>
          <cell r="B148" t="str">
            <v>PARQUE DAS NAÇÕES</v>
          </cell>
        </row>
        <row r="149">
          <cell r="A149" t="str">
            <v>PARQUE DEL REI</v>
          </cell>
          <cell r="B149" t="str">
            <v>PARQUE DEL REI</v>
          </cell>
        </row>
        <row r="150">
          <cell r="A150" t="str">
            <v>PARQUE DO LAGO</v>
          </cell>
          <cell r="B150" t="str">
            <v>PARQUE DO LAGO</v>
          </cell>
        </row>
        <row r="151">
          <cell r="A151" t="str">
            <v>PARQUE JATOBA</v>
          </cell>
          <cell r="B151" t="str">
            <v>PARQUE JATOBÁ</v>
          </cell>
        </row>
        <row r="152">
          <cell r="A152" t="str">
            <v>PARQUE NOVA ERA</v>
          </cell>
          <cell r="B152" t="str">
            <v>PARQUE NOVA ERA</v>
          </cell>
        </row>
        <row r="153">
          <cell r="A153" t="str">
            <v>PARQUE PAIAGUAS</v>
          </cell>
          <cell r="B153" t="str">
            <v>PARQUE PAIAGUAS</v>
          </cell>
        </row>
        <row r="154">
          <cell r="A154" t="str">
            <v>PARQUE PAIAGUÁS</v>
          </cell>
          <cell r="B154" t="str">
            <v>PARQUE PAIAGUÁS</v>
          </cell>
        </row>
        <row r="155">
          <cell r="A155" t="str">
            <v>PARQUE DO SABIÁ</v>
          </cell>
          <cell r="B155" t="str">
            <v>PARQUE SABIÁ</v>
          </cell>
        </row>
        <row r="156">
          <cell r="A156" t="str">
            <v>PARQUE SABIA</v>
          </cell>
          <cell r="B156" t="str">
            <v>PARQUE SABIÁ</v>
          </cell>
        </row>
        <row r="157">
          <cell r="A157" t="str">
            <v>PARQUE SÁBIA</v>
          </cell>
          <cell r="B157" t="str">
            <v>PARQUE SÁBIA</v>
          </cell>
        </row>
        <row r="158">
          <cell r="A158" t="str">
            <v>PARQUE SÃO JOÃO</v>
          </cell>
          <cell r="B158" t="str">
            <v>PARQUE SÃO JOÃO</v>
          </cell>
        </row>
        <row r="159">
          <cell r="A159" t="str">
            <v>PASSAGEM DA CONCEIÇÃO</v>
          </cell>
          <cell r="B159" t="str">
            <v>PASSAGEM DA CONCEIÇÃO</v>
          </cell>
        </row>
        <row r="160">
          <cell r="A160" t="str">
            <v>PIRINEU</v>
          </cell>
          <cell r="B160" t="str">
            <v>PIRINÉU</v>
          </cell>
        </row>
        <row r="161">
          <cell r="A161" t="str">
            <v>PIRINÉU</v>
          </cell>
          <cell r="B161" t="str">
            <v>PIRINÉU</v>
          </cell>
        </row>
        <row r="162">
          <cell r="A162" t="str">
            <v>PLANALTO BEIRA RIO</v>
          </cell>
          <cell r="B162" t="str">
            <v>PLANALTO BEIRA RIO</v>
          </cell>
        </row>
        <row r="163">
          <cell r="A163" t="str">
            <v>PLANALTO IPIRANGA</v>
          </cell>
          <cell r="B163" t="str">
            <v>PLANALTO IPIRANGA</v>
          </cell>
        </row>
        <row r="164">
          <cell r="A164" t="str">
            <v>PONTE NOVA</v>
          </cell>
          <cell r="B164" t="str">
            <v>PONTE NOVA</v>
          </cell>
        </row>
        <row r="165">
          <cell r="A165" t="str">
            <v>PORTAL AMAZÔNIA</v>
          </cell>
          <cell r="B165" t="str">
            <v>PORTAL AMAZÔNIA</v>
          </cell>
        </row>
        <row r="166">
          <cell r="A166" t="str">
            <v>PORTAL DA AMAZÔNIA</v>
          </cell>
          <cell r="B166" t="str">
            <v>PORTAL DA AMAZÔNIA</v>
          </cell>
        </row>
        <row r="167">
          <cell r="A167" t="str">
            <v>PRAIA GRANDE (DISTRITO)</v>
          </cell>
          <cell r="B167" t="str">
            <v>PRAIA GRANDE (DISTRITO)</v>
          </cell>
        </row>
        <row r="168">
          <cell r="A168" t="str">
            <v>PRINCESA DO SOL</v>
          </cell>
          <cell r="B168" t="str">
            <v>PRINCESA DO SOL</v>
          </cell>
        </row>
        <row r="169">
          <cell r="A169" t="str">
            <v>RESIDENCIAL CELESTINO HENRIQUE PEREIRA</v>
          </cell>
          <cell r="B169" t="str">
            <v>RESIDENCIAL CELESTINO HENRIQUE PEREIRA</v>
          </cell>
        </row>
        <row r="170">
          <cell r="A170" t="str">
            <v>RESIDENCIAL CLOVIS VETORATO</v>
          </cell>
          <cell r="B170" t="str">
            <v>RESIDENCIAL CLOVES VETORATO</v>
          </cell>
        </row>
        <row r="171">
          <cell r="A171" t="str">
            <v>JOSE CARLOS GUIMARAES</v>
          </cell>
          <cell r="B171" t="str">
            <v>RESIDENCIAL JOSE CARLOS GUIMARÃES</v>
          </cell>
        </row>
        <row r="172">
          <cell r="A172" t="str">
            <v>RESIDENCIAL JOSE CARLOS GUIMARAES</v>
          </cell>
          <cell r="B172" t="str">
            <v>RESIDENCIAL JOSE CARLOS GUIMARÃES</v>
          </cell>
        </row>
        <row r="173">
          <cell r="A173" t="str">
            <v>RESIDENCIAL JULIO DOMINGOS DE CAMPOS</v>
          </cell>
          <cell r="B173" t="str">
            <v>RESIDENCIAL JULIO DOMINGOS DE CAMPOS</v>
          </cell>
        </row>
        <row r="174">
          <cell r="A174" t="str">
            <v>RESIDENCIAL SÃO GONÇALO</v>
          </cell>
          <cell r="B174" t="str">
            <v>RESIDENCIAL SÃO GONÇALO</v>
          </cell>
        </row>
        <row r="175">
          <cell r="A175" t="str">
            <v>SOLARES DO TARUMÃ</v>
          </cell>
          <cell r="B175" t="str">
            <v>RESIDENCIAL SOLARES DO TARUMÃ</v>
          </cell>
        </row>
        <row r="176">
          <cell r="A176" t="str">
            <v>SANTA CLARA</v>
          </cell>
          <cell r="B176" t="str">
            <v>SANTA CLARA</v>
          </cell>
        </row>
        <row r="177">
          <cell r="A177" t="str">
            <v>SANTA ISABEL</v>
          </cell>
          <cell r="B177" t="str">
            <v>SANTA ISABEL</v>
          </cell>
        </row>
        <row r="178">
          <cell r="A178" t="str">
            <v>SANTA LUZIA</v>
          </cell>
          <cell r="B178" t="str">
            <v>SANTA LUZIA</v>
          </cell>
        </row>
        <row r="179">
          <cell r="A179" t="str">
            <v>SANTA MARIA I</v>
          </cell>
          <cell r="B179" t="str">
            <v>SANTA MARIA 1</v>
          </cell>
        </row>
        <row r="180">
          <cell r="A180" t="str">
            <v>SANTA TERESINHA</v>
          </cell>
          <cell r="B180" t="str">
            <v>SANTA TERESINHA</v>
          </cell>
        </row>
        <row r="181">
          <cell r="A181" t="str">
            <v>SÃO FRANCISCO</v>
          </cell>
          <cell r="B181" t="str">
            <v>SÃO FRANCISCO</v>
          </cell>
        </row>
        <row r="182">
          <cell r="A182" t="str">
            <v>SÃO JOÃO</v>
          </cell>
          <cell r="B182" t="str">
            <v>SÃO JOÃO</v>
          </cell>
        </row>
        <row r="183">
          <cell r="A183" t="str">
            <v>SÃO MATEUS</v>
          </cell>
          <cell r="B183" t="str">
            <v>SÃO MATEUS</v>
          </cell>
        </row>
        <row r="184">
          <cell r="A184" t="str">
            <v>SÃO SIMÃO</v>
          </cell>
          <cell r="B184" t="str">
            <v>SÃO SIMÃO</v>
          </cell>
        </row>
        <row r="185">
          <cell r="A185" t="str">
            <v>SEMINÁRIO</v>
          </cell>
          <cell r="B185" t="str">
            <v>SEMINÁRIO</v>
          </cell>
        </row>
        <row r="186">
          <cell r="A186" t="str">
            <v>SERRA DOURADA</v>
          </cell>
          <cell r="B186" t="str">
            <v>SERRA DOURADA</v>
          </cell>
        </row>
        <row r="187">
          <cell r="A187" t="str">
            <v>SOL NASCENTE</v>
          </cell>
          <cell r="B187" t="str">
            <v>SOL NASCENTE</v>
          </cell>
        </row>
        <row r="188">
          <cell r="A188" t="str">
            <v>SOUZA LIMA (DISTRITO)</v>
          </cell>
          <cell r="B188" t="str">
            <v>SOUZA LIMA (DISTRITO)</v>
          </cell>
        </row>
        <row r="189">
          <cell r="A189" t="str">
            <v>SOUZA LIMA</v>
          </cell>
          <cell r="B189" t="str">
            <v>SOUZA LIMA (DISTRITO)</v>
          </cell>
        </row>
        <row r="190">
          <cell r="A190" t="str">
            <v>TERRA NOVA</v>
          </cell>
          <cell r="B190" t="str">
            <v>TERRA NOVA</v>
          </cell>
        </row>
        <row r="191">
          <cell r="A191" t="str">
            <v>UNIPARK</v>
          </cell>
          <cell r="B191" t="str">
            <v>UNIPARK</v>
          </cell>
        </row>
        <row r="192">
          <cell r="A192" t="str">
            <v>VILA ARTUR</v>
          </cell>
          <cell r="B192" t="str">
            <v>VILA ARTUR</v>
          </cell>
        </row>
        <row r="193">
          <cell r="A193" t="str">
            <v>VILA OPERÁRIA</v>
          </cell>
          <cell r="B193" t="str">
            <v>VILA OPERÁRIA</v>
          </cell>
        </row>
        <row r="194">
          <cell r="A194" t="str">
            <v>VILA RICA</v>
          </cell>
          <cell r="B194" t="str">
            <v>VILA RICA</v>
          </cell>
        </row>
        <row r="195">
          <cell r="A195" t="str">
            <v>VILA SADIA</v>
          </cell>
          <cell r="B195" t="str">
            <v>VILA SADIA</v>
          </cell>
        </row>
        <row r="196">
          <cell r="A196" t="str">
            <v>VILA SÃO JOÃO</v>
          </cell>
          <cell r="B196" t="str">
            <v>VILA SÃO JOÃO</v>
          </cell>
        </row>
        <row r="197">
          <cell r="A197" t="str">
            <v>NOVA SUIÇA</v>
          </cell>
          <cell r="B197" t="str">
            <v>VILA SUIÇA</v>
          </cell>
        </row>
        <row r="198">
          <cell r="A198" t="str">
            <v>VILA TIA LUCIMAR</v>
          </cell>
          <cell r="B198" t="str">
            <v>VILA TIA LUCIMAR</v>
          </cell>
        </row>
        <row r="199">
          <cell r="A199" t="str">
            <v>VILA VITÓRIA</v>
          </cell>
          <cell r="B199" t="str">
            <v>VILA VITÓRIA</v>
          </cell>
        </row>
        <row r="200">
          <cell r="A200" t="str">
            <v>VITÓRIA RÉGIA</v>
          </cell>
          <cell r="B200" t="str">
            <v>VITÓRIA RÉGIA</v>
          </cell>
        </row>
        <row r="201">
          <cell r="A201" t="str">
            <v>ZONA RURAL</v>
          </cell>
          <cell r="B201" t="str">
            <v>ZONA RURAL</v>
          </cell>
        </row>
        <row r="202">
          <cell r="A202" t="str">
            <v>NOVO MATO GROSSO</v>
          </cell>
          <cell r="B202" t="str">
            <v>JARDIM NOVO MATO GROSSO</v>
          </cell>
        </row>
        <row r="203">
          <cell r="A203" t="str">
            <v>JACARANDA</v>
          </cell>
          <cell r="B203" t="str">
            <v>JARDIM JACARANDA</v>
          </cell>
        </row>
        <row r="204">
          <cell r="A204" t="str">
            <v>8 DE MARÇO</v>
          </cell>
          <cell r="B204" t="str">
            <v>PARQUE DO LAGO</v>
          </cell>
        </row>
        <row r="205">
          <cell r="A205" t="str">
            <v>SÃO JERONIMO</v>
          </cell>
          <cell r="B205" t="str">
            <v>SÃO JERONIMO</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
          <cell r="W4" t="str">
            <v>RUA</v>
          </cell>
          <cell r="X4" t="str">
            <v>BEIJA FLOR</v>
          </cell>
          <cell r="Y4">
            <v>0</v>
          </cell>
        </row>
        <row r="5">
          <cell r="W5" t="str">
            <v>RUA</v>
          </cell>
          <cell r="X5" t="str">
            <v>VISAO</v>
          </cell>
          <cell r="Y5" t="str">
            <v>s n</v>
          </cell>
        </row>
        <row r="6">
          <cell r="W6" t="str">
            <v>RUA</v>
          </cell>
          <cell r="X6" t="str">
            <v>VISAO</v>
          </cell>
          <cell r="Y6" t="str">
            <v>s n</v>
          </cell>
        </row>
        <row r="7">
          <cell r="W7" t="str">
            <v>RUA</v>
          </cell>
          <cell r="X7" t="str">
            <v>CAZUZA BASTOS</v>
          </cell>
          <cell r="Y7" t="str">
            <v>S/N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iabá"/>
      <sheetName val="Várzea Grande"/>
      <sheetName val="Plan1"/>
    </sheetNames>
    <sheetDataSet>
      <sheetData sheetId="0">
        <row r="2">
          <cell r="A2" t="str">
            <v>AGUA NASCENTE</v>
          </cell>
          <cell r="B2" t="str">
            <v>AGUA NASCENTE</v>
          </cell>
        </row>
        <row r="3">
          <cell r="A3" t="str">
            <v>ALPHAVILLE CUIABA</v>
          </cell>
          <cell r="B3" t="str">
            <v xml:space="preserve">ALPHAVILLE </v>
          </cell>
        </row>
        <row r="4">
          <cell r="A4" t="str">
            <v>ALTO TARUMÃ</v>
          </cell>
          <cell r="B4" t="str">
            <v>NAO INFORMADO</v>
          </cell>
        </row>
        <row r="5">
          <cell r="A5" t="str">
            <v>ALTOS DO BOA VISTA</v>
          </cell>
          <cell r="B5" t="str">
            <v>ALTOS DA BOA VISTA</v>
          </cell>
        </row>
        <row r="6">
          <cell r="A6" t="str">
            <v>ALTO DA BOA VISTA</v>
          </cell>
          <cell r="B6" t="str">
            <v>ALTOS DA BOA VISTA</v>
          </cell>
        </row>
        <row r="7">
          <cell r="A7" t="str">
            <v>ALTOS BOA VISTA</v>
          </cell>
          <cell r="B7" t="str">
            <v>ALTOS DA BOA VISTA</v>
          </cell>
        </row>
        <row r="8">
          <cell r="A8" t="str">
            <v>ALTOS DA BOA VISTA</v>
          </cell>
          <cell r="B8" t="str">
            <v>ALTOS DA BOA VISTA</v>
          </cell>
        </row>
        <row r="9">
          <cell r="A9" t="str">
            <v>ALTO DA GLORIA</v>
          </cell>
          <cell r="B9" t="str">
            <v>ALTOS DA GLORIA</v>
          </cell>
        </row>
        <row r="10">
          <cell r="A10" t="str">
            <v>ALTOS DA GLÓRIA</v>
          </cell>
          <cell r="B10" t="str">
            <v>ALTOS DA GLORIA</v>
          </cell>
        </row>
        <row r="11">
          <cell r="A11" t="str">
            <v>ALTO DA SERRA</v>
          </cell>
          <cell r="B11" t="str">
            <v>ALTOS DA SERRA</v>
          </cell>
        </row>
        <row r="12">
          <cell r="A12" t="str">
            <v>ALTO DA SERRA I</v>
          </cell>
          <cell r="B12" t="str">
            <v>ALTOS DA SERRA</v>
          </cell>
        </row>
        <row r="13">
          <cell r="A13" t="str">
            <v>ALTOS DA SERRA</v>
          </cell>
          <cell r="B13" t="str">
            <v>ALTOS DA SERRA</v>
          </cell>
        </row>
        <row r="14">
          <cell r="A14" t="str">
            <v>ALTOS DA SERRA I</v>
          </cell>
          <cell r="B14" t="str">
            <v>ALTOS DA SERRA</v>
          </cell>
        </row>
        <row r="15">
          <cell r="A15" t="str">
            <v>ALTOS DE SERRA I</v>
          </cell>
          <cell r="B15" t="str">
            <v>ALTOS DA SERRA</v>
          </cell>
        </row>
        <row r="16">
          <cell r="A16" t="str">
            <v>ANTÔNIO DIAS</v>
          </cell>
          <cell r="B16" t="str">
            <v>ANTONIO DIAS</v>
          </cell>
        </row>
        <row r="17">
          <cell r="A17" t="str">
            <v>ARAÉS</v>
          </cell>
          <cell r="B17" t="str">
            <v>ARAES</v>
          </cell>
        </row>
        <row r="18">
          <cell r="A18" t="str">
            <v>AREÃO</v>
          </cell>
          <cell r="B18" t="str">
            <v>AREAO</v>
          </cell>
        </row>
        <row r="19">
          <cell r="A19" t="str">
            <v>ARICA</v>
          </cell>
          <cell r="B19" t="str">
            <v>ARICA</v>
          </cell>
        </row>
        <row r="20">
          <cell r="A20" t="str">
            <v>ARRAIAL DOS FREITAS</v>
          </cell>
          <cell r="B20" t="str">
            <v>ARRAIAL DOS FREITAS</v>
          </cell>
        </row>
        <row r="21">
          <cell r="A21" t="str">
            <v>ASSENTAMENTO PEA RAIMUNDO DA R</v>
          </cell>
          <cell r="B21" t="str">
            <v>NAO INFORMADO</v>
          </cell>
        </row>
        <row r="22">
          <cell r="A22" t="str">
            <v>BANDEIRANTES</v>
          </cell>
          <cell r="B22" t="str">
            <v>BANDEIRANTES</v>
          </cell>
        </row>
        <row r="23">
          <cell r="A23" t="str">
            <v>BENDEIRANTES</v>
          </cell>
          <cell r="B23" t="str">
            <v>BANDEIRANTES</v>
          </cell>
        </row>
        <row r="24">
          <cell r="A24" t="str">
            <v>BARAO DE MELGACO</v>
          </cell>
          <cell r="B24" t="str">
            <v>CENTRO NORTE</v>
          </cell>
        </row>
        <row r="25">
          <cell r="A25" t="str">
            <v>BARBADO</v>
          </cell>
          <cell r="B25" t="str">
            <v>BARBADO</v>
          </cell>
        </row>
        <row r="26">
          <cell r="A26" t="str">
            <v>BARREIRO BRANCO</v>
          </cell>
          <cell r="B26" t="str">
            <v>BARREIRO BRANCO</v>
          </cell>
        </row>
        <row r="27">
          <cell r="A27" t="str">
            <v>BARRO DURO</v>
          </cell>
          <cell r="B27" t="str">
            <v>BARRO DURO</v>
          </cell>
        </row>
        <row r="28">
          <cell r="A28" t="str">
            <v>BAÚ</v>
          </cell>
          <cell r="B28" t="str">
            <v>BAU</v>
          </cell>
        </row>
        <row r="29">
          <cell r="A29" t="str">
            <v>BEIRA RIO</v>
          </cell>
          <cell r="B29" t="str">
            <v>BEIRA RIO</v>
          </cell>
        </row>
        <row r="30">
          <cell r="A30" t="str">
            <v>BELA MARINA</v>
          </cell>
          <cell r="B30" t="str">
            <v>BELA MARINA</v>
          </cell>
        </row>
        <row r="31">
          <cell r="A31" t="str">
            <v>BELA VISTA</v>
          </cell>
          <cell r="B31" t="str">
            <v>BELA VISTA</v>
          </cell>
        </row>
        <row r="32">
          <cell r="A32" t="str">
            <v>BELA VISTA FUNDOS</v>
          </cell>
          <cell r="B32" t="str">
            <v xml:space="preserve">BELA VISTA </v>
          </cell>
        </row>
        <row r="33">
          <cell r="A33" t="str">
            <v>BELVEDERE</v>
          </cell>
          <cell r="B33" t="str">
            <v>BELVEDERE</v>
          </cell>
        </row>
        <row r="34">
          <cell r="A34" t="str">
            <v>COND BELVEDERE</v>
          </cell>
          <cell r="B34" t="str">
            <v>BELVEDERE</v>
          </cell>
        </row>
        <row r="35">
          <cell r="A35" t="str">
            <v>CONDOMINIO BELVEDERE</v>
          </cell>
          <cell r="B35" t="str">
            <v>BELVEDERE</v>
          </cell>
        </row>
        <row r="36">
          <cell r="A36" t="str">
            <v>BOA ESEPRANCA</v>
          </cell>
          <cell r="B36" t="str">
            <v>BOA ESPERANÇA</v>
          </cell>
        </row>
        <row r="37">
          <cell r="A37" t="str">
            <v>BOA ESPERANÇA</v>
          </cell>
          <cell r="B37" t="str">
            <v>BOA ESPERANÇA</v>
          </cell>
        </row>
        <row r="38">
          <cell r="A38" t="str">
            <v>JD BOM CLIMA</v>
          </cell>
          <cell r="B38" t="str">
            <v>BOM CLIMA</v>
          </cell>
        </row>
        <row r="39">
          <cell r="A39" t="str">
            <v>BOM CLIMA</v>
          </cell>
          <cell r="B39" t="str">
            <v>BOM CLIMA</v>
          </cell>
        </row>
        <row r="40">
          <cell r="A40" t="str">
            <v>BOM JESUS</v>
          </cell>
          <cell r="B40" t="str">
            <v>NAO INFORMADO</v>
          </cell>
        </row>
        <row r="41">
          <cell r="A41" t="str">
            <v>BORDA DA CHAPADA</v>
          </cell>
          <cell r="B41" t="str">
            <v>BORDAS DA CHAPADA</v>
          </cell>
        </row>
        <row r="42">
          <cell r="A42" t="str">
            <v>BORDAS DA CHAPADA</v>
          </cell>
          <cell r="B42" t="str">
            <v>BORDAS DA CHAPADA</v>
          </cell>
        </row>
        <row r="43">
          <cell r="A43" t="str">
            <v>BSOQUE DA SAUDE</v>
          </cell>
          <cell r="B43" t="str">
            <v>BOSQUE DA SAUDE</v>
          </cell>
        </row>
        <row r="44">
          <cell r="A44" t="str">
            <v>BOSQUE DA DAUDE</v>
          </cell>
          <cell r="B44" t="str">
            <v>BOSQUE DA SAUDE</v>
          </cell>
        </row>
        <row r="45">
          <cell r="A45" t="str">
            <v>BOSQUE DA SAÚDE</v>
          </cell>
          <cell r="B45" t="str">
            <v>BOSQUE DA SAUDE</v>
          </cell>
        </row>
        <row r="46">
          <cell r="A46" t="str">
            <v>BOSQUE DA SAUDE - COND JD DE FRANCE</v>
          </cell>
          <cell r="B46" t="str">
            <v>BOSQUE DA SAUDE</v>
          </cell>
        </row>
        <row r="47">
          <cell r="A47" t="str">
            <v>BOSQUE DA SUADE</v>
          </cell>
          <cell r="B47" t="str">
            <v>BOSQUE DA SAUDE</v>
          </cell>
        </row>
        <row r="48">
          <cell r="A48" t="str">
            <v>BOSQUE DE SAUDE</v>
          </cell>
          <cell r="B48" t="str">
            <v>BOSQUE DA SAUDE</v>
          </cell>
        </row>
        <row r="49">
          <cell r="A49" t="str">
            <v>BOSUQE DA SAUDE</v>
          </cell>
          <cell r="B49" t="str">
            <v>BOSQUE DA SAUDE</v>
          </cell>
        </row>
        <row r="50">
          <cell r="A50" t="str">
            <v>BQ DA SAUDE</v>
          </cell>
          <cell r="B50" t="str">
            <v>BOSQUE DA SAUDE</v>
          </cell>
        </row>
        <row r="51">
          <cell r="A51" t="str">
            <v>BQ.DA SAUDE</v>
          </cell>
          <cell r="B51" t="str">
            <v>BOSQUE DA SAUDE</v>
          </cell>
        </row>
        <row r="52">
          <cell r="A52" t="str">
            <v>BSQ DA SAUDE</v>
          </cell>
          <cell r="B52" t="str">
            <v>BOSQUE DA SAUDE</v>
          </cell>
        </row>
        <row r="53">
          <cell r="A53" t="str">
            <v>BOSQUE DA SAUDE II</v>
          </cell>
          <cell r="B53" t="str">
            <v>BOSQUE DA SAUDE II</v>
          </cell>
        </row>
        <row r="54">
          <cell r="A54" t="str">
            <v>B DA SAUDE</v>
          </cell>
          <cell r="B54" t="str">
            <v>BOSQUE DE SAUDE</v>
          </cell>
        </row>
        <row r="55">
          <cell r="A55" t="str">
            <v>B SAUDE</v>
          </cell>
          <cell r="B55" t="str">
            <v>BOSQUE DE SAUDE</v>
          </cell>
        </row>
        <row r="56">
          <cell r="A56" t="str">
            <v>B.DA SAUDE</v>
          </cell>
          <cell r="B56" t="str">
            <v>BOSQUE DE SAUDE</v>
          </cell>
        </row>
        <row r="57">
          <cell r="A57" t="str">
            <v>B.SAUDE</v>
          </cell>
          <cell r="B57" t="str">
            <v>BOSQUE DE SAUDE</v>
          </cell>
        </row>
        <row r="58">
          <cell r="A58" t="str">
            <v>BURITI</v>
          </cell>
          <cell r="B58" t="str">
            <v>BURITI</v>
          </cell>
        </row>
        <row r="59">
          <cell r="A59" t="str">
            <v>CACHOEIRA DAS GARÇAS</v>
          </cell>
          <cell r="B59" t="str">
            <v>CACHOEIRA DAS GARÇAS</v>
          </cell>
        </row>
        <row r="60">
          <cell r="A60" t="str">
            <v>COMPO VELHO</v>
          </cell>
          <cell r="B60" t="str">
            <v>CAMPO VELHO</v>
          </cell>
        </row>
        <row r="61">
          <cell r="A61" t="str">
            <v>CAMP VELHO</v>
          </cell>
          <cell r="B61" t="str">
            <v>CAMPO VELHO</v>
          </cell>
        </row>
        <row r="62">
          <cell r="A62" t="str">
            <v>CAMPO VELHO</v>
          </cell>
          <cell r="B62" t="str">
            <v>CAMPO VELHO</v>
          </cell>
        </row>
        <row r="63">
          <cell r="A63" t="str">
            <v>JARDIM CAMPO VERDE</v>
          </cell>
          <cell r="B63" t="str">
            <v>CAMPO VERDE</v>
          </cell>
        </row>
        <row r="64">
          <cell r="A64" t="str">
            <v>CAMPO VERDE</v>
          </cell>
          <cell r="B64" t="str">
            <v>CAMPO VERDE</v>
          </cell>
        </row>
        <row r="65">
          <cell r="A65" t="str">
            <v>CANACHUÊ</v>
          </cell>
          <cell r="B65" t="str">
            <v>CANACHUE</v>
          </cell>
        </row>
        <row r="66">
          <cell r="A66" t="str">
            <v>CANACHUE STA AMALIA</v>
          </cell>
          <cell r="B66" t="str">
            <v>CANACHUE</v>
          </cell>
        </row>
        <row r="67">
          <cell r="A67" t="str">
            <v>CANJICA</v>
          </cell>
          <cell r="B67" t="str">
            <v>CANJICA</v>
          </cell>
        </row>
        <row r="68">
          <cell r="A68" t="str">
            <v>CAPAO DO GAMA</v>
          </cell>
          <cell r="B68" t="str">
            <v>CAPAO GAMA</v>
          </cell>
        </row>
        <row r="69">
          <cell r="A69" t="str">
            <v>CARUMBÉ</v>
          </cell>
          <cell r="B69" t="str">
            <v>CARUMBE</v>
          </cell>
        </row>
        <row r="70">
          <cell r="A70" t="str">
            <v>CASTELO BRANCO</v>
          </cell>
          <cell r="B70" t="str">
            <v>CASTELO BRANCO</v>
          </cell>
        </row>
        <row r="71">
          <cell r="A71" t="str">
            <v>JD CENTRO AMERICA</v>
          </cell>
          <cell r="B71" t="str">
            <v xml:space="preserve">CENTRO AMERICA </v>
          </cell>
        </row>
        <row r="72">
          <cell r="A72" t="str">
            <v>CENTRO AMÉRICA</v>
          </cell>
          <cell r="B72" t="str">
            <v xml:space="preserve">CENTRO AMERICA </v>
          </cell>
        </row>
        <row r="73">
          <cell r="A73" t="str">
            <v>CENTRO AMERICA XX</v>
          </cell>
          <cell r="B73" t="str">
            <v xml:space="preserve">CENTRO AMERICA </v>
          </cell>
        </row>
        <row r="74">
          <cell r="A74" t="str">
            <v>CENTRO NORTE</v>
          </cell>
          <cell r="B74" t="str">
            <v>CENTRO NORTE</v>
          </cell>
        </row>
        <row r="75">
          <cell r="A75" t="str">
            <v>CENTRO NORTE- ED WALL STREET</v>
          </cell>
          <cell r="B75" t="str">
            <v>CENTRO NORTE</v>
          </cell>
        </row>
        <row r="76">
          <cell r="A76" t="str">
            <v>CENTRO POL ADM</v>
          </cell>
          <cell r="B76" t="str">
            <v>CENTRO POLITICO ADMINISTRATIVO</v>
          </cell>
        </row>
        <row r="77">
          <cell r="A77" t="str">
            <v>CENTRO POL. ADMINISTRATIVO</v>
          </cell>
          <cell r="B77" t="str">
            <v>CENTRO POLITICO ADMINISTRATIVO</v>
          </cell>
        </row>
        <row r="78">
          <cell r="A78" t="str">
            <v>CENTRO POLITICO ADM</v>
          </cell>
          <cell r="B78" t="str">
            <v>CENTRO POLITICO ADMINISTRATIVO</v>
          </cell>
        </row>
        <row r="79">
          <cell r="A79" t="str">
            <v>CENTRO POLITICO ADMINISTRATIVO</v>
          </cell>
          <cell r="B79" t="str">
            <v>CENTRO POLITICO ADMINISTRATIVO</v>
          </cell>
        </row>
        <row r="80">
          <cell r="A80" t="str">
            <v>CENTRO POLÍTICO ADMINISTRATIVO</v>
          </cell>
          <cell r="B80" t="str">
            <v>CENTRO POLITICO ADMINISTRATIVO</v>
          </cell>
        </row>
        <row r="81">
          <cell r="A81" t="str">
            <v>PALACIO PAIAGUAS</v>
          </cell>
          <cell r="B81" t="str">
            <v>CENTRO POLITICO ADMINISTRATIVO</v>
          </cell>
        </row>
        <row r="82">
          <cell r="A82" t="str">
            <v>CENRO SUL</v>
          </cell>
          <cell r="B82" t="str">
            <v>CENTRO SUL</v>
          </cell>
        </row>
        <row r="83">
          <cell r="A83" t="str">
            <v>CENTRO SIL</v>
          </cell>
          <cell r="B83" t="str">
            <v>CENTRO SUL</v>
          </cell>
        </row>
        <row r="84">
          <cell r="A84" t="str">
            <v>CENTRO SUL</v>
          </cell>
          <cell r="B84" t="str">
            <v>CENTRO SUL</v>
          </cell>
        </row>
        <row r="85">
          <cell r="A85" t="str">
            <v>CENTRO VÁRZEA GRANDE</v>
          </cell>
          <cell r="B85" t="str">
            <v>NAO INFORMADO</v>
          </cell>
        </row>
        <row r="86">
          <cell r="A86" t="str">
            <v>C. DOS PINHEIROS</v>
          </cell>
          <cell r="B86" t="str">
            <v>CHACARA DOS PINHEIROS</v>
          </cell>
        </row>
        <row r="87">
          <cell r="A87" t="str">
            <v>CH. DOS PINHEIROS</v>
          </cell>
          <cell r="B87" t="str">
            <v>CHACARA DOS PINHEIROS</v>
          </cell>
        </row>
        <row r="88">
          <cell r="A88" t="str">
            <v>CHAC DOS PINHEIROS</v>
          </cell>
          <cell r="B88" t="str">
            <v>CHACARA DOS PINHEIROS</v>
          </cell>
        </row>
        <row r="89">
          <cell r="A89" t="str">
            <v>CHAC PINHEIROS</v>
          </cell>
          <cell r="B89" t="str">
            <v>CHACARA DOS PINHEIROS</v>
          </cell>
        </row>
        <row r="90">
          <cell r="A90" t="str">
            <v>CHAC.DOS PINHEIROS</v>
          </cell>
          <cell r="B90" t="str">
            <v>CHACARA DOS PINHEIROS</v>
          </cell>
        </row>
        <row r="91">
          <cell r="A91" t="str">
            <v>CHÁCARA DOS PINHEIROS</v>
          </cell>
          <cell r="B91" t="str">
            <v>CHACARA DOS PINHEIROS</v>
          </cell>
        </row>
        <row r="92">
          <cell r="A92" t="str">
            <v>CID.ALTA</v>
          </cell>
          <cell r="B92" t="str">
            <v>CIDADE ALTA</v>
          </cell>
        </row>
        <row r="93">
          <cell r="A93" t="str">
            <v>CIDADE ALTA</v>
          </cell>
          <cell r="B93" t="str">
            <v>CIDADE ALTA</v>
          </cell>
        </row>
        <row r="94">
          <cell r="A94" t="str">
            <v>C VERDE</v>
          </cell>
          <cell r="B94" t="str">
            <v>CIDADE VERDE</v>
          </cell>
        </row>
        <row r="95">
          <cell r="A95" t="str">
            <v>CID VERDE</v>
          </cell>
          <cell r="B95" t="str">
            <v>CIDADE VERDE</v>
          </cell>
        </row>
        <row r="96">
          <cell r="A96" t="str">
            <v>CIDADE VERDE</v>
          </cell>
          <cell r="B96" t="str">
            <v>CIDADE VERDE</v>
          </cell>
        </row>
        <row r="97">
          <cell r="A97" t="str">
            <v>CINTURÃO VERDE</v>
          </cell>
          <cell r="B97" t="str">
            <v>CINTURÃO VERDE</v>
          </cell>
        </row>
        <row r="98">
          <cell r="A98" t="str">
            <v>CÍRCULO MILITAR</v>
          </cell>
          <cell r="B98" t="str">
            <v>CÍRCULO MILITAR</v>
          </cell>
        </row>
        <row r="99">
          <cell r="A99" t="str">
            <v>COHAB NOVA</v>
          </cell>
          <cell r="B99" t="str">
            <v>COHAB NOVA</v>
          </cell>
        </row>
        <row r="100">
          <cell r="A100" t="str">
            <v>COHAB NOVA CUIABA</v>
          </cell>
          <cell r="B100" t="str">
            <v>COHAB NOVA</v>
          </cell>
        </row>
        <row r="101">
          <cell r="A101" t="str">
            <v>ALTOS DO SAO GONCALO</v>
          </cell>
          <cell r="B101" t="str">
            <v>COHAB SÃO GONÇALO</v>
          </cell>
        </row>
        <row r="102">
          <cell r="A102" t="str">
            <v>COHAB S GONCALO</v>
          </cell>
          <cell r="B102" t="str">
            <v>COHAB SÃO GONÇALO</v>
          </cell>
        </row>
        <row r="103">
          <cell r="A103" t="str">
            <v>COHAB SÃO GONÇALO</v>
          </cell>
          <cell r="B103" t="str">
            <v>COHAB SÃO GONÇALO</v>
          </cell>
        </row>
        <row r="104">
          <cell r="A104" t="str">
            <v>COHAB SAOI GONCALO III</v>
          </cell>
          <cell r="B104" t="str">
            <v>COHAB SÃO GONÇALO</v>
          </cell>
        </row>
        <row r="105">
          <cell r="A105" t="str">
            <v>COHB S.GONCALO</v>
          </cell>
          <cell r="B105" t="str">
            <v>COHAB SÃO GONÇALO</v>
          </cell>
        </row>
        <row r="106">
          <cell r="A106" t="str">
            <v>SAO GANCALO</v>
          </cell>
          <cell r="B106" t="str">
            <v>COHAB SÃO GONÇALO</v>
          </cell>
        </row>
        <row r="107">
          <cell r="A107" t="str">
            <v>SÃO GONÇALO</v>
          </cell>
          <cell r="B107" t="str">
            <v>COHAB SÃO GONÇALO</v>
          </cell>
        </row>
        <row r="108">
          <cell r="A108" t="str">
            <v>COHAB VELHA</v>
          </cell>
          <cell r="B108" t="str">
            <v>COHAB VELHA</v>
          </cell>
        </row>
        <row r="109">
          <cell r="A109" t="str">
            <v>COMUNIDADE SAO GERONIMO</v>
          </cell>
          <cell r="B109" t="str">
            <v>COMUNIDADE SAO GERONIMO</v>
          </cell>
        </row>
        <row r="110">
          <cell r="A110" t="str">
            <v>CONDOMINIO B</v>
          </cell>
          <cell r="B110" t="str">
            <v>NAO INFORMADO</v>
          </cell>
        </row>
        <row r="111">
          <cell r="A111" t="str">
            <v>FLOR DO CERRADO</v>
          </cell>
          <cell r="B111" t="str">
            <v>CONDOMINIO FLOR DO CERRADO</v>
          </cell>
        </row>
        <row r="112">
          <cell r="A112" t="str">
            <v>CONDOMINIO RESIDENCIAL FLORAIS DOS LAGOS</v>
          </cell>
          <cell r="B112" t="str">
            <v xml:space="preserve">CONDOMINIO FLORAIS CUIABA </v>
          </cell>
        </row>
        <row r="113">
          <cell r="A113" t="str">
            <v>COND. FLORAIS CUIABA</v>
          </cell>
          <cell r="B113" t="str">
            <v xml:space="preserve">CONDOMINIO FLORAIS CUIABA </v>
          </cell>
        </row>
        <row r="114">
          <cell r="A114" t="str">
            <v>COND.FLORAIS CUIABA</v>
          </cell>
          <cell r="B114" t="str">
            <v xml:space="preserve">CONDOMINIO FLORAIS CUIABA </v>
          </cell>
        </row>
        <row r="115">
          <cell r="A115" t="str">
            <v>CONDOMINIO FLORAIS CUIABA RESIDENCIAL</v>
          </cell>
          <cell r="B115" t="str">
            <v xml:space="preserve">CONDOMINIO FLORAIS CUIABA </v>
          </cell>
        </row>
        <row r="116">
          <cell r="A116" t="str">
            <v>FLORAIS CUIABA</v>
          </cell>
          <cell r="B116" t="str">
            <v xml:space="preserve">CONDOMINIO FLORAIS CUIABA </v>
          </cell>
        </row>
        <row r="117">
          <cell r="A117" t="str">
            <v>CONDOMINIO RES. FLORAIS DOS LAGOS</v>
          </cell>
          <cell r="B117" t="str">
            <v>CONDOMINIO FLORAIS DOS LAGOS</v>
          </cell>
        </row>
        <row r="118">
          <cell r="A118" t="str">
            <v>FLORAIS DO LAGO</v>
          </cell>
          <cell r="B118" t="str">
            <v>CONDOMINIO FLORAIS DOS LAGOS</v>
          </cell>
        </row>
        <row r="119">
          <cell r="A119" t="str">
            <v>FLORAIS DOS LAGOS</v>
          </cell>
          <cell r="B119" t="str">
            <v>CONDOMINIO FLORAIS DOS LAGOS</v>
          </cell>
        </row>
        <row r="120">
          <cell r="A120" t="str">
            <v>CONDOMINIOS MORADA DA SERRA E VILA DA SERRA</v>
          </cell>
          <cell r="B120" t="str">
            <v xml:space="preserve">CONDOMINIO MORADA DA SERRA </v>
          </cell>
        </row>
        <row r="121">
          <cell r="A121" t="str">
            <v>CONDOMINIO PLANALTO</v>
          </cell>
          <cell r="B121" t="str">
            <v>CONDOMINIO PLANALTO</v>
          </cell>
        </row>
        <row r="122">
          <cell r="A122" t="str">
            <v>CONSIL</v>
          </cell>
          <cell r="B122" t="str">
            <v>CONSIL</v>
          </cell>
        </row>
        <row r="123">
          <cell r="A123" t="str">
            <v>COOPHAMIL</v>
          </cell>
          <cell r="B123" t="str">
            <v>COOPHAMIL</v>
          </cell>
        </row>
        <row r="124">
          <cell r="A124" t="str">
            <v>COOPHEMA</v>
          </cell>
          <cell r="B124" t="str">
            <v>COOPHEMA</v>
          </cell>
        </row>
        <row r="125">
          <cell r="A125" t="str">
            <v>COSTA DO SOL</v>
          </cell>
          <cell r="B125" t="str">
            <v>NÃO INFORMADO</v>
          </cell>
        </row>
        <row r="126">
          <cell r="A126" t="str">
            <v>COIXPO</v>
          </cell>
          <cell r="B126" t="str">
            <v>COXIPÓ</v>
          </cell>
        </row>
        <row r="127">
          <cell r="A127" t="str">
            <v>COXIPÓ</v>
          </cell>
          <cell r="B127" t="str">
            <v>COXIPÓ</v>
          </cell>
        </row>
        <row r="128">
          <cell r="A128" t="str">
            <v>COXIPO DA PONTE</v>
          </cell>
          <cell r="B128" t="str">
            <v>COXIPO DA PONTE</v>
          </cell>
        </row>
        <row r="129">
          <cell r="A129" t="str">
            <v>COXIPO DO OURO</v>
          </cell>
          <cell r="B129" t="str">
            <v>COXIPO DO OURO</v>
          </cell>
        </row>
        <row r="130">
          <cell r="A130" t="str">
            <v>DISTRITO COXIPO DO OURO</v>
          </cell>
          <cell r="B130" t="str">
            <v>COXIPO DO OURO</v>
          </cell>
        </row>
        <row r="131">
          <cell r="A131" t="str">
            <v>CPA 1</v>
          </cell>
          <cell r="B131" t="str">
            <v>CPA 1</v>
          </cell>
        </row>
        <row r="132">
          <cell r="A132" t="str">
            <v>CPA I MORADA DA SERRA</v>
          </cell>
          <cell r="B132" t="str">
            <v>CPA 1</v>
          </cell>
        </row>
        <row r="133">
          <cell r="A133" t="str">
            <v>CPA 2</v>
          </cell>
          <cell r="B133" t="str">
            <v>CPA 2</v>
          </cell>
        </row>
        <row r="134">
          <cell r="A134" t="str">
            <v>CPA II 1 ETAPA</v>
          </cell>
          <cell r="B134" t="str">
            <v>CPA 2</v>
          </cell>
        </row>
        <row r="135">
          <cell r="A135" t="str">
            <v>CPA II M.DA SERRA</v>
          </cell>
          <cell r="B135" t="str">
            <v>CPA 2</v>
          </cell>
        </row>
        <row r="136">
          <cell r="A136" t="str">
            <v>CPAII</v>
          </cell>
          <cell r="B136" t="str">
            <v>CPA 2</v>
          </cell>
        </row>
        <row r="137">
          <cell r="A137" t="str">
            <v>CPA II</v>
          </cell>
          <cell r="B137" t="str">
            <v>CPA 2</v>
          </cell>
        </row>
        <row r="138">
          <cell r="A138" t="str">
            <v>MORADA DA SERRA - CPA II</v>
          </cell>
          <cell r="B138" t="str">
            <v>CPA 2</v>
          </cell>
        </row>
        <row r="139">
          <cell r="A139" t="str">
            <v>CPA - III</v>
          </cell>
          <cell r="B139" t="str">
            <v>CPA 3</v>
          </cell>
        </row>
        <row r="140">
          <cell r="A140" t="str">
            <v>CPA 3</v>
          </cell>
          <cell r="B140" t="str">
            <v>CPA 3</v>
          </cell>
        </row>
        <row r="141">
          <cell r="A141" t="str">
            <v>CPA 3 ST 2</v>
          </cell>
          <cell r="B141" t="str">
            <v>CPA 3</v>
          </cell>
        </row>
        <row r="142">
          <cell r="A142" t="str">
            <v>CPA III</v>
          </cell>
          <cell r="B142" t="str">
            <v>CPA 3</v>
          </cell>
        </row>
        <row r="143">
          <cell r="A143" t="str">
            <v>CPA III - SETOR 5</v>
          </cell>
          <cell r="B143" t="str">
            <v>CPA 3</v>
          </cell>
        </row>
        <row r="144">
          <cell r="A144" t="str">
            <v>CPA III - ST 04</v>
          </cell>
          <cell r="B144" t="str">
            <v>CPA 3</v>
          </cell>
        </row>
        <row r="145">
          <cell r="A145" t="str">
            <v>CPA III QD-17</v>
          </cell>
          <cell r="B145" t="str">
            <v>CPA 3</v>
          </cell>
        </row>
        <row r="146">
          <cell r="A146" t="str">
            <v>CPA III SETOR 4 MORADA DO OURO</v>
          </cell>
          <cell r="B146" t="str">
            <v>CPA 3</v>
          </cell>
        </row>
        <row r="147">
          <cell r="A147" t="str">
            <v>CPA III SETOR III</v>
          </cell>
          <cell r="B147" t="str">
            <v>CPA 3</v>
          </cell>
        </row>
        <row r="148">
          <cell r="A148" t="str">
            <v>CPA III ST 4</v>
          </cell>
          <cell r="B148" t="str">
            <v>CPA 3</v>
          </cell>
        </row>
        <row r="149">
          <cell r="A149" t="str">
            <v>CPA III, SETOR V</v>
          </cell>
          <cell r="B149" t="str">
            <v>CPA 3</v>
          </cell>
        </row>
        <row r="150">
          <cell r="A150" t="str">
            <v>M DA SERRA III</v>
          </cell>
          <cell r="B150" t="str">
            <v>CPA 3</v>
          </cell>
        </row>
        <row r="151">
          <cell r="A151" t="str">
            <v>M DA SERRA III CPA III</v>
          </cell>
          <cell r="B151" t="str">
            <v>CPA 3</v>
          </cell>
        </row>
        <row r="152">
          <cell r="A152" t="str">
            <v>MORADA DA SERRA CPA III</v>
          </cell>
          <cell r="B152" t="str">
            <v>CPA 3</v>
          </cell>
        </row>
        <row r="153">
          <cell r="A153" t="str">
            <v>MORADA DA SERRA III</v>
          </cell>
          <cell r="B153" t="str">
            <v>CPA 3</v>
          </cell>
        </row>
        <row r="154">
          <cell r="A154" t="str">
            <v>CPA IV 3 ETAPA</v>
          </cell>
          <cell r="B154" t="str">
            <v>CPA 3</v>
          </cell>
        </row>
        <row r="155">
          <cell r="A155" t="str">
            <v>CPA 04 QUARTA ETAPA</v>
          </cell>
          <cell r="B155" t="str">
            <v>CPA 4</v>
          </cell>
        </row>
        <row r="156">
          <cell r="A156" t="str">
            <v>CPA 4</v>
          </cell>
          <cell r="B156" t="str">
            <v>CPA 4</v>
          </cell>
        </row>
        <row r="157">
          <cell r="A157" t="str">
            <v>CPA 4 5 ETAPA</v>
          </cell>
          <cell r="B157" t="str">
            <v>CPA 4</v>
          </cell>
        </row>
        <row r="158">
          <cell r="A158" t="str">
            <v>CPA 4 ETAPA 2</v>
          </cell>
          <cell r="B158" t="str">
            <v>CPA 4</v>
          </cell>
        </row>
        <row r="159">
          <cell r="A159" t="str">
            <v>CPA 4 PRIMEIRA ETAPA</v>
          </cell>
          <cell r="B159" t="str">
            <v>CPA 4</v>
          </cell>
        </row>
        <row r="160">
          <cell r="A160" t="str">
            <v>CPA IV</v>
          </cell>
          <cell r="B160" t="str">
            <v>CPA 4</v>
          </cell>
        </row>
        <row r="161">
          <cell r="A161" t="str">
            <v>CPA IV - 1. ETAPA</v>
          </cell>
          <cell r="B161" t="str">
            <v>CPA 4</v>
          </cell>
        </row>
        <row r="162">
          <cell r="A162" t="str">
            <v>CPA IV - ETP. 05</v>
          </cell>
          <cell r="B162" t="str">
            <v>CPA 4</v>
          </cell>
        </row>
        <row r="163">
          <cell r="A163" t="str">
            <v>CPA IV ETAPA 3</v>
          </cell>
          <cell r="B163" t="str">
            <v>CPA 4</v>
          </cell>
        </row>
        <row r="164">
          <cell r="A164" t="str">
            <v>CPA IV SEGUNDA ETAPA</v>
          </cell>
          <cell r="B164" t="str">
            <v>CPA 4</v>
          </cell>
        </row>
        <row r="165">
          <cell r="A165" t="str">
            <v>CPA IV_M. DA SERRA</v>
          </cell>
          <cell r="B165" t="str">
            <v>CPA 4</v>
          </cell>
        </row>
        <row r="166">
          <cell r="A166" t="str">
            <v>CPA.4 3.ETAPA</v>
          </cell>
          <cell r="B166" t="str">
            <v>CPA 4</v>
          </cell>
        </row>
        <row r="167">
          <cell r="A167" t="str">
            <v>CPAIV</v>
          </cell>
          <cell r="B167" t="str">
            <v>CPA 4</v>
          </cell>
        </row>
        <row r="168">
          <cell r="A168" t="str">
            <v>MORADA DA SERRA IV</v>
          </cell>
          <cell r="B168" t="str">
            <v>CPA 4</v>
          </cell>
        </row>
        <row r="169">
          <cell r="A169" t="str">
            <v>DESPRAIADO - COND VIVERDI</v>
          </cell>
          <cell r="B169" t="str">
            <v>DESPRAIADO</v>
          </cell>
        </row>
        <row r="170">
          <cell r="A170" t="str">
            <v>RES DESPRAIADO</v>
          </cell>
          <cell r="B170" t="str">
            <v>DESPRAIADO</v>
          </cell>
        </row>
        <row r="171">
          <cell r="A171" t="str">
            <v>RESIDENCIAL DESPRAIADO</v>
          </cell>
          <cell r="B171" t="str">
            <v>DESPRAIADO</v>
          </cell>
        </row>
        <row r="172">
          <cell r="A172" t="str">
            <v>DISPLAIADO</v>
          </cell>
          <cell r="B172" t="str">
            <v>DESPRAIADO</v>
          </cell>
        </row>
        <row r="173">
          <cell r="A173" t="str">
            <v>DISPRAIADO</v>
          </cell>
          <cell r="B173" t="str">
            <v>DESPRAIADO</v>
          </cell>
        </row>
        <row r="174">
          <cell r="A174" t="str">
            <v>DISTRITO AGUACU</v>
          </cell>
          <cell r="B174" t="str">
            <v>DISTRITO AGUACU</v>
          </cell>
        </row>
        <row r="175">
          <cell r="A175" t="str">
            <v>D.INDUSTRIAL</v>
          </cell>
          <cell r="B175" t="str">
            <v>DISTRITO INDUSTRIAL</v>
          </cell>
        </row>
        <row r="176">
          <cell r="A176" t="str">
            <v>DIS INDUSTRIAL</v>
          </cell>
          <cell r="B176" t="str">
            <v>DISTRITO INDUSTRIAL</v>
          </cell>
        </row>
        <row r="177">
          <cell r="A177" t="str">
            <v>DIST INDUSTRIAL</v>
          </cell>
          <cell r="B177" t="str">
            <v>DISTRITO INDUSTRIAL</v>
          </cell>
        </row>
        <row r="178">
          <cell r="A178" t="str">
            <v>DIST INDUTRIAL</v>
          </cell>
          <cell r="B178" t="str">
            <v>DISTRITO INDUSTRIAL</v>
          </cell>
        </row>
        <row r="179">
          <cell r="A179" t="str">
            <v>DIST.INDUSTRIAL</v>
          </cell>
          <cell r="B179" t="str">
            <v>DISTRITO INDUSTRIAL</v>
          </cell>
        </row>
        <row r="180">
          <cell r="A180" t="str">
            <v>DISTITO INDUSTRIAL</v>
          </cell>
          <cell r="B180" t="str">
            <v>DISTRITO INDUSTRIAL</v>
          </cell>
        </row>
        <row r="181">
          <cell r="A181" t="str">
            <v>DISTR INDUSTRIAL</v>
          </cell>
          <cell r="B181" t="str">
            <v>DISTRITO INDUSTRIAL</v>
          </cell>
        </row>
        <row r="182">
          <cell r="A182" t="str">
            <v>DISTRITO INDUSTRIAL</v>
          </cell>
          <cell r="B182" t="str">
            <v>DISTRITO INDUSTRIAL</v>
          </cell>
        </row>
        <row r="183">
          <cell r="A183" t="str">
            <v>DISTRITO INSDUSTRIAL</v>
          </cell>
          <cell r="B183" t="str">
            <v>DISTRITO INDUSTRIAL</v>
          </cell>
        </row>
        <row r="184">
          <cell r="A184" t="str">
            <v>DT INDUSTRIAL</v>
          </cell>
          <cell r="B184" t="str">
            <v>DISTRITO INDUSTRIAL</v>
          </cell>
        </row>
        <row r="185">
          <cell r="A185" t="str">
            <v>INDUSTRIAL</v>
          </cell>
          <cell r="B185" t="str">
            <v>DISTRITO INDUSTRIAL</v>
          </cell>
        </row>
        <row r="186">
          <cell r="A186" t="str">
            <v>SETOR INDUSTRIAL</v>
          </cell>
          <cell r="B186" t="str">
            <v>DISTRITO INDUSTRIAL</v>
          </cell>
        </row>
        <row r="187">
          <cell r="A187" t="str">
            <v>DIS N SRA GUIA</v>
          </cell>
          <cell r="B187" t="str">
            <v>DISTRITO NOSSA SENHORA DA GUIA</v>
          </cell>
        </row>
        <row r="188">
          <cell r="A188" t="str">
            <v>DIST DA GUIA</v>
          </cell>
          <cell r="B188" t="str">
            <v>DISTRITO NOSSA SENHORA DA GUIA</v>
          </cell>
        </row>
        <row r="189">
          <cell r="A189" t="str">
            <v>DIST N SRA DA GUIA</v>
          </cell>
          <cell r="B189" t="str">
            <v>DISTRITO NOSSA SENHORA DA GUIA</v>
          </cell>
        </row>
        <row r="190">
          <cell r="A190" t="str">
            <v>DISTRITO DA GUIA</v>
          </cell>
          <cell r="B190" t="str">
            <v>DISTRITO NOSSA SENHORA DA GUIA</v>
          </cell>
        </row>
        <row r="191">
          <cell r="A191" t="str">
            <v>DT. N. SRA. DA GUIA</v>
          </cell>
          <cell r="B191" t="str">
            <v>DISTRITO NOSSA SENHORA DA GUIA</v>
          </cell>
        </row>
        <row r="192">
          <cell r="A192" t="str">
            <v>NUCLEO HABITACIONAL SUCURI</v>
          </cell>
          <cell r="B192" t="str">
            <v>DISTRITO SUCURI</v>
          </cell>
        </row>
        <row r="193">
          <cell r="A193" t="str">
            <v>SUCURI</v>
          </cell>
          <cell r="B193" t="str">
            <v>DISTRITO SUCURI</v>
          </cell>
        </row>
        <row r="194">
          <cell r="A194" t="str">
            <v>ALDEIA (DOM AQUINO)</v>
          </cell>
          <cell r="B194" t="str">
            <v>DOM AQUINO</v>
          </cell>
        </row>
        <row r="195">
          <cell r="A195" t="str">
            <v>D AQUINO</v>
          </cell>
          <cell r="B195" t="str">
            <v>DOM AQUINO</v>
          </cell>
        </row>
        <row r="196">
          <cell r="A196" t="str">
            <v>D.AQUINO</v>
          </cell>
          <cell r="B196" t="str">
            <v>DOM AQUINO</v>
          </cell>
        </row>
        <row r="197">
          <cell r="A197" t="str">
            <v>DOM AQUINO</v>
          </cell>
          <cell r="B197" t="str">
            <v>DOM AQUINO</v>
          </cell>
        </row>
        <row r="198">
          <cell r="A198" t="str">
            <v>DOMAQUINO</v>
          </cell>
          <cell r="B198" t="str">
            <v>DOM AQUINO</v>
          </cell>
        </row>
        <row r="199">
          <cell r="A199" t="str">
            <v>D BOSCO</v>
          </cell>
          <cell r="B199" t="str">
            <v>DOM BOSCO</v>
          </cell>
        </row>
        <row r="200">
          <cell r="A200" t="str">
            <v>D.BOSCO</v>
          </cell>
          <cell r="B200" t="str">
            <v>DOM BOSCO</v>
          </cell>
        </row>
        <row r="201">
          <cell r="A201" t="str">
            <v>DOM BOSCO</v>
          </cell>
          <cell r="B201" t="str">
            <v>DOM BOSCO</v>
          </cell>
        </row>
        <row r="202">
          <cell r="A202" t="str">
            <v>PQ RES DOM BOSCO</v>
          </cell>
          <cell r="B202" t="str">
            <v>DOM BOSCO</v>
          </cell>
        </row>
        <row r="203">
          <cell r="A203" t="str">
            <v>RSD. DOUTOR FABIO I</v>
          </cell>
          <cell r="B203" t="str">
            <v>DOUTOR FABIO LEITE I</v>
          </cell>
        </row>
        <row r="204">
          <cell r="A204" t="str">
            <v>BAIRRO DR FABIO</v>
          </cell>
          <cell r="B204" t="str">
            <v>DOUTOR FABIO LEITE I</v>
          </cell>
        </row>
        <row r="205">
          <cell r="A205" t="str">
            <v>DOUTOR FÁBIO LEITE</v>
          </cell>
          <cell r="B205" t="str">
            <v>DOUTOR FABIO LEITE I</v>
          </cell>
        </row>
        <row r="206">
          <cell r="A206" t="str">
            <v>DOUTOR FABIO LEITE I</v>
          </cell>
          <cell r="B206" t="str">
            <v>DOUTOR FABIO LEITE I</v>
          </cell>
        </row>
        <row r="207">
          <cell r="A207" t="str">
            <v>DR FABIO</v>
          </cell>
          <cell r="B207" t="str">
            <v>DOUTOR FABIO LEITE I</v>
          </cell>
        </row>
        <row r="208">
          <cell r="A208" t="str">
            <v>DR FABIO 1</v>
          </cell>
          <cell r="B208" t="str">
            <v>DOUTOR FABIO LEITE I</v>
          </cell>
        </row>
        <row r="209">
          <cell r="A209" t="str">
            <v>DR FABIO LEITE I</v>
          </cell>
          <cell r="B209" t="str">
            <v>DOUTOR FABIO LEITE I</v>
          </cell>
        </row>
        <row r="210">
          <cell r="A210" t="str">
            <v>DR.FABIO</v>
          </cell>
          <cell r="B210" t="str">
            <v>DOUTOR FABIO LEITE I</v>
          </cell>
        </row>
        <row r="211">
          <cell r="A211" t="str">
            <v>DR.FABIO LEITE</v>
          </cell>
          <cell r="B211" t="str">
            <v>DOUTOR FABIO LEITE I</v>
          </cell>
        </row>
        <row r="212">
          <cell r="A212" t="str">
            <v>RES. DR. FABIO LEITE</v>
          </cell>
          <cell r="B212" t="str">
            <v>DOUTOR FABIO LEITE I</v>
          </cell>
        </row>
        <row r="213">
          <cell r="A213" t="str">
            <v>DOUTOR FABIO II</v>
          </cell>
          <cell r="B213" t="str">
            <v>DOUTOR FABIO LEITE II</v>
          </cell>
        </row>
        <row r="214">
          <cell r="A214" t="str">
            <v>DR FABIO II</v>
          </cell>
          <cell r="B214" t="str">
            <v>DOUTOR FABIO LEITE II</v>
          </cell>
        </row>
        <row r="215">
          <cell r="A215" t="str">
            <v>DR FABIO LEITE 2</v>
          </cell>
          <cell r="B215" t="str">
            <v>DOUTOR FABIO LEITE II</v>
          </cell>
        </row>
        <row r="216">
          <cell r="A216" t="str">
            <v>DOUTOR FÁBIO LEITE II</v>
          </cell>
          <cell r="B216" t="str">
            <v>DOUTOR FABIO LEITE II</v>
          </cell>
        </row>
        <row r="217">
          <cell r="A217" t="str">
            <v>DUQUE E CAXIAS</v>
          </cell>
          <cell r="B217" t="str">
            <v>DUQUE DE CAXIAS</v>
          </cell>
        </row>
        <row r="218">
          <cell r="A218" t="str">
            <v>DUQUES DE CAXIAS II</v>
          </cell>
          <cell r="B218" t="str">
            <v>DUQUE DE CAXIAS</v>
          </cell>
        </row>
        <row r="219">
          <cell r="A219" t="str">
            <v>D QUE CAXIAS</v>
          </cell>
          <cell r="B219" t="str">
            <v>DUQUE DE CAXIAS</v>
          </cell>
        </row>
        <row r="220">
          <cell r="A220" t="str">
            <v>D. DE CAXIAS</v>
          </cell>
          <cell r="B220" t="str">
            <v>DUQUE DE CAXIAS</v>
          </cell>
        </row>
        <row r="221">
          <cell r="A221" t="str">
            <v>D. DE CAXIAS II</v>
          </cell>
          <cell r="B221" t="str">
            <v>DUQUE DE CAXIAS</v>
          </cell>
        </row>
        <row r="222">
          <cell r="A222" t="str">
            <v>D.CAXIAS</v>
          </cell>
          <cell r="B222" t="str">
            <v>DUQUE DE CAXIAS</v>
          </cell>
        </row>
        <row r="223">
          <cell r="A223" t="str">
            <v>D.DE CAXIAS</v>
          </cell>
          <cell r="B223" t="str">
            <v>DUQUE DE CAXIAS</v>
          </cell>
        </row>
        <row r="224">
          <cell r="A224" t="str">
            <v>DQ CAXIAS</v>
          </cell>
          <cell r="B224" t="str">
            <v>DUQUE DE CAXIAS</v>
          </cell>
        </row>
        <row r="225">
          <cell r="A225" t="str">
            <v>DQ DE CAXIAS</v>
          </cell>
          <cell r="B225" t="str">
            <v>DUQUE DE CAXIAS</v>
          </cell>
        </row>
        <row r="226">
          <cell r="A226" t="str">
            <v>DQ DE CAXIAS II</v>
          </cell>
          <cell r="B226" t="str">
            <v>DUQUE DE CAXIAS</v>
          </cell>
        </row>
        <row r="227">
          <cell r="A227" t="str">
            <v>DQ.DE CAXIAS</v>
          </cell>
          <cell r="B227" t="str">
            <v>DUQUE DE CAXIAS</v>
          </cell>
        </row>
        <row r="228">
          <cell r="A228" t="str">
            <v>DUQUE DE CAIXAS</v>
          </cell>
          <cell r="B228" t="str">
            <v>DUQUE DE CAXIAS</v>
          </cell>
        </row>
        <row r="229">
          <cell r="A229" t="str">
            <v>DUQUE DE CAIXIAS</v>
          </cell>
          <cell r="B229" t="str">
            <v>DUQUE DE CAXIAS</v>
          </cell>
        </row>
        <row r="230">
          <cell r="A230" t="str">
            <v>DUQUE DE CAIXIAS II</v>
          </cell>
          <cell r="B230" t="str">
            <v>DUQUE DE CAXIAS</v>
          </cell>
        </row>
        <row r="231">
          <cell r="A231" t="str">
            <v>DUQUE DE CAXIA</v>
          </cell>
          <cell r="B231" t="str">
            <v>DUQUE DE CAXIAS</v>
          </cell>
        </row>
        <row r="232">
          <cell r="A232" t="str">
            <v>DUQUE DE CAXIAS</v>
          </cell>
          <cell r="B232" t="str">
            <v>DUQUE DE CAXIAS</v>
          </cell>
        </row>
        <row r="233">
          <cell r="A233" t="str">
            <v>DUQUE DE CAXIAS 2</v>
          </cell>
          <cell r="B233" t="str">
            <v>DUQUE DE CAXIAS</v>
          </cell>
        </row>
        <row r="234">
          <cell r="A234" t="str">
            <v>DUQUE DE CAXIAS II</v>
          </cell>
          <cell r="B234" t="str">
            <v>DUQUE DE CAXIAS</v>
          </cell>
        </row>
        <row r="235">
          <cell r="A235" t="str">
            <v>DUQUE DE CAXIAS II- ED. TORRE DO SOL</v>
          </cell>
          <cell r="B235" t="str">
            <v>DUQUE DE CAXIAS</v>
          </cell>
        </row>
        <row r="236">
          <cell r="A236" t="str">
            <v>ED JD DE FRANCE</v>
          </cell>
          <cell r="B236" t="str">
            <v>BOSQUE DE SAUDE</v>
          </cell>
        </row>
        <row r="237">
          <cell r="A237" t="str">
            <v>CD FLORAIS DOS LAGOS</v>
          </cell>
          <cell r="B237" t="str">
            <v>FLORAIS DOS LAGOS</v>
          </cell>
        </row>
        <row r="238">
          <cell r="A238" t="str">
            <v>GETÚLIO VARGAS</v>
          </cell>
          <cell r="B238" t="str">
            <v>GETULIO VARGAS</v>
          </cell>
        </row>
        <row r="239">
          <cell r="A239" t="str">
            <v>GIOABEIRAS</v>
          </cell>
          <cell r="B239" t="str">
            <v>GOIABEIRAS</v>
          </cell>
        </row>
        <row r="240">
          <cell r="A240" t="str">
            <v>GOAIBEIRAS</v>
          </cell>
          <cell r="B240" t="str">
            <v>GOIABEIRAS</v>
          </cell>
        </row>
        <row r="241">
          <cell r="A241" t="str">
            <v>GOIABEIRAS</v>
          </cell>
          <cell r="B241" t="str">
            <v>GOIABEIRAS</v>
          </cell>
        </row>
        <row r="242">
          <cell r="A242" t="str">
            <v>COND MAY FLOWER- GOIABEIRAS</v>
          </cell>
          <cell r="B242" t="str">
            <v>GOIABEIRAS</v>
          </cell>
        </row>
        <row r="243">
          <cell r="A243" t="str">
            <v>GDE TERCEIRO</v>
          </cell>
          <cell r="B243" t="str">
            <v>GRANDE TERCEIRO</v>
          </cell>
        </row>
        <row r="244">
          <cell r="A244" t="str">
            <v>GDE.TERCEIRO</v>
          </cell>
          <cell r="B244" t="str">
            <v>GRANDE TERCEIRO</v>
          </cell>
        </row>
        <row r="245">
          <cell r="A245" t="str">
            <v>GRANDE TERCEIRO</v>
          </cell>
          <cell r="B245" t="str">
            <v>GRANDE TERCEIRO</v>
          </cell>
        </row>
        <row r="246">
          <cell r="A246" t="str">
            <v>GRDE TERCEIRO</v>
          </cell>
          <cell r="B246" t="str">
            <v>GRANDE TERCEIRO</v>
          </cell>
        </row>
        <row r="247">
          <cell r="A247" t="str">
            <v>GUAICURUS</v>
          </cell>
          <cell r="B247" t="str">
            <v>GUAICURUS</v>
          </cell>
        </row>
        <row r="248">
          <cell r="A248" t="str">
            <v>IMPERIO DO SOL</v>
          </cell>
          <cell r="B248" t="str">
            <v>IMPERIO DO SOL</v>
          </cell>
        </row>
        <row r="249">
          <cell r="A249" t="str">
            <v>J.D. AURORA</v>
          </cell>
          <cell r="B249" t="str">
            <v>NAO INFORMADO</v>
          </cell>
        </row>
        <row r="250">
          <cell r="A250" t="str">
            <v>JAD SANTA AMALIA</v>
          </cell>
          <cell r="B250" t="str">
            <v>JARDIM  SANTA AMALIA</v>
          </cell>
        </row>
        <row r="251">
          <cell r="A251" t="str">
            <v>ACLIMACAO</v>
          </cell>
          <cell r="B251" t="str">
            <v>JARDIM ACLIMACAO</v>
          </cell>
        </row>
        <row r="252">
          <cell r="A252" t="str">
            <v>JARD. ACLIMACAO</v>
          </cell>
          <cell r="B252" t="str">
            <v>JARDIM ACLIMACAO</v>
          </cell>
        </row>
        <row r="253">
          <cell r="A253" t="str">
            <v>JARDIM ACLIMAÇÃO</v>
          </cell>
          <cell r="B253" t="str">
            <v>JARDIM ACLIMACAO</v>
          </cell>
        </row>
        <row r="254">
          <cell r="A254" t="str">
            <v>JARDIM ACLIMACAO - ED. TORRE DE VALENCIA</v>
          </cell>
          <cell r="B254" t="str">
            <v>JARDIM ACLIMACAO</v>
          </cell>
        </row>
        <row r="255">
          <cell r="A255" t="str">
            <v>JARDIM ACLIMACAO - EDIF AMERICAN BUSINESS</v>
          </cell>
          <cell r="B255" t="str">
            <v>JARDIM ACLIMACAO</v>
          </cell>
        </row>
        <row r="256">
          <cell r="A256" t="str">
            <v>JD ACLIMACAO</v>
          </cell>
          <cell r="B256" t="str">
            <v>JARDIM ACLIMACAO</v>
          </cell>
        </row>
        <row r="257">
          <cell r="A257" t="str">
            <v>JARDIM AGUAS CLARAS</v>
          </cell>
          <cell r="B257" t="str">
            <v>JARDIM AGUAS CLARAS</v>
          </cell>
        </row>
        <row r="258">
          <cell r="A258" t="str">
            <v>JARDIM ALENCASTRO</v>
          </cell>
          <cell r="B258" t="str">
            <v>JARDIM ALENCASTRO</v>
          </cell>
        </row>
        <row r="259">
          <cell r="A259" t="str">
            <v>ALVORADA</v>
          </cell>
          <cell r="B259" t="str">
            <v>JARDIM ALVORADA</v>
          </cell>
        </row>
        <row r="260">
          <cell r="A260" t="str">
            <v>ALVORDA</v>
          </cell>
          <cell r="B260" t="str">
            <v>JARDIM ALVORADA</v>
          </cell>
        </row>
        <row r="261">
          <cell r="A261" t="str">
            <v>JARDIM ALVORADA</v>
          </cell>
          <cell r="B261" t="str">
            <v>JARDIM ALVORADA</v>
          </cell>
        </row>
        <row r="262">
          <cell r="A262" t="str">
            <v>JD ALVORADA</v>
          </cell>
          <cell r="B262" t="str">
            <v>JARDIM ALVORADA</v>
          </cell>
        </row>
        <row r="263">
          <cell r="A263" t="str">
            <v>QUARTA FEIRA</v>
          </cell>
          <cell r="B263" t="str">
            <v>JARDIM ALVORADA</v>
          </cell>
        </row>
        <row r="264">
          <cell r="A264" t="str">
            <v>ARACA</v>
          </cell>
          <cell r="B264" t="str">
            <v>JARDIM ARAÇA</v>
          </cell>
        </row>
        <row r="265">
          <cell r="A265" t="str">
            <v>JARDIM ARAÇA</v>
          </cell>
          <cell r="B265" t="str">
            <v>JARDIM ARAÇA</v>
          </cell>
        </row>
        <row r="266">
          <cell r="A266" t="str">
            <v>JD ARACA</v>
          </cell>
          <cell r="B266" t="str">
            <v>JARDIM ARAÇA</v>
          </cell>
        </row>
        <row r="267">
          <cell r="A267" t="str">
            <v>AROEIRA</v>
          </cell>
          <cell r="B267" t="str">
            <v>JARDIM AROEIRA</v>
          </cell>
        </row>
        <row r="268">
          <cell r="A268" t="str">
            <v>JARDIM DAS ARUEIRAS</v>
          </cell>
          <cell r="B268" t="str">
            <v>JARDIM AROEIRA</v>
          </cell>
        </row>
        <row r="269">
          <cell r="A269" t="str">
            <v>JD AROEIRA</v>
          </cell>
          <cell r="B269" t="str">
            <v>JARDIM AROEIRA</v>
          </cell>
        </row>
        <row r="270">
          <cell r="A270" t="str">
            <v>RES AROEIRA</v>
          </cell>
          <cell r="B270" t="str">
            <v>JARDIM AROEIRA</v>
          </cell>
        </row>
        <row r="271">
          <cell r="A271" t="str">
            <v>JARDIM ARUEIRA</v>
          </cell>
          <cell r="B271" t="str">
            <v>JARDIM AROEIRA</v>
          </cell>
        </row>
        <row r="272">
          <cell r="A272" t="str">
            <v>JARDIM BEIRA RIO</v>
          </cell>
          <cell r="B272" t="str">
            <v>JARDIM BEIRA RIO</v>
          </cell>
        </row>
        <row r="273">
          <cell r="A273" t="str">
            <v>JD BEIRA RIO</v>
          </cell>
          <cell r="B273" t="str">
            <v>JARDIM BEIRA RIO</v>
          </cell>
        </row>
        <row r="274">
          <cell r="A274" t="str">
            <v>JARDIM BOA VISTA</v>
          </cell>
          <cell r="B274" t="str">
            <v>JARDIM BOA VISTA</v>
          </cell>
        </row>
        <row r="275">
          <cell r="A275" t="str">
            <v>JARDIM BOM CLIMA</v>
          </cell>
          <cell r="B275" t="str">
            <v>JARDIM BOM CLIMA</v>
          </cell>
        </row>
        <row r="276">
          <cell r="A276" t="str">
            <v>JARDIM BOTÂNICO</v>
          </cell>
          <cell r="B276" t="str">
            <v>JARDIM BOTANICO</v>
          </cell>
        </row>
        <row r="277">
          <cell r="A277" t="str">
            <v>JD BOTANICO</v>
          </cell>
          <cell r="B277" t="str">
            <v>JARDIM BOTANICO</v>
          </cell>
        </row>
        <row r="278">
          <cell r="A278" t="str">
            <v>JARDIM BRASIL</v>
          </cell>
          <cell r="B278" t="str">
            <v>JARDIM BRASIL</v>
          </cell>
        </row>
        <row r="279">
          <cell r="A279" t="str">
            <v>JARDIM BRASIL II</v>
          </cell>
          <cell r="B279" t="str">
            <v>JARDIM BRASIL</v>
          </cell>
        </row>
        <row r="280">
          <cell r="A280" t="str">
            <v>JD BRASIL</v>
          </cell>
          <cell r="B280" t="str">
            <v>JARDIM BRASIL</v>
          </cell>
        </row>
        <row r="281">
          <cell r="A281" t="str">
            <v>JARDIM BURITY</v>
          </cell>
          <cell r="B281" t="str">
            <v>JARDIM BURITI</v>
          </cell>
        </row>
        <row r="282">
          <cell r="A282" t="str">
            <v>CALIFORNIA</v>
          </cell>
          <cell r="B282" t="str">
            <v>JARDIM CALIFORNIA</v>
          </cell>
        </row>
        <row r="283">
          <cell r="A283" t="str">
            <v>JARDIM CALIFÓRNIA</v>
          </cell>
          <cell r="B283" t="str">
            <v>JARDIM CALIFORNIA</v>
          </cell>
        </row>
        <row r="284">
          <cell r="A284" t="str">
            <v>JD CALIFORNIA</v>
          </cell>
          <cell r="B284" t="str">
            <v>JARDIM CALIFORNIA</v>
          </cell>
        </row>
        <row r="285">
          <cell r="A285" t="str">
            <v>JD.CALIFORNIA</v>
          </cell>
          <cell r="B285" t="str">
            <v>JARDIM CALIFORNIA</v>
          </cell>
        </row>
        <row r="286">
          <cell r="A286" t="str">
            <v>CAMPOS ELIZIOS</v>
          </cell>
          <cell r="B286" t="str">
            <v>JARDIM CAMPOS ELIZIOS</v>
          </cell>
        </row>
        <row r="287">
          <cell r="A287" t="str">
            <v>JARDIM ELIZIOS CAMPOS</v>
          </cell>
          <cell r="B287" t="str">
            <v>JARDIM CAMPOS ELIZIOS</v>
          </cell>
        </row>
        <row r="288">
          <cell r="A288" t="str">
            <v>JD CAMPOS ELISIOS</v>
          </cell>
          <cell r="B288" t="str">
            <v>JARDIM CAMPOS ELIZIOS</v>
          </cell>
        </row>
        <row r="289">
          <cell r="A289" t="str">
            <v>JD.CAMPOS ELISIOS</v>
          </cell>
          <cell r="B289" t="str">
            <v>JARDIM CAMPOS ELIZIOS</v>
          </cell>
        </row>
        <row r="290">
          <cell r="A290" t="str">
            <v>JARDIM COLORADO</v>
          </cell>
          <cell r="B290" t="str">
            <v>JARDIM COLORADO</v>
          </cell>
        </row>
        <row r="291">
          <cell r="A291" t="str">
            <v>JD COLORADO</v>
          </cell>
          <cell r="B291" t="str">
            <v>JARDIM COLORADO</v>
          </cell>
        </row>
        <row r="292">
          <cell r="A292" t="str">
            <v>JARDIM NOVO COLORADO</v>
          </cell>
          <cell r="B292" t="str">
            <v>JARDIM COLORADO</v>
          </cell>
        </row>
        <row r="293">
          <cell r="A293" t="str">
            <v>JD. NOVO COLORADO</v>
          </cell>
          <cell r="B293" t="str">
            <v>JARDIM COLORADO</v>
          </cell>
        </row>
        <row r="294">
          <cell r="A294" t="str">
            <v>JARDIM COMODORO</v>
          </cell>
          <cell r="B294" t="str">
            <v>JARDIM COMODORO</v>
          </cell>
        </row>
        <row r="295">
          <cell r="A295" t="str">
            <v>JARDIM COMODORO II</v>
          </cell>
          <cell r="B295" t="str">
            <v>JARDIM COMODORO</v>
          </cell>
        </row>
        <row r="296">
          <cell r="A296" t="str">
            <v>JD COMODORO</v>
          </cell>
          <cell r="B296" t="str">
            <v>JARDIM COMODORO</v>
          </cell>
        </row>
        <row r="297">
          <cell r="A297" t="str">
            <v>JD COMODORO II</v>
          </cell>
          <cell r="B297" t="str">
            <v>JARDIM COMODORO</v>
          </cell>
        </row>
        <row r="298">
          <cell r="A298" t="str">
            <v>JARDIM COSTA DO SOL</v>
          </cell>
          <cell r="B298" t="str">
            <v>JARDIM COSTA DO SOL</v>
          </cell>
        </row>
        <row r="299">
          <cell r="A299" t="str">
            <v>JARDIM CUIABÁ</v>
          </cell>
          <cell r="B299" t="str">
            <v>JARDIM CUIABA</v>
          </cell>
        </row>
        <row r="300">
          <cell r="A300" t="str">
            <v>JD. CUIABA</v>
          </cell>
          <cell r="B300" t="str">
            <v>JARDIM CUIABA</v>
          </cell>
        </row>
        <row r="301">
          <cell r="A301" t="str">
            <v>JD DAS AMERICAS</v>
          </cell>
          <cell r="B301" t="str">
            <v>JARDIM DAS AMERICAS</v>
          </cell>
        </row>
        <row r="302">
          <cell r="A302" t="str">
            <v>JD.AMERICA</v>
          </cell>
          <cell r="B302" t="str">
            <v>JARDIM DAS AMERICAS</v>
          </cell>
        </row>
        <row r="303">
          <cell r="A303" t="str">
            <v>JD.DAS AMERICAS</v>
          </cell>
          <cell r="B303" t="str">
            <v>JARDIM DAS AMERICAS</v>
          </cell>
        </row>
        <row r="304">
          <cell r="A304" t="str">
            <v>JARDIM DAS AMÉRICAS</v>
          </cell>
          <cell r="B304" t="str">
            <v>JARDIM DAS AMERICAS</v>
          </cell>
        </row>
        <row r="305">
          <cell r="A305" t="str">
            <v>JARDIM DAS OLIVEIRAS</v>
          </cell>
          <cell r="B305" t="str">
            <v>JARDIM DAS OLIVEIRAS</v>
          </cell>
        </row>
        <row r="306">
          <cell r="A306" t="str">
            <v>JARDIM DAS PALMEIRAS</v>
          </cell>
          <cell r="B306" t="str">
            <v>JARDIM DAS PALMEIRAS</v>
          </cell>
        </row>
        <row r="307">
          <cell r="A307" t="str">
            <v>JD DAS PALMEIRAS</v>
          </cell>
          <cell r="B307" t="str">
            <v>JARDIM DAS PALMEIRAS</v>
          </cell>
        </row>
        <row r="308">
          <cell r="A308" t="str">
            <v>JARDIM DOS ESTADOS</v>
          </cell>
          <cell r="B308" t="str">
            <v>NAO INFORMADO</v>
          </cell>
        </row>
        <row r="309">
          <cell r="A309" t="str">
            <v>JARDIM DAS IPES</v>
          </cell>
          <cell r="B309" t="str">
            <v>JARDIM DOS IPES</v>
          </cell>
        </row>
        <row r="310">
          <cell r="A310" t="str">
            <v>JD DOS IPE</v>
          </cell>
          <cell r="B310" t="str">
            <v>JARDIM DOS IPES</v>
          </cell>
        </row>
        <row r="311">
          <cell r="A311" t="str">
            <v>JD DOS IPES</v>
          </cell>
          <cell r="B311" t="str">
            <v>JARDIM DOS IPES</v>
          </cell>
        </row>
        <row r="312">
          <cell r="A312" t="str">
            <v>JD IPES</v>
          </cell>
          <cell r="B312" t="str">
            <v>JARDIM DOS IPES</v>
          </cell>
        </row>
        <row r="313">
          <cell r="A313" t="str">
            <v>JD.DOS IPES</v>
          </cell>
          <cell r="B313" t="str">
            <v>JARDIM DOS IPES</v>
          </cell>
        </row>
        <row r="314">
          <cell r="A314" t="str">
            <v>JARDIM DOS IPÊS</v>
          </cell>
          <cell r="B314" t="str">
            <v>JARDIM DOS IPES</v>
          </cell>
        </row>
        <row r="315">
          <cell r="A315" t="str">
            <v>JARDIM DOS PINHEIROS</v>
          </cell>
          <cell r="B315" t="str">
            <v>JARDIM DOS PINHEIROS</v>
          </cell>
        </row>
        <row r="316">
          <cell r="A316" t="str">
            <v>JARDIM PINHEIRO</v>
          </cell>
          <cell r="B316" t="str">
            <v>JARDIM DOS PINHEIROS</v>
          </cell>
        </row>
        <row r="317">
          <cell r="A317" t="str">
            <v>ELDORADO</v>
          </cell>
          <cell r="B317" t="str">
            <v>JARDIM ELDORADO</v>
          </cell>
        </row>
        <row r="318">
          <cell r="A318" t="str">
            <v>JARDIM ELDORADO</v>
          </cell>
          <cell r="B318" t="str">
            <v>JARDIM ELDORADO</v>
          </cell>
        </row>
        <row r="319">
          <cell r="A319" t="str">
            <v>JD ELDORADO</v>
          </cell>
          <cell r="B319" t="str">
            <v>JARDIM ELDORADO</v>
          </cell>
        </row>
        <row r="320">
          <cell r="A320" t="str">
            <v>LOTEAMENTO ELDORADO</v>
          </cell>
          <cell r="B320" t="str">
            <v>JARDIM ELDORADO</v>
          </cell>
        </row>
        <row r="321">
          <cell r="A321" t="str">
            <v>PARQUE ELDORADO</v>
          </cell>
          <cell r="B321" t="str">
            <v>JARDIM ELDORADO</v>
          </cell>
        </row>
        <row r="322">
          <cell r="A322" t="str">
            <v>JARDIM EUROPA</v>
          </cell>
          <cell r="B322" t="str">
            <v>JARDIM EUROPA</v>
          </cell>
        </row>
        <row r="323">
          <cell r="A323" t="str">
            <v>JD EUROPA</v>
          </cell>
          <cell r="B323" t="str">
            <v>JARDIM EUROPA</v>
          </cell>
        </row>
        <row r="324">
          <cell r="A324" t="str">
            <v>COND. VILLAGE FLAMBOYANT</v>
          </cell>
          <cell r="B324" t="str">
            <v>JARDIM FLAMBOYANT</v>
          </cell>
        </row>
        <row r="325">
          <cell r="A325" t="str">
            <v>VILLAGE FAMBOYANT</v>
          </cell>
          <cell r="B325" t="str">
            <v>JARDIM FLAMBOYANT</v>
          </cell>
        </row>
        <row r="326">
          <cell r="A326" t="str">
            <v>FLAMBOYANT</v>
          </cell>
          <cell r="B326" t="str">
            <v>JARDIM FLAMBOYANT</v>
          </cell>
        </row>
        <row r="327">
          <cell r="A327" t="str">
            <v>JARDIM FLAMBOYANT</v>
          </cell>
          <cell r="B327" t="str">
            <v>JARDIM FLAMBOYANT</v>
          </cell>
        </row>
        <row r="328">
          <cell r="A328" t="str">
            <v>JD. FLAMBOYANT</v>
          </cell>
          <cell r="B328" t="str">
            <v>JARDIM FLAMBOYANT</v>
          </cell>
        </row>
        <row r="329">
          <cell r="A329" t="str">
            <v>VILLAGE FLAMBOYANT</v>
          </cell>
          <cell r="B329" t="str">
            <v>JARDIM FLAMBOYANT</v>
          </cell>
        </row>
        <row r="330">
          <cell r="A330" t="str">
            <v>VILA FLANBOIAN</v>
          </cell>
          <cell r="B330" t="str">
            <v>JARDIM FLAMBOYANT</v>
          </cell>
        </row>
        <row r="331">
          <cell r="A331" t="str">
            <v>RESID. SAN MARINO</v>
          </cell>
          <cell r="B331" t="str">
            <v>JARDIM FLORIANOPOLIS</v>
          </cell>
        </row>
        <row r="332">
          <cell r="A332" t="str">
            <v>FLORIANOPOLIS</v>
          </cell>
          <cell r="B332" t="str">
            <v>JARDIM FLORIANOPOLIS</v>
          </cell>
        </row>
        <row r="333">
          <cell r="A333" t="str">
            <v>JARDIM FLORIANÓPOLIS</v>
          </cell>
          <cell r="B333" t="str">
            <v>JARDIM FLORIANOPOLIS</v>
          </cell>
        </row>
        <row r="334">
          <cell r="A334" t="str">
            <v>JD.FLORIANOPOLIS</v>
          </cell>
          <cell r="B334" t="str">
            <v>JARDIM FLORIANOPOLIS</v>
          </cell>
        </row>
        <row r="335">
          <cell r="A335" t="str">
            <v>JD. FLORIANOPOLIS</v>
          </cell>
          <cell r="B335" t="str">
            <v>JARDIM FLORIANOPOLIS</v>
          </cell>
        </row>
        <row r="336">
          <cell r="A336" t="str">
            <v>JARDIM FORTALEZA</v>
          </cell>
          <cell r="B336" t="str">
            <v>JARDIM FORTALEZA</v>
          </cell>
        </row>
        <row r="337">
          <cell r="A337" t="str">
            <v>JD FORTALEZA</v>
          </cell>
          <cell r="B337" t="str">
            <v>JARDIM FORTALEZA</v>
          </cell>
        </row>
        <row r="338">
          <cell r="A338" t="str">
            <v>JDIM FORTALEZA</v>
          </cell>
          <cell r="B338" t="str">
            <v>JARDIM FORTALEZA</v>
          </cell>
        </row>
        <row r="339">
          <cell r="A339" t="str">
            <v>JF FORTALEZA</v>
          </cell>
          <cell r="B339" t="str">
            <v>JARDIM FORTALEZA</v>
          </cell>
        </row>
        <row r="340">
          <cell r="A340" t="str">
            <v>JARDIM GLÓRIA I</v>
          </cell>
          <cell r="B340" t="str">
            <v>JARDIM GLORIA</v>
          </cell>
        </row>
        <row r="341">
          <cell r="A341" t="str">
            <v>JARDIM GRAMADO</v>
          </cell>
          <cell r="B341" t="str">
            <v>JARDIM GRAMADO</v>
          </cell>
        </row>
        <row r="342">
          <cell r="A342" t="str">
            <v>JD. GRAMADO</v>
          </cell>
          <cell r="B342" t="str">
            <v>JARDIM GRAMADO</v>
          </cell>
        </row>
        <row r="343">
          <cell r="A343" t="str">
            <v>JD.GRAMADO</v>
          </cell>
          <cell r="B343" t="str">
            <v>JARDIM GRAMADO</v>
          </cell>
        </row>
        <row r="344">
          <cell r="A344" t="str">
            <v>JARDIM GUANABARA</v>
          </cell>
          <cell r="B344" t="str">
            <v>JARDIM GUANABARA</v>
          </cell>
        </row>
        <row r="345">
          <cell r="A345" t="str">
            <v>JDIM GUANABARA</v>
          </cell>
          <cell r="B345" t="str">
            <v>JARDIM GUANABARA</v>
          </cell>
        </row>
        <row r="346">
          <cell r="A346" t="str">
            <v>JD. GUANABARA</v>
          </cell>
          <cell r="B346" t="str">
            <v>JARDIM GUANABARA</v>
          </cell>
        </row>
        <row r="347">
          <cell r="A347" t="str">
            <v>JD.GUANABARA</v>
          </cell>
          <cell r="B347" t="str">
            <v>JARDIM GUANABARA</v>
          </cell>
        </row>
        <row r="348">
          <cell r="A348" t="str">
            <v>JARDIM IMPERIAL</v>
          </cell>
          <cell r="B348" t="str">
            <v>JARDIM IMPERIAL</v>
          </cell>
        </row>
        <row r="349">
          <cell r="A349" t="str">
            <v>JARDIM IMPERIAL 1</v>
          </cell>
          <cell r="B349" t="str">
            <v>JARDIM IMPERIAL</v>
          </cell>
        </row>
        <row r="350">
          <cell r="A350" t="str">
            <v>JD. IMPERIAL</v>
          </cell>
          <cell r="B350" t="str">
            <v>JARDIM IMPERIAL</v>
          </cell>
        </row>
        <row r="351">
          <cell r="A351" t="str">
            <v>JD IMPERIAL I</v>
          </cell>
          <cell r="B351" t="str">
            <v xml:space="preserve">JARDIM IMPERIAL </v>
          </cell>
        </row>
        <row r="352">
          <cell r="A352" t="str">
            <v>JARDIM IMPERIAL II</v>
          </cell>
          <cell r="B352" t="str">
            <v>JARDIM IMPERIAL II</v>
          </cell>
        </row>
        <row r="353">
          <cell r="A353" t="str">
            <v>JD IMPERIAL 2</v>
          </cell>
          <cell r="B353" t="str">
            <v>JARDIM IMPERIAL II</v>
          </cell>
        </row>
        <row r="354">
          <cell r="A354" t="str">
            <v>J INDEPENDENCIA</v>
          </cell>
          <cell r="B354" t="str">
            <v>JARDIM INDEPENDENCIA</v>
          </cell>
        </row>
        <row r="355">
          <cell r="A355" t="str">
            <v>JARDIM INDEPENDENCIA</v>
          </cell>
          <cell r="B355" t="str">
            <v>JARDIM INDEPENDENCIA</v>
          </cell>
        </row>
        <row r="356">
          <cell r="A356" t="str">
            <v>JD IDEPENDENCIA</v>
          </cell>
          <cell r="B356" t="str">
            <v>JARDIM INDEPENDENCIA</v>
          </cell>
        </row>
        <row r="357">
          <cell r="A357" t="str">
            <v>JD INDEPENDENCIA</v>
          </cell>
          <cell r="B357" t="str">
            <v>JARDIM INDEPENDENCIA</v>
          </cell>
        </row>
        <row r="358">
          <cell r="A358" t="str">
            <v>JARDIM INDUSTRIÁRIO</v>
          </cell>
          <cell r="B358" t="str">
            <v>JARDIM INDUSTRIARIO</v>
          </cell>
        </row>
        <row r="359">
          <cell r="A359" t="str">
            <v>JARDIM INDUSTRIARIO 1</v>
          </cell>
          <cell r="B359" t="str">
            <v>JARDIM INDUSTRIARIO</v>
          </cell>
        </row>
        <row r="360">
          <cell r="A360" t="str">
            <v>JARDIM INDUTRIARIO</v>
          </cell>
          <cell r="B360" t="str">
            <v>JARDIM INDUSTRIARIO</v>
          </cell>
        </row>
        <row r="361">
          <cell r="A361" t="str">
            <v>JD INDUSTRIARIO I</v>
          </cell>
          <cell r="B361" t="str">
            <v xml:space="preserve">JARDIM INDUSTRIARIO </v>
          </cell>
        </row>
        <row r="362">
          <cell r="A362" t="str">
            <v>JD.INDUSTRIARIO I</v>
          </cell>
          <cell r="B362" t="str">
            <v xml:space="preserve">JARDIM INDUSTRIARIO </v>
          </cell>
        </row>
        <row r="363">
          <cell r="A363" t="str">
            <v>JARDIM INDUSTRIARIO 2</v>
          </cell>
          <cell r="B363" t="str">
            <v>JARDIM INDUSTRIARIO II</v>
          </cell>
        </row>
        <row r="364">
          <cell r="A364" t="str">
            <v>JARDIM INDUSTRIARIO II</v>
          </cell>
          <cell r="B364" t="str">
            <v>JARDIM INDUSTRIARIO II</v>
          </cell>
        </row>
        <row r="365">
          <cell r="A365" t="str">
            <v>JARDIM ITÁLIA</v>
          </cell>
          <cell r="B365" t="str">
            <v>JARDIM ITALIA</v>
          </cell>
        </row>
        <row r="366">
          <cell r="A366" t="str">
            <v>JARDIM ITALIA I</v>
          </cell>
          <cell r="B366" t="str">
            <v>JARDIM ITALIA</v>
          </cell>
        </row>
        <row r="367">
          <cell r="A367" t="str">
            <v>JD ITALIA</v>
          </cell>
          <cell r="B367" t="str">
            <v>JARDIM ITALIA</v>
          </cell>
        </row>
        <row r="368">
          <cell r="A368" t="str">
            <v>JARIM ITALIA</v>
          </cell>
          <cell r="B368" t="str">
            <v>JARDIM ITALIA</v>
          </cell>
        </row>
        <row r="369">
          <cell r="A369" t="str">
            <v>ITAMARATI</v>
          </cell>
          <cell r="B369" t="str">
            <v>JARDIM ITAMARATI</v>
          </cell>
        </row>
        <row r="370">
          <cell r="A370" t="str">
            <v>JARDIM ITAMARATI</v>
          </cell>
          <cell r="B370" t="str">
            <v>JARDIM ITAMARATI</v>
          </cell>
        </row>
        <row r="371">
          <cell r="A371" t="str">
            <v>JD. ITAMARATI</v>
          </cell>
          <cell r="B371" t="str">
            <v>JARDIM ITAMARATI</v>
          </cell>
        </row>
        <row r="372">
          <cell r="A372" t="str">
            <v>RES. ITAMARATI</v>
          </cell>
          <cell r="B372" t="str">
            <v>JARDIM ITAMARATI</v>
          </cell>
        </row>
        <row r="373">
          <cell r="A373" t="str">
            <v>RESIDENCIAL ITAMARATI</v>
          </cell>
          <cell r="B373" t="str">
            <v>JARDIM ITAMARATI</v>
          </cell>
        </row>
        <row r="374">
          <cell r="A374" t="str">
            <v>JD ITAPAJE</v>
          </cell>
          <cell r="B374" t="str">
            <v>JARDIM ITAPAJÉ</v>
          </cell>
        </row>
        <row r="375">
          <cell r="A375" t="str">
            <v>JD ITAPAJE</v>
          </cell>
          <cell r="B375" t="str">
            <v>JARDIM ITAPAJÉ</v>
          </cell>
        </row>
        <row r="376">
          <cell r="A376" t="str">
            <v>ITAPAJÉ</v>
          </cell>
          <cell r="B376" t="str">
            <v>JARDIM ITAPAJÉ</v>
          </cell>
        </row>
        <row r="377">
          <cell r="A377" t="str">
            <v>ITAPUÃ</v>
          </cell>
          <cell r="B377" t="str">
            <v>JARDIM ITAPUA</v>
          </cell>
        </row>
        <row r="378">
          <cell r="A378" t="str">
            <v>JD ITAPUA</v>
          </cell>
          <cell r="B378" t="str">
            <v>JARDIM ITAPUA</v>
          </cell>
        </row>
        <row r="379">
          <cell r="A379" t="str">
            <v>JARDIN ITAPUA</v>
          </cell>
          <cell r="B379" t="str">
            <v>JARDIM ITAPUA</v>
          </cell>
        </row>
        <row r="380">
          <cell r="A380" t="str">
            <v>JACKEY CLUB</v>
          </cell>
          <cell r="B380" t="str">
            <v>JARDIM JOKEY CLUB</v>
          </cell>
        </row>
        <row r="381">
          <cell r="A381" t="str">
            <v>JARDIM JOKEY CLUB</v>
          </cell>
          <cell r="B381" t="str">
            <v>JARDIM JOKEY CLUB</v>
          </cell>
        </row>
        <row r="382">
          <cell r="A382" t="str">
            <v>JOQUEI CLUBE</v>
          </cell>
          <cell r="B382" t="str">
            <v>JARDIM JOKEY CLUB</v>
          </cell>
        </row>
        <row r="383">
          <cell r="A383" t="str">
            <v>JARDIM KENEDY</v>
          </cell>
          <cell r="B383" t="str">
            <v>JARDIM KENNEDY</v>
          </cell>
        </row>
        <row r="384">
          <cell r="A384" t="str">
            <v>JD KENNEDY</v>
          </cell>
          <cell r="B384" t="str">
            <v>JARDIM KENNEDY</v>
          </cell>
        </row>
        <row r="385">
          <cell r="A385" t="str">
            <v>JD.KENNEDY UMERO</v>
          </cell>
          <cell r="B385" t="str">
            <v>JARDIM KENNEDY</v>
          </cell>
        </row>
        <row r="386">
          <cell r="A386" t="str">
            <v>LOTM. JARDIM KENNEDY</v>
          </cell>
          <cell r="B386" t="str">
            <v>JARDIM KENNEDY</v>
          </cell>
        </row>
        <row r="387">
          <cell r="A387" t="str">
            <v>JD. LEBLON II</v>
          </cell>
          <cell r="B387" t="str">
            <v>JARDIM LEBLON</v>
          </cell>
        </row>
        <row r="388">
          <cell r="A388" t="str">
            <v>JARDIM LEBLON</v>
          </cell>
          <cell r="B388" t="str">
            <v>JARDIM LEBLON</v>
          </cell>
        </row>
        <row r="389">
          <cell r="A389" t="str">
            <v>JARDIM LEBRON</v>
          </cell>
          <cell r="B389" t="str">
            <v>JARDIM LEBLON</v>
          </cell>
        </row>
        <row r="390">
          <cell r="A390" t="str">
            <v>JARDIM LEBLON 1</v>
          </cell>
          <cell r="B390" t="str">
            <v>JARDIM LEBLON</v>
          </cell>
        </row>
        <row r="391">
          <cell r="A391" t="str">
            <v>JARDIM LEBLON DOIS</v>
          </cell>
          <cell r="B391" t="str">
            <v>JARDIM LEBLON</v>
          </cell>
        </row>
        <row r="392">
          <cell r="A392" t="str">
            <v>JARDIM LEBLON II</v>
          </cell>
          <cell r="B392" t="str">
            <v>JARDIM LEBLON</v>
          </cell>
        </row>
        <row r="393">
          <cell r="A393" t="str">
            <v>JD. LEBLON</v>
          </cell>
          <cell r="B393" t="str">
            <v>JARDIM LEBLON</v>
          </cell>
        </row>
        <row r="394">
          <cell r="A394" t="str">
            <v>JD.LEBLON</v>
          </cell>
          <cell r="B394" t="str">
            <v>JARDIM LEBLON</v>
          </cell>
        </row>
        <row r="395">
          <cell r="A395" t="str">
            <v>JD.LEBRON II</v>
          </cell>
          <cell r="B395" t="str">
            <v>JARDIM LEBLON</v>
          </cell>
        </row>
        <row r="396">
          <cell r="A396" t="str">
            <v>LEBLON</v>
          </cell>
          <cell r="B396" t="str">
            <v>JARDIM LEBLON</v>
          </cell>
        </row>
        <row r="397">
          <cell r="A397" t="str">
            <v>JARDIM LIBERDADE</v>
          </cell>
          <cell r="B397" t="str">
            <v>JARDIM LIBERDADE</v>
          </cell>
        </row>
        <row r="398">
          <cell r="A398" t="str">
            <v>JD LIBERDADE</v>
          </cell>
          <cell r="B398" t="str">
            <v>JARDIM LIBERDADE</v>
          </cell>
        </row>
        <row r="399">
          <cell r="A399" t="str">
            <v>LIBERDADE</v>
          </cell>
          <cell r="B399" t="str">
            <v>JARDIM LIBERDADE</v>
          </cell>
        </row>
        <row r="400">
          <cell r="A400" t="str">
            <v>JARDIM LUCIANA</v>
          </cell>
          <cell r="B400" t="str">
            <v>JARDIM LUCIANA</v>
          </cell>
        </row>
        <row r="401">
          <cell r="A401" t="str">
            <v>JARDIM MANAÍRA</v>
          </cell>
          <cell r="B401" t="str">
            <v>NAO INFORMADO</v>
          </cell>
        </row>
        <row r="402">
          <cell r="A402" t="str">
            <v>JARDIM MARAJOARA</v>
          </cell>
          <cell r="B402" t="str">
            <v>NAO INFORMADO</v>
          </cell>
        </row>
        <row r="403">
          <cell r="A403" t="str">
            <v>JARDIM MARIANA</v>
          </cell>
          <cell r="B403" t="str">
            <v>JARDIM MARIANA</v>
          </cell>
        </row>
        <row r="404">
          <cell r="A404" t="str">
            <v>JD.MARIANA</v>
          </cell>
          <cell r="B404" t="str">
            <v>JARDIM MARIANA</v>
          </cell>
        </row>
        <row r="405">
          <cell r="A405" t="str">
            <v>JD MARIANA II</v>
          </cell>
          <cell r="B405" t="str">
            <v xml:space="preserve">JARDIM MARIANA </v>
          </cell>
        </row>
        <row r="406">
          <cell r="A406" t="str">
            <v>JARDIM MONTE LIBANO</v>
          </cell>
          <cell r="B406" t="str">
            <v>JARDIM MONTE LIBANO</v>
          </cell>
        </row>
        <row r="407">
          <cell r="A407" t="str">
            <v>JD MONTE LIBANO</v>
          </cell>
          <cell r="B407" t="str">
            <v>JARDIM MONTE LIBANO</v>
          </cell>
        </row>
        <row r="408">
          <cell r="A408" t="str">
            <v>JD MOTE LIBANO</v>
          </cell>
          <cell r="B408" t="str">
            <v>JARDIM MONTE LIBANO</v>
          </cell>
        </row>
        <row r="409">
          <cell r="A409" t="str">
            <v>MONTE LÍBANO</v>
          </cell>
          <cell r="B409" t="str">
            <v>JARDIM MONTE LIBANO</v>
          </cell>
        </row>
        <row r="410">
          <cell r="A410" t="str">
            <v>JAD MOSSORO</v>
          </cell>
          <cell r="B410" t="str">
            <v>JARDIM MOSSORO</v>
          </cell>
        </row>
        <row r="411">
          <cell r="A411" t="str">
            <v>JARDIM MOSSORÓ</v>
          </cell>
          <cell r="B411" t="str">
            <v>JARDIM MOSSORO</v>
          </cell>
        </row>
        <row r="412">
          <cell r="A412" t="str">
            <v>JD MOSSORO</v>
          </cell>
          <cell r="B412" t="str">
            <v>JARDIM MOSSORO</v>
          </cell>
        </row>
        <row r="413">
          <cell r="A413" t="str">
            <v>JDM MOSSORO</v>
          </cell>
          <cell r="B413" t="str">
            <v>JARDIM MOSSORO</v>
          </cell>
        </row>
        <row r="414">
          <cell r="A414" t="str">
            <v>JARDIM NOSSA SENHORA APARECIDA</v>
          </cell>
          <cell r="B414" t="str">
            <v>JARDIM NOVA CONQUISTA</v>
          </cell>
        </row>
        <row r="415">
          <cell r="A415" t="str">
            <v>JARDIM NOSSA SRA APARECIDA</v>
          </cell>
          <cell r="B415" t="str">
            <v>JARDIM NOVA CONQUISTA</v>
          </cell>
        </row>
        <row r="416">
          <cell r="A416" t="str">
            <v>JARDIM NOVA CONQUISTA</v>
          </cell>
          <cell r="B416" t="str">
            <v>JARDIM NOVA CONQUISTA</v>
          </cell>
        </row>
        <row r="417">
          <cell r="A417" t="str">
            <v>JD N.S APARECIDA</v>
          </cell>
          <cell r="B417" t="str">
            <v>JARDIM NOVA CONQUISTA</v>
          </cell>
        </row>
        <row r="418">
          <cell r="A418" t="str">
            <v>JD NSRA APARECIDA</v>
          </cell>
          <cell r="B418" t="str">
            <v>JARDIM NOVA CONQUISTA</v>
          </cell>
        </row>
        <row r="419">
          <cell r="A419" t="str">
            <v>JD. NOSSA SENHORA APARECIDA</v>
          </cell>
          <cell r="B419" t="str">
            <v>JARDIM NOVA CONQUISTA</v>
          </cell>
        </row>
        <row r="420">
          <cell r="A420" t="str">
            <v>N S APARECIDA</v>
          </cell>
          <cell r="B420" t="str">
            <v>JARDIM NOVA CONQUISTA</v>
          </cell>
        </row>
        <row r="421">
          <cell r="A421" t="str">
            <v>N SENHORA APARECIDA</v>
          </cell>
          <cell r="B421" t="str">
            <v>JARDIM NOVA CONQUISTA</v>
          </cell>
        </row>
        <row r="422">
          <cell r="A422" t="str">
            <v>N SRA APARECIDA</v>
          </cell>
          <cell r="B422" t="str">
            <v>JARDIM NOVA CONQUISTA</v>
          </cell>
        </row>
        <row r="423">
          <cell r="A423" t="str">
            <v>NOSSA SENH.APARECIDA</v>
          </cell>
          <cell r="B423" t="str">
            <v>JARDIM NOVA CONQUISTA</v>
          </cell>
        </row>
        <row r="424">
          <cell r="A424" t="str">
            <v>NOSSA SENHORA APARECIDA</v>
          </cell>
          <cell r="B424" t="str">
            <v>JARDIM NOVA CONQUISTA</v>
          </cell>
        </row>
        <row r="425">
          <cell r="A425" t="str">
            <v>NOSSA SRA APARECIDA</v>
          </cell>
          <cell r="B425" t="str">
            <v>JARDIM NOVA CONQUISTA</v>
          </cell>
        </row>
        <row r="426">
          <cell r="A426" t="str">
            <v>NS SENHORA APARECIDA</v>
          </cell>
          <cell r="B426" t="str">
            <v>JARDIM NOVA CONQUISTA</v>
          </cell>
        </row>
        <row r="427">
          <cell r="A427" t="str">
            <v>NSA SRA APARECIDA</v>
          </cell>
          <cell r="B427" t="str">
            <v>JARDIM NOVA CONQUISTA</v>
          </cell>
        </row>
        <row r="428">
          <cell r="A428" t="str">
            <v>CHACARA NOVA CONQUISTA</v>
          </cell>
          <cell r="B428" t="str">
            <v>JARDIM NOVA CONQUISTA</v>
          </cell>
        </row>
        <row r="429">
          <cell r="A429" t="str">
            <v>JD NOVA CONQUISTA</v>
          </cell>
          <cell r="B429" t="str">
            <v>JARDIM NOVA CONQUISTA</v>
          </cell>
        </row>
        <row r="430">
          <cell r="A430" t="str">
            <v>N CONQUISTA</v>
          </cell>
          <cell r="B430" t="str">
            <v>JARDIM NOVA CONQUISTA</v>
          </cell>
        </row>
        <row r="431">
          <cell r="A431" t="str">
            <v>NOVA CONQUISTA</v>
          </cell>
          <cell r="B431" t="str">
            <v>JARDIM NOVA CONQUISTA</v>
          </cell>
        </row>
        <row r="432">
          <cell r="A432" t="str">
            <v>NOVA CONQUISTA RESID BURITI</v>
          </cell>
          <cell r="B432" t="str">
            <v>JARDIM NOVA CONQUISTA</v>
          </cell>
        </row>
        <row r="433">
          <cell r="A433" t="str">
            <v>N ESPERANCA I</v>
          </cell>
          <cell r="B433" t="str">
            <v xml:space="preserve">JARDIM NOVA ESPERANCA </v>
          </cell>
        </row>
        <row r="434">
          <cell r="A434" t="str">
            <v>NOVA ESPERANÇA</v>
          </cell>
          <cell r="B434" t="str">
            <v xml:space="preserve">JARDIM NOVA ESPERANCA </v>
          </cell>
        </row>
        <row r="435">
          <cell r="A435" t="str">
            <v>NOVA ESPERANÇA</v>
          </cell>
          <cell r="B435" t="str">
            <v>JARDIM NOVA ESPERANCA 2</v>
          </cell>
        </row>
        <row r="436">
          <cell r="A436" t="str">
            <v>RESIDENCIAL FLOR DE LIZ</v>
          </cell>
          <cell r="B436" t="str">
            <v>JARDIM NOVA ESPERANCA 3</v>
          </cell>
        </row>
        <row r="437">
          <cell r="A437" t="str">
            <v>RES FLOR DE LIZ</v>
          </cell>
          <cell r="B437" t="str">
            <v>JARDIM NOVA ESPERANCA 2</v>
          </cell>
        </row>
        <row r="438">
          <cell r="A438" t="str">
            <v>JARDIM NOVA ESPERANCA II</v>
          </cell>
          <cell r="B438" t="str">
            <v>JARDIM NOVA ESPERANCA 2</v>
          </cell>
        </row>
        <row r="439">
          <cell r="A439" t="str">
            <v>NOVA ESPERANÇA 2</v>
          </cell>
          <cell r="B439" t="str">
            <v>JARDIM NOVA ESPERANCA 2</v>
          </cell>
        </row>
        <row r="440">
          <cell r="A440" t="str">
            <v>NOVA ESPERANCA II</v>
          </cell>
          <cell r="B440" t="str">
            <v>JARDIM NOVA ESPERANCA 2</v>
          </cell>
        </row>
        <row r="441">
          <cell r="A441" t="str">
            <v>NOVA ESPERANÇA II</v>
          </cell>
          <cell r="B441" t="str">
            <v>JARDIM NOVA ESPERANCA 2</v>
          </cell>
        </row>
        <row r="442">
          <cell r="A442" t="str">
            <v>NV ESPERANCA II</v>
          </cell>
          <cell r="B442" t="str">
            <v>JARDIM NOVA ESPERANCA 2</v>
          </cell>
        </row>
        <row r="443">
          <cell r="A443" t="str">
            <v>N COLORADO</v>
          </cell>
          <cell r="B443" t="str">
            <v>JARDIM NOVO COLORADO</v>
          </cell>
        </row>
        <row r="444">
          <cell r="A444" t="str">
            <v>NOVO COLORADO</v>
          </cell>
          <cell r="B444" t="str">
            <v>JARDIM NOVO COLORADO</v>
          </cell>
        </row>
        <row r="445">
          <cell r="A445" t="str">
            <v>JD NOVO HORIZENTE</v>
          </cell>
          <cell r="B445" t="str">
            <v>JARDIM NOVO HORIZONTE</v>
          </cell>
        </row>
        <row r="446">
          <cell r="A446" t="str">
            <v>JD NOVO HORIZONTE</v>
          </cell>
          <cell r="B446" t="str">
            <v>JARDIM NOVO HORIZONTE</v>
          </cell>
        </row>
        <row r="447">
          <cell r="A447" t="str">
            <v>J NOVO HORIZONTE</v>
          </cell>
          <cell r="B447" t="str">
            <v>JARDIM NOVO HORIZONTE</v>
          </cell>
        </row>
        <row r="448">
          <cell r="A448" t="str">
            <v>JARDIM NOVO HORIZONTE</v>
          </cell>
          <cell r="B448" t="str">
            <v>JARDIM NOVO HORIZONTE</v>
          </cell>
        </row>
        <row r="449">
          <cell r="A449" t="str">
            <v>JD.NOVO HORIZONTE</v>
          </cell>
          <cell r="B449" t="str">
            <v>JARDIM NOVO HORIZONTE</v>
          </cell>
        </row>
        <row r="450">
          <cell r="A450" t="str">
            <v>N HORIZONTE</v>
          </cell>
          <cell r="B450" t="str">
            <v>JARDIM NOVO HORIZONTE</v>
          </cell>
        </row>
        <row r="451">
          <cell r="A451" t="str">
            <v>N.HORIZONTE</v>
          </cell>
          <cell r="B451" t="str">
            <v>JARDIM NOVO HORIZONTE</v>
          </cell>
        </row>
        <row r="452">
          <cell r="A452" t="str">
            <v>NOVO HORIZONTE</v>
          </cell>
          <cell r="B452" t="str">
            <v>JARDIM NOVO HORIZONTE</v>
          </cell>
        </row>
        <row r="453">
          <cell r="A453" t="str">
            <v>NV HORIZONTE</v>
          </cell>
          <cell r="B453" t="str">
            <v>JARDIM NOVO HORIZONTE</v>
          </cell>
        </row>
        <row r="454">
          <cell r="A454" t="str">
            <v>NV.HORIZONTE</v>
          </cell>
          <cell r="B454" t="str">
            <v>JARDIM NOVO HORIZONTE</v>
          </cell>
        </row>
        <row r="455">
          <cell r="A455" t="str">
            <v>COHAB NOVO MILÊNIO</v>
          </cell>
          <cell r="B455" t="str">
            <v>JARDIM NOVO MILENIO</v>
          </cell>
        </row>
        <row r="456">
          <cell r="A456" t="str">
            <v>JARDIM NOVO MILÊNIO</v>
          </cell>
          <cell r="B456" t="str">
            <v>JARDIM NOVO MILENIO</v>
          </cell>
        </row>
        <row r="457">
          <cell r="A457" t="str">
            <v>NOVO MILENIUM</v>
          </cell>
          <cell r="B457" t="str">
            <v>JARDIM NOVO MILENIO</v>
          </cell>
        </row>
        <row r="458">
          <cell r="A458" t="str">
            <v>NOVO PARAÍSO</v>
          </cell>
          <cell r="B458" t="str">
            <v>JARDIM NOVO PARAISO</v>
          </cell>
        </row>
        <row r="459">
          <cell r="A459" t="str">
            <v>NV PARAISO</v>
          </cell>
          <cell r="B459" t="str">
            <v>JARDIM NOVO PARAISO</v>
          </cell>
        </row>
        <row r="460">
          <cell r="A460" t="str">
            <v>JARDIM PARAISO</v>
          </cell>
          <cell r="B460" t="str">
            <v>JARDIM NOVO PARAISO</v>
          </cell>
        </row>
        <row r="461">
          <cell r="A461" t="str">
            <v>JD. PARAISO</v>
          </cell>
          <cell r="B461" t="str">
            <v>JARDIM NOVO PARAISO</v>
          </cell>
        </row>
        <row r="462">
          <cell r="A462" t="str">
            <v>NOVO PARAISO 2</v>
          </cell>
          <cell r="B462" t="str">
            <v>JARDIM NOVO PARAISO 2</v>
          </cell>
        </row>
        <row r="463">
          <cell r="A463" t="str">
            <v>NOVO PARAISO II</v>
          </cell>
          <cell r="B463" t="str">
            <v>JARDIM NOVO PARAISO 2</v>
          </cell>
        </row>
        <row r="464">
          <cell r="A464" t="str">
            <v>NV PARAISO II</v>
          </cell>
          <cell r="B464" t="str">
            <v>JARDIM NOVO PARAISO 2</v>
          </cell>
        </row>
        <row r="465">
          <cell r="A465" t="str">
            <v>NV.PARAISO II</v>
          </cell>
          <cell r="B465" t="str">
            <v>JARDIM NOVO PARAISO 2</v>
          </cell>
        </row>
        <row r="466">
          <cell r="A466" t="str">
            <v>JD NOVO PARAISO 2</v>
          </cell>
          <cell r="B466" t="str">
            <v>JARDIM NOVO PARAISO 3</v>
          </cell>
        </row>
        <row r="467">
          <cell r="A467" t="str">
            <v>NOVO TEMPO</v>
          </cell>
          <cell r="B467" t="str">
            <v>JARDIM NOVO TEMPO</v>
          </cell>
        </row>
        <row r="468">
          <cell r="A468" t="str">
            <v>N TERCEIRO</v>
          </cell>
          <cell r="B468" t="str">
            <v>JARDIM NOVO TERCEIRO</v>
          </cell>
        </row>
        <row r="469">
          <cell r="A469" t="str">
            <v>N.TERCEIRO</v>
          </cell>
          <cell r="B469" t="str">
            <v>JARDIM NOVO TERCEIRO</v>
          </cell>
        </row>
        <row r="470">
          <cell r="A470" t="str">
            <v>NOVO TERCEIRO</v>
          </cell>
          <cell r="B470" t="str">
            <v>JARDIM NOVO TERCEIRO</v>
          </cell>
        </row>
        <row r="471">
          <cell r="A471" t="str">
            <v>JARDIM PAIAGUAS II</v>
          </cell>
          <cell r="B471" t="str">
            <v>JARDIM PAIAGUAS II</v>
          </cell>
        </row>
        <row r="472">
          <cell r="A472" t="str">
            <v>PAIAGUÁS</v>
          </cell>
          <cell r="B472" t="str">
            <v>JARDIM PAIAGUAS</v>
          </cell>
        </row>
        <row r="473">
          <cell r="A473" t="str">
            <v>PAIGUAS</v>
          </cell>
          <cell r="B473" t="str">
            <v xml:space="preserve">JARDIM PAIAGUAS </v>
          </cell>
        </row>
        <row r="474">
          <cell r="A474" t="str">
            <v>RECANTO SIRIEMA</v>
          </cell>
          <cell r="B474" t="str">
            <v>RECANTO DAS SERIEMAS</v>
          </cell>
        </row>
        <row r="475">
          <cell r="A475" t="str">
            <v>COND. RECANTO PAIAGUAS</v>
          </cell>
          <cell r="B475" t="str">
            <v>RECANTO DAS SERIEMAS</v>
          </cell>
        </row>
        <row r="476">
          <cell r="A476" t="str">
            <v>JD PAIAGUAS II</v>
          </cell>
          <cell r="B476" t="str">
            <v>JARDIM PAIAGUAS II</v>
          </cell>
        </row>
        <row r="477">
          <cell r="A477" t="str">
            <v>JARDIM PALMEIRAS</v>
          </cell>
          <cell r="B477" t="str">
            <v>JARDIM PALMEIRAS</v>
          </cell>
        </row>
        <row r="478">
          <cell r="A478" t="str">
            <v>JARDIM PARANA</v>
          </cell>
          <cell r="B478" t="str">
            <v>JARDIM PARANA</v>
          </cell>
        </row>
        <row r="479">
          <cell r="A479" t="str">
            <v>JARDIM PARANÁ</v>
          </cell>
          <cell r="B479" t="str">
            <v>JARDIM PARANA</v>
          </cell>
        </row>
        <row r="480">
          <cell r="A480" t="str">
            <v>JARDIM PASSAREDO</v>
          </cell>
          <cell r="B480" t="str">
            <v>JARDIM PASSAREDO</v>
          </cell>
        </row>
        <row r="481">
          <cell r="A481" t="str">
            <v>JD PASSAREDO</v>
          </cell>
          <cell r="B481" t="str">
            <v>JARDIM PASSAREDO</v>
          </cell>
        </row>
        <row r="482">
          <cell r="A482" t="str">
            <v>PASSAREDO</v>
          </cell>
          <cell r="B482" t="str">
            <v>JARDIM PASSAREDO</v>
          </cell>
        </row>
        <row r="483">
          <cell r="A483" t="str">
            <v>JARDIM PAULA I</v>
          </cell>
          <cell r="B483" t="str">
            <v>NAO INFORMADO</v>
          </cell>
        </row>
        <row r="484">
          <cell r="A484" t="str">
            <v>JARDIM PAULICÉIA</v>
          </cell>
          <cell r="B484" t="str">
            <v>JARDIM PAULICEIA</v>
          </cell>
        </row>
        <row r="485">
          <cell r="A485" t="str">
            <v>JARDIM PAULISTA</v>
          </cell>
          <cell r="B485" t="str">
            <v>JARDIM PAULISTA</v>
          </cell>
        </row>
        <row r="486">
          <cell r="A486" t="str">
            <v>JARDIM PAULISTA</v>
          </cell>
          <cell r="B486" t="str">
            <v>JARDIM PAULISTA</v>
          </cell>
        </row>
        <row r="487">
          <cell r="A487" t="str">
            <v>JD PAULISTA</v>
          </cell>
          <cell r="B487" t="str">
            <v>JARDIM PAULISTA</v>
          </cell>
        </row>
        <row r="488">
          <cell r="A488" t="str">
            <v>JD.PAULISTA</v>
          </cell>
          <cell r="B488" t="str">
            <v>JARDIM PAULISTA</v>
          </cell>
        </row>
        <row r="489">
          <cell r="A489" t="str">
            <v>JARDIM PETRÓPOLIS</v>
          </cell>
          <cell r="B489" t="str">
            <v>JARDIM PETROPOLIS</v>
          </cell>
        </row>
        <row r="490">
          <cell r="A490" t="str">
            <v>JARDIM PRETROPOLIS</v>
          </cell>
          <cell r="B490" t="str">
            <v>JARDIM PETROPOLIS</v>
          </cell>
        </row>
        <row r="491">
          <cell r="A491" t="str">
            <v>JD PETROPOLIS</v>
          </cell>
          <cell r="B491" t="str">
            <v>JARDIM PETROPOLIS</v>
          </cell>
        </row>
        <row r="492">
          <cell r="A492" t="str">
            <v>JARDIM PRESIDENTE - COXIPO DA PONTE</v>
          </cell>
          <cell r="B492" t="str">
            <v xml:space="preserve">JARDIM PRESIDENTE </v>
          </cell>
        </row>
        <row r="493">
          <cell r="A493" t="str">
            <v>J PRESIDENTE</v>
          </cell>
          <cell r="B493" t="str">
            <v xml:space="preserve">JARDIM PRESIDENTE </v>
          </cell>
        </row>
        <row r="494">
          <cell r="A494" t="str">
            <v>JARDIM PRESIDENTE I</v>
          </cell>
          <cell r="B494" t="str">
            <v xml:space="preserve">JARDIM PRESIDENTE </v>
          </cell>
        </row>
        <row r="495">
          <cell r="A495" t="str">
            <v>JARDIM PRES 02</v>
          </cell>
          <cell r="B495" t="str">
            <v>JARDIM PRESIDENTE II</v>
          </cell>
        </row>
        <row r="496">
          <cell r="A496" t="str">
            <v>JD PRESIDENTE 2</v>
          </cell>
          <cell r="B496" t="str">
            <v>JARDIM PRESIDENTE II</v>
          </cell>
        </row>
        <row r="497">
          <cell r="A497" t="str">
            <v>JD PRESIDENTE II</v>
          </cell>
          <cell r="B497" t="str">
            <v>JARDIM PRESIDENTE II</v>
          </cell>
        </row>
        <row r="498">
          <cell r="A498" t="str">
            <v>JD. PRES II</v>
          </cell>
          <cell r="B498" t="str">
            <v>JARDIM PRESIDENTE II</v>
          </cell>
        </row>
        <row r="499">
          <cell r="A499" t="str">
            <v>JD.PRESIDENTE II</v>
          </cell>
          <cell r="B499" t="str">
            <v>JARDIM PRESIDENTE II</v>
          </cell>
        </row>
        <row r="500">
          <cell r="A500" t="str">
            <v>JARDIM PRIMAVERA</v>
          </cell>
          <cell r="B500" t="str">
            <v>JARDIM PRIMAVERA</v>
          </cell>
        </row>
        <row r="501">
          <cell r="A501" t="str">
            <v>JD. PRIMAVERA</v>
          </cell>
          <cell r="B501" t="str">
            <v>JARDIM PRIMAVERA</v>
          </cell>
        </row>
        <row r="502">
          <cell r="A502" t="str">
            <v>JDIM PRIMAVERA</v>
          </cell>
          <cell r="B502" t="str">
            <v>JARDIM PRIMAVERA</v>
          </cell>
        </row>
        <row r="503">
          <cell r="A503" t="str">
            <v>JARDIM RENASCER</v>
          </cell>
          <cell r="B503" t="str">
            <v>JARDIM RENASCER</v>
          </cell>
        </row>
        <row r="504">
          <cell r="A504" t="str">
            <v>JD RENASCER</v>
          </cell>
          <cell r="B504" t="str">
            <v>JARDIM RENASCER</v>
          </cell>
        </row>
        <row r="505">
          <cell r="A505" t="str">
            <v>RENASCER</v>
          </cell>
          <cell r="B505" t="str">
            <v>JARDIM RENASCER</v>
          </cell>
        </row>
        <row r="506">
          <cell r="A506" t="str">
            <v>JARDIM SANTA AMALIA</v>
          </cell>
          <cell r="B506" t="str">
            <v>JARDIM SANTA AMALIA</v>
          </cell>
        </row>
        <row r="507">
          <cell r="A507" t="str">
            <v>JD SANTA AMÁLIA</v>
          </cell>
          <cell r="B507" t="str">
            <v>JARDIM SANTA AMALIA</v>
          </cell>
        </row>
        <row r="508">
          <cell r="A508" t="str">
            <v>JD ST AMALIA</v>
          </cell>
          <cell r="B508" t="str">
            <v>JARDIM SANTA AMALIA</v>
          </cell>
        </row>
        <row r="509">
          <cell r="A509" t="str">
            <v>JD STA AMALIA</v>
          </cell>
          <cell r="B509" t="str">
            <v>JARDIM SANTA AMALIA</v>
          </cell>
        </row>
        <row r="510">
          <cell r="A510" t="str">
            <v>JDIM SANTA AMALIA</v>
          </cell>
          <cell r="B510" t="str">
            <v>JARDIM SANTA AMALIA</v>
          </cell>
        </row>
        <row r="511">
          <cell r="A511" t="str">
            <v>JS SANTA AMALIA</v>
          </cell>
          <cell r="B511" t="str">
            <v>JARDIM SANTA AMALIA</v>
          </cell>
        </row>
        <row r="512">
          <cell r="A512" t="str">
            <v>SANTA AMALAI</v>
          </cell>
          <cell r="B512" t="str">
            <v>JARDIM SANTA AMALIA</v>
          </cell>
        </row>
        <row r="513">
          <cell r="A513" t="str">
            <v>SANTA AMÁLIA</v>
          </cell>
          <cell r="B513" t="str">
            <v>JARDIM SANTA AMALIA</v>
          </cell>
        </row>
        <row r="514">
          <cell r="A514" t="str">
            <v>STA AMALIA</v>
          </cell>
          <cell r="B514" t="str">
            <v>JARDIM SANTA AMALIA</v>
          </cell>
        </row>
        <row r="515">
          <cell r="A515" t="str">
            <v>JD STA HELENA</v>
          </cell>
          <cell r="B515" t="str">
            <v>JARDIM SANTA HELENA</v>
          </cell>
        </row>
        <row r="516">
          <cell r="A516" t="str">
            <v>SANTA HELENA</v>
          </cell>
          <cell r="B516" t="str">
            <v>JARDIM SANTA HELENA</v>
          </cell>
        </row>
        <row r="517">
          <cell r="A517" t="str">
            <v>STA HELENA</v>
          </cell>
          <cell r="B517" t="str">
            <v>JARDIM SANTA HELENA</v>
          </cell>
        </row>
        <row r="518">
          <cell r="A518" t="str">
            <v>JD SANTA ISABEL</v>
          </cell>
          <cell r="B518" t="str">
            <v>JARDIM SANTA IZABEL</v>
          </cell>
        </row>
        <row r="519">
          <cell r="A519" t="str">
            <v>SANTA IZABEL</v>
          </cell>
          <cell r="B519" t="str">
            <v>JARDIM SANTA IZABEL</v>
          </cell>
        </row>
        <row r="520">
          <cell r="A520" t="str">
            <v>SATA IZABEL</v>
          </cell>
          <cell r="B520" t="str">
            <v>JARDIM SANTA IZABEL</v>
          </cell>
        </row>
        <row r="521">
          <cell r="A521" t="str">
            <v>ST ISABEL</v>
          </cell>
          <cell r="B521" t="str">
            <v>JARDIM SANTA IZABEL</v>
          </cell>
        </row>
        <row r="522">
          <cell r="A522" t="str">
            <v>STA IZABEL</v>
          </cell>
          <cell r="B522" t="str">
            <v>JARDIM SANTA IZABEL</v>
          </cell>
        </row>
        <row r="523">
          <cell r="A523" t="str">
            <v>SANTA LAURA</v>
          </cell>
          <cell r="B523" t="str">
            <v>JARDIM SANTA IZABEL</v>
          </cell>
        </row>
        <row r="524">
          <cell r="A524" t="str">
            <v>COHAB SANTA ISABEL</v>
          </cell>
          <cell r="B524" t="str">
            <v>JARDIM SANTA IZABEL</v>
          </cell>
        </row>
        <row r="525">
          <cell r="A525" t="str">
            <v>JARDIM SANTA MARTA</v>
          </cell>
          <cell r="B525" t="str">
            <v>JARDIM SANTA MARTA</v>
          </cell>
        </row>
        <row r="526">
          <cell r="A526" t="str">
            <v>JD SANTA MARTA</v>
          </cell>
          <cell r="B526" t="str">
            <v>JARDIM SANTA MARTA</v>
          </cell>
        </row>
        <row r="527">
          <cell r="A527" t="str">
            <v>SANTA MARTA</v>
          </cell>
          <cell r="B527" t="str">
            <v>JARDIM SANTA MARTA</v>
          </cell>
        </row>
        <row r="528">
          <cell r="A528" t="str">
            <v>JD SANTA RITA</v>
          </cell>
          <cell r="B528" t="str">
            <v>NAO INFORMADO</v>
          </cell>
        </row>
        <row r="529">
          <cell r="A529" t="str">
            <v>JD STA. LAURA</v>
          </cell>
          <cell r="B529" t="str">
            <v>JARDIM SANTA. LAURA</v>
          </cell>
        </row>
        <row r="530">
          <cell r="A530" t="str">
            <v>JD SAO SEBASTIAO</v>
          </cell>
          <cell r="B530" t="str">
            <v>JARDIM SAO SEBASTIAO</v>
          </cell>
        </row>
        <row r="531">
          <cell r="A531" t="str">
            <v>JARDIM SHAGRI-LA</v>
          </cell>
          <cell r="B531" t="str">
            <v>JARDIM SHANGRI-LA</v>
          </cell>
        </row>
        <row r="532">
          <cell r="A532" t="str">
            <v>JARDIM SHANGRI-LÁ</v>
          </cell>
          <cell r="B532" t="str">
            <v>JARDIM SHANGRI-LA</v>
          </cell>
        </row>
        <row r="533">
          <cell r="A533" t="str">
            <v>JARDIM SHANGRI - LA</v>
          </cell>
          <cell r="B533" t="str">
            <v>JARDIM SHANGRI-LA</v>
          </cell>
        </row>
        <row r="534">
          <cell r="A534" t="str">
            <v>JD SHAGRI-LA</v>
          </cell>
          <cell r="B534" t="str">
            <v>JARDIM SHANGRI-LA</v>
          </cell>
        </row>
        <row r="535">
          <cell r="A535" t="str">
            <v>JD SHANGRI LA</v>
          </cell>
          <cell r="B535" t="str">
            <v>JARDIM SHANGRI-LA</v>
          </cell>
        </row>
        <row r="536">
          <cell r="A536" t="str">
            <v>JD SHANGRILA</v>
          </cell>
          <cell r="B536" t="str">
            <v>JARDIM SHANGRI-LA</v>
          </cell>
        </row>
        <row r="537">
          <cell r="A537" t="str">
            <v>SHANGRI - LA</v>
          </cell>
          <cell r="B537" t="str">
            <v>JARDIM SHANGRI-LA</v>
          </cell>
        </row>
        <row r="538">
          <cell r="A538" t="str">
            <v>SHANGRI LA</v>
          </cell>
          <cell r="B538" t="str">
            <v>JARDIM SHANGRI-LA</v>
          </cell>
        </row>
        <row r="539">
          <cell r="A539" t="str">
            <v>SHANGRI-LA</v>
          </cell>
          <cell r="B539" t="str">
            <v>JARDIM SHANGRI-LA</v>
          </cell>
        </row>
        <row r="540">
          <cell r="A540" t="str">
            <v>JARDIM TARUMÃ</v>
          </cell>
          <cell r="B540" t="str">
            <v>JARDIM TARUMA</v>
          </cell>
        </row>
        <row r="541">
          <cell r="A541" t="str">
            <v>JARDIM TROPICAL</v>
          </cell>
          <cell r="B541" t="str">
            <v>JARDIM TROPICAL</v>
          </cell>
        </row>
        <row r="542">
          <cell r="A542" t="str">
            <v>JD TROPICAL</v>
          </cell>
          <cell r="B542" t="str">
            <v>JARDIM TROPICAL</v>
          </cell>
        </row>
        <row r="543">
          <cell r="A543" t="str">
            <v>JDM TROPICAL</v>
          </cell>
          <cell r="B543" t="str">
            <v>JARDIM TROPICAL</v>
          </cell>
        </row>
        <row r="544">
          <cell r="A544" t="str">
            <v>LOT. JARDIM TROPICAL</v>
          </cell>
          <cell r="B544" t="str">
            <v>JARDIM TROPICAL</v>
          </cell>
        </row>
        <row r="545">
          <cell r="A545" t="str">
            <v>JARDIM UBATÃ</v>
          </cell>
          <cell r="B545" t="str">
            <v>JARDIM UBATÃ</v>
          </cell>
        </row>
        <row r="546">
          <cell r="A546" t="str">
            <v>JARDIM UBATAN</v>
          </cell>
          <cell r="B546" t="str">
            <v>JARDIM UBATÃ</v>
          </cell>
        </row>
        <row r="547">
          <cell r="A547" t="str">
            <v>JD. UBATAN</v>
          </cell>
          <cell r="B547" t="str">
            <v>JARDIM UBATÃ</v>
          </cell>
        </row>
        <row r="548">
          <cell r="A548" t="str">
            <v>JARDIM UBIRAJARA</v>
          </cell>
          <cell r="B548" t="str">
            <v>JARDIM UBIRAJARA</v>
          </cell>
        </row>
        <row r="549">
          <cell r="A549" t="str">
            <v>JD UBIRAJARA</v>
          </cell>
          <cell r="B549" t="str">
            <v>JARDIM UBIRAJARA</v>
          </cell>
        </row>
        <row r="550">
          <cell r="A550" t="str">
            <v>JD.UBIRAJARA</v>
          </cell>
          <cell r="B550" t="str">
            <v>JARDIM UBIRAJARA</v>
          </cell>
        </row>
        <row r="551">
          <cell r="A551" t="str">
            <v>JARDIM UBIRATÃ</v>
          </cell>
          <cell r="B551" t="str">
            <v>JARDIM UBATÃ</v>
          </cell>
        </row>
        <row r="552">
          <cell r="A552" t="str">
            <v>JARDIM UMUARAMA I</v>
          </cell>
          <cell r="B552" t="str">
            <v>JARDIM UMUARAMA</v>
          </cell>
        </row>
        <row r="553">
          <cell r="A553" t="str">
            <v>JARDIM UMUARAMA</v>
          </cell>
          <cell r="B553" t="str">
            <v>JARDIM UMUARAMA</v>
          </cell>
        </row>
        <row r="554">
          <cell r="A554" t="str">
            <v>JARDIM UMUARAMA 2</v>
          </cell>
          <cell r="B554" t="str">
            <v>JARDIM UMUARAMA</v>
          </cell>
        </row>
        <row r="555">
          <cell r="A555" t="str">
            <v>JD UMUARAMA</v>
          </cell>
          <cell r="B555" t="str">
            <v>JARDIM UMUARAMA</v>
          </cell>
        </row>
        <row r="556">
          <cell r="A556" t="str">
            <v>JD.UMUARAMA</v>
          </cell>
          <cell r="B556" t="str">
            <v>JARDIM UMUARAMA</v>
          </cell>
        </row>
        <row r="557">
          <cell r="A557" t="str">
            <v>JD. UMUARAMA II</v>
          </cell>
          <cell r="B557" t="str">
            <v>JARDIM UMUARAMA II</v>
          </cell>
        </row>
        <row r="558">
          <cell r="A558" t="str">
            <v>JD UNIAO</v>
          </cell>
          <cell r="B558" t="str">
            <v>JARDIM UNIAO</v>
          </cell>
        </row>
        <row r="559">
          <cell r="A559" t="str">
            <v>JD.UNIAO</v>
          </cell>
          <cell r="B559" t="str">
            <v>JARDIM UNIAO</v>
          </cell>
        </row>
        <row r="560">
          <cell r="A560" t="str">
            <v>JARDIM UNIÃO</v>
          </cell>
          <cell r="B560" t="str">
            <v>JARDIM UNIAO</v>
          </cell>
        </row>
        <row r="561">
          <cell r="A561" t="str">
            <v>RES ACACIA DO COXIPO</v>
          </cell>
          <cell r="B561" t="str">
            <v>JARDIM UNIVERSITARIO</v>
          </cell>
        </row>
        <row r="562">
          <cell r="A562" t="str">
            <v>JARDIM UNIVERSITARIO</v>
          </cell>
          <cell r="B562" t="str">
            <v>JARDIM UNIVERSITARIO</v>
          </cell>
        </row>
        <row r="563">
          <cell r="A563" t="str">
            <v>JARDIM UNIVERSITÁRIO</v>
          </cell>
          <cell r="B563" t="str">
            <v>JARDIM UNIVERSITARIO</v>
          </cell>
        </row>
        <row r="564">
          <cell r="A564" t="str">
            <v>JD UNIVERSITARIO</v>
          </cell>
          <cell r="B564" t="str">
            <v>JARDIM UNIVERSITARIO</v>
          </cell>
        </row>
        <row r="565">
          <cell r="A565" t="str">
            <v>COND. JARDIM VITORIA</v>
          </cell>
          <cell r="B565" t="str">
            <v>JARDIM VITORIA</v>
          </cell>
        </row>
        <row r="566">
          <cell r="A566" t="str">
            <v>JARDIM VITÓRIA</v>
          </cell>
          <cell r="B566" t="str">
            <v>JARDIM VITORIA</v>
          </cell>
        </row>
        <row r="567">
          <cell r="A567" t="str">
            <v>JD VIOTORIA</v>
          </cell>
          <cell r="B567" t="str">
            <v>JARDIM VITORIA</v>
          </cell>
        </row>
        <row r="568">
          <cell r="A568" t="str">
            <v>JD VITARIA</v>
          </cell>
          <cell r="B568" t="str">
            <v>JARDIM VITORIA</v>
          </cell>
        </row>
        <row r="569">
          <cell r="A569" t="str">
            <v>JD VITORIA</v>
          </cell>
          <cell r="B569" t="str">
            <v>JARDIM VITORIA</v>
          </cell>
        </row>
        <row r="570">
          <cell r="A570" t="str">
            <v>JD.VITORIA</v>
          </cell>
          <cell r="B570" t="str">
            <v>JARDIM VITORIA</v>
          </cell>
        </row>
        <row r="571">
          <cell r="A571" t="str">
            <v>JD MARINGA II</v>
          </cell>
          <cell r="B571" t="str">
            <v>NAO INFORMADO</v>
          </cell>
        </row>
        <row r="572">
          <cell r="A572" t="str">
            <v>JOAO B PINHEIRO</v>
          </cell>
          <cell r="B572" t="str">
            <v>JOÃO BOSCO PINHEIRO</v>
          </cell>
        </row>
        <row r="573">
          <cell r="A573" t="str">
            <v>JOAO BOSCO PINHEIR</v>
          </cell>
          <cell r="B573" t="str">
            <v>JOÃO BOSCO PINHEIRO</v>
          </cell>
        </row>
        <row r="574">
          <cell r="A574" t="str">
            <v>JOÃO BOSCO PINHEIRO</v>
          </cell>
          <cell r="B574" t="str">
            <v>JOÃO BOSCO PINHEIRO</v>
          </cell>
        </row>
        <row r="575">
          <cell r="A575" t="str">
            <v>JOSE NICOLAU PINTO</v>
          </cell>
          <cell r="B575" t="str">
            <v>JOSÉ PINTO</v>
          </cell>
        </row>
        <row r="576">
          <cell r="A576" t="str">
            <v>JOSÉ PINTO</v>
          </cell>
          <cell r="B576" t="str">
            <v>JOSÉ PINTO</v>
          </cell>
        </row>
        <row r="577">
          <cell r="A577" t="str">
            <v>JUPIARA</v>
          </cell>
          <cell r="B577" t="str">
            <v>JUPIARA</v>
          </cell>
        </row>
        <row r="578">
          <cell r="A578" t="str">
            <v>LAGOA AZUL</v>
          </cell>
          <cell r="B578" t="str">
            <v>LAGOA AZUL</v>
          </cell>
        </row>
        <row r="579">
          <cell r="A579" t="str">
            <v>RESIDENCIAL LAGOA AZUL</v>
          </cell>
          <cell r="B579" t="str">
            <v>LAGOA AZUL</v>
          </cell>
        </row>
        <row r="580">
          <cell r="A580" t="str">
            <v>LAVRAS DO SUTIL II</v>
          </cell>
          <cell r="B580" t="str">
            <v xml:space="preserve">LAVRAS DO SUTIL </v>
          </cell>
        </row>
        <row r="581">
          <cell r="A581" t="str">
            <v>LIXEIRA</v>
          </cell>
          <cell r="B581" t="str">
            <v>LIXEIRA</v>
          </cell>
        </row>
        <row r="582">
          <cell r="A582" t="str">
            <v>M DA SERRA</v>
          </cell>
          <cell r="B582" t="str">
            <v>MORADA DA SERRA</v>
          </cell>
        </row>
        <row r="583">
          <cell r="A583" t="str">
            <v>M DA SERRA IV</v>
          </cell>
          <cell r="B583" t="str">
            <v>MORADA DA SERRA</v>
          </cell>
        </row>
        <row r="584">
          <cell r="A584" t="str">
            <v>MANDURI</v>
          </cell>
          <cell r="B584" t="str">
            <v>MANDURI</v>
          </cell>
        </row>
        <row r="585">
          <cell r="A585" t="str">
            <v>MANGA</v>
          </cell>
          <cell r="B585" t="str">
            <v>NAO INFORMADO</v>
          </cell>
        </row>
        <row r="586">
          <cell r="A586" t="str">
            <v>MANSO</v>
          </cell>
          <cell r="B586" t="str">
            <v>MANSO</v>
          </cell>
        </row>
        <row r="587">
          <cell r="A587" t="str">
            <v>MOARADA DA SERRA</v>
          </cell>
          <cell r="B587" t="str">
            <v>MORADA DA SERRA</v>
          </cell>
        </row>
        <row r="588">
          <cell r="A588" t="str">
            <v>MORADA DA SERRA</v>
          </cell>
          <cell r="B588" t="str">
            <v>MORADA DA SERRA</v>
          </cell>
        </row>
        <row r="589">
          <cell r="A589" t="str">
            <v>MORADA DA SOL</v>
          </cell>
          <cell r="B589" t="str">
            <v>MORADA DA SOL</v>
          </cell>
        </row>
        <row r="590">
          <cell r="A590" t="str">
            <v>MORADA DO OUTRO</v>
          </cell>
          <cell r="B590" t="str">
            <v>MORADA DO OURO</v>
          </cell>
        </row>
        <row r="591">
          <cell r="A591" t="str">
            <v>M OURO</v>
          </cell>
          <cell r="B591" t="str">
            <v>MORADA DO OURO</v>
          </cell>
        </row>
        <row r="592">
          <cell r="A592" t="str">
            <v>M. DO OURO II</v>
          </cell>
          <cell r="B592" t="str">
            <v>MORADA DO OURO</v>
          </cell>
        </row>
        <row r="593">
          <cell r="A593" t="str">
            <v>MDA DO OURO</v>
          </cell>
          <cell r="B593" t="str">
            <v>MORADA DO OURO</v>
          </cell>
        </row>
        <row r="594">
          <cell r="A594" t="str">
            <v>MORADA DO OURO BL 4</v>
          </cell>
          <cell r="B594" t="str">
            <v>MORADA DO OURO</v>
          </cell>
        </row>
        <row r="595">
          <cell r="A595" t="str">
            <v>MORADA DO OURO</v>
          </cell>
          <cell r="B595" t="str">
            <v>MORADA DO OURO</v>
          </cell>
        </row>
        <row r="596">
          <cell r="A596" t="str">
            <v>MORADA DO OURO - SETOR CENTRO NORTE</v>
          </cell>
          <cell r="B596" t="str">
            <v>MORADA DO OURO</v>
          </cell>
        </row>
        <row r="597">
          <cell r="A597" t="str">
            <v>MORADA DO OURO - SETOR CENTRO SUL</v>
          </cell>
          <cell r="B597" t="str">
            <v>MORADA DO OURO</v>
          </cell>
        </row>
        <row r="598">
          <cell r="A598" t="str">
            <v>MORADA DO OURO - SETOR NOROESTE</v>
          </cell>
          <cell r="B598" t="str">
            <v>MORADA DO OURO</v>
          </cell>
        </row>
        <row r="599">
          <cell r="A599" t="str">
            <v>MORADA DO OURO - SETOR NORTE</v>
          </cell>
          <cell r="B599" t="str">
            <v>MORADA DO OURO</v>
          </cell>
        </row>
        <row r="600">
          <cell r="A600" t="str">
            <v>MORADA DO OURO - SETOR OESTE</v>
          </cell>
          <cell r="B600" t="str">
            <v>MORADA DO OURO</v>
          </cell>
        </row>
        <row r="601">
          <cell r="A601" t="str">
            <v>MORADO DO OURO</v>
          </cell>
          <cell r="B601" t="str">
            <v>MORADA DO OURO</v>
          </cell>
        </row>
        <row r="602">
          <cell r="A602" t="str">
            <v>MORDA DO OURO</v>
          </cell>
          <cell r="B602" t="str">
            <v>MORADA DO OURO</v>
          </cell>
        </row>
        <row r="603">
          <cell r="A603" t="str">
            <v>MORADO DO OURO 2</v>
          </cell>
          <cell r="B603" t="str">
            <v>MORADA DO OURO 2</v>
          </cell>
        </row>
        <row r="604">
          <cell r="A604" t="str">
            <v>MORADA DO OURO 2</v>
          </cell>
          <cell r="B604" t="str">
            <v>MORADA DO OURO 2</v>
          </cell>
        </row>
        <row r="605">
          <cell r="A605" t="str">
            <v>MORADA OURO II</v>
          </cell>
          <cell r="B605" t="str">
            <v>MORADA DO OURO 2</v>
          </cell>
        </row>
        <row r="606">
          <cell r="A606" t="str">
            <v>MORADA DO OURO II</v>
          </cell>
          <cell r="B606" t="str">
            <v>MORADA DO OURO 3</v>
          </cell>
        </row>
        <row r="607">
          <cell r="A607" t="str">
            <v>MORADA DO SOL</v>
          </cell>
          <cell r="B607" t="str">
            <v>MORADA DO SOL</v>
          </cell>
        </row>
        <row r="608">
          <cell r="A608" t="str">
            <v>MORADO DO SOL</v>
          </cell>
          <cell r="B608" t="str">
            <v>MORADA DO SOL</v>
          </cell>
        </row>
        <row r="609">
          <cell r="A609" t="str">
            <v>MORADA DOS NOBRES</v>
          </cell>
          <cell r="B609" t="str">
            <v>MORADA DOS NOBRES</v>
          </cell>
        </row>
        <row r="610">
          <cell r="A610" t="str">
            <v>MORADA NOBRES</v>
          </cell>
          <cell r="B610" t="str">
            <v>MORADA DOS NOBRES</v>
          </cell>
        </row>
        <row r="611">
          <cell r="A611" t="str">
            <v>MORADA SERRA</v>
          </cell>
          <cell r="B611" t="str">
            <v>MORADA DA SERRA</v>
          </cell>
        </row>
        <row r="612">
          <cell r="A612" t="str">
            <v>AGENCIA RODOVIARIA</v>
          </cell>
          <cell r="B612" t="str">
            <v>NAO INFORMADO</v>
          </cell>
        </row>
        <row r="613">
          <cell r="A613" t="str">
            <v>ALTA</v>
          </cell>
          <cell r="B613" t="str">
            <v>NAO INFORMADO</v>
          </cell>
        </row>
        <row r="614">
          <cell r="A614" t="str">
            <v>CASA</v>
          </cell>
          <cell r="B614" t="str">
            <v>NAO INFORMADO</v>
          </cell>
        </row>
        <row r="615">
          <cell r="A615" t="str">
            <v>INDEFINIDO</v>
          </cell>
          <cell r="B615" t="str">
            <v>NAO INFORMADO</v>
          </cell>
        </row>
        <row r="616">
          <cell r="A616" t="str">
            <v>NAO INFORMADO</v>
          </cell>
          <cell r="B616" t="str">
            <v>NAO INFORMADO</v>
          </cell>
        </row>
        <row r="617">
          <cell r="A617" t="str">
            <v>COMERCIAL</v>
          </cell>
          <cell r="B617" t="str">
            <v>NAO INFORMADO</v>
          </cell>
        </row>
        <row r="618">
          <cell r="A618" t="str">
            <v>CS 01</v>
          </cell>
          <cell r="B618" t="str">
            <v>NAO INFORMADO</v>
          </cell>
        </row>
        <row r="619">
          <cell r="A619" t="str">
            <v>CUIABA</v>
          </cell>
          <cell r="B619" t="str">
            <v>NAO INFORMADO</v>
          </cell>
        </row>
        <row r="620">
          <cell r="A620" t="str">
            <v>DO PONTO</v>
          </cell>
          <cell r="B620" t="str">
            <v>NAO INFORMADO</v>
          </cell>
        </row>
        <row r="621">
          <cell r="A621" t="str">
            <v>JURUMIRIM</v>
          </cell>
          <cell r="B621" t="str">
            <v>NAO INFORMADO</v>
          </cell>
        </row>
        <row r="622">
          <cell r="A622" t="str">
            <v>KM 28,5</v>
          </cell>
          <cell r="B622" t="str">
            <v>NAO INFORMADO</v>
          </cell>
        </row>
        <row r="623">
          <cell r="A623" t="str">
            <v>MIGUEL SUTIL</v>
          </cell>
          <cell r="B623" t="str">
            <v>NAO INFORMADO</v>
          </cell>
        </row>
        <row r="624">
          <cell r="A624" t="str">
            <v>SEM BAIRRO</v>
          </cell>
          <cell r="B624" t="str">
            <v>NAO INFORMADO</v>
          </cell>
        </row>
        <row r="625">
          <cell r="A625" t="str">
            <v>ZONA URBANA</v>
          </cell>
          <cell r="B625" t="str">
            <v>NAO INFORMADO</v>
          </cell>
        </row>
        <row r="626">
          <cell r="A626" t="str">
            <v>SETOR SUL</v>
          </cell>
          <cell r="B626" t="str">
            <v>CENTRO SUL</v>
          </cell>
        </row>
        <row r="627">
          <cell r="A627" t="str">
            <v>TERCEIRO</v>
          </cell>
          <cell r="B627" t="str">
            <v>NAO INFORMADO</v>
          </cell>
        </row>
        <row r="628">
          <cell r="A628" t="str">
            <v>N S GUIA</v>
          </cell>
          <cell r="B628" t="str">
            <v>NOSSA SENHORA DA GUIA</v>
          </cell>
        </row>
        <row r="629">
          <cell r="A629" t="str">
            <v>NOSSA SENHORA DA GUIA</v>
          </cell>
          <cell r="B629" t="str">
            <v>NOSSA SENHORA DA GUIA</v>
          </cell>
        </row>
        <row r="630">
          <cell r="A630" t="str">
            <v>NOSSA SENHORA DE FATIMA</v>
          </cell>
          <cell r="B630" t="str">
            <v>NAO INFORMADO</v>
          </cell>
        </row>
        <row r="631">
          <cell r="A631" t="str">
            <v>NOVA CUIABA</v>
          </cell>
          <cell r="B631" t="str">
            <v>NAO INFORMADO</v>
          </cell>
        </row>
        <row r="632">
          <cell r="A632" t="str">
            <v>NOVO MATO GROSSO</v>
          </cell>
          <cell r="B632" t="str">
            <v>NOVO MATO GROSSO</v>
          </cell>
        </row>
        <row r="633">
          <cell r="A633" t="str">
            <v>NV.MATO GROSSO</v>
          </cell>
          <cell r="B633" t="str">
            <v>NOVO MATO GROSSO</v>
          </cell>
        </row>
        <row r="634">
          <cell r="A634" t="str">
            <v>OSMAR CABRAL BRASIL 21</v>
          </cell>
          <cell r="B634" t="str">
            <v>OSMAR CABRAL</v>
          </cell>
        </row>
        <row r="635">
          <cell r="A635" t="str">
            <v>OSMAR CABRAL</v>
          </cell>
          <cell r="B635" t="str">
            <v>OSMAR CABRAL</v>
          </cell>
        </row>
        <row r="636">
          <cell r="A636" t="str">
            <v>JARDIM OURO FINO</v>
          </cell>
          <cell r="B636" t="str">
            <v>OURO FINO</v>
          </cell>
        </row>
        <row r="637">
          <cell r="A637" t="str">
            <v>OURO FINO DOIS</v>
          </cell>
          <cell r="B637" t="str">
            <v>OURO FINO</v>
          </cell>
        </row>
        <row r="638">
          <cell r="A638" t="str">
            <v>JD OURO FINO</v>
          </cell>
          <cell r="B638" t="str">
            <v>OURO FINO</v>
          </cell>
        </row>
        <row r="639">
          <cell r="A639" t="str">
            <v>OURO FINO</v>
          </cell>
          <cell r="B639" t="str">
            <v>OURO FINO</v>
          </cell>
        </row>
        <row r="640">
          <cell r="A640" t="str">
            <v>PARQUE AMPERCO</v>
          </cell>
          <cell r="B640" t="str">
            <v>PARQUE AMPERCO</v>
          </cell>
        </row>
        <row r="641">
          <cell r="A641" t="str">
            <v>PQ. AMPERCO</v>
          </cell>
          <cell r="B641" t="str">
            <v>PARQUE AMPERCO</v>
          </cell>
        </row>
        <row r="642">
          <cell r="A642" t="str">
            <v>JD ATALAIA</v>
          </cell>
          <cell r="B642" t="str">
            <v>PARQUE ATALAIA</v>
          </cell>
        </row>
        <row r="643">
          <cell r="A643" t="str">
            <v>PARQUE ATALAIA</v>
          </cell>
          <cell r="B643" t="str">
            <v>PARQUE ATALAIA</v>
          </cell>
        </row>
        <row r="644">
          <cell r="A644" t="str">
            <v>PQ ATALAIA</v>
          </cell>
          <cell r="B644" t="str">
            <v>PARQUE ATALAIA</v>
          </cell>
        </row>
        <row r="645">
          <cell r="A645" t="str">
            <v>PQ ATALIA</v>
          </cell>
          <cell r="B645" t="str">
            <v>PARQUE ATALAIA</v>
          </cell>
        </row>
        <row r="646">
          <cell r="A646" t="str">
            <v>PQ.ATALAIA</v>
          </cell>
          <cell r="B646" t="str">
            <v>PARQUE ATALAIA</v>
          </cell>
        </row>
        <row r="647">
          <cell r="A647" t="str">
            <v>JARDIM ATALAIA I</v>
          </cell>
          <cell r="B647" t="str">
            <v xml:space="preserve">PARQUE ATALAIA </v>
          </cell>
        </row>
        <row r="648">
          <cell r="A648" t="str">
            <v>PARQUE CUIABÁ</v>
          </cell>
          <cell r="B648" t="str">
            <v>PARQUE CUIABA</v>
          </cell>
        </row>
        <row r="649">
          <cell r="A649" t="str">
            <v>RES.NOVO PARQUE</v>
          </cell>
          <cell r="B649" t="str">
            <v>PARQUE CUIABA</v>
          </cell>
        </row>
        <row r="650">
          <cell r="A650" t="str">
            <v>PARQUE CUIBA</v>
          </cell>
          <cell r="B650" t="str">
            <v>PARQUE CUIABA</v>
          </cell>
        </row>
        <row r="651">
          <cell r="A651" t="str">
            <v>PQ CUIABA</v>
          </cell>
          <cell r="B651" t="str">
            <v>PARQUE CUIABA</v>
          </cell>
        </row>
        <row r="652">
          <cell r="A652" t="str">
            <v>PQ.CUIABA</v>
          </cell>
          <cell r="B652" t="str">
            <v>PARQUE CUIABA</v>
          </cell>
        </row>
        <row r="653">
          <cell r="A653" t="str">
            <v>PARQUE GEORGE</v>
          </cell>
          <cell r="B653" t="str">
            <v>PARQUE GEORGIA</v>
          </cell>
        </row>
        <row r="654">
          <cell r="A654" t="str">
            <v>PARQUE GEORGIA</v>
          </cell>
          <cell r="B654" t="str">
            <v>PARQUE GEORGIA</v>
          </cell>
        </row>
        <row r="655">
          <cell r="A655" t="str">
            <v>PQ NOVA ESPERANCA</v>
          </cell>
          <cell r="B655" t="str">
            <v>PARQUE NOVA ESPERANÇA</v>
          </cell>
        </row>
        <row r="656">
          <cell r="A656" t="str">
            <v>PARQUE NOVA ESPERANÇA</v>
          </cell>
          <cell r="B656" t="str">
            <v>PARQUE NOVA ESPERANÇA</v>
          </cell>
        </row>
        <row r="657">
          <cell r="A657" t="str">
            <v>PARQUE NOVA ESPERANCA 2</v>
          </cell>
          <cell r="B657" t="str">
            <v>PARQUE NOVA ESPERANÇA</v>
          </cell>
        </row>
        <row r="658">
          <cell r="A658" t="str">
            <v>PARQUE NOVA ESPERANCA II</v>
          </cell>
          <cell r="B658" t="str">
            <v>PARQUE NOVA ESPERANÇA</v>
          </cell>
        </row>
        <row r="659">
          <cell r="A659" t="str">
            <v>PQ. NOVA ESPERANCA I</v>
          </cell>
          <cell r="B659" t="str">
            <v>PARQUE NOVA ESPERANÇA</v>
          </cell>
        </row>
        <row r="660">
          <cell r="A660" t="str">
            <v>PQ.NOVA ESPERANCA</v>
          </cell>
          <cell r="B660" t="str">
            <v>PARQUE NOVA ESPERANÇA</v>
          </cell>
        </row>
        <row r="661">
          <cell r="A661" t="str">
            <v>PQ.NV.ESPERANCA</v>
          </cell>
          <cell r="B661" t="str">
            <v>PARQUE NOVA ESPERANÇA</v>
          </cell>
        </row>
        <row r="662">
          <cell r="A662" t="str">
            <v>PARQUE OHARA</v>
          </cell>
          <cell r="B662" t="str">
            <v>PARQUE OHARA</v>
          </cell>
        </row>
        <row r="663">
          <cell r="A663" t="str">
            <v>PQ HORARA</v>
          </cell>
          <cell r="B663" t="str">
            <v>PARQUE OHARA</v>
          </cell>
        </row>
        <row r="664">
          <cell r="A664" t="str">
            <v>PQ OHARA</v>
          </cell>
          <cell r="B664" t="str">
            <v>PARQUE OHARA</v>
          </cell>
        </row>
        <row r="665">
          <cell r="A665" t="str">
            <v>ROD DO PARQUE</v>
          </cell>
          <cell r="B665" t="str">
            <v>PARQUE RODOVIARIA</v>
          </cell>
        </row>
        <row r="666">
          <cell r="A666" t="str">
            <v>ROD PARQUE</v>
          </cell>
          <cell r="B666" t="str">
            <v>PARQUE RODOVIARIA</v>
          </cell>
        </row>
        <row r="667">
          <cell r="A667" t="str">
            <v>RODOVIARIA PARQUE</v>
          </cell>
          <cell r="B667" t="str">
            <v>PARQUE RODOVIARIA</v>
          </cell>
        </row>
        <row r="668">
          <cell r="A668" t="str">
            <v>RODV PARQUE</v>
          </cell>
          <cell r="B668" t="str">
            <v>PARQUE RODOVIARIA</v>
          </cell>
        </row>
        <row r="669">
          <cell r="A669" t="str">
            <v>PARQUE RODOVIARIO</v>
          </cell>
          <cell r="B669" t="str">
            <v>PARQUE RODOVIARIO</v>
          </cell>
        </row>
        <row r="670">
          <cell r="A670" t="str">
            <v>PQ RODOVIARIA</v>
          </cell>
          <cell r="B670" t="str">
            <v>PARQUE RODOVIARIO</v>
          </cell>
        </row>
        <row r="671">
          <cell r="A671" t="str">
            <v>PARQUE UNIVERSITÁRIO</v>
          </cell>
          <cell r="B671" t="str">
            <v>PARQUE UNIVERSITARIO</v>
          </cell>
        </row>
        <row r="672">
          <cell r="A672" t="str">
            <v>C R PASCOAL RAMOS</v>
          </cell>
          <cell r="B672" t="str">
            <v>PASCOAL RAMOS</v>
          </cell>
        </row>
        <row r="673">
          <cell r="A673" t="str">
            <v>PACOAL RAMOS</v>
          </cell>
          <cell r="B673" t="str">
            <v>PASCOAL RAMOS</v>
          </cell>
        </row>
        <row r="674">
          <cell r="A674" t="str">
            <v>PASCOAL RAMOS</v>
          </cell>
          <cell r="B674" t="str">
            <v>PASCOAL RAMOS</v>
          </cell>
        </row>
        <row r="675">
          <cell r="A675" t="str">
            <v>PEDRA 90 1 ETAPA</v>
          </cell>
          <cell r="B675" t="str">
            <v>PEDRA NOVENTA</v>
          </cell>
        </row>
        <row r="676">
          <cell r="A676" t="str">
            <v>PEDRA 90</v>
          </cell>
          <cell r="B676" t="str">
            <v>PEDRA NOVENTA</v>
          </cell>
        </row>
        <row r="677">
          <cell r="A677" t="str">
            <v>PEDRA NOVENTA</v>
          </cell>
          <cell r="B677" t="str">
            <v>PEDRA NOVENTA</v>
          </cell>
        </row>
        <row r="678">
          <cell r="A678" t="str">
            <v>PEDRA NOVENTA QUARTA ETAPA</v>
          </cell>
          <cell r="B678" t="str">
            <v>PEDRA NOVENTA</v>
          </cell>
        </row>
        <row r="679">
          <cell r="A679" t="str">
            <v>RESIDENCIAL SONHO MEU</v>
          </cell>
          <cell r="B679" t="str">
            <v>PEDRA NOVENTA</v>
          </cell>
        </row>
        <row r="680">
          <cell r="A680" t="str">
            <v>PEDEGRAL</v>
          </cell>
          <cell r="B680" t="str">
            <v>PEDREGAL</v>
          </cell>
        </row>
        <row r="681">
          <cell r="A681" t="str">
            <v>PEDREGAL</v>
          </cell>
          <cell r="B681" t="str">
            <v>PEDREGAL</v>
          </cell>
        </row>
        <row r="682">
          <cell r="A682" t="str">
            <v>SANTO ANTONIO DO PEDREGAL</v>
          </cell>
          <cell r="B682" t="str">
            <v>PEDREGAL</v>
          </cell>
        </row>
        <row r="683">
          <cell r="A683" t="str">
            <v>STO ANTONIO DO PEDREGAL</v>
          </cell>
          <cell r="B683" t="str">
            <v>PEDREGAL</v>
          </cell>
        </row>
        <row r="684">
          <cell r="A684" t="str">
            <v>PICO DO AMOR</v>
          </cell>
          <cell r="B684" t="str">
            <v>PICO DO AMOR</v>
          </cell>
        </row>
        <row r="685">
          <cell r="A685" t="str">
            <v>BAIRRO PLANALTO</v>
          </cell>
          <cell r="B685" t="str">
            <v>PLANALTO</v>
          </cell>
        </row>
        <row r="686">
          <cell r="A686" t="str">
            <v>PLANALTO</v>
          </cell>
          <cell r="B686" t="str">
            <v>PLANALTO</v>
          </cell>
        </row>
        <row r="687">
          <cell r="A687" t="str">
            <v>POÇÃO</v>
          </cell>
          <cell r="B687" t="str">
            <v>POÇÃO</v>
          </cell>
        </row>
        <row r="688">
          <cell r="A688" t="str">
            <v>POCAO - COND MERIDIEN</v>
          </cell>
          <cell r="B688" t="str">
            <v>POÇÃO</v>
          </cell>
        </row>
        <row r="689">
          <cell r="A689" t="str">
            <v>POCOA</v>
          </cell>
          <cell r="B689" t="str">
            <v>POÇÃO</v>
          </cell>
        </row>
        <row r="690">
          <cell r="A690" t="str">
            <v>PONTE DE FERRO</v>
          </cell>
          <cell r="B690" t="str">
            <v>PONTE DE FERRO</v>
          </cell>
        </row>
        <row r="691">
          <cell r="A691" t="str">
            <v>PONTE NOVA</v>
          </cell>
          <cell r="B691" t="str">
            <v>COHAB NOVA</v>
          </cell>
        </row>
        <row r="692">
          <cell r="A692" t="str">
            <v>POR DO SOL</v>
          </cell>
          <cell r="B692" t="str">
            <v>NAO INFORMADO</v>
          </cell>
        </row>
        <row r="693">
          <cell r="A693" t="str">
            <v>PORTO</v>
          </cell>
          <cell r="B693" t="str">
            <v>PORTO</v>
          </cell>
        </row>
        <row r="694">
          <cell r="A694" t="str">
            <v>POPULAR</v>
          </cell>
          <cell r="B694" t="str">
            <v>PRACA POPULAR</v>
          </cell>
        </row>
        <row r="695">
          <cell r="A695" t="str">
            <v>PRACA POPULAR</v>
          </cell>
          <cell r="B695" t="str">
            <v>PRACA POPULAR</v>
          </cell>
        </row>
        <row r="696">
          <cell r="A696" t="str">
            <v>V</v>
          </cell>
          <cell r="B696" t="str">
            <v>PRAEIRINHO</v>
          </cell>
        </row>
        <row r="697">
          <cell r="A697" t="str">
            <v>PRAEIRINHO</v>
          </cell>
          <cell r="B697" t="str">
            <v>PRAEIRINHO</v>
          </cell>
        </row>
        <row r="698">
          <cell r="A698" t="str">
            <v>PRAEIRO</v>
          </cell>
          <cell r="B698" t="str">
            <v>PRAEIRO</v>
          </cell>
        </row>
        <row r="699">
          <cell r="A699" t="str">
            <v>PRAEIRO CUIABA</v>
          </cell>
          <cell r="B699" t="str">
            <v>PRAEIRO</v>
          </cell>
        </row>
        <row r="700">
          <cell r="A700" t="str">
            <v>PREIRO</v>
          </cell>
          <cell r="B700" t="str">
            <v>PRAEIRO</v>
          </cell>
        </row>
        <row r="701">
          <cell r="A701" t="str">
            <v>1 DE MARCO</v>
          </cell>
          <cell r="B701" t="str">
            <v>PRIMEIRO DE MARÇO</v>
          </cell>
        </row>
        <row r="702">
          <cell r="A702" t="str">
            <v>1 MARCO</v>
          </cell>
          <cell r="B702" t="str">
            <v>PRIMEIRO DE MARÇO</v>
          </cell>
        </row>
        <row r="703">
          <cell r="A703" t="str">
            <v>I DE MARCO</v>
          </cell>
          <cell r="B703" t="str">
            <v>PRIMEIRO DE MARÇO</v>
          </cell>
        </row>
        <row r="704">
          <cell r="A704" t="str">
            <v>JARDIM 1 DE MARCO</v>
          </cell>
          <cell r="B704" t="str">
            <v>PRIMEIRO DE MARÇO</v>
          </cell>
        </row>
        <row r="705">
          <cell r="A705" t="str">
            <v>JARDIM PRIMEIRO DE MARCO</v>
          </cell>
          <cell r="B705" t="str">
            <v>PRIMEIRO DE MARÇO</v>
          </cell>
        </row>
        <row r="706">
          <cell r="A706" t="str">
            <v>JD 1 DE MARCO</v>
          </cell>
          <cell r="B706" t="str">
            <v>PRIMEIRO DE MARÇO</v>
          </cell>
        </row>
        <row r="707">
          <cell r="A707" t="str">
            <v>P DE MARCO</v>
          </cell>
          <cell r="B707" t="str">
            <v>PRIMEIRO DE MARÇO</v>
          </cell>
        </row>
        <row r="708">
          <cell r="A708" t="str">
            <v>PRIMEIRO DE MARÇO</v>
          </cell>
          <cell r="B708" t="str">
            <v>PRIMEIRO DE MARÇO</v>
          </cell>
        </row>
        <row r="709">
          <cell r="A709" t="str">
            <v>QUILOMBO</v>
          </cell>
          <cell r="B709" t="str">
            <v>QUILOMBO</v>
          </cell>
        </row>
        <row r="710">
          <cell r="A710" t="str">
            <v>QUILOMBO - VIA REGGIO</v>
          </cell>
          <cell r="B710" t="str">
            <v>QUILOMBO</v>
          </cell>
        </row>
        <row r="711">
          <cell r="A711" t="str">
            <v>QUINTAS DO COXIPÓ</v>
          </cell>
          <cell r="B711" t="str">
            <v>QUINTAS DO COXIPÓ</v>
          </cell>
        </row>
        <row r="712">
          <cell r="A712" t="str">
            <v>MARIA DE LOURDES</v>
          </cell>
          <cell r="B712" t="str">
            <v>RECANTO DOS PASSAROS</v>
          </cell>
        </row>
        <row r="713">
          <cell r="A713" t="str">
            <v>RECANTO DOS PASSAROS - RES. MARIA DE LOURDES</v>
          </cell>
          <cell r="B713" t="str">
            <v>RECANTO DOS PASSAROS</v>
          </cell>
        </row>
        <row r="714">
          <cell r="A714" t="str">
            <v>RECANTO DOS PASSOS</v>
          </cell>
          <cell r="B714" t="str">
            <v>RECANTO DOS PASSAROS</v>
          </cell>
        </row>
        <row r="715">
          <cell r="A715" t="str">
            <v>RECANTO DOS PASSAROS</v>
          </cell>
          <cell r="B715" t="str">
            <v>RECANTO DOS PASSAROS</v>
          </cell>
        </row>
        <row r="716">
          <cell r="A716" t="str">
            <v>R DOS PASS.</v>
          </cell>
          <cell r="B716" t="str">
            <v>RECANTO DOS PASSAROS</v>
          </cell>
        </row>
        <row r="717">
          <cell r="A717" t="str">
            <v>REAL PARQUE</v>
          </cell>
          <cell r="B717" t="str">
            <v>REAL PARQUE</v>
          </cell>
        </row>
        <row r="718">
          <cell r="A718" t="str">
            <v>RECANTO DAS SERIEMAS</v>
          </cell>
          <cell r="B718" t="str">
            <v>RECANTO DAS SERIEMAS</v>
          </cell>
        </row>
        <row r="719">
          <cell r="A719" t="str">
            <v>RECANTO DO SOL</v>
          </cell>
          <cell r="B719" t="str">
            <v>RECANTO DO SOL</v>
          </cell>
        </row>
        <row r="720">
          <cell r="A720" t="str">
            <v>REC DOS PASSAROS</v>
          </cell>
          <cell r="B720" t="str">
            <v>RECANTO DOS PASSAROS</v>
          </cell>
        </row>
        <row r="721">
          <cell r="A721" t="str">
            <v>REC DOS PASSOS</v>
          </cell>
          <cell r="B721" t="str">
            <v>RECANTO DOS PASSAROS</v>
          </cell>
        </row>
        <row r="722">
          <cell r="A722" t="str">
            <v>REC.DOS PASSAROS</v>
          </cell>
          <cell r="B722" t="str">
            <v>RECANTO DOS PASSAROS</v>
          </cell>
        </row>
        <row r="723">
          <cell r="A723" t="str">
            <v>REC.PASSAROS</v>
          </cell>
          <cell r="B723" t="str">
            <v>RECANTO DOS PASSAROS</v>
          </cell>
        </row>
        <row r="724">
          <cell r="A724" t="str">
            <v>RECANTO DOS PÁSSAROS</v>
          </cell>
          <cell r="B724" t="str">
            <v>RECANTO DOS PASSAROS</v>
          </cell>
        </row>
        <row r="725">
          <cell r="A725" t="str">
            <v>RECANTOS DO PASSAROS</v>
          </cell>
          <cell r="B725" t="str">
            <v>RECANTO DOS PASSAROS</v>
          </cell>
        </row>
        <row r="726">
          <cell r="A726" t="str">
            <v>RES RECANTO DOS PASSAROS</v>
          </cell>
          <cell r="B726" t="str">
            <v>RECANTO DOS PASSAROS</v>
          </cell>
        </row>
        <row r="727">
          <cell r="A727" t="str">
            <v>RES. REC DOS PASSAROS</v>
          </cell>
          <cell r="B727" t="str">
            <v>RECANTO DOS PASSAROS</v>
          </cell>
        </row>
        <row r="728">
          <cell r="A728" t="str">
            <v>REC SALVADOR</v>
          </cell>
          <cell r="B728" t="str">
            <v>RECANTO SALVADOR</v>
          </cell>
        </row>
        <row r="729">
          <cell r="A729" t="str">
            <v>RES AGUAS CLARAS</v>
          </cell>
          <cell r="B729" t="str">
            <v>RESIDENCIAL AGUAS CLARAS</v>
          </cell>
        </row>
        <row r="730">
          <cell r="A730" t="str">
            <v>RES. BOSQUE DOS IPES</v>
          </cell>
          <cell r="B730" t="str">
            <v>JARDIM DOS IPES</v>
          </cell>
        </row>
        <row r="731">
          <cell r="A731" t="str">
            <v>PQ RESD.COXIPO</v>
          </cell>
          <cell r="B731" t="str">
            <v>RESDENCIAL COXIPO</v>
          </cell>
        </row>
        <row r="732">
          <cell r="A732" t="str">
            <v>PQ RESID COXIPO</v>
          </cell>
          <cell r="B732" t="str">
            <v>RESDENCIAL COXIPO</v>
          </cell>
        </row>
        <row r="733">
          <cell r="A733" t="str">
            <v>RESIDENCIAL AGUAS CLARAS</v>
          </cell>
          <cell r="B733" t="str">
            <v>RESIDENCIAL AGUAS CLARAS</v>
          </cell>
        </row>
        <row r="734">
          <cell r="A734" t="str">
            <v>ALICE NOVACK</v>
          </cell>
          <cell r="B734" t="str">
            <v>RESIDENCIAL ALICE NOVACK</v>
          </cell>
        </row>
        <row r="735">
          <cell r="A735" t="str">
            <v>RES ALICE NOVACK</v>
          </cell>
          <cell r="B735" t="str">
            <v>RESIDENCIAL ALICE NOVACK</v>
          </cell>
        </row>
        <row r="736">
          <cell r="A736" t="str">
            <v>ALTO DO COXIPO</v>
          </cell>
          <cell r="B736" t="str">
            <v>RESIDENCIAL ALTOS DO COXIPO</v>
          </cell>
        </row>
        <row r="737">
          <cell r="A737" t="str">
            <v>ALTOS COXIPO</v>
          </cell>
          <cell r="B737" t="str">
            <v>RESIDENCIAL ALTOS DO COXIPO</v>
          </cell>
        </row>
        <row r="738">
          <cell r="A738" t="str">
            <v>ALTOS DO COXIPO</v>
          </cell>
          <cell r="B738" t="str">
            <v>RESIDENCIAL ALTOS DO COXIPO</v>
          </cell>
        </row>
        <row r="739">
          <cell r="A739" t="str">
            <v>ALTOS DO COXIPÓ</v>
          </cell>
          <cell r="B739" t="str">
            <v>RESIDENCIAL ALTOS DO COXIPO</v>
          </cell>
        </row>
        <row r="740">
          <cell r="A740" t="str">
            <v>ALTOS DO COXIPO II</v>
          </cell>
          <cell r="B740" t="str">
            <v>RESIDENCIAL ALTOS DO COXIPO</v>
          </cell>
        </row>
        <row r="741">
          <cell r="A741" t="str">
            <v>RES ALTOS DO COXIPO</v>
          </cell>
          <cell r="B741" t="str">
            <v>RESIDENCIAL ALTOS DO COXIPO</v>
          </cell>
        </row>
        <row r="742">
          <cell r="A742" t="str">
            <v>RES ALTOS DO PAR II</v>
          </cell>
          <cell r="B742" t="str">
            <v>RESIDENCIAL ALTOS DO PARQUE</v>
          </cell>
        </row>
        <row r="743">
          <cell r="A743" t="str">
            <v>RES.ALTO DO PARQUE - COXIPO</v>
          </cell>
          <cell r="B743" t="str">
            <v>RESIDENCIAL ALTOS DO PARQUE</v>
          </cell>
        </row>
        <row r="744">
          <cell r="A744" t="str">
            <v>RES ALTOS DO PARQUE</v>
          </cell>
          <cell r="B744" t="str">
            <v>RESIDENCIAL ALTOS DO PARQUE</v>
          </cell>
        </row>
        <row r="745">
          <cell r="A745" t="str">
            <v>RESIDENCIAL ALTOS D SAO GONCALO</v>
          </cell>
          <cell r="B745" t="str">
            <v>RESIDENCIAL ALTOS DO SAO GONCALO</v>
          </cell>
        </row>
        <row r="746">
          <cell r="A746" t="str">
            <v>RES ANA MARIA</v>
          </cell>
          <cell r="B746" t="str">
            <v>RESIDENCIAL ANA MARIA</v>
          </cell>
        </row>
        <row r="747">
          <cell r="A747" t="str">
            <v>RESIDENCIAL ANA MARIA</v>
          </cell>
          <cell r="B747" t="str">
            <v>RESIDENCIAL ANA MARIA</v>
          </cell>
        </row>
        <row r="748">
          <cell r="A748" t="str">
            <v>RESIDENCIAL ANTÁRTICA</v>
          </cell>
          <cell r="B748" t="str">
            <v>RESIDENCIAL ANTARTICA</v>
          </cell>
        </row>
        <row r="749">
          <cell r="A749" t="str">
            <v>RES ARICA</v>
          </cell>
          <cell r="B749" t="str">
            <v>RESIDENCIAL ARICA</v>
          </cell>
        </row>
        <row r="750">
          <cell r="A750" t="str">
            <v>RESIDENCIAL ARICÁ</v>
          </cell>
          <cell r="B750" t="str">
            <v>RESIDENCIAL ARICA</v>
          </cell>
        </row>
        <row r="751">
          <cell r="A751" t="str">
            <v>RESIDENCIAL AVELINO LIMA BARROS</v>
          </cell>
          <cell r="B751" t="str">
            <v>RESIDENCIAL AVELINO LIMA BARROS</v>
          </cell>
        </row>
        <row r="752">
          <cell r="A752" t="str">
            <v>RES AVELINO LIMA BARROS</v>
          </cell>
          <cell r="B752" t="str">
            <v>RESIDENCIAL AVELINO LIMA BARROS</v>
          </cell>
        </row>
        <row r="753">
          <cell r="A753" t="str">
            <v>RES.BELA MARINA</v>
          </cell>
          <cell r="B753" t="str">
            <v>RESIDENCIAL BELA MARINA</v>
          </cell>
        </row>
        <row r="754">
          <cell r="A754" t="str">
            <v>BELITA COSTA MARQUES</v>
          </cell>
          <cell r="B754" t="str">
            <v>RESIDENCIAL BELITA COSTA MARQUES</v>
          </cell>
        </row>
        <row r="755">
          <cell r="A755" t="str">
            <v>LOTEAMENTO BELITA COSTA MARQUES</v>
          </cell>
          <cell r="B755" t="str">
            <v>RESIDENCIAL BELITA COSTA MARQUES</v>
          </cell>
        </row>
        <row r="756">
          <cell r="A756" t="str">
            <v>R BELITA COSTA MARQUES</v>
          </cell>
          <cell r="B756" t="str">
            <v>RESIDENCIAL BELITA COSTA MARQUES</v>
          </cell>
        </row>
        <row r="757">
          <cell r="A757" t="str">
            <v>RES. BELITA C. MARQUES</v>
          </cell>
          <cell r="B757" t="str">
            <v>RESIDENCIAL BELITA COSTA MARQUES</v>
          </cell>
        </row>
        <row r="758">
          <cell r="A758" t="str">
            <v>RESIDENCIAL BELITA COSTA MARQUES</v>
          </cell>
          <cell r="B758" t="str">
            <v>RESIDENCIAL BELITA COSTA MARQUES</v>
          </cell>
        </row>
        <row r="759">
          <cell r="A759" t="str">
            <v>RESIDENCIAL BORDAS DA CHAPADA</v>
          </cell>
          <cell r="B759" t="str">
            <v>RESIDENCIAL BORDAS DA CHAPADA</v>
          </cell>
        </row>
        <row r="760">
          <cell r="A760" t="str">
            <v>RESIDENCIAL BURITI</v>
          </cell>
          <cell r="B760" t="str">
            <v>RESIDENCIAL BURITI</v>
          </cell>
        </row>
        <row r="761">
          <cell r="A761" t="str">
            <v>RES BURITIS</v>
          </cell>
          <cell r="B761" t="str">
            <v>RESIDENCIAL BURITI</v>
          </cell>
        </row>
        <row r="762">
          <cell r="A762" t="str">
            <v>RESIDENCIAL CLAUDIO MARCHETTE</v>
          </cell>
          <cell r="B762" t="str">
            <v>RESIDENCIAL CLAUDIO MARCHETTI</v>
          </cell>
        </row>
        <row r="763">
          <cell r="A763" t="str">
            <v>CLAUDIO MACHETTI</v>
          </cell>
          <cell r="B763" t="str">
            <v>RESIDENCIAL CLAUDIO MARCHETTI</v>
          </cell>
        </row>
        <row r="764">
          <cell r="A764" t="str">
            <v>RES CLAUDIO MARCHETE</v>
          </cell>
          <cell r="B764" t="str">
            <v>RESIDENCIAL CLAUDIO MARCHETTI</v>
          </cell>
        </row>
        <row r="765">
          <cell r="A765" t="str">
            <v>PARQUE RES COXIPO</v>
          </cell>
          <cell r="B765" t="str">
            <v>RESIDENCIAL COXIPO</v>
          </cell>
        </row>
        <row r="766">
          <cell r="A766" t="str">
            <v>PQUE RES.COXIPO</v>
          </cell>
          <cell r="B766" t="str">
            <v>RESIDENCIAL COXIPO</v>
          </cell>
        </row>
        <row r="767">
          <cell r="A767" t="str">
            <v>RES COXIPO</v>
          </cell>
          <cell r="B767" t="str">
            <v>RESIDENCIAL COXIPO</v>
          </cell>
        </row>
        <row r="768">
          <cell r="A768" t="str">
            <v>RES.COXIPO</v>
          </cell>
          <cell r="B768" t="str">
            <v>RESIDENCIAL COXIPO</v>
          </cell>
        </row>
        <row r="769">
          <cell r="A769" t="str">
            <v>RESD COXIPO</v>
          </cell>
          <cell r="B769" t="str">
            <v>RESIDENCIAL COXIPO</v>
          </cell>
        </row>
        <row r="770">
          <cell r="A770" t="str">
            <v>RESIDENCIAL COXIPÓ</v>
          </cell>
          <cell r="B770" t="str">
            <v>RESIDENCIAL COXIPO</v>
          </cell>
        </row>
        <row r="771">
          <cell r="A771" t="str">
            <v>ILZA TEREZINHA</v>
          </cell>
          <cell r="B771" t="str">
            <v>RESIDENCIAL ILZA THEREZINHA PAGOT</v>
          </cell>
        </row>
        <row r="772">
          <cell r="A772" t="str">
            <v>ILZA TEREZINHA NPAGOT</v>
          </cell>
          <cell r="B772" t="str">
            <v>RESIDENCIAL ILZA THEREZINHA PAGOT</v>
          </cell>
        </row>
        <row r="773">
          <cell r="A773" t="str">
            <v>RES ILZA PAGOT</v>
          </cell>
          <cell r="B773" t="str">
            <v>RESIDENCIAL ILZA THEREZINHA PAGOT</v>
          </cell>
        </row>
        <row r="774">
          <cell r="A774" t="str">
            <v>RES ILZA THE</v>
          </cell>
          <cell r="B774" t="str">
            <v>RESIDENCIAL ILZA THEREZINHA PAGOT</v>
          </cell>
        </row>
        <row r="775">
          <cell r="A775" t="str">
            <v>RES. ILZA TEREZINHA</v>
          </cell>
          <cell r="B775" t="str">
            <v>RESIDENCIAL ILZA THEREZINHA PAGOT</v>
          </cell>
        </row>
        <row r="776">
          <cell r="A776" t="str">
            <v>RESIDENCIAL ILZA THEREZINHA PAGOT</v>
          </cell>
          <cell r="B776" t="str">
            <v>RESIDENCIAL ILZA THEREZINHA PAGOT</v>
          </cell>
        </row>
        <row r="777">
          <cell r="A777" t="str">
            <v>RESIDENCIAL ILZA THEREZINHA PICOLI PAGOT</v>
          </cell>
          <cell r="B777" t="str">
            <v>RESIDENCIAL ILZA THEREZINHA PAGOT</v>
          </cell>
        </row>
        <row r="778">
          <cell r="A778" t="str">
            <v>RESIDENCIAL SANTA TEREZINHA</v>
          </cell>
          <cell r="B778" t="str">
            <v>RESIDENCIAL ILZA THEREZINHA PAGOT</v>
          </cell>
        </row>
        <row r="779">
          <cell r="A779" t="str">
            <v>RES ITAPAJE</v>
          </cell>
          <cell r="B779" t="str">
            <v>RESIDENCIAL ITAPAJE</v>
          </cell>
        </row>
        <row r="780">
          <cell r="A780" t="str">
            <v>RESIDENCIAL ITAPAJE</v>
          </cell>
          <cell r="B780" t="str">
            <v>RESIDENCIAL ITAPAJE</v>
          </cell>
        </row>
        <row r="781">
          <cell r="A781" t="str">
            <v>R JAMIL B. NADAF</v>
          </cell>
          <cell r="B781" t="str">
            <v>RESIDENCIAL JAMIL BOUTROS NADAF</v>
          </cell>
        </row>
        <row r="782">
          <cell r="A782" t="str">
            <v>RESID JAMIL BOUTROS NADAF</v>
          </cell>
          <cell r="B782" t="str">
            <v>RESIDENCIAL JAMIL BOUTROS NADAF</v>
          </cell>
        </row>
        <row r="783">
          <cell r="A783" t="str">
            <v>JARDIM JK</v>
          </cell>
          <cell r="B783" t="str">
            <v>RESIDENCIAL JK</v>
          </cell>
        </row>
        <row r="784">
          <cell r="A784" t="str">
            <v>RES JK</v>
          </cell>
          <cell r="B784" t="str">
            <v>RESIDENCIAL JK</v>
          </cell>
        </row>
        <row r="785">
          <cell r="A785" t="str">
            <v>RES JUSCELINO KUBSTICHEK</v>
          </cell>
          <cell r="B785" t="str">
            <v>RESIDENCIAL JK</v>
          </cell>
        </row>
        <row r="786">
          <cell r="A786" t="str">
            <v>RESIDENCIAL JK</v>
          </cell>
          <cell r="B786" t="str">
            <v>RESIDENCIAL JK</v>
          </cell>
        </row>
        <row r="787">
          <cell r="A787" t="str">
            <v>RESIDENCIAL SENADOR JONAS PINHEIRO</v>
          </cell>
          <cell r="B787" t="str">
            <v>RESIDENCIAL JONAS PINHEIRO</v>
          </cell>
        </row>
        <row r="788">
          <cell r="A788" t="str">
            <v>RES. JONAS PINHEIRO</v>
          </cell>
          <cell r="B788" t="str">
            <v>RESIDENCIAL JONAS PINHEIRO</v>
          </cell>
        </row>
        <row r="789">
          <cell r="A789" t="str">
            <v>RESIDENCIAL JONAS PINHEIRO</v>
          </cell>
          <cell r="B789" t="str">
            <v>RESIDENCIAL JONAS PINHEIRO</v>
          </cell>
        </row>
        <row r="790">
          <cell r="A790" t="str">
            <v>RES MARECHAL RONDON</v>
          </cell>
          <cell r="B790" t="str">
            <v>RESIDENCIAL MARECHAL CANDIDO RONDON</v>
          </cell>
        </row>
        <row r="791">
          <cell r="A791" t="str">
            <v>C HABITACIONAL MARECHAL CANDIDO RONDON</v>
          </cell>
          <cell r="B791" t="str">
            <v>RESIDENCIAL MARECHAL CANDIDO RONDON</v>
          </cell>
        </row>
        <row r="792">
          <cell r="A792" t="str">
            <v>CONJUNTO HABITACIONAL MARECHAL CANDIDO RONDON</v>
          </cell>
          <cell r="B792" t="str">
            <v>RESIDENCIAL MARECHAL CANDIDO RONDON</v>
          </cell>
        </row>
        <row r="793">
          <cell r="A793" t="str">
            <v>MARACHAL RONDON</v>
          </cell>
          <cell r="B793" t="str">
            <v>RESIDENCIAL MARECHAL CANDIDO RONDON</v>
          </cell>
        </row>
        <row r="794">
          <cell r="A794" t="str">
            <v>R. MARECHAL CANDIDO RONDON</v>
          </cell>
          <cell r="B794" t="str">
            <v>RESIDENCIAL MARECHAL CANDIDO RONDON</v>
          </cell>
        </row>
        <row r="795">
          <cell r="A795" t="str">
            <v>RES.MARIA DE LURDES</v>
          </cell>
          <cell r="B795" t="str">
            <v>RESIDENCIAL MARIA DE LOURDES</v>
          </cell>
        </row>
        <row r="796">
          <cell r="A796" t="str">
            <v>RESIDENCIAL MARIA DE LOURDES</v>
          </cell>
          <cell r="B796" t="str">
            <v>RESIDENCIAL MARIA DE LOURDES</v>
          </cell>
        </row>
        <row r="797">
          <cell r="A797" t="str">
            <v>RES MARIA LOURDES</v>
          </cell>
          <cell r="B797" t="str">
            <v>RESIDENCIAL MARIA DE LOURDES</v>
          </cell>
        </row>
        <row r="798">
          <cell r="A798" t="str">
            <v>RES. MILTON FIGUEIREDO</v>
          </cell>
          <cell r="B798" t="str">
            <v>RESIDENCIAL MILTON FIGUEIREDO</v>
          </cell>
        </row>
        <row r="799">
          <cell r="A799" t="str">
            <v>RES.M FIGUEIREDO</v>
          </cell>
          <cell r="B799" t="str">
            <v>RESIDENCIAL MILTON FIGUEIREDO</v>
          </cell>
        </row>
        <row r="800">
          <cell r="A800" t="str">
            <v>RESIDENCIAL MILTON FIGUEIREDO</v>
          </cell>
          <cell r="B800" t="str">
            <v>RESIDENCIAL MILTON FIGUEIREDO</v>
          </cell>
        </row>
        <row r="801">
          <cell r="A801" t="str">
            <v>RES MIRANTE DE CUIABA</v>
          </cell>
          <cell r="B801" t="str">
            <v>RESIDENCIAL MIRANTE DE CUIABA</v>
          </cell>
        </row>
        <row r="802">
          <cell r="A802" t="str">
            <v>NICE PAES</v>
          </cell>
          <cell r="B802" t="str">
            <v>RESIDENCIAL NILCE PAES BARRETO</v>
          </cell>
        </row>
        <row r="803">
          <cell r="A803" t="str">
            <v>RES NILCE P BARRETO PACOAL RAMOS</v>
          </cell>
          <cell r="B803" t="str">
            <v>RESIDENCIAL NILCE PAES BARRETO</v>
          </cell>
        </row>
        <row r="804">
          <cell r="A804" t="str">
            <v>RESIDENCIAL NILCE PAES BARRETO</v>
          </cell>
          <cell r="B804" t="str">
            <v>RESIDENCIAL NILCE PAES BARRETO</v>
          </cell>
        </row>
        <row r="805">
          <cell r="A805" t="str">
            <v>RES NILCE P BARROS</v>
          </cell>
          <cell r="B805" t="str">
            <v>RESIDENCIAL NILCE PAES BARRETO</v>
          </cell>
        </row>
        <row r="806">
          <cell r="A806" t="str">
            <v>RES NILCE PAES BARRETO</v>
          </cell>
          <cell r="B806" t="str">
            <v>RESIDENCIAL NILCE PAES BARRETO</v>
          </cell>
        </row>
        <row r="807">
          <cell r="A807" t="str">
            <v>JARDIM CANAA</v>
          </cell>
          <cell r="B807" t="str">
            <v>RESIDENCIAL NOVA CANAA</v>
          </cell>
        </row>
        <row r="808">
          <cell r="A808" t="str">
            <v>NOVA CANAA III</v>
          </cell>
          <cell r="B808" t="str">
            <v>RESIDENCIAL NOVA CANAA</v>
          </cell>
        </row>
        <row r="809">
          <cell r="A809" t="str">
            <v>JD CANAA</v>
          </cell>
          <cell r="B809" t="str">
            <v>RESIDENCIAL NOVA CANAA</v>
          </cell>
        </row>
        <row r="810">
          <cell r="A810" t="str">
            <v>RES. NOVA CANAA</v>
          </cell>
          <cell r="B810" t="str">
            <v>RESIDENCIAL NOVA CANAA</v>
          </cell>
        </row>
        <row r="811">
          <cell r="A811" t="str">
            <v>RESIDENCIAL NOVA CANAÃ</v>
          </cell>
          <cell r="B811" t="str">
            <v>RESIDENCIAL NOVA CANAA</v>
          </cell>
        </row>
        <row r="812">
          <cell r="A812" t="str">
            <v>RESIDENCIAL NOVA CANAÃ 1</v>
          </cell>
          <cell r="B812" t="str">
            <v>RESIDENCIAL NOVA CANAA</v>
          </cell>
        </row>
        <row r="813">
          <cell r="A813" t="str">
            <v>RESIDENCIAL NOVA CANAÃ 2</v>
          </cell>
          <cell r="B813" t="str">
            <v>RESIDENCIAL NOVA CANAA</v>
          </cell>
        </row>
        <row r="814">
          <cell r="A814" t="str">
            <v>RES NOVA CANAA II</v>
          </cell>
          <cell r="B814" t="str">
            <v xml:space="preserve">RESIDENCIAL NOVA CANAA </v>
          </cell>
        </row>
        <row r="815">
          <cell r="A815" t="str">
            <v>OITO DE ABRIL</v>
          </cell>
          <cell r="B815" t="str">
            <v>RESIDENCIAL OITO DE ABRIL</v>
          </cell>
        </row>
        <row r="816">
          <cell r="A816" t="str">
            <v>JD 8 DE ABRIL</v>
          </cell>
          <cell r="B816" t="str">
            <v>RESIDENCIAL OITO DE ABRIL</v>
          </cell>
        </row>
        <row r="817">
          <cell r="A817" t="str">
            <v>RES.08 DE ABRIL</v>
          </cell>
          <cell r="B817" t="str">
            <v>RESIDENCIAL OITO DE ABRIL</v>
          </cell>
        </row>
        <row r="818">
          <cell r="A818" t="str">
            <v>RESIDENCIAL PADOVA</v>
          </cell>
          <cell r="B818" t="str">
            <v>RESIDENCIAL PADOVA</v>
          </cell>
        </row>
        <row r="819">
          <cell r="A819" t="str">
            <v>RES PAIAGAUAS</v>
          </cell>
          <cell r="B819" t="str">
            <v>RESIDENCIAL PAIAGUAIS</v>
          </cell>
        </row>
        <row r="820">
          <cell r="A820" t="str">
            <v>RES PAIAGUAS</v>
          </cell>
          <cell r="B820" t="str">
            <v>RESIDENCIAL PAIAGUAIS</v>
          </cell>
        </row>
        <row r="821">
          <cell r="A821" t="str">
            <v>RES PAIAGUAS II</v>
          </cell>
          <cell r="B821" t="str">
            <v>RESIDENCIAL PAIAGUAIS</v>
          </cell>
        </row>
        <row r="822">
          <cell r="A822" t="str">
            <v>RESIDENCIAL PAIAGUAS</v>
          </cell>
          <cell r="B822" t="str">
            <v>RESIDENCIAL PAIAGUAS</v>
          </cell>
        </row>
        <row r="823">
          <cell r="A823" t="str">
            <v>RESIDENCIAL PAIAGUAS - COND. BOSQUE DOS IPES</v>
          </cell>
          <cell r="B823" t="str">
            <v>RESIDENCIAL PAIAGUAS</v>
          </cell>
        </row>
        <row r="824">
          <cell r="A824" t="str">
            <v>RESIDENCIAL PAIAGUAS II</v>
          </cell>
          <cell r="B824" t="str">
            <v>RESIDENCIAL PAIAGUAS</v>
          </cell>
        </row>
        <row r="825">
          <cell r="A825" t="str">
            <v>RES. PAIAGUAS 1</v>
          </cell>
          <cell r="B825" t="str">
            <v xml:space="preserve">RESIDENCIAL PAIAGUAS </v>
          </cell>
        </row>
        <row r="826">
          <cell r="A826" t="str">
            <v>RESD.PAIAGUAS</v>
          </cell>
          <cell r="B826" t="str">
            <v xml:space="preserve">RESIDENCIAL PAIAGUAS </v>
          </cell>
        </row>
        <row r="827">
          <cell r="A827" t="str">
            <v>RESIDENCIAL POMERI</v>
          </cell>
          <cell r="B827" t="str">
            <v>RESIDENCIAL POMERI</v>
          </cell>
        </row>
        <row r="828">
          <cell r="A828" t="str">
            <v>RESIDENCIAL POMERÍ</v>
          </cell>
          <cell r="B828" t="str">
            <v>RESIDENCIAL POMERI</v>
          </cell>
        </row>
        <row r="829">
          <cell r="A829" t="str">
            <v>REC DO SOL</v>
          </cell>
          <cell r="B829" t="str">
            <v>RESIDENCIAL RECANTO DO SOL</v>
          </cell>
        </row>
        <row r="830">
          <cell r="A830" t="str">
            <v>RESIDENCIAL RECANTO DO SOL</v>
          </cell>
          <cell r="B830" t="str">
            <v>RESIDENCIAL RECANTO DO SOL</v>
          </cell>
        </row>
        <row r="831">
          <cell r="A831" t="str">
            <v>RESIDENCIAL SALVADOR COSTA MARQUES</v>
          </cell>
          <cell r="B831" t="str">
            <v>RESIDENCIAL SALVADOR COSTA MARQUES</v>
          </cell>
        </row>
        <row r="832">
          <cell r="A832" t="str">
            <v>JD SANTA INES</v>
          </cell>
          <cell r="B832" t="str">
            <v>RESIDENCIAL SANTA INES</v>
          </cell>
        </row>
        <row r="833">
          <cell r="A833" t="str">
            <v>RES SANTA INES</v>
          </cell>
          <cell r="B833" t="str">
            <v>RESIDENCIAL SANTA INES</v>
          </cell>
        </row>
        <row r="834">
          <cell r="A834" t="str">
            <v>RES. STA INES</v>
          </cell>
          <cell r="B834" t="str">
            <v>RESIDENCIAL SANTA INES</v>
          </cell>
        </row>
        <row r="835">
          <cell r="A835" t="str">
            <v>RES.SANTA INES</v>
          </cell>
          <cell r="B835" t="str">
            <v>RESIDENCIAL SANTA INES</v>
          </cell>
        </row>
        <row r="836">
          <cell r="A836" t="str">
            <v>RESIDENCIAL SANTA INES</v>
          </cell>
          <cell r="B836" t="str">
            <v>RESIDENCIAL SANTA INES</v>
          </cell>
        </row>
        <row r="837">
          <cell r="A837" t="str">
            <v>SANTA INÊS</v>
          </cell>
          <cell r="B837" t="str">
            <v>RESIDENCIAL SANTA INES</v>
          </cell>
        </row>
        <row r="838">
          <cell r="A838" t="str">
            <v>SANTA TEREZA</v>
          </cell>
          <cell r="B838" t="str">
            <v xml:space="preserve">RESIDENCIAL SANTA TEREZINHA </v>
          </cell>
        </row>
        <row r="839">
          <cell r="A839" t="str">
            <v>SANTA TEREZINHA (2A ETAPA)</v>
          </cell>
          <cell r="B839" t="str">
            <v xml:space="preserve">RESIDENCIAL SANTA TEREZINHA </v>
          </cell>
        </row>
        <row r="840">
          <cell r="A840" t="str">
            <v>SANTA TEREZINHA II</v>
          </cell>
          <cell r="B840" t="str">
            <v xml:space="preserve">RESIDENCIAL SANTA TEREZINHA </v>
          </cell>
        </row>
        <row r="841">
          <cell r="A841" t="str">
            <v>SANTO ANTONIO</v>
          </cell>
          <cell r="B841" t="str">
            <v>RESIDENCIAL SANTO ANTONIO</v>
          </cell>
        </row>
        <row r="842">
          <cell r="A842" t="str">
            <v>RESIDENCIAL SANTORINI</v>
          </cell>
          <cell r="B842" t="str">
            <v>BOA ESPERANÇA</v>
          </cell>
        </row>
        <row r="843">
          <cell r="A843" t="str">
            <v>CARUMBE - RES. SAO CARLOS</v>
          </cell>
          <cell r="B843" t="str">
            <v>RESIDENCIAL SAO CARLOS</v>
          </cell>
        </row>
        <row r="844">
          <cell r="A844" t="str">
            <v>RES SAO CARLOS</v>
          </cell>
          <cell r="B844" t="str">
            <v>RESIDENCIAL SAO CARLOS</v>
          </cell>
        </row>
        <row r="845">
          <cell r="A845" t="str">
            <v>RES.SAO CARLOS</v>
          </cell>
          <cell r="B845" t="str">
            <v>RESIDENCIAL SAO CARLOS</v>
          </cell>
        </row>
        <row r="846">
          <cell r="A846" t="str">
            <v>RESIDENCIAL SAO CARLOS</v>
          </cell>
          <cell r="B846" t="str">
            <v>RESIDENCIAL SAO CARLOS</v>
          </cell>
        </row>
        <row r="847">
          <cell r="A847" t="str">
            <v>SÃO CARLOS</v>
          </cell>
          <cell r="B847" t="str">
            <v>RESIDENCIAL SAO CARLOS</v>
          </cell>
        </row>
        <row r="848">
          <cell r="A848" t="str">
            <v>RES. SOLAR DA CHAPADA</v>
          </cell>
          <cell r="B848" t="str">
            <v>RESIDENCIAL SOLAR DA CHAPADA</v>
          </cell>
        </row>
        <row r="849">
          <cell r="A849" t="str">
            <v>RESIDENCIAL SOLAR DA CHAPADA</v>
          </cell>
          <cell r="B849" t="str">
            <v>RESIDENCIAL SOLAR DA CHAPADA</v>
          </cell>
        </row>
        <row r="850">
          <cell r="A850" t="str">
            <v>SOLAR DA CHAPADA</v>
          </cell>
          <cell r="B850" t="str">
            <v>RESIDENCIAL SOLAR DA CHAPADA</v>
          </cell>
        </row>
        <row r="851">
          <cell r="A851" t="str">
            <v>RES SUCURI</v>
          </cell>
          <cell r="B851" t="str">
            <v>RESIDENCIAL SUCURI</v>
          </cell>
        </row>
        <row r="852">
          <cell r="A852" t="str">
            <v>RESIDENCIAL SUCURI</v>
          </cell>
          <cell r="B852" t="str">
            <v>RESIDENCIAL SUCURI</v>
          </cell>
        </row>
        <row r="853">
          <cell r="A853" t="str">
            <v>RES TERRA NOVA</v>
          </cell>
          <cell r="B853" t="str">
            <v>RESIDENCIAL TERRA NOVA</v>
          </cell>
        </row>
        <row r="854">
          <cell r="A854" t="str">
            <v>PARQUE RESIDENCIAL TROPICAL VILLE</v>
          </cell>
          <cell r="B854" t="str">
            <v>RESIDENCIAL TROPICAL VILLE</v>
          </cell>
        </row>
        <row r="855">
          <cell r="A855" t="str">
            <v>TROPICAL VILLE</v>
          </cell>
          <cell r="B855" t="str">
            <v>RESIDENCIAL TROPICAL VILLE</v>
          </cell>
        </row>
        <row r="856">
          <cell r="A856" t="str">
            <v>RES TROPICAL VILLE</v>
          </cell>
          <cell r="B856" t="str">
            <v>RESIDENCIAL TROPICAL VILLE</v>
          </cell>
        </row>
        <row r="857">
          <cell r="A857" t="str">
            <v>COHAB VILA REAL</v>
          </cell>
          <cell r="B857" t="str">
            <v>RESIDENCIAL VILA REAL</v>
          </cell>
        </row>
        <row r="858">
          <cell r="A858" t="str">
            <v>RES WANTUIL DE FREITAS</v>
          </cell>
          <cell r="B858" t="str">
            <v>RESIDENCIAL WANTUIL DE FREITAS</v>
          </cell>
        </row>
        <row r="859">
          <cell r="A859" t="str">
            <v>RESIDENCIAL WANTUIL DE FREITAS</v>
          </cell>
          <cell r="B859" t="str">
            <v>RESIDENCIAL WANTUIL DE FREITAS</v>
          </cell>
        </row>
        <row r="860">
          <cell r="A860" t="str">
            <v>WANTUIL DE FREITAS</v>
          </cell>
          <cell r="B860" t="str">
            <v>RESIDENCIAL WANTUIL DE FREITAS</v>
          </cell>
        </row>
        <row r="861">
          <cell r="A861" t="str">
            <v>RESINDENCIAL COXIPO</v>
          </cell>
          <cell r="B861" t="str">
            <v>RESIDENCIAL COXIPO</v>
          </cell>
        </row>
        <row r="862">
          <cell r="A862" t="str">
            <v>RIB DA PONTE</v>
          </cell>
          <cell r="B862" t="str">
            <v>RIBEIRAO DA PONTE</v>
          </cell>
        </row>
        <row r="863">
          <cell r="A863" t="str">
            <v>RIBEIRÃO DA PONTE</v>
          </cell>
          <cell r="B863" t="str">
            <v>RIBEIRAO DA PONTE</v>
          </cell>
        </row>
        <row r="864">
          <cell r="A864" t="str">
            <v>RIBEIRO DA PONTE</v>
          </cell>
          <cell r="B864" t="str">
            <v>RIBEIRAO DA PONTE</v>
          </cell>
        </row>
        <row r="865">
          <cell r="A865" t="str">
            <v>RIO PONTE</v>
          </cell>
          <cell r="B865" t="str">
            <v>RIBEIRAO DA PONTE</v>
          </cell>
        </row>
        <row r="866">
          <cell r="A866" t="str">
            <v>RIB. DO LIPA</v>
          </cell>
          <cell r="B866" t="str">
            <v>RIBEIRAO DO LIPA</v>
          </cell>
        </row>
        <row r="867">
          <cell r="A867" t="str">
            <v>RIB.DO LIPA</v>
          </cell>
          <cell r="B867" t="str">
            <v>RIBEIRAO DO LIPA</v>
          </cell>
        </row>
        <row r="868">
          <cell r="A868" t="str">
            <v>RIBEIRÃO DO LIPA</v>
          </cell>
          <cell r="B868" t="str">
            <v>RIBEIRAO DO LIPA</v>
          </cell>
        </row>
        <row r="869">
          <cell r="A869" t="str">
            <v>RIBEIRO DO LIPA</v>
          </cell>
          <cell r="B869" t="str">
            <v>RIBEIRAO DO LIPA</v>
          </cell>
        </row>
        <row r="870">
          <cell r="A870" t="str">
            <v>RIBERIRAO DO LIPA</v>
          </cell>
          <cell r="B870" t="str">
            <v>RIBEIRAO DO LIPA</v>
          </cell>
        </row>
        <row r="871">
          <cell r="A871" t="str">
            <v>ROD 364 KM 16</v>
          </cell>
          <cell r="B871" t="str">
            <v>ZONA RURAL</v>
          </cell>
        </row>
        <row r="872">
          <cell r="A872" t="str">
            <v>SALGADEIRA</v>
          </cell>
          <cell r="B872" t="str">
            <v>SALGADEIRA</v>
          </cell>
        </row>
        <row r="873">
          <cell r="A873" t="str">
            <v>SANTA ANGELITA</v>
          </cell>
          <cell r="B873" t="str">
            <v>SANTA ANGELITA</v>
          </cell>
        </row>
        <row r="874">
          <cell r="A874" t="str">
            <v>SANTA CRUZ</v>
          </cell>
          <cell r="B874" t="str">
            <v>SANTA CRUZ 1</v>
          </cell>
        </row>
        <row r="875">
          <cell r="A875" t="str">
            <v>SANTA CRUZ 1</v>
          </cell>
          <cell r="B875" t="str">
            <v>SANTA CRUZ 1</v>
          </cell>
        </row>
        <row r="876">
          <cell r="A876" t="str">
            <v>ST CRUZ</v>
          </cell>
          <cell r="B876" t="str">
            <v>SANTA CRUZ 1</v>
          </cell>
        </row>
        <row r="877">
          <cell r="A877" t="str">
            <v>ST CRUZ I</v>
          </cell>
          <cell r="B877" t="str">
            <v>SANTA CRUZ 1</v>
          </cell>
        </row>
        <row r="878">
          <cell r="A878" t="str">
            <v>SANTA CRUZ II</v>
          </cell>
          <cell r="B878" t="str">
            <v>SANTA CRUZ 2</v>
          </cell>
        </row>
        <row r="879">
          <cell r="A879" t="str">
            <v>STA CRUZ II</v>
          </cell>
          <cell r="B879" t="str">
            <v>SANTA CRUZ 2</v>
          </cell>
        </row>
        <row r="880">
          <cell r="A880" t="str">
            <v>STA.CRUZ II</v>
          </cell>
          <cell r="B880" t="str">
            <v>SANTA CRUZ 2</v>
          </cell>
        </row>
        <row r="881">
          <cell r="A881" t="str">
            <v>SANTA RITA</v>
          </cell>
          <cell r="B881" t="str">
            <v>NAO INFORMADO</v>
          </cell>
        </row>
        <row r="882">
          <cell r="A882" t="str">
            <v>SANTA ROSA</v>
          </cell>
          <cell r="B882" t="str">
            <v>SANTA ROSA</v>
          </cell>
        </row>
        <row r="883">
          <cell r="A883" t="str">
            <v>SANTA ROSA 2</v>
          </cell>
          <cell r="B883" t="str">
            <v>SANTA ROSA 2</v>
          </cell>
        </row>
        <row r="884">
          <cell r="A884" t="str">
            <v>SANTA ROSA II</v>
          </cell>
          <cell r="B884" t="str">
            <v>SANTA ROSA 2</v>
          </cell>
        </row>
        <row r="885">
          <cell r="A885" t="str">
            <v>STA ROSA II</v>
          </cell>
          <cell r="B885" t="str">
            <v>SANTA ROSA II</v>
          </cell>
        </row>
        <row r="886">
          <cell r="A886" t="str">
            <v>SÃO BENEDITO</v>
          </cell>
          <cell r="B886" t="str">
            <v>SÃO BENEDITO</v>
          </cell>
        </row>
        <row r="887">
          <cell r="A887" t="str">
            <v>S FRANCISCO</v>
          </cell>
          <cell r="B887" t="str">
            <v>SAO FRANCISCO</v>
          </cell>
        </row>
        <row r="888">
          <cell r="A888" t="str">
            <v>S.FRANCISCO</v>
          </cell>
          <cell r="B888" t="str">
            <v>SAO FRANCISCO</v>
          </cell>
        </row>
        <row r="889">
          <cell r="A889" t="str">
            <v>QUEBRA POTE</v>
          </cell>
          <cell r="B889" t="str">
            <v>SAO FRANCISCO</v>
          </cell>
        </row>
        <row r="890">
          <cell r="A890" t="str">
            <v>SÃO FRANCISCO</v>
          </cell>
          <cell r="B890" t="str">
            <v>SAO FRANCISCO</v>
          </cell>
        </row>
        <row r="891">
          <cell r="A891" t="str">
            <v>SAO FRANCISCO ASSIS</v>
          </cell>
          <cell r="B891" t="str">
            <v>SAO FRANCISCO</v>
          </cell>
        </row>
        <row r="892">
          <cell r="A892" t="str">
            <v>SAO GONCALO - BEIRA RIO</v>
          </cell>
          <cell r="B892" t="str">
            <v>SAO GONCALO BEIRA RIO</v>
          </cell>
        </row>
        <row r="893">
          <cell r="A893" t="str">
            <v>SAO GONCALO BEIRA RIO</v>
          </cell>
          <cell r="B893" t="str">
            <v>SAO GONCALO BEIRA RIO</v>
          </cell>
        </row>
        <row r="894">
          <cell r="A894" t="str">
            <v>SAO GONCALO III</v>
          </cell>
          <cell r="B894" t="str">
            <v>SÃO GONÇALO</v>
          </cell>
        </row>
        <row r="895">
          <cell r="A895" t="str">
            <v>S J DEL REY</v>
          </cell>
          <cell r="B895" t="str">
            <v>SAO JOAO DEL REY</v>
          </cell>
        </row>
        <row r="896">
          <cell r="A896" t="str">
            <v>SAO J DEL REY</v>
          </cell>
          <cell r="B896" t="str">
            <v>SAO JOAO DEL REY</v>
          </cell>
        </row>
        <row r="897">
          <cell r="A897" t="str">
            <v>SÃO JOÃO DEL REY</v>
          </cell>
          <cell r="B897" t="str">
            <v>SAO JOAO DEL REY</v>
          </cell>
        </row>
        <row r="898">
          <cell r="A898" t="str">
            <v>SAO JOAO DOS LAZAROS</v>
          </cell>
          <cell r="B898" t="str">
            <v>SAO JOAO DOS LAZAROS</v>
          </cell>
        </row>
        <row r="899">
          <cell r="A899" t="str">
            <v>SÃO JOÃO DOS LAZAROS</v>
          </cell>
          <cell r="B899" t="str">
            <v>SAO JOAO DOS LAZAROS</v>
          </cell>
        </row>
        <row r="900">
          <cell r="A900" t="str">
            <v>SÃO JOSÉ DOS LÁZAROS</v>
          </cell>
          <cell r="B900" t="str">
            <v>SAO JOAO DOS LAZAROS</v>
          </cell>
        </row>
        <row r="901">
          <cell r="A901" t="str">
            <v>SÃO JORGE</v>
          </cell>
          <cell r="B901" t="str">
            <v>NAO INFORMADO</v>
          </cell>
        </row>
        <row r="902">
          <cell r="A902" t="str">
            <v>RESIDENCIAL SAO JOSE</v>
          </cell>
          <cell r="B902" t="str">
            <v>SÃO JOSÉ</v>
          </cell>
        </row>
        <row r="903">
          <cell r="A903" t="str">
            <v>SÃO JOSÉ</v>
          </cell>
          <cell r="B903" t="str">
            <v>SÃO JOSÉ</v>
          </cell>
        </row>
        <row r="904">
          <cell r="A904" t="str">
            <v>SAO JOSE I</v>
          </cell>
          <cell r="B904" t="str">
            <v>SÃO JOSÉ</v>
          </cell>
        </row>
        <row r="905">
          <cell r="A905" t="str">
            <v>SÃO MATEUS</v>
          </cell>
          <cell r="B905" t="str">
            <v>SÃO MATHEUS</v>
          </cell>
        </row>
        <row r="906">
          <cell r="A906" t="str">
            <v>SÃO MATHEUS</v>
          </cell>
          <cell r="B906" t="str">
            <v>SÃO MATHEUS</v>
          </cell>
        </row>
        <row r="907">
          <cell r="A907" t="str">
            <v>SÃO ROQUE</v>
          </cell>
          <cell r="B907" t="str">
            <v>SÃO ROQUE</v>
          </cell>
        </row>
        <row r="908">
          <cell r="A908" t="str">
            <v>S SEBASTIAO</v>
          </cell>
          <cell r="B908" t="str">
            <v>SAO SEBASTIAO</v>
          </cell>
        </row>
        <row r="909">
          <cell r="A909" t="str">
            <v>SÃO SEBASTIÃO</v>
          </cell>
          <cell r="B909" t="str">
            <v xml:space="preserve">SAO SEBASTIAO </v>
          </cell>
        </row>
        <row r="910">
          <cell r="A910" t="str">
            <v>SAO SEBASTIAO - RES AVELINO LIMA BARROS</v>
          </cell>
          <cell r="B910" t="str">
            <v xml:space="preserve">SAO SEBASTIAO </v>
          </cell>
        </row>
        <row r="911">
          <cell r="A911" t="str">
            <v>LOTEAMENTO SAO THOME</v>
          </cell>
          <cell r="B911" t="str">
            <v>JARDIM NOVA CONQUISTA</v>
          </cell>
        </row>
        <row r="912">
          <cell r="A912" t="str">
            <v>LOT SAO THOME</v>
          </cell>
          <cell r="B912" t="str">
            <v>JARDIM NOVA CONQUISTA</v>
          </cell>
        </row>
        <row r="913">
          <cell r="A913" t="str">
            <v>SÃO TOMÉ</v>
          </cell>
          <cell r="B913" t="str">
            <v>JARDIM NOVA CONQUISTA</v>
          </cell>
        </row>
        <row r="914">
          <cell r="A914" t="str">
            <v>RESIDENCIAL SERRA AZUL</v>
          </cell>
          <cell r="B914" t="str">
            <v>JARDIM NOVA CONQUISTA</v>
          </cell>
        </row>
        <row r="915">
          <cell r="A915" t="str">
            <v>SAO TOME II</v>
          </cell>
          <cell r="B915" t="str">
            <v>JARDIM NOVA CONQUISTA</v>
          </cell>
        </row>
        <row r="916">
          <cell r="A916" t="str">
            <v>SENADOR JONAS PINHEIRO</v>
          </cell>
          <cell r="B916" t="str">
            <v>RESIDENCIAL JONAS PINHEIRO</v>
          </cell>
        </row>
        <row r="917">
          <cell r="A917" t="str">
            <v>NOSSO SENHOR DOS PASSOS</v>
          </cell>
          <cell r="B917" t="str">
            <v>SENHOR DOS PASSOS</v>
          </cell>
        </row>
        <row r="918">
          <cell r="A918" t="str">
            <v>S. DOS PASSOS</v>
          </cell>
          <cell r="B918" t="str">
            <v>SENHOR DOS PASSOS</v>
          </cell>
        </row>
        <row r="919">
          <cell r="A919" t="str">
            <v>SENHOR DOS PASSAROS</v>
          </cell>
          <cell r="B919" t="str">
            <v>SENHOR DOS PASSOS</v>
          </cell>
        </row>
        <row r="920">
          <cell r="A920" t="str">
            <v>SENHOR DOS PASSOS</v>
          </cell>
          <cell r="B920" t="str">
            <v>SENHOR DOS PASSOS</v>
          </cell>
        </row>
        <row r="921">
          <cell r="A921" t="str">
            <v>COLINA VERDE</v>
          </cell>
          <cell r="B921" t="str">
            <v>SENHOR DOS PASSOS</v>
          </cell>
        </row>
        <row r="922">
          <cell r="A922" t="str">
            <v>SENHOR PASSOS</v>
          </cell>
          <cell r="B922" t="str">
            <v>SENHOR DOS PASSOS</v>
          </cell>
        </row>
        <row r="923">
          <cell r="A923" t="str">
            <v>SENHOR.DOS.PASSOS.</v>
          </cell>
          <cell r="B923" t="str">
            <v>SENHOR DOS PASSOS</v>
          </cell>
        </row>
        <row r="924">
          <cell r="A924" t="str">
            <v>SERRA DOURADA</v>
          </cell>
          <cell r="B924" t="str">
            <v>SERRA DOURADA</v>
          </cell>
        </row>
        <row r="925">
          <cell r="A925" t="str">
            <v>SOL NASCENTE</v>
          </cell>
          <cell r="B925" t="str">
            <v>SOL NASCENTE</v>
          </cell>
        </row>
        <row r="926">
          <cell r="A926" t="str">
            <v>LOT TANCREDO NEVES</v>
          </cell>
          <cell r="B926" t="str">
            <v>TANCREDO NEVES</v>
          </cell>
        </row>
        <row r="927">
          <cell r="A927" t="str">
            <v>TACREDO NEVES</v>
          </cell>
          <cell r="B927" t="str">
            <v>TANCREDO NEVES</v>
          </cell>
        </row>
        <row r="928">
          <cell r="A928" t="str">
            <v>TANCREDO NEVES</v>
          </cell>
          <cell r="B928" t="str">
            <v>TANCREDO NEVES</v>
          </cell>
        </row>
        <row r="929">
          <cell r="A929" t="str">
            <v>TANDREDO NEVES</v>
          </cell>
          <cell r="B929" t="str">
            <v>TANDREDO NEVES</v>
          </cell>
        </row>
        <row r="930">
          <cell r="A930" t="str">
            <v>TRANCREDO NEVES</v>
          </cell>
          <cell r="B930" t="str">
            <v>TANDREDO NEVES</v>
          </cell>
        </row>
        <row r="931">
          <cell r="A931" t="str">
            <v>TERRA NOVA</v>
          </cell>
          <cell r="B931" t="str">
            <v>TERRA NOVA</v>
          </cell>
        </row>
        <row r="932">
          <cell r="A932" t="str">
            <v>TERRA NOVA - RES ESMERALDA</v>
          </cell>
          <cell r="B932" t="str">
            <v>TERRA NOVA</v>
          </cell>
        </row>
        <row r="933">
          <cell r="A933" t="str">
            <v>TERRA NOVA I</v>
          </cell>
          <cell r="B933" t="str">
            <v>TERRA NOVA</v>
          </cell>
        </row>
        <row r="934">
          <cell r="A934" t="str">
            <v>TERRANOVA</v>
          </cell>
          <cell r="B934" t="str">
            <v>TERRA NOVA</v>
          </cell>
        </row>
        <row r="935">
          <cell r="A935" t="str">
            <v>SETOR 4 TIJUCAL</v>
          </cell>
          <cell r="B935" t="str">
            <v>TIJUCAL</v>
          </cell>
        </row>
        <row r="936">
          <cell r="A936" t="str">
            <v>ST II TIJUCAL</v>
          </cell>
          <cell r="B936" t="str">
            <v>TIJUCAL</v>
          </cell>
        </row>
        <row r="937">
          <cell r="A937" t="str">
            <v>TIJUCAL</v>
          </cell>
          <cell r="B937" t="str">
            <v>TIJUCAL</v>
          </cell>
        </row>
        <row r="938">
          <cell r="A938" t="str">
            <v>TIJUCAL II</v>
          </cell>
          <cell r="B938" t="str">
            <v>TIJUCAL</v>
          </cell>
        </row>
        <row r="939">
          <cell r="A939" t="str">
            <v>TIJUCAL SETOR III</v>
          </cell>
          <cell r="B939" t="str">
            <v>TIJUCAL</v>
          </cell>
        </row>
        <row r="940">
          <cell r="A940" t="str">
            <v>TIJUCAL ST II</v>
          </cell>
          <cell r="B940" t="str">
            <v>TIJUCAL</v>
          </cell>
        </row>
        <row r="941">
          <cell r="A941" t="str">
            <v>TIJUCAL_ST 03</v>
          </cell>
          <cell r="B941" t="str">
            <v>TIJUCAL</v>
          </cell>
        </row>
        <row r="942">
          <cell r="A942" t="str">
            <v>TIJUCAL - ST. 04</v>
          </cell>
          <cell r="B942" t="str">
            <v>TIJUCAL</v>
          </cell>
        </row>
        <row r="943">
          <cell r="A943" t="str">
            <v>TUJUCAL</v>
          </cell>
          <cell r="B943" t="str">
            <v>TIJUCAL</v>
          </cell>
        </row>
        <row r="944">
          <cell r="A944" t="str">
            <v>TRÊS AMÉRICAS</v>
          </cell>
          <cell r="B944" t="str">
            <v>JARDIM DAS AMÉRICAS</v>
          </cell>
        </row>
        <row r="945">
          <cell r="A945" t="str">
            <v>3 BARRAS</v>
          </cell>
          <cell r="B945" t="str">
            <v>TRÊS BARRAS</v>
          </cell>
        </row>
        <row r="946">
          <cell r="A946" t="str">
            <v>TRES BARRAS</v>
          </cell>
          <cell r="B946" t="str">
            <v>TRÊS BARRAS</v>
          </cell>
        </row>
        <row r="947">
          <cell r="A947" t="str">
            <v>TRES BARRA</v>
          </cell>
          <cell r="B947" t="str">
            <v>TRÊS BARRAS</v>
          </cell>
        </row>
        <row r="948">
          <cell r="A948" t="str">
            <v>TRÊS BARRAS</v>
          </cell>
          <cell r="B948" t="str">
            <v>TRÊS BARRAS</v>
          </cell>
        </row>
        <row r="949">
          <cell r="A949" t="str">
            <v>TRÊS LAGOAS</v>
          </cell>
          <cell r="B949" t="str">
            <v>TRÊS LAGOAS</v>
          </cell>
        </row>
        <row r="950">
          <cell r="A950" t="str">
            <v>TRES PODERES</v>
          </cell>
          <cell r="B950" t="str">
            <v>TRÊS PODERES</v>
          </cell>
        </row>
        <row r="951">
          <cell r="A951" t="str">
            <v>TRÊS PODERES</v>
          </cell>
          <cell r="B951" t="str">
            <v>TRÊS PODERES</v>
          </cell>
        </row>
        <row r="952">
          <cell r="A952" t="str">
            <v>UFMT</v>
          </cell>
          <cell r="B952" t="str">
            <v>UFMT</v>
          </cell>
        </row>
        <row r="953">
          <cell r="A953" t="str">
            <v>VALE DOS LIRIOS</v>
          </cell>
          <cell r="B953" t="str">
            <v>VALE DOS LIRIOS</v>
          </cell>
        </row>
        <row r="954">
          <cell r="A954" t="str">
            <v>VERDÃO</v>
          </cell>
          <cell r="B954" t="str">
            <v>VERDÃO</v>
          </cell>
        </row>
        <row r="955">
          <cell r="A955" t="str">
            <v>VILA DA SERRA I</v>
          </cell>
          <cell r="B955" t="str">
            <v>VILA DA SERRA I</v>
          </cell>
        </row>
        <row r="956">
          <cell r="A956" t="str">
            <v>VILA FORMOSA</v>
          </cell>
          <cell r="B956" t="str">
            <v>NAO INFORMADO</v>
          </cell>
        </row>
        <row r="957">
          <cell r="A957" t="str">
            <v>VILA MILITAR</v>
          </cell>
          <cell r="B957" t="str">
            <v>VILA MILITAR</v>
          </cell>
        </row>
        <row r="958">
          <cell r="A958" t="str">
            <v>VILA NOVA</v>
          </cell>
          <cell r="B958" t="str">
            <v>VILA NOVA</v>
          </cell>
        </row>
        <row r="959">
          <cell r="A959" t="str">
            <v>VILA NOVA DO COXIPO</v>
          </cell>
          <cell r="B959" t="str">
            <v>VILA NOVA DO COXIPO</v>
          </cell>
        </row>
        <row r="960">
          <cell r="A960" t="str">
            <v>VILA NOVA COXIPO</v>
          </cell>
          <cell r="B960" t="str">
            <v>VILA NOVA DO COXIPO</v>
          </cell>
        </row>
        <row r="961">
          <cell r="A961" t="str">
            <v>VILA REAL</v>
          </cell>
          <cell r="B961" t="str">
            <v>VILA REAL</v>
          </cell>
        </row>
        <row r="962">
          <cell r="A962" t="str">
            <v>VILA ROSA</v>
          </cell>
          <cell r="B962" t="str">
            <v>VILA ROSA</v>
          </cell>
        </row>
        <row r="963">
          <cell r="A963" t="str">
            <v>VILA VERDE</v>
          </cell>
          <cell r="B963" t="str">
            <v>NAO INFORMADO</v>
          </cell>
        </row>
        <row r="964">
          <cell r="A964" t="str">
            <v>21 DE ABRIL</v>
          </cell>
          <cell r="B964" t="str">
            <v>VINTE E UM DE ABRIL</v>
          </cell>
        </row>
        <row r="965">
          <cell r="A965" t="str">
            <v>VINTE E UM DE ABRIL</v>
          </cell>
          <cell r="B965" t="str">
            <v>VINTE E UM DE ABRIL</v>
          </cell>
        </row>
        <row r="966">
          <cell r="A966" t="str">
            <v>JARDIM VISTA ALEGRE</v>
          </cell>
          <cell r="B966" t="str">
            <v>VISTA ALEGRE</v>
          </cell>
        </row>
        <row r="967">
          <cell r="A967" t="str">
            <v>JD VISTA ALEGRE</v>
          </cell>
          <cell r="B967" t="str">
            <v>VISTA ALEGRE</v>
          </cell>
        </row>
        <row r="968">
          <cell r="A968" t="str">
            <v>VISTA ALEGRE</v>
          </cell>
          <cell r="B968" t="str">
            <v>VISTA ALEGRE</v>
          </cell>
        </row>
        <row r="969">
          <cell r="A969" t="str">
            <v>VISTA DA CHAPADA</v>
          </cell>
          <cell r="B969" t="str">
            <v>VISTA DA CHAPADA</v>
          </cell>
        </row>
        <row r="970">
          <cell r="A970" t="str">
            <v>VISTAS DA CHAPADA</v>
          </cell>
          <cell r="B970" t="str">
            <v>VISTA DA CHAPADA</v>
          </cell>
        </row>
        <row r="971">
          <cell r="A971" t="str">
            <v>VL BOA ESPERANCA</v>
          </cell>
          <cell r="B971" t="str">
            <v>BOA ESPERANÇA</v>
          </cell>
        </row>
        <row r="972">
          <cell r="A972" t="str">
            <v>VL MARIANA</v>
          </cell>
          <cell r="B972" t="str">
            <v>BOA ESPERANÇA</v>
          </cell>
        </row>
        <row r="973">
          <cell r="A973" t="str">
            <v>VOLUNTARIOS DA PATRIA</v>
          </cell>
          <cell r="B973" t="str">
            <v>VOLUNTARIOS DA PATRIA</v>
          </cell>
        </row>
        <row r="974">
          <cell r="A974" t="str">
            <v>RURAL</v>
          </cell>
          <cell r="B974" t="str">
            <v>ZONA RURAL</v>
          </cell>
        </row>
        <row r="975">
          <cell r="A975" t="str">
            <v>ZONA RURAL</v>
          </cell>
          <cell r="B975" t="str">
            <v>ZONA RURAL</v>
          </cell>
        </row>
        <row r="976">
          <cell r="A976" t="str">
            <v>PQ RES. COXIPO</v>
          </cell>
          <cell r="B976" t="str">
            <v>RESIDENCIAL COXIPO</v>
          </cell>
        </row>
        <row r="977">
          <cell r="A977" t="str">
            <v>P. 90</v>
          </cell>
          <cell r="B977" t="str">
            <v>PEDRA NOVENTA</v>
          </cell>
        </row>
        <row r="978">
          <cell r="A978" t="str">
            <v>JARDIM MANDURI</v>
          </cell>
          <cell r="B978" t="str">
            <v>JARDIM MANDURI</v>
          </cell>
        </row>
        <row r="979">
          <cell r="A979" t="str">
            <v>BRASIL VINTE E UM</v>
          </cell>
          <cell r="B979" t="str">
            <v>RESIDENCIAL BRASIL 21</v>
          </cell>
        </row>
        <row r="980">
          <cell r="A980" t="str">
            <v>BRASIL 21</v>
          </cell>
          <cell r="B980" t="str">
            <v>RESIDENCIAL BRASIL 21</v>
          </cell>
        </row>
        <row r="981">
          <cell r="A981" t="str">
            <v>BOSQUE SAUDE</v>
          </cell>
          <cell r="B981" t="str">
            <v>BOSQUE DA SAUDE</v>
          </cell>
        </row>
        <row r="982">
          <cell r="A982" t="str">
            <v>SONHO MEU</v>
          </cell>
          <cell r="B982" t="str">
            <v>PEDRA NOVENTA</v>
          </cell>
        </row>
        <row r="983">
          <cell r="A983" t="str">
            <v>MORADA SERRA II</v>
          </cell>
          <cell r="B983" t="str">
            <v>CPA 2</v>
          </cell>
        </row>
        <row r="984">
          <cell r="A984" t="str">
            <v>NOVA CANAA</v>
          </cell>
          <cell r="B984" t="str">
            <v>RESIDENCIAL NOVA CANAA</v>
          </cell>
        </row>
        <row r="985">
          <cell r="A985" t="str">
            <v>PQ. RES. SANTA CRUZ 2</v>
          </cell>
          <cell r="B985" t="str">
            <v>SANTA CRUZ 2</v>
          </cell>
        </row>
        <row r="986">
          <cell r="A986" t="str">
            <v>LOT NOVO PARAISO II</v>
          </cell>
          <cell r="B986" t="str">
            <v>JARDIM NOVO PARAISO 2</v>
          </cell>
        </row>
        <row r="987">
          <cell r="A987" t="str">
            <v>CS RIBEIRAO DO LIPA</v>
          </cell>
          <cell r="B987" t="str">
            <v>JARDIM NOVO PARAISO 2</v>
          </cell>
        </row>
        <row r="988">
          <cell r="A988" t="str">
            <v>LOTEAMENTO JARDIM DAS AROEIRAS</v>
          </cell>
          <cell r="B988" t="str">
            <v>JARDIM AROEIRA</v>
          </cell>
        </row>
        <row r="989">
          <cell r="A989" t="str">
            <v>LOT JD PRESIDENTE</v>
          </cell>
          <cell r="B989" t="str">
            <v xml:space="preserve">JARDIM PRESIDENTE </v>
          </cell>
        </row>
        <row r="990">
          <cell r="A990" t="str">
            <v>JD.DAS PALMEIRAS</v>
          </cell>
          <cell r="B990" t="str">
            <v>JARDIM DAS PALMEIRAS</v>
          </cell>
        </row>
        <row r="991">
          <cell r="A991" t="str">
            <v>LOTEAMENTO SALVADOR COSTA MARQUES</v>
          </cell>
          <cell r="B991" t="str">
            <v>RESIDENCIAL SALVADOR COSTA MARQUES</v>
          </cell>
        </row>
        <row r="992">
          <cell r="A992" t="str">
            <v>JD. SANTA MALIA II</v>
          </cell>
          <cell r="B992" t="str">
            <v>JARDIM  SANTA AMALIA</v>
          </cell>
        </row>
        <row r="993">
          <cell r="A993" t="str">
            <v>ALPHAVILLE II</v>
          </cell>
          <cell r="B993" t="str">
            <v xml:space="preserve">ALPHAVILLE </v>
          </cell>
        </row>
        <row r="994">
          <cell r="A994" t="str">
            <v>MORRADA DA SERRA 3</v>
          </cell>
          <cell r="B994" t="str">
            <v>CPA 3</v>
          </cell>
        </row>
        <row r="995">
          <cell r="A995" t="str">
            <v>STA TEREZINHA</v>
          </cell>
          <cell r="B995" t="str">
            <v xml:space="preserve">RESIDENCIAL SANTA TEREZINHA </v>
          </cell>
        </row>
        <row r="996">
          <cell r="A996" t="str">
            <v>SANTA TEREZINHA</v>
          </cell>
          <cell r="B996" t="str">
            <v xml:space="preserve">RESIDENCIAL SANTA TEREZINHA </v>
          </cell>
        </row>
        <row r="997">
          <cell r="A997" t="str">
            <v>COMUNIDADE SÃO JERONIMO</v>
          </cell>
          <cell r="B997" t="str">
            <v>COMUNIDADE SÃO JERONIMO (COX. DO OURO)</v>
          </cell>
        </row>
        <row r="998">
          <cell r="A998" t="str">
            <v>ALTOS DO PARQUE II</v>
          </cell>
          <cell r="B998" t="str">
            <v>ALTOS DO PARQUE</v>
          </cell>
        </row>
        <row r="999">
          <cell r="A999" t="str">
            <v>NOVO PARAÍSO 2</v>
          </cell>
          <cell r="B999" t="str">
            <v>JARDIM NOVO PARAISO</v>
          </cell>
        </row>
        <row r="1000">
          <cell r="A1000" t="str">
            <v>JARDIM SANTA ISABEL</v>
          </cell>
          <cell r="B1000" t="str">
            <v>JARDIM SANTA IZABEL</v>
          </cell>
        </row>
        <row r="1001">
          <cell r="A1001" t="str">
            <v>CPA I</v>
          </cell>
          <cell r="B1001" t="str">
            <v>CPA 1</v>
          </cell>
        </row>
        <row r="1002">
          <cell r="A1002" t="str">
            <v>ALTOS DA SERRA II</v>
          </cell>
          <cell r="B1002" t="str">
            <v>ALTOS DA SERRA</v>
          </cell>
        </row>
        <row r="1003">
          <cell r="A1003" t="str">
            <v>PEDRA  90</v>
          </cell>
          <cell r="B1003" t="str">
            <v>PEDRA NOVENTA</v>
          </cell>
        </row>
        <row r="1004">
          <cell r="A1004" t="str">
            <v>RESID COSTA MARQUES</v>
          </cell>
          <cell r="B1004" t="str">
            <v>RESIDENCIAL SALVADOR COSTA MARQUES</v>
          </cell>
        </row>
        <row r="1005">
          <cell r="A1005" t="str">
            <v>NOVO MILENIO</v>
          </cell>
          <cell r="B1005" t="str">
            <v>JARDIM NOVO MILENIO</v>
          </cell>
        </row>
        <row r="1006">
          <cell r="A1006" t="str">
            <v>CPA  III</v>
          </cell>
          <cell r="B1006" t="str">
            <v>CPA 3</v>
          </cell>
        </row>
        <row r="1007">
          <cell r="A1007" t="str">
            <v>JARDIM SANTA IZABEL</v>
          </cell>
          <cell r="B1007" t="str">
            <v>JARDIM SANTA IZABEL</v>
          </cell>
        </row>
        <row r="1008">
          <cell r="A1008" t="str">
            <v>COMUNIDADE BANDEIRA</v>
          </cell>
          <cell r="B1008" t="str">
            <v>COMUNIDADE BANDEIRA</v>
          </cell>
        </row>
        <row r="1009">
          <cell r="A1009" t="str">
            <v>AGUA LIMPA</v>
          </cell>
          <cell r="B1009" t="str">
            <v>AGUA LIMPA</v>
          </cell>
        </row>
        <row r="1010">
          <cell r="A1010" t="str">
            <v>BRASIL VINTE E UM</v>
          </cell>
          <cell r="B1010" t="str">
            <v>BRASIL VINTE E UM</v>
          </cell>
        </row>
        <row r="1011">
          <cell r="A1011" t="str">
            <v xml:space="preserve">BRASIL 21 </v>
          </cell>
          <cell r="B1011" t="str">
            <v>BRASIL VINTE E UM</v>
          </cell>
        </row>
        <row r="1012">
          <cell r="A1012" t="str">
            <v>JARDIM PETROPOLIS</v>
          </cell>
          <cell r="B1012" t="str">
            <v>JARDIM PETRÓPOLIS</v>
          </cell>
        </row>
        <row r="1013">
          <cell r="A1013" t="str">
            <v>ZONA RUAL</v>
          </cell>
          <cell r="B1013" t="str">
            <v>ZONA RURAL</v>
          </cell>
        </row>
        <row r="1014">
          <cell r="A1014" t="str">
            <v xml:space="preserve">COXIPÓ </v>
          </cell>
          <cell r="B1014" t="str">
            <v>COXIPO DO OURO</v>
          </cell>
        </row>
        <row r="1015">
          <cell r="A1015" t="str">
            <v>COOPAMIL</v>
          </cell>
          <cell r="B1015" t="str">
            <v>COOPHAMIL</v>
          </cell>
        </row>
        <row r="1016">
          <cell r="A1016" t="str">
            <v>MORADA DO OURO - COND. GARCA BRANCA</v>
          </cell>
          <cell r="B1016" t="str">
            <v>MORADA DO OURO</v>
          </cell>
        </row>
        <row r="1017">
          <cell r="A1017" t="str">
            <v>DT. DE AGUACU</v>
          </cell>
          <cell r="B1017" t="str">
            <v>DISTRITO AGUACU</v>
          </cell>
        </row>
        <row r="1018">
          <cell r="A1018" t="str">
            <v>SAO JOAO DELREI</v>
          </cell>
          <cell r="B1018" t="str">
            <v>SAO JOAO DEL REY</v>
          </cell>
        </row>
        <row r="1019">
          <cell r="A1019" t="str">
            <v>JDM. EUROPA</v>
          </cell>
          <cell r="B1019" t="str">
            <v>JARDIM EUROPA</v>
          </cell>
        </row>
        <row r="1020">
          <cell r="A1020" t="str">
            <v>ALTOS DA SERRA 2</v>
          </cell>
          <cell r="B1020" t="str">
            <v>ALTOS DA SERRA</v>
          </cell>
        </row>
      </sheetData>
      <sheetData sheetId="1">
        <row r="2">
          <cell r="A2" t="str">
            <v>13 DE SETEMBRO</v>
          </cell>
          <cell r="B2" t="str">
            <v>13 DE SETEMBRO</v>
          </cell>
        </row>
        <row r="3">
          <cell r="A3" t="str">
            <v>TREZE DE SETEMBRO</v>
          </cell>
          <cell r="B3" t="str">
            <v>13 DE SETEMBRO</v>
          </cell>
        </row>
        <row r="4">
          <cell r="A4" t="str">
            <v>15 DE MAIO</v>
          </cell>
          <cell r="B4" t="str">
            <v>15 DE MAIO</v>
          </cell>
        </row>
        <row r="5">
          <cell r="A5" t="str">
            <v>23 DE SETEMBRO</v>
          </cell>
          <cell r="B5" t="str">
            <v>23 DE SETEMBRO</v>
          </cell>
        </row>
        <row r="6">
          <cell r="A6" t="str">
            <v>VINTE E TRÊS DE SETEMBRO</v>
          </cell>
          <cell r="B6" t="str">
            <v>23 DE SETEMBRO</v>
          </cell>
        </row>
        <row r="7">
          <cell r="A7" t="str">
            <v>24 DE DEZEMBRO</v>
          </cell>
          <cell r="B7" t="str">
            <v>24 DE DEZEMBRO</v>
          </cell>
        </row>
        <row r="8">
          <cell r="A8" t="str">
            <v>VINTE E QUATRO DE DEZEMBRO</v>
          </cell>
          <cell r="B8" t="str">
            <v>24 DE DEZEMBRO</v>
          </cell>
        </row>
        <row r="9">
          <cell r="A9" t="str">
            <v>24 DE DEZEMBRO</v>
          </cell>
          <cell r="B9" t="str">
            <v>24 DE DEZEMBRO</v>
          </cell>
        </row>
        <row r="10">
          <cell r="A10" t="str">
            <v>SETE DE MAIO</v>
          </cell>
          <cell r="B10" t="str">
            <v>7 DE MAIO</v>
          </cell>
        </row>
        <row r="11">
          <cell r="A11" t="str">
            <v>AEROPORTO</v>
          </cell>
          <cell r="B11" t="str">
            <v>AEROPORTO</v>
          </cell>
        </row>
        <row r="12">
          <cell r="A12" t="str">
            <v>ÁGUA LIMPA</v>
          </cell>
          <cell r="B12" t="str">
            <v>ÁGUA LIMPA</v>
          </cell>
        </row>
        <row r="13">
          <cell r="A13" t="str">
            <v>ÁGUA VERMELHA</v>
          </cell>
          <cell r="B13" t="str">
            <v>ÁGUA VERMELHA</v>
          </cell>
        </row>
        <row r="14">
          <cell r="A14" t="str">
            <v>ALAMEDA</v>
          </cell>
          <cell r="B14" t="str">
            <v>ALAMEDA</v>
          </cell>
        </row>
        <row r="15">
          <cell r="A15" t="str">
            <v>ALTO DA BOA VISTA</v>
          </cell>
          <cell r="B15" t="str">
            <v>ALTO DA BOA VISTA</v>
          </cell>
        </row>
        <row r="16">
          <cell r="A16" t="str">
            <v>ALTOS DA BOA VISTA</v>
          </cell>
          <cell r="B16" t="str">
            <v>ALTO DA BOA VISTA</v>
          </cell>
        </row>
        <row r="17">
          <cell r="A17" t="str">
            <v>ASA BELA</v>
          </cell>
          <cell r="B17" t="str">
            <v>ASA BELA</v>
          </cell>
        </row>
        <row r="18">
          <cell r="A18" t="str">
            <v>ASA BRANCA</v>
          </cell>
          <cell r="B18" t="str">
            <v>ASA BRANCA</v>
          </cell>
        </row>
        <row r="19">
          <cell r="A19" t="str">
            <v>AURILIA SALIES CURVO</v>
          </cell>
          <cell r="B19" t="str">
            <v>AURÍLIA SALIES CURVO</v>
          </cell>
        </row>
        <row r="20">
          <cell r="A20" t="str">
            <v>AURÍLIA SALIES CURVO</v>
          </cell>
          <cell r="B20" t="str">
            <v>AURÍLIA SALIES CURVO</v>
          </cell>
        </row>
        <row r="21">
          <cell r="A21" t="str">
            <v>BOA ESPERANÇA</v>
          </cell>
          <cell r="B21" t="str">
            <v>BOA ESPERANÇA</v>
          </cell>
        </row>
        <row r="22">
          <cell r="A22" t="str">
            <v>BOA VISTA</v>
          </cell>
          <cell r="B22" t="str">
            <v>BOA VISTA</v>
          </cell>
        </row>
        <row r="23">
          <cell r="A23" t="str">
            <v>BONSUCESSO (DISTRITO)</v>
          </cell>
          <cell r="B23" t="str">
            <v>BONSUCESSO (DISTRITO)</v>
          </cell>
        </row>
        <row r="24">
          <cell r="A24" t="str">
            <v>CABO MICHEL</v>
          </cell>
          <cell r="B24" t="str">
            <v>CABO MICHEL</v>
          </cell>
        </row>
        <row r="25">
          <cell r="A25" t="str">
            <v>CANELAS</v>
          </cell>
          <cell r="B25" t="str">
            <v>CANELAS</v>
          </cell>
        </row>
        <row r="26">
          <cell r="A26" t="str">
            <v>COHAB CANELAS</v>
          </cell>
          <cell r="B26" t="str">
            <v>CANELAS</v>
          </cell>
        </row>
        <row r="27">
          <cell r="A27" t="str">
            <v>CAPÃO DO PEQUI</v>
          </cell>
          <cell r="B27" t="str">
            <v>CAPÃO DO PEQUI</v>
          </cell>
        </row>
        <row r="28">
          <cell r="A28" t="str">
            <v>CAPÃO GRANDE</v>
          </cell>
          <cell r="B28" t="str">
            <v>CAPÃO GRANDE</v>
          </cell>
        </row>
        <row r="29">
          <cell r="A29" t="str">
            <v>CAPELA DO PIÇARRÃO</v>
          </cell>
          <cell r="B29" t="str">
            <v>CAPELA DO PIÇARRÃO</v>
          </cell>
        </row>
        <row r="30">
          <cell r="A30" t="str">
            <v>PIÇARRÃO</v>
          </cell>
          <cell r="B30" t="str">
            <v>CAPELA DO PIÇARRÃO</v>
          </cell>
        </row>
        <row r="31">
          <cell r="A31" t="str">
            <v>CARRAPICHO</v>
          </cell>
          <cell r="B31" t="str">
            <v>CARRAPICHO</v>
          </cell>
        </row>
        <row r="32">
          <cell r="A32" t="str">
            <v>CENTRO</v>
          </cell>
          <cell r="B32" t="str">
            <v>CENTRO</v>
          </cell>
        </row>
        <row r="33">
          <cell r="A33" t="str">
            <v>CENTRO VÁRZEA GRANDE</v>
          </cell>
          <cell r="B33" t="str">
            <v>CENTRO</v>
          </cell>
        </row>
        <row r="34">
          <cell r="A34" t="str">
            <v>CHAPEU DO SOL</v>
          </cell>
          <cell r="B34" t="str">
            <v>CHAPÉU DO SOL</v>
          </cell>
        </row>
        <row r="35">
          <cell r="A35" t="str">
            <v>COHAB 8 DE MARÇO</v>
          </cell>
          <cell r="B35" t="str">
            <v>COHAB 8 DE MARÇO</v>
          </cell>
        </row>
        <row r="36">
          <cell r="A36" t="str">
            <v>COHAB CRISTO REI</v>
          </cell>
          <cell r="B36" t="str">
            <v>COHAB CRISTO REI</v>
          </cell>
        </row>
        <row r="37">
          <cell r="A37" t="str">
            <v>COHAB DOM ORLANDO CHAVES</v>
          </cell>
          <cell r="B37" t="str">
            <v>COHAB DOM ORLANDO CHAVES</v>
          </cell>
        </row>
        <row r="38">
          <cell r="A38" t="str">
            <v>COHAB JOÃO BARACAT</v>
          </cell>
          <cell r="B38" t="str">
            <v>COHAB JOÃO BARACAT</v>
          </cell>
        </row>
        <row r="39">
          <cell r="A39" t="str">
            <v>COHAB NOSSA SENHORA DA GUIA</v>
          </cell>
          <cell r="B39" t="str">
            <v>COHAB NOSSA SENHORA DA GUIA</v>
          </cell>
        </row>
        <row r="40">
          <cell r="A40" t="str">
            <v>COHAB OURO VERDE</v>
          </cell>
          <cell r="B40" t="str">
            <v>COHAB OURO VERDE</v>
          </cell>
        </row>
        <row r="41">
          <cell r="A41" t="str">
            <v>COHAB PRIMAVERA</v>
          </cell>
          <cell r="B41" t="str">
            <v>COHAB PRIMAVERA</v>
          </cell>
        </row>
        <row r="42">
          <cell r="A42" t="str">
            <v>COHAB SANTA ISABEL</v>
          </cell>
          <cell r="B42" t="str">
            <v>COHAB SANTA ISABEL</v>
          </cell>
        </row>
        <row r="43">
          <cell r="A43" t="str">
            <v>COHAB SAO GONÇALO</v>
          </cell>
          <cell r="B43" t="str">
            <v>COHAB SÃO GONÇALO</v>
          </cell>
        </row>
        <row r="44">
          <cell r="A44" t="str">
            <v>COHAB SÃO GONÇALO</v>
          </cell>
          <cell r="B44" t="str">
            <v>COHAB SÃO GONÇALO</v>
          </cell>
        </row>
        <row r="45">
          <cell r="A45" t="str">
            <v>COLINAS VERDEJANTES</v>
          </cell>
          <cell r="B45" t="str">
            <v>COLINAS VERDEJANTES</v>
          </cell>
        </row>
        <row r="46">
          <cell r="A46" t="str">
            <v>CONSTRUMAT</v>
          </cell>
          <cell r="B46" t="str">
            <v>CONSTRUMAT</v>
          </cell>
        </row>
        <row r="47">
          <cell r="A47" t="str">
            <v>COSTA VERDE</v>
          </cell>
          <cell r="B47" t="str">
            <v>COSTA VERDE</v>
          </cell>
        </row>
        <row r="48">
          <cell r="A48" t="str">
            <v>CRISTO REI</v>
          </cell>
          <cell r="B48" t="str">
            <v>CRISTO REI</v>
          </cell>
        </row>
        <row r="49">
          <cell r="A49" t="str">
            <v>GRANDE CRISTO REI</v>
          </cell>
          <cell r="B49" t="str">
            <v>CRISTO REI</v>
          </cell>
        </row>
        <row r="50">
          <cell r="A50" t="str">
            <v>DEPUTADO MILTON FIGUEIREDO</v>
          </cell>
          <cell r="B50" t="str">
            <v>DEPUTADO NILTON FIGUEIREDO</v>
          </cell>
        </row>
        <row r="51">
          <cell r="A51" t="str">
            <v>ELIANE GOMES</v>
          </cell>
          <cell r="B51" t="str">
            <v>ELIANE GOMES</v>
          </cell>
        </row>
        <row r="52">
          <cell r="A52" t="str">
            <v>ENGORDADOR</v>
          </cell>
          <cell r="B52" t="str">
            <v>ENGORDADOR</v>
          </cell>
        </row>
        <row r="53">
          <cell r="A53" t="str">
            <v>ENGORDADOR (DISTRITO)</v>
          </cell>
          <cell r="B53" t="str">
            <v>ENGORDADOR (DISTRITO)</v>
          </cell>
        </row>
        <row r="54">
          <cell r="A54" t="str">
            <v>ESTRELA DALVA</v>
          </cell>
          <cell r="B54" t="str">
            <v>ESTRELA DALVA</v>
          </cell>
        </row>
        <row r="55">
          <cell r="A55" t="str">
            <v>FIGUEIRINHA</v>
          </cell>
          <cell r="B55" t="str">
            <v>FIGUEIRINHA</v>
          </cell>
        </row>
        <row r="56">
          <cell r="A56" t="str">
            <v>FORMIGUEIRO</v>
          </cell>
          <cell r="B56" t="str">
            <v>FORMIGUEIRO</v>
          </cell>
        </row>
        <row r="57">
          <cell r="A57" t="str">
            <v>GONÇALO BOTELHO</v>
          </cell>
          <cell r="B57" t="str">
            <v>GONÇALO BOTELHO</v>
          </cell>
        </row>
        <row r="58">
          <cell r="A58" t="str">
            <v>GUARITA</v>
          </cell>
          <cell r="B58" t="str">
            <v>GUARITA</v>
          </cell>
        </row>
        <row r="59">
          <cell r="A59" t="str">
            <v>HÉLIO PONCE</v>
          </cell>
          <cell r="B59" t="str">
            <v>HÉLIO PONCE</v>
          </cell>
        </row>
        <row r="60">
          <cell r="A60" t="str">
            <v>IMPERADOR</v>
          </cell>
          <cell r="B60" t="str">
            <v>IMPERADOR</v>
          </cell>
        </row>
        <row r="61">
          <cell r="A61" t="str">
            <v>INDUSTRIAL 3</v>
          </cell>
          <cell r="B61" t="str">
            <v>INDUSTRIAL 3</v>
          </cell>
        </row>
        <row r="62">
          <cell r="A62" t="str">
            <v>IPASE</v>
          </cell>
          <cell r="B62" t="str">
            <v>IPASE</v>
          </cell>
        </row>
        <row r="63">
          <cell r="A63" t="str">
            <v>JARDIM ALÁ</v>
          </cell>
          <cell r="B63" t="str">
            <v>JARDIM ALÁ</v>
          </cell>
        </row>
        <row r="64">
          <cell r="A64" t="str">
            <v>JARDIM DAS AMÉRICAS</v>
          </cell>
          <cell r="B64" t="str">
            <v>JARDIM AMÉRICA</v>
          </cell>
        </row>
        <row r="65">
          <cell r="A65" t="str">
            <v>JARDIM BOTAFOGO</v>
          </cell>
          <cell r="B65" t="str">
            <v>JARDIM BOTAFOGO</v>
          </cell>
        </row>
        <row r="66">
          <cell r="A66" t="str">
            <v>BUENOS AIRES</v>
          </cell>
          <cell r="B66" t="str">
            <v>JARDIM BUENOS AIRES</v>
          </cell>
        </row>
        <row r="67">
          <cell r="A67" t="str">
            <v>CAMPO VERDE</v>
          </cell>
          <cell r="B67" t="str">
            <v>JARDIM CAMPO VERDE</v>
          </cell>
        </row>
        <row r="68">
          <cell r="A68" t="str">
            <v>JARDIM DAS FLORES</v>
          </cell>
          <cell r="B68" t="str">
            <v>JARDIM DAS FLORES</v>
          </cell>
        </row>
        <row r="69">
          <cell r="A69" t="str">
            <v>JARDIM OLIVEIRA</v>
          </cell>
          <cell r="B69" t="str">
            <v>JARDIM DAS OLIVEIRA</v>
          </cell>
        </row>
        <row r="70">
          <cell r="A70" t="str">
            <v>JARDIM DAS OLIVEIRAS</v>
          </cell>
          <cell r="B70" t="str">
            <v>JARDIM DAS OLIVEIRAS</v>
          </cell>
        </row>
        <row r="71">
          <cell r="A71" t="str">
            <v>JARDIM DOS CERRADOS</v>
          </cell>
          <cell r="B71" t="str">
            <v>JARDIM DOS CERRADOS</v>
          </cell>
        </row>
        <row r="72">
          <cell r="A72" t="str">
            <v>JARDIM DOS ESTADOS</v>
          </cell>
          <cell r="B72" t="str">
            <v>JARDIM DOS ESTADOS</v>
          </cell>
        </row>
        <row r="73">
          <cell r="A73" t="str">
            <v>JARDIM GIRASSOL</v>
          </cell>
          <cell r="B73" t="str">
            <v>JARDIM DOS GIRASSÓIS</v>
          </cell>
        </row>
        <row r="74">
          <cell r="A74" t="str">
            <v>RECANTO DOS PÁSSAROS</v>
          </cell>
          <cell r="B74" t="str">
            <v>JARDIM DOS PÁSSAROS</v>
          </cell>
        </row>
        <row r="75">
          <cell r="A75" t="str">
            <v>JARDIM ELDORADO</v>
          </cell>
          <cell r="B75" t="str">
            <v>JARDIM ELDORADO</v>
          </cell>
        </row>
        <row r="76">
          <cell r="A76" t="str">
            <v>JARDIM ESMERALDA</v>
          </cell>
          <cell r="B76" t="str">
            <v>JARDIM ESMERALDA</v>
          </cell>
        </row>
        <row r="77">
          <cell r="A77" t="str">
            <v>JARDIM GLÓRIA</v>
          </cell>
          <cell r="B77" t="str">
            <v>JARDIM GLÓRIA</v>
          </cell>
        </row>
        <row r="78">
          <cell r="A78" t="str">
            <v>JARDIM GLÓRIA I</v>
          </cell>
          <cell r="B78" t="str">
            <v>JARDIM GLÓRIA</v>
          </cell>
        </row>
        <row r="79">
          <cell r="A79" t="str">
            <v>JARDIM GUANABARA</v>
          </cell>
          <cell r="B79" t="str">
            <v>JARDIM GUANABARA</v>
          </cell>
        </row>
        <row r="80">
          <cell r="A80" t="str">
            <v>JARDIM ICARAÍ</v>
          </cell>
          <cell r="B80" t="str">
            <v>JARDIM ICARAÍ</v>
          </cell>
        </row>
        <row r="81">
          <cell r="A81" t="str">
            <v>JARDIM IMPERIAL</v>
          </cell>
          <cell r="B81" t="str">
            <v>JARDIM IMPERIAL</v>
          </cell>
        </row>
        <row r="82">
          <cell r="A82" t="str">
            <v>JARDIM IPANEMA</v>
          </cell>
          <cell r="B82" t="str">
            <v>JARDIM IPANEMA</v>
          </cell>
        </row>
        <row r="83">
          <cell r="A83" t="str">
            <v>JARDIM ITORORO</v>
          </cell>
          <cell r="B83" t="str">
            <v>JARDIM ITORORÓ</v>
          </cell>
        </row>
        <row r="84">
          <cell r="A84" t="str">
            <v>JARDIM ITORORÓ</v>
          </cell>
          <cell r="B84" t="str">
            <v>JARDIM ITORORÓ</v>
          </cell>
        </row>
        <row r="85">
          <cell r="A85" t="str">
            <v>VITORIA REGIA</v>
          </cell>
          <cell r="B85" t="str">
            <v>VITÓRIA RÉGIA</v>
          </cell>
        </row>
        <row r="86">
          <cell r="A86" t="str">
            <v>VITORIA RÉGIA</v>
          </cell>
          <cell r="B86" t="str">
            <v>VITÓRIA RÉGIA</v>
          </cell>
        </row>
        <row r="87">
          <cell r="A87" t="str">
            <v>VITÓRIA RÉGIA</v>
          </cell>
          <cell r="B87" t="str">
            <v>VITÓRIA RÉGIA</v>
          </cell>
        </row>
        <row r="88">
          <cell r="A88" t="str">
            <v>JARDIM MANAÍRA</v>
          </cell>
          <cell r="B88" t="str">
            <v>JARDIM MANAÍRA</v>
          </cell>
        </row>
        <row r="89">
          <cell r="A89" t="str">
            <v>JARDIM MANANCIAL</v>
          </cell>
          <cell r="B89" t="str">
            <v>JARDIM MANANCIAL</v>
          </cell>
        </row>
        <row r="90">
          <cell r="A90" t="str">
            <v>JARDIM MARAJOARA</v>
          </cell>
          <cell r="B90" t="str">
            <v>JARDIM MARAJOARA 1</v>
          </cell>
        </row>
        <row r="91">
          <cell r="A91" t="str">
            <v>JARDIM MARAJOARA I</v>
          </cell>
          <cell r="B91" t="str">
            <v>JARDIM MARAJOARA 1</v>
          </cell>
        </row>
        <row r="92">
          <cell r="A92" t="str">
            <v>MARAJOARA</v>
          </cell>
          <cell r="B92" t="str">
            <v>JARDIM MARAJOARA 1</v>
          </cell>
        </row>
        <row r="93">
          <cell r="A93" t="str">
            <v>JARDIM MARAJOARA II</v>
          </cell>
          <cell r="B93" t="str">
            <v>JARDIM MARAJOARA 2</v>
          </cell>
        </row>
        <row r="94">
          <cell r="A94" t="str">
            <v>PARQUE MARIANA</v>
          </cell>
          <cell r="B94" t="str">
            <v>JARDIM MARIANA</v>
          </cell>
        </row>
        <row r="95">
          <cell r="A95" t="str">
            <v>JARDIM MARIANA</v>
          </cell>
          <cell r="B95" t="str">
            <v>JARDIM MARIANA</v>
          </cell>
        </row>
        <row r="96">
          <cell r="A96" t="str">
            <v>JARDIM MARINGA 1</v>
          </cell>
          <cell r="B96" t="str">
            <v>JARDIM MARINGA 1</v>
          </cell>
        </row>
        <row r="97">
          <cell r="A97" t="str">
            <v>MARINGÁ I</v>
          </cell>
          <cell r="B97" t="str">
            <v>JARDIM MARINGA 1</v>
          </cell>
        </row>
        <row r="98">
          <cell r="A98" t="str">
            <v>JARDIM MARINGA II</v>
          </cell>
          <cell r="B98" t="str">
            <v>JARDIM MARINGA 2</v>
          </cell>
        </row>
        <row r="99">
          <cell r="A99" t="str">
            <v>JARDIM MARINGA III</v>
          </cell>
          <cell r="B99" t="str">
            <v>JARDIM MARINGA 3</v>
          </cell>
        </row>
        <row r="100">
          <cell r="A100" t="str">
            <v>JARDIM MARINGUA II</v>
          </cell>
          <cell r="B100" t="str">
            <v>JARDIM MARINGUA 2</v>
          </cell>
        </row>
        <row r="101">
          <cell r="A101" t="str">
            <v>JARDIM NITEROI</v>
          </cell>
          <cell r="B101" t="str">
            <v>JARDIM NITERÓI</v>
          </cell>
        </row>
        <row r="102">
          <cell r="A102" t="str">
            <v>JARDIM NOVO HORIZONTE</v>
          </cell>
          <cell r="B102" t="str">
            <v>JARDIM NOVO HORIZONTE</v>
          </cell>
        </row>
        <row r="103">
          <cell r="A103" t="str">
            <v>JARDIM NOVO MUNDO</v>
          </cell>
          <cell r="B103" t="str">
            <v>JARDIM NOVO MUNDO</v>
          </cell>
        </row>
        <row r="104">
          <cell r="A104" t="str">
            <v>JARDIM OURO VERDE</v>
          </cell>
          <cell r="B104" t="str">
            <v>JARDIM OURO VERDE</v>
          </cell>
        </row>
        <row r="105">
          <cell r="A105" t="str">
            <v>JARDIM PAIAGUÁS</v>
          </cell>
          <cell r="B105" t="str">
            <v>JARDIM PAIAGUÁS</v>
          </cell>
        </row>
        <row r="106">
          <cell r="A106" t="str">
            <v>JARDIM PANORAMA</v>
          </cell>
          <cell r="B106" t="str">
            <v>JARDIM PANORAMA</v>
          </cell>
        </row>
        <row r="107">
          <cell r="A107" t="str">
            <v>LOTEAMENTO PAULA I</v>
          </cell>
          <cell r="B107" t="str">
            <v>JARDIM PAULA 1</v>
          </cell>
        </row>
        <row r="108">
          <cell r="A108" t="str">
            <v>JARDIM PAULA I</v>
          </cell>
          <cell r="B108" t="str">
            <v>JARDIM PAULA 1</v>
          </cell>
        </row>
        <row r="109">
          <cell r="A109" t="str">
            <v>JARDIM PAULA II</v>
          </cell>
          <cell r="B109" t="str">
            <v>JARDIM PAULA 2</v>
          </cell>
        </row>
        <row r="110">
          <cell r="A110" t="str">
            <v>JARDIM PETROPOLIS</v>
          </cell>
          <cell r="B110" t="str">
            <v>JARDIM PETRÓPOLIS</v>
          </cell>
        </row>
        <row r="111">
          <cell r="A111" t="str">
            <v>JARDIM POTIGUA</v>
          </cell>
          <cell r="B111" t="str">
            <v>JARDIM POTIGUAR</v>
          </cell>
        </row>
        <row r="112">
          <cell r="A112" t="str">
            <v>JARDIM POTIGUAR</v>
          </cell>
          <cell r="B112" t="str">
            <v>JARDIM POTIGUAR</v>
          </cell>
        </row>
        <row r="113">
          <cell r="A113" t="str">
            <v>JARDIM PRIMAVERA</v>
          </cell>
          <cell r="B113" t="str">
            <v>JARDIM PRIMAVERA</v>
          </cell>
        </row>
        <row r="114">
          <cell r="A114" t="str">
            <v>JARDIM UNIAO</v>
          </cell>
          <cell r="B114" t="str">
            <v>JARDIM UNIÃO</v>
          </cell>
        </row>
        <row r="115">
          <cell r="A115" t="str">
            <v>JARDIM UNIÃO</v>
          </cell>
          <cell r="B115" t="str">
            <v>JARDIM UNIÃO</v>
          </cell>
        </row>
        <row r="116">
          <cell r="A116" t="str">
            <v>JARDIM VISTA ALEGRE</v>
          </cell>
          <cell r="B116" t="str">
            <v>JARDIM VISTA ALEGRE</v>
          </cell>
        </row>
        <row r="117">
          <cell r="A117" t="str">
            <v>LAGOA DO JACARÉ</v>
          </cell>
          <cell r="B117" t="str">
            <v>LAGOA DO JACARÉ</v>
          </cell>
        </row>
        <row r="118">
          <cell r="A118" t="str">
            <v>LIMPO GRANDE</v>
          </cell>
          <cell r="B118" t="str">
            <v>LIMPO GRANDE</v>
          </cell>
        </row>
        <row r="119">
          <cell r="A119" t="str">
            <v>LOTEAMENTO CIDADE DE DEUS</v>
          </cell>
          <cell r="B119" t="str">
            <v>LOTEAMENTO CIDADE DE DEUS</v>
          </cell>
        </row>
        <row r="120">
          <cell r="A120" t="str">
            <v>LOTEAMENTO FRUTAL DE MINAS</v>
          </cell>
          <cell r="B120" t="str">
            <v>LOTEAMENTO FRUTAL DE MINAS</v>
          </cell>
        </row>
        <row r="121">
          <cell r="A121" t="str">
            <v>LOTEAMENTO JOAQUIM CURVO</v>
          </cell>
          <cell r="B121" t="str">
            <v>LOTEAMENTO JOAQUIM CURVO</v>
          </cell>
        </row>
        <row r="122">
          <cell r="A122" t="str">
            <v>LOTEAMENTO MARECHAL RONDON</v>
          </cell>
          <cell r="B122" t="str">
            <v>LOTEAMENTO MARECHAL RONDON</v>
          </cell>
        </row>
        <row r="123">
          <cell r="A123" t="str">
            <v>LOTEAMENTO NOVA FRONTEIRA</v>
          </cell>
          <cell r="B123" t="str">
            <v>LOTEAMENTO NOVA FRONTEIRA</v>
          </cell>
        </row>
        <row r="124">
          <cell r="A124" t="str">
            <v>LOTEAMENTO SÃO JORGE</v>
          </cell>
          <cell r="B124" t="str">
            <v>LOTEAMENTO SÃO JORGE</v>
          </cell>
        </row>
        <row r="125">
          <cell r="A125" t="str">
            <v>LOTEAMENTO SÃO JOSÉ</v>
          </cell>
          <cell r="B125" t="str">
            <v>LOTEAMENTO SÃO JOSÉ</v>
          </cell>
        </row>
        <row r="126">
          <cell r="A126" t="str">
            <v>LOTEAMENTO SÃO MARCOS</v>
          </cell>
          <cell r="B126" t="str">
            <v>LOTEAMENTO SÃO MARCOS</v>
          </cell>
        </row>
        <row r="127">
          <cell r="A127" t="str">
            <v>LOTEAMENTO SÃO MATEUS</v>
          </cell>
          <cell r="B127" t="str">
            <v>LOTEAMENTO SÃO MATEUS</v>
          </cell>
        </row>
        <row r="128">
          <cell r="A128" t="str">
            <v>TARUMÃ</v>
          </cell>
          <cell r="B128" t="str">
            <v>LOTEAMENTO TARUMÃ</v>
          </cell>
        </row>
        <row r="129">
          <cell r="A129" t="str">
            <v>MANGA</v>
          </cell>
          <cell r="B129" t="str">
            <v>MANGA</v>
          </cell>
        </row>
        <row r="130">
          <cell r="A130" t="str">
            <v>MANGABEIRA</v>
          </cell>
          <cell r="B130" t="str">
            <v>PARQUE DAS MANGABEIRAS</v>
          </cell>
        </row>
        <row r="131">
          <cell r="A131" t="str">
            <v>PARQUE DAS MANGABEIRAS</v>
          </cell>
          <cell r="B131" t="str">
            <v>PARQUE DAS MANGABEIRAS</v>
          </cell>
        </row>
        <row r="132">
          <cell r="A132" t="str">
            <v>MAPIN</v>
          </cell>
          <cell r="B132" t="str">
            <v>MAPIN</v>
          </cell>
        </row>
        <row r="133">
          <cell r="A133" t="str">
            <v>MARIA IZABEL</v>
          </cell>
          <cell r="B133" t="str">
            <v>MARIA IZABEL</v>
          </cell>
        </row>
        <row r="134">
          <cell r="A134" t="str">
            <v>MONTE CASTELO</v>
          </cell>
          <cell r="B134" t="str">
            <v>MONTE CASTELO</v>
          </cell>
        </row>
        <row r="135">
          <cell r="A135" t="str">
            <v>NAIR SACRE</v>
          </cell>
          <cell r="B135" t="str">
            <v>NAIR SACRE</v>
          </cell>
        </row>
        <row r="136">
          <cell r="A136" t="str">
            <v>NAO INFORMADO</v>
          </cell>
          <cell r="B136" t="str">
            <v>NAO INFORMADO</v>
          </cell>
        </row>
        <row r="137">
          <cell r="A137" t="str">
            <v>COHAB NOIZE CURVO</v>
          </cell>
          <cell r="B137" t="str">
            <v>NOÍSE CURVO</v>
          </cell>
        </row>
        <row r="138">
          <cell r="A138" t="str">
            <v>NOISE CURVO</v>
          </cell>
          <cell r="B138" t="str">
            <v>NOÍSE CURVO</v>
          </cell>
        </row>
        <row r="139">
          <cell r="A139" t="str">
            <v>NOSSA SENHORA DA GUIA</v>
          </cell>
          <cell r="B139" t="str">
            <v>NOSSA SENHORA DA GUIA</v>
          </cell>
        </row>
        <row r="140">
          <cell r="A140" t="str">
            <v>NOVA ALIANÇA</v>
          </cell>
          <cell r="B140" t="str">
            <v>NOVA ALIANÇA</v>
          </cell>
        </row>
        <row r="141">
          <cell r="A141" t="str">
            <v>NOVA ESPERANÇA</v>
          </cell>
          <cell r="B141" t="str">
            <v>NOVA ESPERANÇA</v>
          </cell>
        </row>
        <row r="142">
          <cell r="A142" t="str">
            <v>NOVA FRONTEIRA</v>
          </cell>
          <cell r="B142" t="str">
            <v>NOVA FRONTEIRA</v>
          </cell>
        </row>
        <row r="143">
          <cell r="A143" t="str">
            <v>NOVA IPÊ</v>
          </cell>
          <cell r="B143" t="str">
            <v>NOVA IPÊ</v>
          </cell>
        </row>
        <row r="144">
          <cell r="A144" t="str">
            <v>NOVA VÁRZEA GRANDE</v>
          </cell>
          <cell r="B144" t="str">
            <v>NOVA VÁRZEA GRANDE</v>
          </cell>
        </row>
        <row r="145">
          <cell r="A145" t="str">
            <v>NOVO MUNDO</v>
          </cell>
          <cell r="B145" t="str">
            <v>NOVO MUNDO</v>
          </cell>
        </row>
        <row r="146">
          <cell r="A146" t="str">
            <v>OURO BRANCO</v>
          </cell>
          <cell r="B146" t="str">
            <v>OURO BRANCO</v>
          </cell>
        </row>
        <row r="147">
          <cell r="A147" t="str">
            <v>OURO VERDE</v>
          </cell>
          <cell r="B147" t="str">
            <v>OURO VERDE</v>
          </cell>
        </row>
        <row r="148">
          <cell r="A148" t="str">
            <v>PAI ANDRÉ (DISTRITO)</v>
          </cell>
          <cell r="B148" t="str">
            <v>PAI ANDRÉ (DISTRITO)</v>
          </cell>
        </row>
        <row r="149">
          <cell r="A149" t="str">
            <v>LOTEAMENTO ATLÂNTICO</v>
          </cell>
          <cell r="B149" t="str">
            <v>PARQUE ATLÂNTICO</v>
          </cell>
        </row>
        <row r="150">
          <cell r="A150" t="str">
            <v>PARQUE ATLANTICO</v>
          </cell>
          <cell r="B150" t="str">
            <v>PARQUE ATLÂNTICO</v>
          </cell>
        </row>
        <row r="151">
          <cell r="A151" t="str">
            <v>PARQUE DOS BANDEIRANTES</v>
          </cell>
          <cell r="B151" t="str">
            <v>PARQUE BANDEIRANTES</v>
          </cell>
        </row>
        <row r="152">
          <cell r="A152" t="str">
            <v>PARQUE BOA VISTA</v>
          </cell>
          <cell r="B152" t="str">
            <v>PARQUE BOA VISTA</v>
          </cell>
        </row>
        <row r="153">
          <cell r="A153" t="str">
            <v>PARQUE BOA VISTA</v>
          </cell>
          <cell r="B153" t="str">
            <v>PARQUE DAS NAÇÕES</v>
          </cell>
        </row>
        <row r="154">
          <cell r="A154" t="str">
            <v>PARQUE DAS NACOES INDIGENAS</v>
          </cell>
          <cell r="B154" t="str">
            <v>PARQUE DAS NAÇÕES</v>
          </cell>
        </row>
        <row r="155">
          <cell r="A155" t="str">
            <v>PARQUE DAS NAÇÕES</v>
          </cell>
          <cell r="B155" t="str">
            <v>PARQUE DAS NAÇÕES</v>
          </cell>
        </row>
        <row r="156">
          <cell r="A156" t="str">
            <v>PARQUE DEL REI</v>
          </cell>
          <cell r="B156" t="str">
            <v>PARQUE DEL REI</v>
          </cell>
        </row>
        <row r="157">
          <cell r="A157" t="str">
            <v>PARQUE DO LAGO</v>
          </cell>
          <cell r="B157" t="str">
            <v>PARQUE DO LAGO</v>
          </cell>
        </row>
        <row r="158">
          <cell r="A158" t="str">
            <v>PARQUE JATOBA</v>
          </cell>
          <cell r="B158" t="str">
            <v>PARQUE JATOBÁ</v>
          </cell>
        </row>
        <row r="159">
          <cell r="A159" t="str">
            <v>PARQUE NOVA ERA</v>
          </cell>
          <cell r="B159" t="str">
            <v>PARQUE NOVA ERA</v>
          </cell>
        </row>
        <row r="160">
          <cell r="A160" t="str">
            <v>PARQUE PAIAGUAS</v>
          </cell>
          <cell r="B160" t="str">
            <v>PARQUE PAIAGUAS</v>
          </cell>
        </row>
        <row r="161">
          <cell r="A161" t="str">
            <v>PARQUE PAIAGUÁS</v>
          </cell>
          <cell r="B161" t="str">
            <v>PARQUE PAIAGUÁS</v>
          </cell>
        </row>
        <row r="162">
          <cell r="A162" t="str">
            <v>PARQUE DO SABIÁ</v>
          </cell>
          <cell r="B162" t="str">
            <v>PARQUE SABIÁ</v>
          </cell>
        </row>
        <row r="163">
          <cell r="A163" t="str">
            <v>PARQUE SABIA</v>
          </cell>
          <cell r="B163" t="str">
            <v>PARQUE SABIÁ</v>
          </cell>
        </row>
        <row r="164">
          <cell r="A164" t="str">
            <v>PARQUE SÁBIA</v>
          </cell>
          <cell r="B164" t="str">
            <v>PARQUE SÁBIA</v>
          </cell>
        </row>
        <row r="165">
          <cell r="A165" t="str">
            <v>PARQUE SÃO JOÃO</v>
          </cell>
          <cell r="B165" t="str">
            <v>PARQUE SÃO JOÃO</v>
          </cell>
        </row>
        <row r="166">
          <cell r="A166" t="str">
            <v>PASSAGEM DA CONCEIÇÃO</v>
          </cell>
          <cell r="B166" t="str">
            <v>PASSAGEM DA CONCEIÇÃO</v>
          </cell>
        </row>
        <row r="167">
          <cell r="A167" t="str">
            <v>PIRINEU</v>
          </cell>
          <cell r="B167" t="str">
            <v>PIRINÉU</v>
          </cell>
        </row>
        <row r="168">
          <cell r="A168" t="str">
            <v>PIRINÉU</v>
          </cell>
          <cell r="B168" t="str">
            <v>PIRINÉU</v>
          </cell>
        </row>
        <row r="169">
          <cell r="A169" t="str">
            <v>PLANALTO BEIRA RIO</v>
          </cell>
          <cell r="B169" t="str">
            <v>PLANALTO BEIRA RIO</v>
          </cell>
        </row>
        <row r="170">
          <cell r="A170" t="str">
            <v>PLANALTO IPIRANGA</v>
          </cell>
          <cell r="B170" t="str">
            <v>PLANALTO IPIRANGA</v>
          </cell>
        </row>
        <row r="171">
          <cell r="A171" t="str">
            <v>PONTE NOVA</v>
          </cell>
          <cell r="B171" t="str">
            <v>PONTE NOVA</v>
          </cell>
        </row>
        <row r="172">
          <cell r="A172" t="str">
            <v>PORTAL AMAZÔNIA</v>
          </cell>
          <cell r="B172" t="str">
            <v>PORTAL AMAZÔNIA</v>
          </cell>
        </row>
        <row r="173">
          <cell r="A173" t="str">
            <v>PORTAL DA AMAZÔNIA</v>
          </cell>
          <cell r="B173" t="str">
            <v>PORTAL DA AMAZÔNIA</v>
          </cell>
        </row>
        <row r="174">
          <cell r="A174" t="str">
            <v>PRAIA GRANDE (DISTRITO)</v>
          </cell>
          <cell r="B174" t="str">
            <v>PRAIA GRANDE (DISTRITO)</v>
          </cell>
        </row>
        <row r="175">
          <cell r="A175" t="str">
            <v>PRINCESA DO SOL</v>
          </cell>
          <cell r="B175" t="str">
            <v>PRINCESA DO SOL</v>
          </cell>
        </row>
        <row r="176">
          <cell r="A176" t="str">
            <v>RESIDENCIAL CELESTINO HENRIQUE PEREIRA</v>
          </cell>
          <cell r="B176" t="str">
            <v>RESIDENCIAL CELESTINO HENRIQUE PEREIRA</v>
          </cell>
        </row>
        <row r="177">
          <cell r="A177" t="str">
            <v>RESIDENCIAL CLOVIS VETORATO</v>
          </cell>
          <cell r="B177" t="str">
            <v>RESIDENCIAL CLOVES VETORATO</v>
          </cell>
        </row>
        <row r="178">
          <cell r="A178" t="str">
            <v>JOSE CARLOS GUIMARAES</v>
          </cell>
          <cell r="B178" t="str">
            <v>RESIDENCIAL JOSE CARLOS GUIMARÃES</v>
          </cell>
        </row>
        <row r="179">
          <cell r="A179" t="str">
            <v>RESIDENCIAL JOSE CARLOS GUIMARAES</v>
          </cell>
          <cell r="B179" t="str">
            <v>RESIDENCIAL JOSE CARLOS GUIMARÃES</v>
          </cell>
        </row>
        <row r="180">
          <cell r="A180" t="str">
            <v>RESIDENCIAL JULIO DOMINGOS DE CAMPOS</v>
          </cell>
          <cell r="B180" t="str">
            <v>RESIDENCIAL JULIO DOMINGOS DE CAMPOS</v>
          </cell>
        </row>
        <row r="181">
          <cell r="A181" t="str">
            <v>RESIDENCIAL SÃO GONÇALO</v>
          </cell>
          <cell r="B181" t="str">
            <v>RESIDENCIAL SÃO GONÇALO</v>
          </cell>
        </row>
        <row r="182">
          <cell r="A182" t="str">
            <v>SOLARES DO TARUMÃ</v>
          </cell>
          <cell r="B182" t="str">
            <v>RESIDENCIAL SOLARES DO TARUMÃ</v>
          </cell>
        </row>
        <row r="183">
          <cell r="A183" t="str">
            <v>SANTA CLARA</v>
          </cell>
          <cell r="B183" t="str">
            <v>SANTA CLARA</v>
          </cell>
        </row>
        <row r="184">
          <cell r="A184" t="str">
            <v>SANTA ISABEL</v>
          </cell>
          <cell r="B184" t="str">
            <v>SANTA ISABEL</v>
          </cell>
        </row>
        <row r="185">
          <cell r="A185" t="str">
            <v>SANTA LUZIA</v>
          </cell>
          <cell r="B185" t="str">
            <v>SANTA LUZIA</v>
          </cell>
        </row>
        <row r="186">
          <cell r="A186" t="str">
            <v>SANTA MARIA I</v>
          </cell>
          <cell r="B186" t="str">
            <v>SANTA MARIA 1</v>
          </cell>
        </row>
        <row r="187">
          <cell r="A187" t="str">
            <v>SANTA TERESINHA</v>
          </cell>
          <cell r="B187" t="str">
            <v>SANTA TERESINHA</v>
          </cell>
        </row>
        <row r="188">
          <cell r="A188" t="str">
            <v>SÃO FRANCISCO</v>
          </cell>
          <cell r="B188" t="str">
            <v>SÃO FRANCISCO</v>
          </cell>
        </row>
        <row r="189">
          <cell r="A189" t="str">
            <v>SÃO JOÃO</v>
          </cell>
          <cell r="B189" t="str">
            <v>SÃO JOÃO</v>
          </cell>
        </row>
        <row r="190">
          <cell r="A190" t="str">
            <v>SÃO MATEUS</v>
          </cell>
          <cell r="B190" t="str">
            <v>SÃO MATEUS</v>
          </cell>
        </row>
        <row r="191">
          <cell r="A191" t="str">
            <v>SÃO SIMÃO</v>
          </cell>
          <cell r="B191" t="str">
            <v>SÃO SIMÃO</v>
          </cell>
        </row>
        <row r="192">
          <cell r="A192" t="str">
            <v>SEMINÁRIO</v>
          </cell>
          <cell r="B192" t="str">
            <v>SEMINÁRIO</v>
          </cell>
        </row>
        <row r="193">
          <cell r="A193" t="str">
            <v>SERRA DOURADA</v>
          </cell>
          <cell r="B193" t="str">
            <v>SERRA DOURADA</v>
          </cell>
        </row>
        <row r="194">
          <cell r="A194" t="str">
            <v>SOL NASCENTE</v>
          </cell>
          <cell r="B194" t="str">
            <v>SOL NASCENTE</v>
          </cell>
        </row>
        <row r="195">
          <cell r="A195" t="str">
            <v>SOUZA LIMA (DISTRITO)</v>
          </cell>
          <cell r="B195" t="str">
            <v>SOUZA LIMA (DISTRITO)</v>
          </cell>
        </row>
        <row r="196">
          <cell r="A196" t="str">
            <v>SOUZA LIMA</v>
          </cell>
          <cell r="B196" t="str">
            <v>SOUZA LIMA (DISTRITO)</v>
          </cell>
        </row>
        <row r="197">
          <cell r="A197" t="str">
            <v>TERRA NOVA</v>
          </cell>
          <cell r="B197" t="str">
            <v>TERRA NOVA</v>
          </cell>
        </row>
        <row r="198">
          <cell r="A198" t="str">
            <v>UNIPARK</v>
          </cell>
          <cell r="B198" t="str">
            <v>UNIPARK</v>
          </cell>
        </row>
        <row r="199">
          <cell r="A199" t="str">
            <v>VILA ARTUR</v>
          </cell>
          <cell r="B199" t="str">
            <v>VILA ARTUR</v>
          </cell>
        </row>
        <row r="200">
          <cell r="A200" t="str">
            <v>VILA OPERÁRIA</v>
          </cell>
          <cell r="B200" t="str">
            <v>VILA OPERÁRIA</v>
          </cell>
        </row>
        <row r="201">
          <cell r="A201" t="str">
            <v>VILA RICA</v>
          </cell>
          <cell r="B201" t="str">
            <v>VILA RICA</v>
          </cell>
        </row>
        <row r="202">
          <cell r="A202" t="str">
            <v>VILA SADIA</v>
          </cell>
          <cell r="B202" t="str">
            <v>VILA SADIA</v>
          </cell>
        </row>
        <row r="203">
          <cell r="A203" t="str">
            <v>VILA SÃO JOÃO</v>
          </cell>
          <cell r="B203" t="str">
            <v>VILA SÃO JOÃO</v>
          </cell>
        </row>
        <row r="204">
          <cell r="A204" t="str">
            <v>NOVA SUIÇA</v>
          </cell>
          <cell r="B204" t="str">
            <v>VILA SUIÇA</v>
          </cell>
        </row>
        <row r="205">
          <cell r="A205" t="str">
            <v>VILA TIA LUCIMAR</v>
          </cell>
          <cell r="B205" t="str">
            <v>VILA TIA LUCIMAR</v>
          </cell>
        </row>
        <row r="206">
          <cell r="A206" t="str">
            <v>VILA VITÓRIA</v>
          </cell>
          <cell r="B206" t="str">
            <v>VILA VITÓRIA</v>
          </cell>
        </row>
        <row r="207">
          <cell r="A207" t="str">
            <v>VITÓRIA RÉGIA</v>
          </cell>
          <cell r="B207" t="str">
            <v>VITÓRIA RÉGIA</v>
          </cell>
        </row>
        <row r="208">
          <cell r="A208" t="str">
            <v>ZONA RURAL</v>
          </cell>
          <cell r="B208" t="str">
            <v>ZONA RURAL</v>
          </cell>
        </row>
        <row r="209">
          <cell r="A209" t="str">
            <v>NOVO MATO GROSSO</v>
          </cell>
          <cell r="B209" t="str">
            <v>JARDIM NOVO MATO GROSSO</v>
          </cell>
        </row>
        <row r="210">
          <cell r="A210" t="str">
            <v>JACARANDA</v>
          </cell>
          <cell r="B210" t="str">
            <v>JARDIM JACARANDA</v>
          </cell>
        </row>
        <row r="211">
          <cell r="A211" t="str">
            <v>RESIDENCIAL JACARANDÁ</v>
          </cell>
          <cell r="B211" t="str">
            <v>JARDIM JACARANDA</v>
          </cell>
        </row>
        <row r="212">
          <cell r="A212" t="str">
            <v>8 DE MARÇO</v>
          </cell>
          <cell r="B212" t="str">
            <v>PARQUE DO LAGO</v>
          </cell>
        </row>
        <row r="213">
          <cell r="A213" t="str">
            <v>SÃO JERONIMO</v>
          </cell>
          <cell r="B213" t="str">
            <v>SÃO JERONIMO</v>
          </cell>
        </row>
        <row r="214">
          <cell r="A214" t="str">
            <v>JARDIM GLÓRIA II</v>
          </cell>
          <cell r="B214" t="str">
            <v>JARDIM GLÓRIA II</v>
          </cell>
        </row>
        <row r="215">
          <cell r="A215" t="str">
            <v>7 DE MAIO</v>
          </cell>
          <cell r="B215" t="str">
            <v>SETE DE MAIO</v>
          </cell>
        </row>
        <row r="216">
          <cell r="A216" t="str">
            <v>GILSON DE BARROS</v>
          </cell>
          <cell r="B216" t="str">
            <v>GILSON DE BARROS</v>
          </cell>
        </row>
        <row r="217">
          <cell r="A217" t="str">
            <v>RESIDENCIAL JEQUITIBÁ</v>
          </cell>
          <cell r="B217" t="str">
            <v>RESIDENCIAL JEQUITIBÁ</v>
          </cell>
        </row>
        <row r="218">
          <cell r="A218" t="str">
            <v>DOM DIEGO</v>
          </cell>
          <cell r="B218" t="str">
            <v>PARQUE DO LAGO</v>
          </cell>
        </row>
        <row r="219">
          <cell r="A219" t="str">
            <v>LOTEAMENTO JEANE</v>
          </cell>
          <cell r="B219" t="str">
            <v>LOTEAMENTO JEANE</v>
          </cell>
        </row>
        <row r="220">
          <cell r="A220" t="str">
            <v>FORMIGUEIRO</v>
          </cell>
          <cell r="B220" t="str">
            <v>DISTRITO DE FORMIGUEIRO</v>
          </cell>
        </row>
        <row r="221">
          <cell r="A221" t="str">
            <v xml:space="preserve">JARDIM ALA </v>
          </cell>
          <cell r="B221" t="str">
            <v>JARDIM ALA</v>
          </cell>
        </row>
        <row r="222">
          <cell r="A222">
            <v>0</v>
          </cell>
          <cell r="B222">
            <v>0</v>
          </cell>
        </row>
        <row r="223">
          <cell r="A223">
            <v>0</v>
          </cell>
          <cell r="B223">
            <v>0</v>
          </cell>
        </row>
        <row r="224">
          <cell r="A224">
            <v>0</v>
          </cell>
          <cell r="B224">
            <v>0</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ha1"/>
      <sheetName val="Dinamica"/>
      <sheetName val="Série históricas"/>
      <sheetName val="Apoio"/>
      <sheetName val="Comparação"/>
      <sheetName val="Planilha2"/>
      <sheetName val="Base 2016-2019 "/>
    </sheetNames>
    <sheetDataSet>
      <sheetData sheetId="0"/>
      <sheetData sheetId="1"/>
      <sheetData sheetId="2"/>
      <sheetData sheetId="3"/>
      <sheetData sheetId="4"/>
      <sheetData sheetId="5"/>
      <sheetData sheetId="6">
        <row r="569">
          <cell r="N569" t="str">
            <v>VARZEA GRANDE</v>
          </cell>
        </row>
        <row r="1393">
          <cell r="N1393" t="str">
            <v>POXOREO</v>
          </cell>
          <cell r="O1393" t="str">
            <v>IRANTINOPOLIS I</v>
          </cell>
        </row>
      </sheetData>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210"/>
  <sheetViews>
    <sheetView tabSelected="1" topLeftCell="M1" zoomScale="73" zoomScaleNormal="73" workbookViewId="0">
      <selection activeCell="AE19" sqref="AE19"/>
    </sheetView>
  </sheetViews>
  <sheetFormatPr defaultRowHeight="15" x14ac:dyDescent="0.25"/>
  <cols>
    <col min="1" max="7" width="15.7109375" style="72" customWidth="1"/>
    <col min="8" max="8" width="39.85546875" style="72" customWidth="1"/>
    <col min="9" max="9" width="15.7109375" style="72" customWidth="1"/>
    <col min="10" max="10" width="19.140625" style="72" customWidth="1"/>
    <col min="11" max="12" width="15.7109375" style="72" customWidth="1"/>
    <col min="13" max="13" width="25" style="72" customWidth="1"/>
    <col min="14" max="14" width="34.7109375" style="72" customWidth="1"/>
    <col min="15" max="15" width="23.5703125" style="72" customWidth="1"/>
    <col min="16" max="16" width="20.5703125" style="72" customWidth="1"/>
    <col min="17" max="18" width="15.7109375" style="72" customWidth="1"/>
    <col min="19" max="19" width="33.7109375" style="72" customWidth="1"/>
    <col min="20" max="20" width="23.42578125" style="72" customWidth="1"/>
    <col min="21" max="25" width="15.7109375" style="72" customWidth="1"/>
    <col min="26" max="26" width="27" style="72" customWidth="1"/>
    <col min="27" max="29" width="15.7109375" style="72" customWidth="1"/>
    <col min="30" max="16384" width="9.140625" style="72"/>
  </cols>
  <sheetData>
    <row r="1" spans="1:29" ht="12.95" customHeight="1" x14ac:dyDescent="0.25">
      <c r="A1" s="36" t="s">
        <v>0</v>
      </c>
      <c r="B1" s="36" t="s">
        <v>1</v>
      </c>
      <c r="C1" s="36" t="s">
        <v>2</v>
      </c>
      <c r="D1" s="36" t="s">
        <v>3</v>
      </c>
      <c r="E1" s="25" t="s">
        <v>4</v>
      </c>
      <c r="F1" s="36" t="s">
        <v>5</v>
      </c>
      <c r="G1" s="36" t="s">
        <v>6</v>
      </c>
      <c r="H1" s="36" t="s">
        <v>7</v>
      </c>
      <c r="I1" s="36" t="s">
        <v>8</v>
      </c>
      <c r="J1" s="36" t="s">
        <v>9</v>
      </c>
      <c r="K1" s="36" t="s">
        <v>10</v>
      </c>
      <c r="L1" s="36" t="s">
        <v>11</v>
      </c>
      <c r="M1" s="36" t="s">
        <v>12</v>
      </c>
      <c r="N1" s="36" t="s">
        <v>13</v>
      </c>
      <c r="O1" s="36" t="s">
        <v>14</v>
      </c>
      <c r="P1" s="36" t="s">
        <v>15</v>
      </c>
      <c r="Q1" s="36" t="s">
        <v>16</v>
      </c>
      <c r="R1" s="36" t="s">
        <v>17</v>
      </c>
      <c r="S1" s="36" t="s">
        <v>18</v>
      </c>
      <c r="T1" s="25" t="s">
        <v>19</v>
      </c>
      <c r="U1" s="36" t="s">
        <v>20</v>
      </c>
      <c r="V1" s="36" t="s">
        <v>21</v>
      </c>
      <c r="W1" s="98" t="s">
        <v>7437</v>
      </c>
      <c r="X1" s="36" t="s">
        <v>22</v>
      </c>
      <c r="Y1" s="36" t="s">
        <v>23</v>
      </c>
      <c r="Z1" s="36" t="s">
        <v>24</v>
      </c>
      <c r="AA1" s="36" t="s">
        <v>25</v>
      </c>
      <c r="AB1" s="36" t="s">
        <v>26</v>
      </c>
      <c r="AC1" s="36" t="s">
        <v>27</v>
      </c>
    </row>
    <row r="2" spans="1:29" ht="12.95" customHeight="1" x14ac:dyDescent="0.25">
      <c r="A2" s="8" t="s">
        <v>28</v>
      </c>
      <c r="B2" s="8" t="s">
        <v>29</v>
      </c>
      <c r="C2" s="8" t="s">
        <v>30</v>
      </c>
      <c r="D2" s="8" t="s">
        <v>31</v>
      </c>
      <c r="E2" s="1">
        <v>43101</v>
      </c>
      <c r="F2" s="8" t="s">
        <v>32</v>
      </c>
      <c r="G2" s="8" t="str">
        <f>UPPER(TEXT(E2,"mmmm"))</f>
        <v>JANEIRO</v>
      </c>
      <c r="H2" s="8" t="s">
        <v>33</v>
      </c>
      <c r="I2" s="8" t="s">
        <v>34</v>
      </c>
      <c r="J2" s="8" t="s">
        <v>35</v>
      </c>
      <c r="K2" s="8" t="s">
        <v>36</v>
      </c>
      <c r="L2" s="8" t="s">
        <v>37</v>
      </c>
      <c r="M2" s="8" t="s">
        <v>38</v>
      </c>
      <c r="N2" s="8" t="s">
        <v>39</v>
      </c>
      <c r="O2" s="8" t="s">
        <v>40</v>
      </c>
      <c r="P2" s="8" t="s">
        <v>41</v>
      </c>
      <c r="Q2" s="8" t="s">
        <v>42</v>
      </c>
      <c r="R2" s="8" t="s">
        <v>43</v>
      </c>
      <c r="S2" s="8" t="s">
        <v>44</v>
      </c>
      <c r="T2" s="11">
        <v>43101</v>
      </c>
      <c r="U2" s="8">
        <v>1</v>
      </c>
      <c r="V2" s="8" t="s">
        <v>45</v>
      </c>
      <c r="W2" s="99"/>
      <c r="X2" s="8"/>
      <c r="Y2" s="8"/>
      <c r="Z2" s="8"/>
      <c r="AA2" s="8"/>
      <c r="AB2" s="7">
        <f t="shared" ref="AB2:AB16" si="0">WEEKNUM(E2,2)</f>
        <v>1</v>
      </c>
      <c r="AC2" s="8">
        <f t="shared" ref="AC2:AC16" si="1">YEAR(E2)</f>
        <v>2018</v>
      </c>
    </row>
    <row r="3" spans="1:29" ht="12.95" customHeight="1" x14ac:dyDescent="0.25">
      <c r="A3" s="8" t="s">
        <v>46</v>
      </c>
      <c r="B3" s="8" t="s">
        <v>29</v>
      </c>
      <c r="C3" s="8" t="s">
        <v>30</v>
      </c>
      <c r="D3" s="8" t="s">
        <v>31</v>
      </c>
      <c r="E3" s="1">
        <v>43101</v>
      </c>
      <c r="F3" s="8" t="s">
        <v>32</v>
      </c>
      <c r="G3" s="8" t="str">
        <f t="shared" ref="G3:G66" si="2">UPPER(TEXT(E3,"mmmm"))</f>
        <v>JANEIRO</v>
      </c>
      <c r="H3" s="8" t="s">
        <v>47</v>
      </c>
      <c r="I3" s="8" t="s">
        <v>48</v>
      </c>
      <c r="J3" s="8" t="s">
        <v>49</v>
      </c>
      <c r="K3" s="8" t="s">
        <v>50</v>
      </c>
      <c r="L3" s="8" t="s">
        <v>51</v>
      </c>
      <c r="M3" s="8" t="s">
        <v>52</v>
      </c>
      <c r="N3" s="8" t="s">
        <v>53</v>
      </c>
      <c r="O3" s="8" t="s">
        <v>54</v>
      </c>
      <c r="P3" s="8" t="s">
        <v>41</v>
      </c>
      <c r="Q3" s="8" t="s">
        <v>42</v>
      </c>
      <c r="R3" s="8" t="s">
        <v>55</v>
      </c>
      <c r="S3" s="8" t="s">
        <v>56</v>
      </c>
      <c r="T3" s="11">
        <v>43102</v>
      </c>
      <c r="U3" s="8">
        <v>1</v>
      </c>
      <c r="V3" s="8" t="s">
        <v>45</v>
      </c>
      <c r="W3" s="99"/>
      <c r="X3" s="8"/>
      <c r="Y3" s="8"/>
      <c r="Z3" s="8"/>
      <c r="AA3" s="8"/>
      <c r="AB3" s="7">
        <f t="shared" si="0"/>
        <v>1</v>
      </c>
      <c r="AC3" s="8">
        <f t="shared" si="1"/>
        <v>2018</v>
      </c>
    </row>
    <row r="4" spans="1:29" ht="12.95" customHeight="1" x14ac:dyDescent="0.25">
      <c r="A4" s="8" t="s">
        <v>57</v>
      </c>
      <c r="B4" s="8" t="s">
        <v>58</v>
      </c>
      <c r="C4" s="8" t="s">
        <v>30</v>
      </c>
      <c r="D4" s="8" t="s">
        <v>31</v>
      </c>
      <c r="E4" s="1">
        <v>43101</v>
      </c>
      <c r="F4" s="8" t="s">
        <v>32</v>
      </c>
      <c r="G4" s="8" t="str">
        <f t="shared" si="2"/>
        <v>JANEIRO</v>
      </c>
      <c r="H4" s="8" t="s">
        <v>59</v>
      </c>
      <c r="I4" s="8" t="s">
        <v>48</v>
      </c>
      <c r="J4" s="8" t="s">
        <v>60</v>
      </c>
      <c r="K4" s="8" t="s">
        <v>50</v>
      </c>
      <c r="L4" s="8" t="s">
        <v>61</v>
      </c>
      <c r="M4" s="8" t="s">
        <v>62</v>
      </c>
      <c r="N4" s="8" t="s">
        <v>62</v>
      </c>
      <c r="O4" s="8" t="s">
        <v>63</v>
      </c>
      <c r="P4" s="8" t="s">
        <v>41</v>
      </c>
      <c r="Q4" s="8" t="s">
        <v>42</v>
      </c>
      <c r="R4" s="8" t="s">
        <v>55</v>
      </c>
      <c r="S4" s="8" t="s">
        <v>64</v>
      </c>
      <c r="T4" s="11">
        <v>43134</v>
      </c>
      <c r="U4" s="8">
        <v>1</v>
      </c>
      <c r="V4" s="8" t="s">
        <v>65</v>
      </c>
      <c r="W4" s="99"/>
      <c r="X4" s="8"/>
      <c r="Y4" s="8"/>
      <c r="Z4" s="8"/>
      <c r="AA4" s="8"/>
      <c r="AB4" s="7">
        <f t="shared" si="0"/>
        <v>1</v>
      </c>
      <c r="AC4" s="8">
        <f t="shared" si="1"/>
        <v>2018</v>
      </c>
    </row>
    <row r="5" spans="1:29" ht="12.95" customHeight="1" x14ac:dyDescent="0.25">
      <c r="A5" s="8" t="s">
        <v>66</v>
      </c>
      <c r="B5" s="8" t="s">
        <v>67</v>
      </c>
      <c r="C5" s="8" t="s">
        <v>30</v>
      </c>
      <c r="D5" s="8" t="s">
        <v>31</v>
      </c>
      <c r="E5" s="1">
        <v>43102</v>
      </c>
      <c r="F5" s="8" t="s">
        <v>68</v>
      </c>
      <c r="G5" s="8" t="str">
        <f t="shared" si="2"/>
        <v>JANEIRO</v>
      </c>
      <c r="H5" s="8" t="s">
        <v>69</v>
      </c>
      <c r="I5" s="8" t="s">
        <v>48</v>
      </c>
      <c r="J5" s="8" t="s">
        <v>35</v>
      </c>
      <c r="K5" s="8" t="s">
        <v>50</v>
      </c>
      <c r="L5" s="8" t="s">
        <v>61</v>
      </c>
      <c r="M5" s="8" t="s">
        <v>62</v>
      </c>
      <c r="N5" s="8" t="s">
        <v>70</v>
      </c>
      <c r="O5" s="8" t="s">
        <v>71</v>
      </c>
      <c r="P5" s="8" t="s">
        <v>41</v>
      </c>
      <c r="Q5" s="8" t="s">
        <v>42</v>
      </c>
      <c r="R5" s="8" t="s">
        <v>55</v>
      </c>
      <c r="S5" s="8" t="s">
        <v>72</v>
      </c>
      <c r="T5" s="11">
        <v>43105</v>
      </c>
      <c r="U5" s="8">
        <v>1</v>
      </c>
      <c r="V5" s="8" t="s">
        <v>73</v>
      </c>
      <c r="W5" s="99"/>
      <c r="X5" s="8"/>
      <c r="Y5" s="8"/>
      <c r="Z5" s="8"/>
      <c r="AA5" s="8"/>
      <c r="AB5" s="7">
        <f t="shared" si="0"/>
        <v>1</v>
      </c>
      <c r="AC5" s="8">
        <f t="shared" si="1"/>
        <v>2018</v>
      </c>
    </row>
    <row r="6" spans="1:29" ht="12.95" customHeight="1" x14ac:dyDescent="0.25">
      <c r="A6" s="8" t="s">
        <v>74</v>
      </c>
      <c r="B6" s="8" t="s">
        <v>75</v>
      </c>
      <c r="C6" s="8" t="s">
        <v>30</v>
      </c>
      <c r="D6" s="8" t="s">
        <v>31</v>
      </c>
      <c r="E6" s="1">
        <v>43103</v>
      </c>
      <c r="F6" s="8" t="s">
        <v>76</v>
      </c>
      <c r="G6" s="8" t="str">
        <f t="shared" si="2"/>
        <v>JANEIRO</v>
      </c>
      <c r="H6" s="8" t="s">
        <v>77</v>
      </c>
      <c r="I6" s="8" t="s">
        <v>34</v>
      </c>
      <c r="J6" s="8" t="s">
        <v>78</v>
      </c>
      <c r="K6" s="8" t="s">
        <v>50</v>
      </c>
      <c r="L6" s="8" t="s">
        <v>37</v>
      </c>
      <c r="M6" s="8" t="s">
        <v>38</v>
      </c>
      <c r="N6" s="8" t="s">
        <v>38</v>
      </c>
      <c r="O6" s="8" t="s">
        <v>79</v>
      </c>
      <c r="P6" s="8" t="s">
        <v>41</v>
      </c>
      <c r="Q6" s="8" t="s">
        <v>42</v>
      </c>
      <c r="R6" s="8" t="s">
        <v>55</v>
      </c>
      <c r="S6" s="8" t="s">
        <v>80</v>
      </c>
      <c r="T6" s="11">
        <v>43130</v>
      </c>
      <c r="U6" s="8">
        <v>1</v>
      </c>
      <c r="V6" s="8" t="s">
        <v>81</v>
      </c>
      <c r="W6" s="99"/>
      <c r="X6" s="8"/>
      <c r="Y6" s="8"/>
      <c r="Z6" s="8"/>
      <c r="AA6" s="8"/>
      <c r="AB6" s="7">
        <f t="shared" si="0"/>
        <v>1</v>
      </c>
      <c r="AC6" s="8">
        <f t="shared" si="1"/>
        <v>2018</v>
      </c>
    </row>
    <row r="7" spans="1:29" ht="12.95" customHeight="1" x14ac:dyDescent="0.25">
      <c r="A7" s="8" t="s">
        <v>82</v>
      </c>
      <c r="B7" s="8" t="s">
        <v>29</v>
      </c>
      <c r="C7" s="8" t="s">
        <v>30</v>
      </c>
      <c r="D7" s="8" t="s">
        <v>31</v>
      </c>
      <c r="E7" s="1">
        <v>43104</v>
      </c>
      <c r="F7" s="8" t="s">
        <v>83</v>
      </c>
      <c r="G7" s="8" t="str">
        <f t="shared" si="2"/>
        <v>JANEIRO</v>
      </c>
      <c r="H7" s="8" t="s">
        <v>84</v>
      </c>
      <c r="I7" s="8" t="s">
        <v>48</v>
      </c>
      <c r="J7" s="8" t="s">
        <v>49</v>
      </c>
      <c r="K7" s="8" t="s">
        <v>50</v>
      </c>
      <c r="L7" s="8" t="s">
        <v>61</v>
      </c>
      <c r="M7" s="8" t="s">
        <v>62</v>
      </c>
      <c r="N7" s="8" t="s">
        <v>62</v>
      </c>
      <c r="O7" s="8" t="s">
        <v>85</v>
      </c>
      <c r="P7" s="8" t="s">
        <v>41</v>
      </c>
      <c r="Q7" s="8" t="s">
        <v>42</v>
      </c>
      <c r="R7" s="8" t="s">
        <v>55</v>
      </c>
      <c r="S7" s="8" t="s">
        <v>86</v>
      </c>
      <c r="T7" s="11">
        <v>43121</v>
      </c>
      <c r="U7" s="8">
        <v>1</v>
      </c>
      <c r="V7" s="8" t="s">
        <v>87</v>
      </c>
      <c r="W7" s="99"/>
      <c r="X7" s="8"/>
      <c r="Y7" s="8"/>
      <c r="Z7" s="8"/>
      <c r="AA7" s="8"/>
      <c r="AB7" s="7">
        <f t="shared" si="0"/>
        <v>1</v>
      </c>
      <c r="AC7" s="8">
        <f t="shared" si="1"/>
        <v>2018</v>
      </c>
    </row>
    <row r="8" spans="1:29" ht="12.95" customHeight="1" x14ac:dyDescent="0.25">
      <c r="A8" s="8" t="s">
        <v>82</v>
      </c>
      <c r="B8" s="8" t="s">
        <v>29</v>
      </c>
      <c r="C8" s="8" t="s">
        <v>30</v>
      </c>
      <c r="D8" s="8" t="s">
        <v>31</v>
      </c>
      <c r="E8" s="1">
        <v>43104</v>
      </c>
      <c r="F8" s="8" t="s">
        <v>83</v>
      </c>
      <c r="G8" s="8" t="str">
        <f t="shared" si="2"/>
        <v>JANEIRO</v>
      </c>
      <c r="H8" s="8" t="s">
        <v>88</v>
      </c>
      <c r="I8" s="8" t="s">
        <v>48</v>
      </c>
      <c r="J8" s="8" t="s">
        <v>49</v>
      </c>
      <c r="K8" s="8" t="s">
        <v>50</v>
      </c>
      <c r="L8" s="8" t="s">
        <v>61</v>
      </c>
      <c r="M8" s="8" t="s">
        <v>62</v>
      </c>
      <c r="N8" s="8" t="s">
        <v>62</v>
      </c>
      <c r="O8" s="8" t="s">
        <v>85</v>
      </c>
      <c r="P8" s="8" t="s">
        <v>41</v>
      </c>
      <c r="Q8" s="8" t="s">
        <v>42</v>
      </c>
      <c r="R8" s="8" t="s">
        <v>55</v>
      </c>
      <c r="S8" s="8" t="s">
        <v>86</v>
      </c>
      <c r="T8" s="11">
        <v>43121</v>
      </c>
      <c r="U8" s="8">
        <v>1</v>
      </c>
      <c r="V8" s="8" t="s">
        <v>87</v>
      </c>
      <c r="W8" s="99"/>
      <c r="X8" s="8"/>
      <c r="Y8" s="8"/>
      <c r="Z8" s="8"/>
      <c r="AA8" s="8"/>
      <c r="AB8" s="7">
        <f t="shared" si="0"/>
        <v>1</v>
      </c>
      <c r="AC8" s="8">
        <f t="shared" si="1"/>
        <v>2018</v>
      </c>
    </row>
    <row r="9" spans="1:29" ht="12.95" customHeight="1" x14ac:dyDescent="0.25">
      <c r="A9" s="8" t="s">
        <v>89</v>
      </c>
      <c r="B9" s="8" t="s">
        <v>29</v>
      </c>
      <c r="C9" s="8" t="s">
        <v>30</v>
      </c>
      <c r="D9" s="8" t="s">
        <v>31</v>
      </c>
      <c r="E9" s="1">
        <v>43104</v>
      </c>
      <c r="F9" s="8" t="s">
        <v>83</v>
      </c>
      <c r="G9" s="8" t="str">
        <f t="shared" si="2"/>
        <v>JANEIRO</v>
      </c>
      <c r="H9" s="8" t="s">
        <v>90</v>
      </c>
      <c r="I9" s="8" t="s">
        <v>48</v>
      </c>
      <c r="J9" s="8" t="s">
        <v>35</v>
      </c>
      <c r="K9" s="8" t="s">
        <v>50</v>
      </c>
      <c r="L9" s="8" t="s">
        <v>61</v>
      </c>
      <c r="M9" s="8" t="s">
        <v>62</v>
      </c>
      <c r="N9" s="8" t="s">
        <v>91</v>
      </c>
      <c r="O9" s="8" t="s">
        <v>92</v>
      </c>
      <c r="P9" s="8" t="s">
        <v>41</v>
      </c>
      <c r="Q9" s="8" t="s">
        <v>42</v>
      </c>
      <c r="R9" s="8" t="s">
        <v>55</v>
      </c>
      <c r="S9" s="8" t="s">
        <v>93</v>
      </c>
      <c r="T9" s="11">
        <v>43125</v>
      </c>
      <c r="U9" s="8">
        <v>1</v>
      </c>
      <c r="V9" s="8" t="s">
        <v>94</v>
      </c>
      <c r="W9" s="99"/>
      <c r="X9" s="8"/>
      <c r="Y9" s="8"/>
      <c r="Z9" s="8"/>
      <c r="AA9" s="8"/>
      <c r="AB9" s="7">
        <f t="shared" si="0"/>
        <v>1</v>
      </c>
      <c r="AC9" s="8">
        <f t="shared" si="1"/>
        <v>2018</v>
      </c>
    </row>
    <row r="10" spans="1:29" ht="12.95" customHeight="1" x14ac:dyDescent="0.25">
      <c r="A10" s="8" t="s">
        <v>95</v>
      </c>
      <c r="B10" s="8" t="s">
        <v>29</v>
      </c>
      <c r="C10" s="8" t="s">
        <v>30</v>
      </c>
      <c r="D10" s="8" t="s">
        <v>31</v>
      </c>
      <c r="E10" s="1">
        <v>43104</v>
      </c>
      <c r="F10" s="8" t="s">
        <v>83</v>
      </c>
      <c r="G10" s="8" t="str">
        <f t="shared" si="2"/>
        <v>JANEIRO</v>
      </c>
      <c r="H10" s="8" t="s">
        <v>96</v>
      </c>
      <c r="I10" s="8" t="s">
        <v>34</v>
      </c>
      <c r="J10" s="8" t="s">
        <v>49</v>
      </c>
      <c r="K10" s="8" t="s">
        <v>50</v>
      </c>
      <c r="L10" s="8" t="s">
        <v>61</v>
      </c>
      <c r="M10" s="8" t="s">
        <v>62</v>
      </c>
      <c r="N10" s="8" t="s">
        <v>62</v>
      </c>
      <c r="O10" s="8" t="s">
        <v>97</v>
      </c>
      <c r="P10" s="8" t="s">
        <v>41</v>
      </c>
      <c r="Q10" s="8" t="s">
        <v>42</v>
      </c>
      <c r="R10" s="8" t="s">
        <v>55</v>
      </c>
      <c r="S10" s="8" t="s">
        <v>98</v>
      </c>
      <c r="T10" s="11">
        <v>43130</v>
      </c>
      <c r="U10" s="8">
        <v>1</v>
      </c>
      <c r="V10" s="8" t="s">
        <v>99</v>
      </c>
      <c r="W10" s="99"/>
      <c r="X10" s="8"/>
      <c r="Y10" s="8"/>
      <c r="Z10" s="8"/>
      <c r="AA10" s="8"/>
      <c r="AB10" s="7">
        <f t="shared" si="0"/>
        <v>1</v>
      </c>
      <c r="AC10" s="8">
        <f t="shared" si="1"/>
        <v>2018</v>
      </c>
    </row>
    <row r="11" spans="1:29" ht="12.95" customHeight="1" x14ac:dyDescent="0.25">
      <c r="A11" s="8" t="s">
        <v>95</v>
      </c>
      <c r="B11" s="8" t="s">
        <v>29</v>
      </c>
      <c r="C11" s="8" t="s">
        <v>30</v>
      </c>
      <c r="D11" s="8" t="s">
        <v>31</v>
      </c>
      <c r="E11" s="1">
        <v>43104</v>
      </c>
      <c r="F11" s="8" t="s">
        <v>83</v>
      </c>
      <c r="G11" s="8" t="str">
        <f t="shared" si="2"/>
        <v>JANEIRO</v>
      </c>
      <c r="H11" s="8" t="s">
        <v>100</v>
      </c>
      <c r="I11" s="8" t="s">
        <v>48</v>
      </c>
      <c r="J11" s="8" t="s">
        <v>78</v>
      </c>
      <c r="K11" s="8" t="s">
        <v>50</v>
      </c>
      <c r="L11" s="8" t="s">
        <v>61</v>
      </c>
      <c r="M11" s="8" t="s">
        <v>62</v>
      </c>
      <c r="N11" s="8" t="s">
        <v>62</v>
      </c>
      <c r="O11" s="8" t="s">
        <v>97</v>
      </c>
      <c r="P11" s="8" t="s">
        <v>41</v>
      </c>
      <c r="Q11" s="8" t="s">
        <v>42</v>
      </c>
      <c r="R11" s="8" t="s">
        <v>55</v>
      </c>
      <c r="S11" s="8" t="s">
        <v>98</v>
      </c>
      <c r="T11" s="11">
        <v>43130</v>
      </c>
      <c r="U11" s="8">
        <v>1</v>
      </c>
      <c r="V11" s="8" t="s">
        <v>99</v>
      </c>
      <c r="W11" s="99"/>
      <c r="X11" s="8"/>
      <c r="Y11" s="8"/>
      <c r="Z11" s="8"/>
      <c r="AA11" s="8"/>
      <c r="AB11" s="7">
        <f t="shared" si="0"/>
        <v>1</v>
      </c>
      <c r="AC11" s="8">
        <f t="shared" si="1"/>
        <v>2018</v>
      </c>
    </row>
    <row r="12" spans="1:29" ht="12.95" customHeight="1" x14ac:dyDescent="0.25">
      <c r="A12" s="8" t="s">
        <v>95</v>
      </c>
      <c r="B12" s="8" t="s">
        <v>29</v>
      </c>
      <c r="C12" s="8" t="s">
        <v>30</v>
      </c>
      <c r="D12" s="8" t="s">
        <v>31</v>
      </c>
      <c r="E12" s="1">
        <v>43104</v>
      </c>
      <c r="F12" s="8" t="s">
        <v>83</v>
      </c>
      <c r="G12" s="8" t="str">
        <f t="shared" si="2"/>
        <v>JANEIRO</v>
      </c>
      <c r="H12" s="8" t="s">
        <v>101</v>
      </c>
      <c r="I12" s="8" t="s">
        <v>48</v>
      </c>
      <c r="J12" s="8" t="s">
        <v>78</v>
      </c>
      <c r="K12" s="8" t="s">
        <v>50</v>
      </c>
      <c r="L12" s="8" t="s">
        <v>61</v>
      </c>
      <c r="M12" s="8" t="s">
        <v>62</v>
      </c>
      <c r="N12" s="8" t="s">
        <v>62</v>
      </c>
      <c r="O12" s="8" t="s">
        <v>97</v>
      </c>
      <c r="P12" s="8" t="s">
        <v>41</v>
      </c>
      <c r="Q12" s="8" t="s">
        <v>42</v>
      </c>
      <c r="R12" s="8" t="s">
        <v>55</v>
      </c>
      <c r="S12" s="8" t="s">
        <v>98</v>
      </c>
      <c r="T12" s="11">
        <v>43131</v>
      </c>
      <c r="U12" s="8">
        <v>1</v>
      </c>
      <c r="V12" s="8" t="s">
        <v>99</v>
      </c>
      <c r="W12" s="99"/>
      <c r="X12" s="8"/>
      <c r="Y12" s="8"/>
      <c r="Z12" s="8"/>
      <c r="AA12" s="8"/>
      <c r="AB12" s="7">
        <f t="shared" si="0"/>
        <v>1</v>
      </c>
      <c r="AC12" s="8">
        <f t="shared" si="1"/>
        <v>2018</v>
      </c>
    </row>
    <row r="13" spans="1:29" ht="12.95" customHeight="1" x14ac:dyDescent="0.25">
      <c r="A13" s="8" t="s">
        <v>95</v>
      </c>
      <c r="B13" s="8" t="s">
        <v>29</v>
      </c>
      <c r="C13" s="8" t="s">
        <v>30</v>
      </c>
      <c r="D13" s="8" t="s">
        <v>31</v>
      </c>
      <c r="E13" s="1">
        <v>43104</v>
      </c>
      <c r="F13" s="8" t="s">
        <v>83</v>
      </c>
      <c r="G13" s="8" t="str">
        <f t="shared" si="2"/>
        <v>JANEIRO</v>
      </c>
      <c r="H13" s="8" t="s">
        <v>102</v>
      </c>
      <c r="I13" s="8" t="s">
        <v>48</v>
      </c>
      <c r="J13" s="8" t="s">
        <v>103</v>
      </c>
      <c r="K13" s="8" t="s">
        <v>50</v>
      </c>
      <c r="L13" s="8" t="s">
        <v>61</v>
      </c>
      <c r="M13" s="8" t="s">
        <v>62</v>
      </c>
      <c r="N13" s="8" t="s">
        <v>62</v>
      </c>
      <c r="O13" s="8" t="s">
        <v>97</v>
      </c>
      <c r="P13" s="8" t="s">
        <v>41</v>
      </c>
      <c r="Q13" s="8" t="s">
        <v>42</v>
      </c>
      <c r="R13" s="8" t="s">
        <v>55</v>
      </c>
      <c r="S13" s="8" t="s">
        <v>98</v>
      </c>
      <c r="T13" s="11">
        <v>43131</v>
      </c>
      <c r="U13" s="8">
        <v>1</v>
      </c>
      <c r="V13" s="8" t="s">
        <v>99</v>
      </c>
      <c r="W13" s="99"/>
      <c r="X13" s="8"/>
      <c r="Y13" s="8"/>
      <c r="Z13" s="8"/>
      <c r="AA13" s="8"/>
      <c r="AB13" s="7">
        <f t="shared" si="0"/>
        <v>1</v>
      </c>
      <c r="AC13" s="8">
        <f t="shared" si="1"/>
        <v>2018</v>
      </c>
    </row>
    <row r="14" spans="1:29" ht="12.95" customHeight="1" x14ac:dyDescent="0.25">
      <c r="A14" s="8" t="s">
        <v>95</v>
      </c>
      <c r="B14" s="8" t="s">
        <v>29</v>
      </c>
      <c r="C14" s="8" t="s">
        <v>30</v>
      </c>
      <c r="D14" s="8" t="s">
        <v>31</v>
      </c>
      <c r="E14" s="1">
        <v>43104</v>
      </c>
      <c r="F14" s="8" t="s">
        <v>83</v>
      </c>
      <c r="G14" s="8" t="str">
        <f t="shared" si="2"/>
        <v>JANEIRO</v>
      </c>
      <c r="H14" s="8" t="s">
        <v>104</v>
      </c>
      <c r="I14" s="8" t="s">
        <v>48</v>
      </c>
      <c r="J14" s="8" t="s">
        <v>103</v>
      </c>
      <c r="K14" s="8" t="s">
        <v>50</v>
      </c>
      <c r="L14" s="8" t="s">
        <v>61</v>
      </c>
      <c r="M14" s="8" t="s">
        <v>62</v>
      </c>
      <c r="N14" s="8" t="s">
        <v>62</v>
      </c>
      <c r="O14" s="8" t="s">
        <v>97</v>
      </c>
      <c r="P14" s="8" t="s">
        <v>41</v>
      </c>
      <c r="Q14" s="8" t="s">
        <v>42</v>
      </c>
      <c r="R14" s="8" t="s">
        <v>55</v>
      </c>
      <c r="S14" s="8" t="s">
        <v>98</v>
      </c>
      <c r="T14" s="11">
        <v>43131</v>
      </c>
      <c r="U14" s="8">
        <v>1</v>
      </c>
      <c r="V14" s="8" t="s">
        <v>99</v>
      </c>
      <c r="W14" s="99"/>
      <c r="X14" s="8"/>
      <c r="Y14" s="8"/>
      <c r="Z14" s="8"/>
      <c r="AA14" s="8"/>
      <c r="AB14" s="7">
        <f t="shared" si="0"/>
        <v>1</v>
      </c>
      <c r="AC14" s="8">
        <f t="shared" si="1"/>
        <v>2018</v>
      </c>
    </row>
    <row r="15" spans="1:29" ht="12.95" customHeight="1" x14ac:dyDescent="0.25">
      <c r="A15" s="8" t="s">
        <v>105</v>
      </c>
      <c r="B15" s="8" t="s">
        <v>29</v>
      </c>
      <c r="C15" s="8" t="s">
        <v>30</v>
      </c>
      <c r="D15" s="8" t="s">
        <v>31</v>
      </c>
      <c r="E15" s="1">
        <v>43104</v>
      </c>
      <c r="F15" s="8" t="s">
        <v>83</v>
      </c>
      <c r="G15" s="8" t="str">
        <f t="shared" si="2"/>
        <v>JANEIRO</v>
      </c>
      <c r="H15" s="8" t="s">
        <v>106</v>
      </c>
      <c r="I15" s="8" t="s">
        <v>48</v>
      </c>
      <c r="J15" s="8" t="s">
        <v>78</v>
      </c>
      <c r="K15" s="8" t="s">
        <v>50</v>
      </c>
      <c r="L15" s="8" t="s">
        <v>107</v>
      </c>
      <c r="M15" s="8" t="s">
        <v>108</v>
      </c>
      <c r="N15" s="8" t="s">
        <v>109</v>
      </c>
      <c r="O15" s="8" t="s">
        <v>110</v>
      </c>
      <c r="P15" s="8" t="s">
        <v>41</v>
      </c>
      <c r="Q15" s="8" t="s">
        <v>42</v>
      </c>
      <c r="R15" s="8" t="s">
        <v>55</v>
      </c>
      <c r="S15" s="8" t="s">
        <v>111</v>
      </c>
      <c r="T15" s="11">
        <v>43131</v>
      </c>
      <c r="U15" s="8">
        <v>1</v>
      </c>
      <c r="V15" s="8" t="s">
        <v>65</v>
      </c>
      <c r="W15" s="99"/>
      <c r="X15" s="8"/>
      <c r="Y15" s="8"/>
      <c r="Z15" s="8"/>
      <c r="AA15" s="8"/>
      <c r="AB15" s="7">
        <f t="shared" si="0"/>
        <v>1</v>
      </c>
      <c r="AC15" s="8">
        <f t="shared" si="1"/>
        <v>2018</v>
      </c>
    </row>
    <row r="16" spans="1:29" ht="12.95" customHeight="1" x14ac:dyDescent="0.25">
      <c r="A16" s="8" t="s">
        <v>105</v>
      </c>
      <c r="B16" s="8" t="s">
        <v>29</v>
      </c>
      <c r="C16" s="8" t="s">
        <v>30</v>
      </c>
      <c r="D16" s="8" t="s">
        <v>31</v>
      </c>
      <c r="E16" s="1">
        <v>43104</v>
      </c>
      <c r="F16" s="8" t="s">
        <v>83</v>
      </c>
      <c r="G16" s="8" t="str">
        <f t="shared" si="2"/>
        <v>JANEIRO</v>
      </c>
      <c r="H16" s="8" t="s">
        <v>112</v>
      </c>
      <c r="I16" s="8" t="s">
        <v>48</v>
      </c>
      <c r="J16" s="8" t="s">
        <v>49</v>
      </c>
      <c r="K16" s="8" t="s">
        <v>50</v>
      </c>
      <c r="L16" s="8" t="s">
        <v>107</v>
      </c>
      <c r="M16" s="8" t="s">
        <v>108</v>
      </c>
      <c r="N16" s="8" t="s">
        <v>109</v>
      </c>
      <c r="O16" s="8" t="s">
        <v>110</v>
      </c>
      <c r="P16" s="8" t="s">
        <v>41</v>
      </c>
      <c r="Q16" s="8" t="s">
        <v>42</v>
      </c>
      <c r="R16" s="8" t="s">
        <v>55</v>
      </c>
      <c r="S16" s="8" t="s">
        <v>111</v>
      </c>
      <c r="T16" s="11">
        <v>43132</v>
      </c>
      <c r="U16" s="8">
        <v>1</v>
      </c>
      <c r="V16" s="8" t="s">
        <v>65</v>
      </c>
      <c r="W16" s="99"/>
      <c r="X16" s="8"/>
      <c r="Y16" s="8"/>
      <c r="Z16" s="8"/>
      <c r="AA16" s="8"/>
      <c r="AB16" s="7">
        <f t="shared" si="0"/>
        <v>1</v>
      </c>
      <c r="AC16" s="8">
        <f t="shared" si="1"/>
        <v>2018</v>
      </c>
    </row>
    <row r="17" spans="1:29" ht="12.95" customHeight="1" x14ac:dyDescent="0.25">
      <c r="A17" s="60">
        <v>20184825</v>
      </c>
      <c r="B17" s="12" t="s">
        <v>75</v>
      </c>
      <c r="C17" s="12" t="s">
        <v>30</v>
      </c>
      <c r="D17" s="12">
        <v>2018</v>
      </c>
      <c r="E17" s="41">
        <v>43104</v>
      </c>
      <c r="F17" s="12" t="s">
        <v>83</v>
      </c>
      <c r="G17" s="8" t="str">
        <f t="shared" si="2"/>
        <v>JANEIRO</v>
      </c>
      <c r="H17" s="12" t="s">
        <v>113</v>
      </c>
      <c r="I17" s="12" t="s">
        <v>48</v>
      </c>
      <c r="J17" s="12" t="s">
        <v>49</v>
      </c>
      <c r="K17" s="12"/>
      <c r="L17" s="12" t="s">
        <v>114</v>
      </c>
      <c r="M17" s="12" t="s">
        <v>115</v>
      </c>
      <c r="N17" s="12" t="s">
        <v>115</v>
      </c>
      <c r="O17" s="12" t="s">
        <v>116</v>
      </c>
      <c r="P17" s="12" t="s">
        <v>41</v>
      </c>
      <c r="Q17" s="12" t="s">
        <v>42</v>
      </c>
      <c r="R17" s="12" t="s">
        <v>55</v>
      </c>
      <c r="S17" s="12" t="s">
        <v>5601</v>
      </c>
      <c r="T17" s="41">
        <v>43104</v>
      </c>
      <c r="U17" s="12">
        <v>1</v>
      </c>
      <c r="V17" s="12" t="s">
        <v>383</v>
      </c>
      <c r="W17" s="47"/>
      <c r="X17" s="12"/>
      <c r="Y17" s="12" t="s">
        <v>5637</v>
      </c>
      <c r="Z17" s="12"/>
      <c r="AA17" s="12"/>
      <c r="AB17" s="12">
        <v>1</v>
      </c>
      <c r="AC17" s="12">
        <v>2018</v>
      </c>
    </row>
    <row r="18" spans="1:29" ht="12.95" customHeight="1" x14ac:dyDescent="0.25">
      <c r="A18" s="8" t="s">
        <v>118</v>
      </c>
      <c r="B18" s="8" t="s">
        <v>29</v>
      </c>
      <c r="C18" s="8" t="s">
        <v>30</v>
      </c>
      <c r="D18" s="8" t="s">
        <v>31</v>
      </c>
      <c r="E18" s="1">
        <v>43105</v>
      </c>
      <c r="F18" s="8" t="s">
        <v>119</v>
      </c>
      <c r="G18" s="8" t="str">
        <f t="shared" si="2"/>
        <v>JANEIRO</v>
      </c>
      <c r="H18" s="8" t="s">
        <v>120</v>
      </c>
      <c r="I18" s="8" t="s">
        <v>48</v>
      </c>
      <c r="J18" s="8" t="s">
        <v>103</v>
      </c>
      <c r="K18" s="8" t="s">
        <v>121</v>
      </c>
      <c r="L18" s="8" t="s">
        <v>122</v>
      </c>
      <c r="M18" s="8" t="s">
        <v>123</v>
      </c>
      <c r="N18" s="8" t="s">
        <v>124</v>
      </c>
      <c r="O18" s="8" t="s">
        <v>125</v>
      </c>
      <c r="P18" s="8" t="s">
        <v>41</v>
      </c>
      <c r="Q18" s="8" t="s">
        <v>42</v>
      </c>
      <c r="R18" s="8" t="s">
        <v>55</v>
      </c>
      <c r="S18" s="8" t="s">
        <v>126</v>
      </c>
      <c r="T18" s="11">
        <v>43134</v>
      </c>
      <c r="U18" s="8">
        <v>1</v>
      </c>
      <c r="V18" s="8" t="s">
        <v>127</v>
      </c>
      <c r="W18" s="99"/>
      <c r="X18" s="8"/>
      <c r="Y18" s="8"/>
      <c r="Z18" s="8"/>
      <c r="AA18" s="8"/>
      <c r="AB18" s="7">
        <f t="shared" ref="AB18:AB36" si="3">WEEKNUM(E18,2)</f>
        <v>1</v>
      </c>
      <c r="AC18" s="8">
        <f t="shared" ref="AC18:AC36" si="4">YEAR(E18)</f>
        <v>2018</v>
      </c>
    </row>
    <row r="19" spans="1:29" ht="12.95" customHeight="1" x14ac:dyDescent="0.25">
      <c r="A19" s="8" t="s">
        <v>128</v>
      </c>
      <c r="B19" s="8" t="s">
        <v>29</v>
      </c>
      <c r="C19" s="8" t="s">
        <v>30</v>
      </c>
      <c r="D19" s="8" t="s">
        <v>31</v>
      </c>
      <c r="E19" s="1">
        <v>43105</v>
      </c>
      <c r="F19" s="8" t="s">
        <v>119</v>
      </c>
      <c r="G19" s="8" t="str">
        <f t="shared" si="2"/>
        <v>JANEIRO</v>
      </c>
      <c r="H19" s="8" t="s">
        <v>129</v>
      </c>
      <c r="I19" s="8" t="s">
        <v>48</v>
      </c>
      <c r="J19" s="8" t="s">
        <v>103</v>
      </c>
      <c r="K19" s="8" t="s">
        <v>50</v>
      </c>
      <c r="L19" s="8" t="s">
        <v>61</v>
      </c>
      <c r="M19" s="8" t="s">
        <v>62</v>
      </c>
      <c r="N19" s="8" t="s">
        <v>62</v>
      </c>
      <c r="O19" s="8" t="s">
        <v>85</v>
      </c>
      <c r="P19" s="8" t="s">
        <v>41</v>
      </c>
      <c r="Q19" s="8" t="s">
        <v>42</v>
      </c>
      <c r="R19" s="8" t="s">
        <v>43</v>
      </c>
      <c r="S19" s="8" t="s">
        <v>130</v>
      </c>
      <c r="T19" s="11">
        <v>43135</v>
      </c>
      <c r="U19" s="8">
        <v>1</v>
      </c>
      <c r="V19" s="8" t="s">
        <v>65</v>
      </c>
      <c r="W19" s="99"/>
      <c r="X19" s="8"/>
      <c r="Y19" s="8"/>
      <c r="Z19" s="8"/>
      <c r="AA19" s="8"/>
      <c r="AB19" s="7">
        <f t="shared" si="3"/>
        <v>1</v>
      </c>
      <c r="AC19" s="8">
        <f t="shared" si="4"/>
        <v>2018</v>
      </c>
    </row>
    <row r="20" spans="1:29" ht="12.95" customHeight="1" x14ac:dyDescent="0.25">
      <c r="A20" s="8" t="s">
        <v>131</v>
      </c>
      <c r="B20" s="8" t="s">
        <v>29</v>
      </c>
      <c r="C20" s="8" t="s">
        <v>30</v>
      </c>
      <c r="D20" s="8" t="s">
        <v>31</v>
      </c>
      <c r="E20" s="1">
        <v>43107</v>
      </c>
      <c r="F20" s="8" t="s">
        <v>132</v>
      </c>
      <c r="G20" s="8" t="str">
        <f t="shared" si="2"/>
        <v>JANEIRO</v>
      </c>
      <c r="H20" s="8" t="s">
        <v>133</v>
      </c>
      <c r="I20" s="8" t="s">
        <v>48</v>
      </c>
      <c r="J20" s="8" t="s">
        <v>103</v>
      </c>
      <c r="K20" s="8" t="s">
        <v>50</v>
      </c>
      <c r="L20" s="8" t="s">
        <v>134</v>
      </c>
      <c r="M20" s="8" t="s">
        <v>135</v>
      </c>
      <c r="N20" s="8" t="s">
        <v>135</v>
      </c>
      <c r="O20" s="8" t="s">
        <v>136</v>
      </c>
      <c r="P20" s="8" t="s">
        <v>41</v>
      </c>
      <c r="Q20" s="8" t="s">
        <v>42</v>
      </c>
      <c r="R20" s="8" t="s">
        <v>43</v>
      </c>
      <c r="S20" s="8" t="s">
        <v>137</v>
      </c>
      <c r="T20" s="11">
        <v>43135</v>
      </c>
      <c r="U20" s="8">
        <v>1</v>
      </c>
      <c r="V20" s="8" t="s">
        <v>138</v>
      </c>
      <c r="W20" s="99"/>
      <c r="X20" s="8"/>
      <c r="Y20" s="8"/>
      <c r="Z20" s="8"/>
      <c r="AA20" s="8"/>
      <c r="AB20" s="7">
        <f t="shared" si="3"/>
        <v>1</v>
      </c>
      <c r="AC20" s="8">
        <f t="shared" si="4"/>
        <v>2018</v>
      </c>
    </row>
    <row r="21" spans="1:29" ht="12.95" customHeight="1" x14ac:dyDescent="0.25">
      <c r="A21" s="8" t="s">
        <v>139</v>
      </c>
      <c r="B21" s="8" t="s">
        <v>75</v>
      </c>
      <c r="C21" s="8" t="s">
        <v>30</v>
      </c>
      <c r="D21" s="8" t="s">
        <v>31</v>
      </c>
      <c r="E21" s="1">
        <v>43107</v>
      </c>
      <c r="F21" s="8" t="s">
        <v>132</v>
      </c>
      <c r="G21" s="8" t="str">
        <f t="shared" si="2"/>
        <v>JANEIRO</v>
      </c>
      <c r="H21" s="8" t="s">
        <v>140</v>
      </c>
      <c r="I21" s="8" t="s">
        <v>48</v>
      </c>
      <c r="J21" s="8" t="s">
        <v>103</v>
      </c>
      <c r="K21" s="8" t="s">
        <v>50</v>
      </c>
      <c r="L21" s="8" t="s">
        <v>141</v>
      </c>
      <c r="M21" s="8" t="s">
        <v>142</v>
      </c>
      <c r="N21" s="8" t="s">
        <v>143</v>
      </c>
      <c r="O21" s="8" t="s">
        <v>144</v>
      </c>
      <c r="P21" s="8" t="s">
        <v>41</v>
      </c>
      <c r="Q21" s="8" t="s">
        <v>42</v>
      </c>
      <c r="R21" s="8" t="s">
        <v>55</v>
      </c>
      <c r="S21" s="8" t="s">
        <v>145</v>
      </c>
      <c r="T21" s="11">
        <v>43136</v>
      </c>
      <c r="U21" s="8">
        <v>1</v>
      </c>
      <c r="V21" s="8" t="s">
        <v>87</v>
      </c>
      <c r="W21" s="99"/>
      <c r="X21" s="8"/>
      <c r="Y21" s="8"/>
      <c r="Z21" s="8"/>
      <c r="AA21" s="8"/>
      <c r="AB21" s="7">
        <f t="shared" si="3"/>
        <v>1</v>
      </c>
      <c r="AC21" s="8">
        <f t="shared" si="4"/>
        <v>2018</v>
      </c>
    </row>
    <row r="22" spans="1:29" ht="12.95" customHeight="1" x14ac:dyDescent="0.25">
      <c r="A22" s="8" t="s">
        <v>146</v>
      </c>
      <c r="B22" s="8" t="s">
        <v>29</v>
      </c>
      <c r="C22" s="8" t="s">
        <v>30</v>
      </c>
      <c r="D22" s="8" t="s">
        <v>31</v>
      </c>
      <c r="E22" s="1">
        <v>43110</v>
      </c>
      <c r="F22" s="8" t="s">
        <v>76</v>
      </c>
      <c r="G22" s="8" t="str">
        <f t="shared" si="2"/>
        <v>JANEIRO</v>
      </c>
      <c r="H22" s="8" t="s">
        <v>147</v>
      </c>
      <c r="I22" s="8" t="s">
        <v>48</v>
      </c>
      <c r="J22" s="8" t="s">
        <v>103</v>
      </c>
      <c r="K22" s="8" t="s">
        <v>50</v>
      </c>
      <c r="L22" s="8" t="s">
        <v>37</v>
      </c>
      <c r="M22" s="8" t="s">
        <v>38</v>
      </c>
      <c r="N22" s="8" t="s">
        <v>38</v>
      </c>
      <c r="O22" s="8" t="s">
        <v>148</v>
      </c>
      <c r="P22" s="8" t="s">
        <v>41</v>
      </c>
      <c r="Q22" s="8" t="s">
        <v>42</v>
      </c>
      <c r="R22" s="8" t="s">
        <v>50</v>
      </c>
      <c r="S22" s="8" t="s">
        <v>149</v>
      </c>
      <c r="T22" s="11">
        <v>43101</v>
      </c>
      <c r="U22" s="8">
        <v>1</v>
      </c>
      <c r="V22" s="8" t="s">
        <v>65</v>
      </c>
      <c r="W22" s="99"/>
      <c r="X22" s="8"/>
      <c r="Y22" s="8"/>
      <c r="Z22" s="8"/>
      <c r="AA22" s="8"/>
      <c r="AB22" s="7">
        <f t="shared" si="3"/>
        <v>2</v>
      </c>
      <c r="AC22" s="8">
        <f t="shared" si="4"/>
        <v>2018</v>
      </c>
    </row>
    <row r="23" spans="1:29" ht="12.95" customHeight="1" x14ac:dyDescent="0.25">
      <c r="A23" s="8" t="s">
        <v>150</v>
      </c>
      <c r="B23" s="8" t="s">
        <v>75</v>
      </c>
      <c r="C23" s="8" t="s">
        <v>30</v>
      </c>
      <c r="D23" s="8" t="s">
        <v>31</v>
      </c>
      <c r="E23" s="1">
        <v>43110</v>
      </c>
      <c r="F23" s="8" t="s">
        <v>76</v>
      </c>
      <c r="G23" s="8" t="str">
        <f t="shared" si="2"/>
        <v>JANEIRO</v>
      </c>
      <c r="H23" s="8" t="s">
        <v>151</v>
      </c>
      <c r="I23" s="8" t="s">
        <v>48</v>
      </c>
      <c r="J23" s="8" t="s">
        <v>103</v>
      </c>
      <c r="K23" s="8" t="s">
        <v>50</v>
      </c>
      <c r="L23" s="8" t="s">
        <v>152</v>
      </c>
      <c r="M23" s="8" t="s">
        <v>153</v>
      </c>
      <c r="N23" s="8" t="s">
        <v>154</v>
      </c>
      <c r="O23" s="8" t="s">
        <v>155</v>
      </c>
      <c r="P23" s="8" t="s">
        <v>41</v>
      </c>
      <c r="Q23" s="8" t="s">
        <v>42</v>
      </c>
      <c r="R23" s="8" t="s">
        <v>50</v>
      </c>
      <c r="S23" s="8" t="s">
        <v>156</v>
      </c>
      <c r="T23" s="11">
        <v>43101</v>
      </c>
      <c r="U23" s="8">
        <v>1</v>
      </c>
      <c r="V23" s="8" t="s">
        <v>65</v>
      </c>
      <c r="W23" s="99"/>
      <c r="X23" s="8"/>
      <c r="Y23" s="8"/>
      <c r="Z23" s="8"/>
      <c r="AA23" s="8"/>
      <c r="AB23" s="7">
        <f t="shared" si="3"/>
        <v>2</v>
      </c>
      <c r="AC23" s="8">
        <f t="shared" si="4"/>
        <v>2018</v>
      </c>
    </row>
    <row r="24" spans="1:29" ht="12.95" customHeight="1" x14ac:dyDescent="0.25">
      <c r="A24" s="8" t="s">
        <v>157</v>
      </c>
      <c r="B24" s="8" t="s">
        <v>75</v>
      </c>
      <c r="C24" s="8" t="s">
        <v>30</v>
      </c>
      <c r="D24" s="8" t="s">
        <v>31</v>
      </c>
      <c r="E24" s="1">
        <v>43111</v>
      </c>
      <c r="F24" s="8" t="s">
        <v>83</v>
      </c>
      <c r="G24" s="8" t="str">
        <f t="shared" si="2"/>
        <v>JANEIRO</v>
      </c>
      <c r="H24" s="8" t="s">
        <v>158</v>
      </c>
      <c r="I24" s="8" t="s">
        <v>48</v>
      </c>
      <c r="J24" s="8" t="s">
        <v>103</v>
      </c>
      <c r="K24" s="8" t="s">
        <v>50</v>
      </c>
      <c r="L24" s="8" t="s">
        <v>159</v>
      </c>
      <c r="M24" s="8" t="s">
        <v>160</v>
      </c>
      <c r="N24" s="8" t="s">
        <v>161</v>
      </c>
      <c r="O24" s="8" t="s">
        <v>54</v>
      </c>
      <c r="P24" s="8" t="s">
        <v>41</v>
      </c>
      <c r="Q24" s="8" t="s">
        <v>42</v>
      </c>
      <c r="R24" s="8" t="s">
        <v>50</v>
      </c>
      <c r="S24" s="8" t="s">
        <v>162</v>
      </c>
      <c r="T24" s="11">
        <v>43104</v>
      </c>
      <c r="U24" s="8">
        <v>1</v>
      </c>
      <c r="V24" s="8" t="s">
        <v>138</v>
      </c>
      <c r="W24" s="99"/>
      <c r="X24" s="8"/>
      <c r="Y24" s="8"/>
      <c r="Z24" s="8"/>
      <c r="AA24" s="8"/>
      <c r="AB24" s="7">
        <f t="shared" si="3"/>
        <v>2</v>
      </c>
      <c r="AC24" s="8">
        <f t="shared" si="4"/>
        <v>2018</v>
      </c>
    </row>
    <row r="25" spans="1:29" ht="12.95" customHeight="1" x14ac:dyDescent="0.25">
      <c r="A25" s="8" t="s">
        <v>163</v>
      </c>
      <c r="B25" s="8" t="s">
        <v>75</v>
      </c>
      <c r="C25" s="8" t="s">
        <v>30</v>
      </c>
      <c r="D25" s="8" t="s">
        <v>31</v>
      </c>
      <c r="E25" s="1">
        <v>43111</v>
      </c>
      <c r="F25" s="8" t="s">
        <v>83</v>
      </c>
      <c r="G25" s="8" t="str">
        <f t="shared" si="2"/>
        <v>JANEIRO</v>
      </c>
      <c r="H25" s="8" t="s">
        <v>164</v>
      </c>
      <c r="I25" s="8" t="s">
        <v>48</v>
      </c>
      <c r="J25" s="8" t="s">
        <v>103</v>
      </c>
      <c r="K25" s="8" t="s">
        <v>50</v>
      </c>
      <c r="L25" s="8" t="s">
        <v>159</v>
      </c>
      <c r="M25" s="8" t="s">
        <v>160</v>
      </c>
      <c r="N25" s="8" t="s">
        <v>161</v>
      </c>
      <c r="O25" s="8" t="s">
        <v>165</v>
      </c>
      <c r="P25" s="8" t="s">
        <v>41</v>
      </c>
      <c r="Q25" s="8" t="s">
        <v>42</v>
      </c>
      <c r="R25" s="8" t="s">
        <v>166</v>
      </c>
      <c r="S25" s="8" t="s">
        <v>167</v>
      </c>
      <c r="T25" s="11">
        <v>43104</v>
      </c>
      <c r="U25" s="8">
        <v>1</v>
      </c>
      <c r="V25" s="8" t="s">
        <v>168</v>
      </c>
      <c r="W25" s="99"/>
      <c r="X25" s="8"/>
      <c r="Y25" s="8"/>
      <c r="Z25" s="8"/>
      <c r="AA25" s="8"/>
      <c r="AB25" s="7">
        <f t="shared" si="3"/>
        <v>2</v>
      </c>
      <c r="AC25" s="8">
        <f t="shared" si="4"/>
        <v>2018</v>
      </c>
    </row>
    <row r="26" spans="1:29" ht="12.95" customHeight="1" x14ac:dyDescent="0.25">
      <c r="A26" s="8" t="s">
        <v>169</v>
      </c>
      <c r="B26" s="8" t="s">
        <v>29</v>
      </c>
      <c r="C26" s="8" t="s">
        <v>30</v>
      </c>
      <c r="D26" s="8" t="s">
        <v>31</v>
      </c>
      <c r="E26" s="1">
        <v>43112</v>
      </c>
      <c r="F26" s="8" t="s">
        <v>119</v>
      </c>
      <c r="G26" s="8" t="str">
        <f t="shared" si="2"/>
        <v>JANEIRO</v>
      </c>
      <c r="H26" s="8" t="s">
        <v>170</v>
      </c>
      <c r="I26" s="8" t="s">
        <v>48</v>
      </c>
      <c r="J26" s="8" t="s">
        <v>103</v>
      </c>
      <c r="K26" s="8" t="s">
        <v>50</v>
      </c>
      <c r="L26" s="8" t="s">
        <v>114</v>
      </c>
      <c r="M26" s="8" t="s">
        <v>115</v>
      </c>
      <c r="N26" s="8" t="s">
        <v>115</v>
      </c>
      <c r="O26" s="8" t="s">
        <v>171</v>
      </c>
      <c r="P26" s="8" t="s">
        <v>41</v>
      </c>
      <c r="Q26" s="8" t="s">
        <v>42</v>
      </c>
      <c r="R26" s="8" t="s">
        <v>55</v>
      </c>
      <c r="S26" s="8" t="s">
        <v>172</v>
      </c>
      <c r="T26" s="11">
        <v>43104</v>
      </c>
      <c r="U26" s="8">
        <v>1</v>
      </c>
      <c r="V26" s="8" t="s">
        <v>173</v>
      </c>
      <c r="W26" s="99"/>
      <c r="X26" s="8"/>
      <c r="Y26" s="8"/>
      <c r="Z26" s="8"/>
      <c r="AA26" s="8"/>
      <c r="AB26" s="7">
        <f t="shared" si="3"/>
        <v>2</v>
      </c>
      <c r="AC26" s="8">
        <f t="shared" si="4"/>
        <v>2018</v>
      </c>
    </row>
    <row r="27" spans="1:29" ht="12.95" customHeight="1" x14ac:dyDescent="0.25">
      <c r="A27" s="8" t="s">
        <v>174</v>
      </c>
      <c r="B27" s="8" t="s">
        <v>29</v>
      </c>
      <c r="C27" s="8" t="s">
        <v>30</v>
      </c>
      <c r="D27" s="8" t="s">
        <v>31</v>
      </c>
      <c r="E27" s="1">
        <v>43112</v>
      </c>
      <c r="F27" s="8" t="s">
        <v>119</v>
      </c>
      <c r="G27" s="8" t="str">
        <f t="shared" si="2"/>
        <v>JANEIRO</v>
      </c>
      <c r="H27" s="8" t="s">
        <v>175</v>
      </c>
      <c r="I27" s="8" t="s">
        <v>48</v>
      </c>
      <c r="J27" s="8" t="s">
        <v>60</v>
      </c>
      <c r="K27" s="8" t="s">
        <v>50</v>
      </c>
      <c r="L27" s="8" t="s">
        <v>114</v>
      </c>
      <c r="M27" s="8" t="s">
        <v>115</v>
      </c>
      <c r="N27" s="8" t="s">
        <v>115</v>
      </c>
      <c r="O27" s="8" t="s">
        <v>176</v>
      </c>
      <c r="P27" s="8" t="s">
        <v>41</v>
      </c>
      <c r="Q27" s="8" t="s">
        <v>42</v>
      </c>
      <c r="R27" s="8" t="s">
        <v>55</v>
      </c>
      <c r="S27" s="8" t="s">
        <v>177</v>
      </c>
      <c r="T27" s="11">
        <v>43104</v>
      </c>
      <c r="U27" s="8">
        <v>1</v>
      </c>
      <c r="V27" s="8" t="s">
        <v>178</v>
      </c>
      <c r="W27" s="99"/>
      <c r="X27" s="8"/>
      <c r="Y27" s="8"/>
      <c r="Z27" s="8"/>
      <c r="AA27" s="8"/>
      <c r="AB27" s="7">
        <f t="shared" si="3"/>
        <v>2</v>
      </c>
      <c r="AC27" s="8">
        <f t="shared" si="4"/>
        <v>2018</v>
      </c>
    </row>
    <row r="28" spans="1:29" ht="12.95" customHeight="1" x14ac:dyDescent="0.25">
      <c r="A28" s="8" t="s">
        <v>179</v>
      </c>
      <c r="B28" s="8" t="s">
        <v>29</v>
      </c>
      <c r="C28" s="8" t="s">
        <v>30</v>
      </c>
      <c r="D28" s="8" t="s">
        <v>31</v>
      </c>
      <c r="E28" s="1">
        <v>43112</v>
      </c>
      <c r="F28" s="8" t="s">
        <v>119</v>
      </c>
      <c r="G28" s="8" t="str">
        <f t="shared" si="2"/>
        <v>JANEIRO</v>
      </c>
      <c r="H28" s="8" t="s">
        <v>180</v>
      </c>
      <c r="I28" s="8" t="s">
        <v>48</v>
      </c>
      <c r="J28" s="8" t="s">
        <v>181</v>
      </c>
      <c r="K28" s="8" t="s">
        <v>50</v>
      </c>
      <c r="L28" s="8" t="s">
        <v>152</v>
      </c>
      <c r="M28" s="8" t="s">
        <v>153</v>
      </c>
      <c r="N28" s="8" t="s">
        <v>182</v>
      </c>
      <c r="O28" s="8" t="s">
        <v>183</v>
      </c>
      <c r="P28" s="8" t="s">
        <v>41</v>
      </c>
      <c r="Q28" s="8" t="s">
        <v>42</v>
      </c>
      <c r="R28" s="8" t="s">
        <v>50</v>
      </c>
      <c r="S28" s="8" t="s">
        <v>184</v>
      </c>
      <c r="T28" s="11">
        <v>43104</v>
      </c>
      <c r="U28" s="8">
        <v>1</v>
      </c>
      <c r="V28" s="8" t="s">
        <v>185</v>
      </c>
      <c r="W28" s="99"/>
      <c r="X28" s="8"/>
      <c r="Y28" s="8"/>
      <c r="Z28" s="8"/>
      <c r="AA28" s="8"/>
      <c r="AB28" s="7">
        <f t="shared" si="3"/>
        <v>2</v>
      </c>
      <c r="AC28" s="8">
        <f t="shared" si="4"/>
        <v>2018</v>
      </c>
    </row>
    <row r="29" spans="1:29" ht="12.95" customHeight="1" x14ac:dyDescent="0.25">
      <c r="A29" s="8" t="s">
        <v>186</v>
      </c>
      <c r="B29" s="8" t="s">
        <v>29</v>
      </c>
      <c r="C29" s="8" t="s">
        <v>30</v>
      </c>
      <c r="D29" s="8" t="s">
        <v>31</v>
      </c>
      <c r="E29" s="1">
        <v>43112</v>
      </c>
      <c r="F29" s="8" t="s">
        <v>119</v>
      </c>
      <c r="G29" s="8" t="str">
        <f t="shared" si="2"/>
        <v>JANEIRO</v>
      </c>
      <c r="H29" s="8" t="s">
        <v>187</v>
      </c>
      <c r="I29" s="8" t="s">
        <v>48</v>
      </c>
      <c r="J29" s="8" t="s">
        <v>49</v>
      </c>
      <c r="K29" s="8" t="s">
        <v>50</v>
      </c>
      <c r="L29" s="8" t="s">
        <v>114</v>
      </c>
      <c r="M29" s="8" t="s">
        <v>115</v>
      </c>
      <c r="N29" s="8" t="s">
        <v>115</v>
      </c>
      <c r="O29" s="8" t="s">
        <v>188</v>
      </c>
      <c r="P29" s="8" t="s">
        <v>41</v>
      </c>
      <c r="Q29" s="8" t="s">
        <v>42</v>
      </c>
      <c r="R29" s="8" t="s">
        <v>55</v>
      </c>
      <c r="S29" s="8" t="s">
        <v>189</v>
      </c>
      <c r="T29" s="11">
        <v>43104</v>
      </c>
      <c r="U29" s="8">
        <v>1</v>
      </c>
      <c r="V29" s="8" t="s">
        <v>138</v>
      </c>
      <c r="W29" s="99"/>
      <c r="X29" s="8"/>
      <c r="Y29" s="8"/>
      <c r="Z29" s="8"/>
      <c r="AA29" s="8"/>
      <c r="AB29" s="7">
        <f t="shared" si="3"/>
        <v>2</v>
      </c>
      <c r="AC29" s="8">
        <f t="shared" si="4"/>
        <v>2018</v>
      </c>
    </row>
    <row r="30" spans="1:29" ht="12.95" customHeight="1" x14ac:dyDescent="0.25">
      <c r="A30" s="8" t="s">
        <v>190</v>
      </c>
      <c r="B30" s="8" t="s">
        <v>75</v>
      </c>
      <c r="C30" s="8" t="s">
        <v>30</v>
      </c>
      <c r="D30" s="8" t="s">
        <v>31</v>
      </c>
      <c r="E30" s="1">
        <v>43113</v>
      </c>
      <c r="F30" s="8" t="s">
        <v>191</v>
      </c>
      <c r="G30" s="8" t="str">
        <f t="shared" si="2"/>
        <v>JANEIRO</v>
      </c>
      <c r="H30" s="8" t="s">
        <v>192</v>
      </c>
      <c r="I30" s="8" t="s">
        <v>48</v>
      </c>
      <c r="J30" s="8" t="s">
        <v>49</v>
      </c>
      <c r="K30" s="8" t="s">
        <v>50</v>
      </c>
      <c r="L30" s="8" t="s">
        <v>159</v>
      </c>
      <c r="M30" s="8" t="s">
        <v>160</v>
      </c>
      <c r="N30" s="8" t="s">
        <v>160</v>
      </c>
      <c r="O30" s="8" t="s">
        <v>193</v>
      </c>
      <c r="P30" s="8" t="s">
        <v>41</v>
      </c>
      <c r="Q30" s="8" t="s">
        <v>42</v>
      </c>
      <c r="R30" s="8" t="s">
        <v>55</v>
      </c>
      <c r="S30" s="8" t="s">
        <v>194</v>
      </c>
      <c r="T30" s="11">
        <v>43104</v>
      </c>
      <c r="U30" s="8">
        <v>1</v>
      </c>
      <c r="V30" s="8" t="s">
        <v>195</v>
      </c>
      <c r="W30" s="99"/>
      <c r="X30" s="8"/>
      <c r="Y30" s="8"/>
      <c r="Z30" s="8"/>
      <c r="AA30" s="8"/>
      <c r="AB30" s="7">
        <f t="shared" si="3"/>
        <v>2</v>
      </c>
      <c r="AC30" s="8">
        <f t="shared" si="4"/>
        <v>2018</v>
      </c>
    </row>
    <row r="31" spans="1:29" ht="12.95" customHeight="1" x14ac:dyDescent="0.25">
      <c r="A31" s="8" t="s">
        <v>196</v>
      </c>
      <c r="B31" s="8" t="s">
        <v>29</v>
      </c>
      <c r="C31" s="8" t="s">
        <v>30</v>
      </c>
      <c r="D31" s="8" t="s">
        <v>31</v>
      </c>
      <c r="E31" s="1">
        <v>43113</v>
      </c>
      <c r="F31" s="8" t="s">
        <v>191</v>
      </c>
      <c r="G31" s="8" t="str">
        <f t="shared" si="2"/>
        <v>JANEIRO</v>
      </c>
      <c r="H31" s="8" t="s">
        <v>197</v>
      </c>
      <c r="I31" s="8" t="s">
        <v>48</v>
      </c>
      <c r="J31" s="8" t="s">
        <v>35</v>
      </c>
      <c r="K31" s="8" t="s">
        <v>50</v>
      </c>
      <c r="L31" s="8" t="s">
        <v>198</v>
      </c>
      <c r="M31" s="8" t="s">
        <v>199</v>
      </c>
      <c r="N31" s="8" t="s">
        <v>200</v>
      </c>
      <c r="O31" s="8" t="s">
        <v>201</v>
      </c>
      <c r="P31" s="8" t="s">
        <v>41</v>
      </c>
      <c r="Q31" s="8" t="s">
        <v>42</v>
      </c>
      <c r="R31" s="8" t="s">
        <v>55</v>
      </c>
      <c r="S31" s="8" t="s">
        <v>202</v>
      </c>
      <c r="T31" s="11">
        <v>43104</v>
      </c>
      <c r="U31" s="8">
        <v>1</v>
      </c>
      <c r="V31" s="8" t="s">
        <v>117</v>
      </c>
      <c r="W31" s="99"/>
      <c r="X31" s="8"/>
      <c r="Y31" s="8"/>
      <c r="Z31" s="8"/>
      <c r="AA31" s="8"/>
      <c r="AB31" s="7">
        <f t="shared" si="3"/>
        <v>2</v>
      </c>
      <c r="AC31" s="8">
        <f t="shared" si="4"/>
        <v>2018</v>
      </c>
    </row>
    <row r="32" spans="1:29" ht="12.95" customHeight="1" x14ac:dyDescent="0.25">
      <c r="A32" s="8" t="s">
        <v>203</v>
      </c>
      <c r="B32" s="8" t="s">
        <v>29</v>
      </c>
      <c r="C32" s="8" t="s">
        <v>30</v>
      </c>
      <c r="D32" s="8" t="s">
        <v>31</v>
      </c>
      <c r="E32" s="1">
        <v>43114</v>
      </c>
      <c r="F32" s="8" t="s">
        <v>132</v>
      </c>
      <c r="G32" s="8" t="str">
        <f t="shared" si="2"/>
        <v>JANEIRO</v>
      </c>
      <c r="H32" s="8" t="s">
        <v>204</v>
      </c>
      <c r="I32" s="8" t="s">
        <v>34</v>
      </c>
      <c r="J32" s="8" t="s">
        <v>35</v>
      </c>
      <c r="K32" s="8" t="s">
        <v>50</v>
      </c>
      <c r="L32" s="8" t="s">
        <v>205</v>
      </c>
      <c r="M32" s="8" t="s">
        <v>206</v>
      </c>
      <c r="N32" s="8" t="s">
        <v>207</v>
      </c>
      <c r="O32" s="8" t="s">
        <v>208</v>
      </c>
      <c r="P32" s="8" t="s">
        <v>41</v>
      </c>
      <c r="Q32" s="8" t="s">
        <v>42</v>
      </c>
      <c r="R32" s="8" t="s">
        <v>55</v>
      </c>
      <c r="S32" s="8" t="s">
        <v>209</v>
      </c>
      <c r="T32" s="11">
        <v>43104</v>
      </c>
      <c r="U32" s="8">
        <v>1</v>
      </c>
      <c r="V32" s="8" t="s">
        <v>195</v>
      </c>
      <c r="W32" s="99"/>
      <c r="X32" s="8"/>
      <c r="Y32" s="8"/>
      <c r="Z32" s="8"/>
      <c r="AA32" s="8"/>
      <c r="AB32" s="7">
        <f t="shared" si="3"/>
        <v>2</v>
      </c>
      <c r="AC32" s="8">
        <f t="shared" si="4"/>
        <v>2018</v>
      </c>
    </row>
    <row r="33" spans="1:29" ht="12.95" customHeight="1" x14ac:dyDescent="0.25">
      <c r="A33" s="8" t="s">
        <v>210</v>
      </c>
      <c r="B33" s="8" t="s">
        <v>75</v>
      </c>
      <c r="C33" s="8" t="s">
        <v>30</v>
      </c>
      <c r="D33" s="8" t="s">
        <v>31</v>
      </c>
      <c r="E33" s="1">
        <v>43114</v>
      </c>
      <c r="F33" s="8" t="s">
        <v>132</v>
      </c>
      <c r="G33" s="8" t="str">
        <f t="shared" si="2"/>
        <v>JANEIRO</v>
      </c>
      <c r="H33" s="8" t="s">
        <v>211</v>
      </c>
      <c r="I33" s="8" t="s">
        <v>34</v>
      </c>
      <c r="J33" s="8" t="s">
        <v>103</v>
      </c>
      <c r="K33" s="8" t="s">
        <v>36</v>
      </c>
      <c r="L33" s="8" t="s">
        <v>159</v>
      </c>
      <c r="M33" s="8" t="s">
        <v>160</v>
      </c>
      <c r="N33" s="8" t="s">
        <v>160</v>
      </c>
      <c r="O33" s="8" t="s">
        <v>212</v>
      </c>
      <c r="P33" s="8" t="s">
        <v>41</v>
      </c>
      <c r="Q33" s="8" t="s">
        <v>42</v>
      </c>
      <c r="R33" s="8" t="s">
        <v>55</v>
      </c>
      <c r="S33" s="8" t="s">
        <v>213</v>
      </c>
      <c r="T33" s="11">
        <v>43104</v>
      </c>
      <c r="U33" s="8">
        <v>1</v>
      </c>
      <c r="V33" s="8" t="s">
        <v>214</v>
      </c>
      <c r="W33" s="99"/>
      <c r="X33" s="8"/>
      <c r="Y33" s="8"/>
      <c r="Z33" s="8"/>
      <c r="AA33" s="8"/>
      <c r="AB33" s="7">
        <f t="shared" si="3"/>
        <v>2</v>
      </c>
      <c r="AC33" s="8">
        <f t="shared" si="4"/>
        <v>2018</v>
      </c>
    </row>
    <row r="34" spans="1:29" ht="12.95" customHeight="1" x14ac:dyDescent="0.25">
      <c r="A34" s="8" t="s">
        <v>215</v>
      </c>
      <c r="B34" s="8" t="s">
        <v>75</v>
      </c>
      <c r="C34" s="8" t="s">
        <v>30</v>
      </c>
      <c r="D34" s="8" t="s">
        <v>31</v>
      </c>
      <c r="E34" s="1">
        <v>43114</v>
      </c>
      <c r="F34" s="8" t="s">
        <v>132</v>
      </c>
      <c r="G34" s="8" t="str">
        <f t="shared" si="2"/>
        <v>JANEIRO</v>
      </c>
      <c r="H34" s="8" t="s">
        <v>216</v>
      </c>
      <c r="I34" s="8" t="s">
        <v>48</v>
      </c>
      <c r="J34" s="8" t="s">
        <v>49</v>
      </c>
      <c r="K34" s="8" t="s">
        <v>217</v>
      </c>
      <c r="L34" s="8" t="s">
        <v>114</v>
      </c>
      <c r="M34" s="8" t="s">
        <v>115</v>
      </c>
      <c r="N34" s="8" t="s">
        <v>115</v>
      </c>
      <c r="O34" s="8" t="s">
        <v>218</v>
      </c>
      <c r="P34" s="8" t="s">
        <v>41</v>
      </c>
      <c r="Q34" s="8" t="s">
        <v>42</v>
      </c>
      <c r="R34" s="8" t="s">
        <v>55</v>
      </c>
      <c r="S34" s="8" t="s">
        <v>219</v>
      </c>
      <c r="T34" s="11">
        <v>43104</v>
      </c>
      <c r="U34" s="8">
        <v>1</v>
      </c>
      <c r="V34" s="8" t="s">
        <v>117</v>
      </c>
      <c r="W34" s="99"/>
      <c r="X34" s="8"/>
      <c r="Y34" s="8"/>
      <c r="Z34" s="8"/>
      <c r="AA34" s="8"/>
      <c r="AB34" s="7">
        <f t="shared" si="3"/>
        <v>2</v>
      </c>
      <c r="AC34" s="8">
        <f t="shared" si="4"/>
        <v>2018</v>
      </c>
    </row>
    <row r="35" spans="1:29" ht="12.95" customHeight="1" x14ac:dyDescent="0.25">
      <c r="A35" s="8" t="s">
        <v>220</v>
      </c>
      <c r="B35" s="8" t="s">
        <v>29</v>
      </c>
      <c r="C35" s="8" t="s">
        <v>30</v>
      </c>
      <c r="D35" s="8" t="s">
        <v>31</v>
      </c>
      <c r="E35" s="1">
        <v>43114</v>
      </c>
      <c r="F35" s="8" t="s">
        <v>132</v>
      </c>
      <c r="G35" s="8" t="str">
        <f t="shared" si="2"/>
        <v>JANEIRO</v>
      </c>
      <c r="H35" s="8" t="s">
        <v>221</v>
      </c>
      <c r="I35" s="8" t="s">
        <v>48</v>
      </c>
      <c r="J35" s="8" t="s">
        <v>103</v>
      </c>
      <c r="K35" s="8" t="s">
        <v>50</v>
      </c>
      <c r="L35" s="8" t="s">
        <v>222</v>
      </c>
      <c r="M35" s="8" t="s">
        <v>223</v>
      </c>
      <c r="N35" s="8" t="s">
        <v>223</v>
      </c>
      <c r="O35" s="8" t="s">
        <v>224</v>
      </c>
      <c r="P35" s="8" t="s">
        <v>41</v>
      </c>
      <c r="Q35" s="8" t="s">
        <v>42</v>
      </c>
      <c r="R35" s="8" t="s">
        <v>43</v>
      </c>
      <c r="S35" s="8" t="s">
        <v>225</v>
      </c>
      <c r="T35" s="11">
        <v>43105</v>
      </c>
      <c r="U35" s="8">
        <v>1</v>
      </c>
      <c r="V35" s="8" t="s">
        <v>81</v>
      </c>
      <c r="W35" s="99"/>
      <c r="X35" s="8"/>
      <c r="Y35" s="8"/>
      <c r="Z35" s="8"/>
      <c r="AA35" s="8"/>
      <c r="AB35" s="7">
        <f t="shared" si="3"/>
        <v>2</v>
      </c>
      <c r="AC35" s="8">
        <f t="shared" si="4"/>
        <v>2018</v>
      </c>
    </row>
    <row r="36" spans="1:29" ht="12.95" customHeight="1" x14ac:dyDescent="0.25">
      <c r="A36" s="8" t="s">
        <v>226</v>
      </c>
      <c r="B36" s="8" t="s">
        <v>75</v>
      </c>
      <c r="C36" s="8" t="s">
        <v>30</v>
      </c>
      <c r="D36" s="8" t="s">
        <v>31</v>
      </c>
      <c r="E36" s="1">
        <v>43115</v>
      </c>
      <c r="F36" s="8" t="s">
        <v>32</v>
      </c>
      <c r="G36" s="8" t="str">
        <f t="shared" si="2"/>
        <v>JANEIRO</v>
      </c>
      <c r="H36" s="8" t="s">
        <v>227</v>
      </c>
      <c r="I36" s="8" t="s">
        <v>48</v>
      </c>
      <c r="J36" s="8" t="s">
        <v>103</v>
      </c>
      <c r="K36" s="8" t="s">
        <v>217</v>
      </c>
      <c r="L36" s="8" t="s">
        <v>61</v>
      </c>
      <c r="M36" s="8" t="s">
        <v>62</v>
      </c>
      <c r="N36" s="8" t="s">
        <v>62</v>
      </c>
      <c r="O36" s="8" t="s">
        <v>228</v>
      </c>
      <c r="P36" s="8" t="s">
        <v>41</v>
      </c>
      <c r="Q36" s="8" t="s">
        <v>42</v>
      </c>
      <c r="R36" s="8" t="s">
        <v>55</v>
      </c>
      <c r="S36" s="8" t="s">
        <v>229</v>
      </c>
      <c r="T36" s="11">
        <v>43105</v>
      </c>
      <c r="U36" s="8">
        <v>1</v>
      </c>
      <c r="V36" s="8" t="s">
        <v>94</v>
      </c>
      <c r="W36" s="99"/>
      <c r="X36" s="8"/>
      <c r="Y36" s="8"/>
      <c r="Z36" s="8"/>
      <c r="AA36" s="8"/>
      <c r="AB36" s="7">
        <f t="shared" si="3"/>
        <v>3</v>
      </c>
      <c r="AC36" s="8">
        <f t="shared" si="4"/>
        <v>2018</v>
      </c>
    </row>
    <row r="37" spans="1:29" ht="12.95" customHeight="1" x14ac:dyDescent="0.25">
      <c r="A37" s="60">
        <v>201817841</v>
      </c>
      <c r="B37" s="12"/>
      <c r="C37" s="12" t="s">
        <v>30</v>
      </c>
      <c r="D37" s="12">
        <v>2018</v>
      </c>
      <c r="E37" s="41">
        <v>43116</v>
      </c>
      <c r="F37" s="12" t="s">
        <v>68</v>
      </c>
      <c r="G37" s="8" t="str">
        <f t="shared" si="2"/>
        <v>JANEIRO</v>
      </c>
      <c r="H37" s="12" t="s">
        <v>5577</v>
      </c>
      <c r="I37" s="12" t="s">
        <v>48</v>
      </c>
      <c r="J37" s="12" t="s">
        <v>78</v>
      </c>
      <c r="K37" s="12"/>
      <c r="L37" s="12" t="s">
        <v>198</v>
      </c>
      <c r="M37" s="12" t="s">
        <v>199</v>
      </c>
      <c r="N37" s="12" t="s">
        <v>199</v>
      </c>
      <c r="O37" s="12" t="s">
        <v>5565</v>
      </c>
      <c r="P37" s="12" t="s">
        <v>5575</v>
      </c>
      <c r="Q37" s="12" t="s">
        <v>42</v>
      </c>
      <c r="R37" s="12" t="s">
        <v>55</v>
      </c>
      <c r="S37" s="12" t="s">
        <v>5602</v>
      </c>
      <c r="T37" s="41">
        <v>43116</v>
      </c>
      <c r="U37" s="12">
        <v>1</v>
      </c>
      <c r="V37" s="12" t="s">
        <v>383</v>
      </c>
      <c r="W37" s="47"/>
      <c r="X37" s="12"/>
      <c r="Y37" s="12" t="s">
        <v>5637</v>
      </c>
      <c r="Z37" s="12"/>
      <c r="AA37" s="12"/>
      <c r="AB37" s="12">
        <v>3</v>
      </c>
      <c r="AC37" s="12">
        <v>2018</v>
      </c>
    </row>
    <row r="38" spans="1:29" ht="12.95" customHeight="1" x14ac:dyDescent="0.25">
      <c r="A38" s="8" t="s">
        <v>230</v>
      </c>
      <c r="B38" s="8" t="s">
        <v>75</v>
      </c>
      <c r="C38" s="8" t="s">
        <v>30</v>
      </c>
      <c r="D38" s="8" t="s">
        <v>31</v>
      </c>
      <c r="E38" s="1">
        <v>43117</v>
      </c>
      <c r="F38" s="8" t="s">
        <v>76</v>
      </c>
      <c r="G38" s="8" t="str">
        <f t="shared" si="2"/>
        <v>JANEIRO</v>
      </c>
      <c r="H38" s="8" t="s">
        <v>231</v>
      </c>
      <c r="I38" s="8" t="s">
        <v>48</v>
      </c>
      <c r="J38" s="8" t="s">
        <v>103</v>
      </c>
      <c r="K38" s="8" t="s">
        <v>232</v>
      </c>
      <c r="L38" s="8" t="s">
        <v>51</v>
      </c>
      <c r="M38" s="8" t="s">
        <v>52</v>
      </c>
      <c r="N38" s="8" t="s">
        <v>52</v>
      </c>
      <c r="O38" s="8" t="s">
        <v>54</v>
      </c>
      <c r="P38" s="8" t="s">
        <v>41</v>
      </c>
      <c r="Q38" s="8" t="s">
        <v>42</v>
      </c>
      <c r="R38" s="8" t="s">
        <v>55</v>
      </c>
      <c r="S38" s="8" t="s">
        <v>233</v>
      </c>
      <c r="T38" s="11">
        <v>43107</v>
      </c>
      <c r="U38" s="8">
        <v>1</v>
      </c>
      <c r="V38" s="8" t="s">
        <v>173</v>
      </c>
      <c r="W38" s="99"/>
      <c r="X38" s="8"/>
      <c r="Y38" s="8"/>
      <c r="Z38" s="8"/>
      <c r="AA38" s="8"/>
      <c r="AB38" s="7">
        <f t="shared" ref="AB38:AB43" si="5">WEEKNUM(E38,2)</f>
        <v>3</v>
      </c>
      <c r="AC38" s="8">
        <f t="shared" ref="AC38:AC43" si="6">YEAR(E38)</f>
        <v>2018</v>
      </c>
    </row>
    <row r="39" spans="1:29" ht="12.95" customHeight="1" x14ac:dyDescent="0.25">
      <c r="A39" s="8" t="s">
        <v>234</v>
      </c>
      <c r="B39" s="8" t="s">
        <v>75</v>
      </c>
      <c r="C39" s="8" t="s">
        <v>30</v>
      </c>
      <c r="D39" s="8" t="s">
        <v>31</v>
      </c>
      <c r="E39" s="1">
        <v>43117</v>
      </c>
      <c r="F39" s="8" t="s">
        <v>76</v>
      </c>
      <c r="G39" s="8" t="str">
        <f t="shared" si="2"/>
        <v>JANEIRO</v>
      </c>
      <c r="H39" s="8" t="s">
        <v>235</v>
      </c>
      <c r="I39" s="8" t="s">
        <v>34</v>
      </c>
      <c r="J39" s="8" t="s">
        <v>60</v>
      </c>
      <c r="K39" s="8" t="s">
        <v>50</v>
      </c>
      <c r="L39" s="8" t="s">
        <v>122</v>
      </c>
      <c r="M39" s="8" t="s">
        <v>123</v>
      </c>
      <c r="N39" s="8" t="s">
        <v>123</v>
      </c>
      <c r="O39" s="8" t="s">
        <v>236</v>
      </c>
      <c r="P39" s="8" t="s">
        <v>41</v>
      </c>
      <c r="Q39" s="8" t="s">
        <v>42</v>
      </c>
      <c r="R39" s="8" t="s">
        <v>50</v>
      </c>
      <c r="S39" s="8" t="s">
        <v>237</v>
      </c>
      <c r="T39" s="11">
        <v>43108</v>
      </c>
      <c r="U39" s="8">
        <v>1</v>
      </c>
      <c r="V39" s="8" t="s">
        <v>73</v>
      </c>
      <c r="W39" s="99"/>
      <c r="X39" s="8"/>
      <c r="Y39" s="8"/>
      <c r="Z39" s="8"/>
      <c r="AA39" s="8"/>
      <c r="AB39" s="7">
        <f t="shared" si="5"/>
        <v>3</v>
      </c>
      <c r="AC39" s="8">
        <f t="shared" si="6"/>
        <v>2018</v>
      </c>
    </row>
    <row r="40" spans="1:29" ht="12.95" customHeight="1" x14ac:dyDescent="0.25">
      <c r="A40" s="8" t="s">
        <v>238</v>
      </c>
      <c r="B40" s="8" t="s">
        <v>29</v>
      </c>
      <c r="C40" s="8" t="s">
        <v>30</v>
      </c>
      <c r="D40" s="8" t="s">
        <v>31</v>
      </c>
      <c r="E40" s="1">
        <v>43117</v>
      </c>
      <c r="F40" s="8" t="s">
        <v>76</v>
      </c>
      <c r="G40" s="8" t="str">
        <f t="shared" si="2"/>
        <v>JANEIRO</v>
      </c>
      <c r="H40" s="8" t="s">
        <v>239</v>
      </c>
      <c r="I40" s="8" t="s">
        <v>48</v>
      </c>
      <c r="J40" s="8" t="s">
        <v>60</v>
      </c>
      <c r="K40" s="8" t="s">
        <v>50</v>
      </c>
      <c r="L40" s="8" t="s">
        <v>159</v>
      </c>
      <c r="M40" s="8" t="s">
        <v>160</v>
      </c>
      <c r="N40" s="8" t="s">
        <v>161</v>
      </c>
      <c r="O40" s="8" t="s">
        <v>240</v>
      </c>
      <c r="P40" s="8" t="s">
        <v>41</v>
      </c>
      <c r="Q40" s="8" t="s">
        <v>42</v>
      </c>
      <c r="R40" s="8" t="s">
        <v>55</v>
      </c>
      <c r="S40" s="8" t="s">
        <v>241</v>
      </c>
      <c r="T40" s="11">
        <v>43109</v>
      </c>
      <c r="U40" s="8">
        <v>1</v>
      </c>
      <c r="V40" s="8" t="s">
        <v>65</v>
      </c>
      <c r="W40" s="99"/>
      <c r="X40" s="8"/>
      <c r="Y40" s="8"/>
      <c r="Z40" s="8"/>
      <c r="AA40" s="8"/>
      <c r="AB40" s="7">
        <f t="shared" si="5"/>
        <v>3</v>
      </c>
      <c r="AC40" s="8">
        <f t="shared" si="6"/>
        <v>2018</v>
      </c>
    </row>
    <row r="41" spans="1:29" ht="12.95" customHeight="1" x14ac:dyDescent="0.25">
      <c r="A41" s="8" t="s">
        <v>242</v>
      </c>
      <c r="B41" s="8" t="s">
        <v>29</v>
      </c>
      <c r="C41" s="8" t="s">
        <v>30</v>
      </c>
      <c r="D41" s="8" t="s">
        <v>31</v>
      </c>
      <c r="E41" s="1">
        <v>43118</v>
      </c>
      <c r="F41" s="8" t="s">
        <v>83</v>
      </c>
      <c r="G41" s="8" t="str">
        <f t="shared" si="2"/>
        <v>JANEIRO</v>
      </c>
      <c r="H41" s="8" t="s">
        <v>243</v>
      </c>
      <c r="I41" s="8" t="s">
        <v>48</v>
      </c>
      <c r="J41" s="8" t="s">
        <v>103</v>
      </c>
      <c r="K41" s="8" t="s">
        <v>244</v>
      </c>
      <c r="L41" s="8" t="s">
        <v>222</v>
      </c>
      <c r="M41" s="8" t="s">
        <v>223</v>
      </c>
      <c r="N41" s="8" t="s">
        <v>245</v>
      </c>
      <c r="O41" s="8"/>
      <c r="P41" s="8" t="s">
        <v>41</v>
      </c>
      <c r="Q41" s="8" t="s">
        <v>42</v>
      </c>
      <c r="R41" s="8" t="s">
        <v>50</v>
      </c>
      <c r="S41" s="8" t="s">
        <v>246</v>
      </c>
      <c r="T41" s="11">
        <v>43111</v>
      </c>
      <c r="U41" s="8">
        <v>1</v>
      </c>
      <c r="V41" s="8" t="s">
        <v>195</v>
      </c>
      <c r="W41" s="99"/>
      <c r="X41" s="8"/>
      <c r="Y41" s="8"/>
      <c r="Z41" s="8"/>
      <c r="AA41" s="8"/>
      <c r="AB41" s="7">
        <f t="shared" si="5"/>
        <v>3</v>
      </c>
      <c r="AC41" s="8">
        <f t="shared" si="6"/>
        <v>2018</v>
      </c>
    </row>
    <row r="42" spans="1:29" ht="12.95" customHeight="1" x14ac:dyDescent="0.25">
      <c r="A42" s="8" t="s">
        <v>247</v>
      </c>
      <c r="B42" s="8" t="s">
        <v>29</v>
      </c>
      <c r="C42" s="8" t="s">
        <v>30</v>
      </c>
      <c r="D42" s="8" t="s">
        <v>31</v>
      </c>
      <c r="E42" s="1">
        <v>43119</v>
      </c>
      <c r="F42" s="8" t="s">
        <v>119</v>
      </c>
      <c r="G42" s="8" t="str">
        <f t="shared" si="2"/>
        <v>JANEIRO</v>
      </c>
      <c r="H42" s="8" t="s">
        <v>248</v>
      </c>
      <c r="I42" s="8" t="s">
        <v>48</v>
      </c>
      <c r="J42" s="8" t="s">
        <v>60</v>
      </c>
      <c r="K42" s="8" t="s">
        <v>50</v>
      </c>
      <c r="L42" s="8" t="s">
        <v>107</v>
      </c>
      <c r="M42" s="8" t="s">
        <v>108</v>
      </c>
      <c r="N42" s="8" t="s">
        <v>108</v>
      </c>
      <c r="O42" s="8" t="s">
        <v>249</v>
      </c>
      <c r="P42" s="8" t="s">
        <v>41</v>
      </c>
      <c r="Q42" s="8" t="s">
        <v>42</v>
      </c>
      <c r="R42" s="8" t="s">
        <v>50</v>
      </c>
      <c r="S42" s="8" t="s">
        <v>250</v>
      </c>
      <c r="T42" s="11">
        <v>43111</v>
      </c>
      <c r="U42" s="8">
        <v>1</v>
      </c>
      <c r="V42" s="8" t="s">
        <v>117</v>
      </c>
      <c r="W42" s="99"/>
      <c r="X42" s="8"/>
      <c r="Y42" s="8"/>
      <c r="Z42" s="8"/>
      <c r="AA42" s="8"/>
      <c r="AB42" s="7">
        <f t="shared" si="5"/>
        <v>3</v>
      </c>
      <c r="AC42" s="8">
        <f t="shared" si="6"/>
        <v>2018</v>
      </c>
    </row>
    <row r="43" spans="1:29" ht="12.95" customHeight="1" x14ac:dyDescent="0.25">
      <c r="A43" s="8" t="s">
        <v>251</v>
      </c>
      <c r="B43" s="8" t="s">
        <v>29</v>
      </c>
      <c r="C43" s="8" t="s">
        <v>30</v>
      </c>
      <c r="D43" s="8" t="s">
        <v>31</v>
      </c>
      <c r="E43" s="1">
        <v>43120</v>
      </c>
      <c r="F43" s="8" t="s">
        <v>191</v>
      </c>
      <c r="G43" s="8" t="str">
        <f t="shared" si="2"/>
        <v>JANEIRO</v>
      </c>
      <c r="H43" s="8" t="s">
        <v>252</v>
      </c>
      <c r="I43" s="8" t="s">
        <v>48</v>
      </c>
      <c r="J43" s="8" t="s">
        <v>35</v>
      </c>
      <c r="K43" s="8" t="s">
        <v>50</v>
      </c>
      <c r="L43" s="8" t="s">
        <v>222</v>
      </c>
      <c r="M43" s="8" t="s">
        <v>223</v>
      </c>
      <c r="N43" s="8" t="s">
        <v>253</v>
      </c>
      <c r="O43" s="8" t="s">
        <v>254</v>
      </c>
      <c r="P43" s="8" t="s">
        <v>41</v>
      </c>
      <c r="Q43" s="8" t="s">
        <v>42</v>
      </c>
      <c r="R43" s="8" t="s">
        <v>166</v>
      </c>
      <c r="S43" s="8" t="s">
        <v>255</v>
      </c>
      <c r="T43" s="11">
        <v>43111</v>
      </c>
      <c r="U43" s="8">
        <v>1</v>
      </c>
      <c r="V43" s="8" t="s">
        <v>178</v>
      </c>
      <c r="W43" s="99"/>
      <c r="X43" s="8"/>
      <c r="Y43" s="8"/>
      <c r="Z43" s="8"/>
      <c r="AA43" s="8"/>
      <c r="AB43" s="7">
        <f t="shared" si="5"/>
        <v>3</v>
      </c>
      <c r="AC43" s="8">
        <f t="shared" si="6"/>
        <v>2018</v>
      </c>
    </row>
    <row r="44" spans="1:29" ht="12.95" customHeight="1" x14ac:dyDescent="0.25">
      <c r="A44" s="60">
        <v>201822973</v>
      </c>
      <c r="B44" s="12" t="s">
        <v>75</v>
      </c>
      <c r="C44" s="12" t="s">
        <v>30</v>
      </c>
      <c r="D44" s="12">
        <v>2018</v>
      </c>
      <c r="E44" s="41">
        <v>43120</v>
      </c>
      <c r="F44" s="12" t="s">
        <v>191</v>
      </c>
      <c r="G44" s="8" t="str">
        <f t="shared" si="2"/>
        <v>JANEIRO</v>
      </c>
      <c r="H44" s="12" t="s">
        <v>256</v>
      </c>
      <c r="I44" s="12" t="s">
        <v>48</v>
      </c>
      <c r="J44" s="12" t="s">
        <v>35</v>
      </c>
      <c r="K44" s="12"/>
      <c r="L44" s="12" t="s">
        <v>159</v>
      </c>
      <c r="M44" s="12" t="s">
        <v>160</v>
      </c>
      <c r="N44" s="12" t="s">
        <v>160</v>
      </c>
      <c r="O44" s="12" t="s">
        <v>257</v>
      </c>
      <c r="P44" s="12" t="s">
        <v>41</v>
      </c>
      <c r="Q44" s="12" t="s">
        <v>42</v>
      </c>
      <c r="R44" s="12" t="s">
        <v>55</v>
      </c>
      <c r="S44" s="12" t="s">
        <v>5603</v>
      </c>
      <c r="T44" s="41">
        <v>43120</v>
      </c>
      <c r="U44" s="12">
        <v>1</v>
      </c>
      <c r="V44" s="12" t="s">
        <v>383</v>
      </c>
      <c r="W44" s="47"/>
      <c r="X44" s="12"/>
      <c r="Y44" s="12" t="s">
        <v>5637</v>
      </c>
      <c r="Z44" s="12"/>
      <c r="AA44" s="12"/>
      <c r="AB44" s="12">
        <v>3</v>
      </c>
      <c r="AC44" s="12">
        <v>2018</v>
      </c>
    </row>
    <row r="45" spans="1:29" ht="12.95" customHeight="1" x14ac:dyDescent="0.25">
      <c r="A45" s="8" t="s">
        <v>258</v>
      </c>
      <c r="B45" s="8" t="s">
        <v>29</v>
      </c>
      <c r="C45" s="8" t="s">
        <v>30</v>
      </c>
      <c r="D45" s="8" t="s">
        <v>31</v>
      </c>
      <c r="E45" s="1">
        <v>43121</v>
      </c>
      <c r="F45" s="8" t="s">
        <v>132</v>
      </c>
      <c r="G45" s="8" t="str">
        <f t="shared" si="2"/>
        <v>JANEIRO</v>
      </c>
      <c r="H45" s="8" t="s">
        <v>259</v>
      </c>
      <c r="I45" s="8" t="s">
        <v>34</v>
      </c>
      <c r="J45" s="8" t="s">
        <v>181</v>
      </c>
      <c r="K45" s="8" t="s">
        <v>50</v>
      </c>
      <c r="L45" s="8" t="s">
        <v>205</v>
      </c>
      <c r="M45" s="8" t="s">
        <v>206</v>
      </c>
      <c r="N45" s="8" t="s">
        <v>206</v>
      </c>
      <c r="O45" s="8" t="s">
        <v>260</v>
      </c>
      <c r="P45" s="8" t="s">
        <v>41</v>
      </c>
      <c r="Q45" s="8" t="s">
        <v>42</v>
      </c>
      <c r="R45" s="8" t="s">
        <v>50</v>
      </c>
      <c r="S45" s="8" t="s">
        <v>261</v>
      </c>
      <c r="T45" s="11">
        <v>43112</v>
      </c>
      <c r="U45" s="8">
        <v>1</v>
      </c>
      <c r="V45" s="8" t="s">
        <v>262</v>
      </c>
      <c r="W45" s="99"/>
      <c r="X45" s="8"/>
      <c r="Y45" s="8"/>
      <c r="Z45" s="8"/>
      <c r="AA45" s="8"/>
      <c r="AB45" s="7">
        <f>WEEKNUM(E45,2)</f>
        <v>3</v>
      </c>
      <c r="AC45" s="8">
        <f>YEAR(E45)</f>
        <v>2018</v>
      </c>
    </row>
    <row r="46" spans="1:29" ht="12.95" customHeight="1" x14ac:dyDescent="0.25">
      <c r="A46" s="8" t="s">
        <v>263</v>
      </c>
      <c r="B46" s="8" t="s">
        <v>58</v>
      </c>
      <c r="C46" s="8" t="s">
        <v>30</v>
      </c>
      <c r="D46" s="8" t="s">
        <v>31</v>
      </c>
      <c r="E46" s="1">
        <v>43121</v>
      </c>
      <c r="F46" s="8" t="s">
        <v>132</v>
      </c>
      <c r="G46" s="8" t="str">
        <f t="shared" si="2"/>
        <v>JANEIRO</v>
      </c>
      <c r="H46" s="8" t="s">
        <v>264</v>
      </c>
      <c r="I46" s="8" t="s">
        <v>48</v>
      </c>
      <c r="J46" s="8" t="s">
        <v>103</v>
      </c>
      <c r="K46" s="8" t="s">
        <v>50</v>
      </c>
      <c r="L46" s="8" t="s">
        <v>159</v>
      </c>
      <c r="M46" s="8" t="s">
        <v>160</v>
      </c>
      <c r="N46" s="8" t="s">
        <v>160</v>
      </c>
      <c r="O46" s="8" t="s">
        <v>265</v>
      </c>
      <c r="P46" s="8" t="s">
        <v>41</v>
      </c>
      <c r="Q46" s="8" t="s">
        <v>42</v>
      </c>
      <c r="R46" s="8" t="s">
        <v>43</v>
      </c>
      <c r="S46" s="8" t="s">
        <v>266</v>
      </c>
      <c r="T46" s="11">
        <v>43112</v>
      </c>
      <c r="U46" s="8">
        <v>1</v>
      </c>
      <c r="V46" s="8" t="s">
        <v>267</v>
      </c>
      <c r="W46" s="99"/>
      <c r="X46" s="8"/>
      <c r="Y46" s="8"/>
      <c r="Z46" s="8"/>
      <c r="AA46" s="8"/>
      <c r="AB46" s="7">
        <f>WEEKNUM(E46,2)</f>
        <v>3</v>
      </c>
      <c r="AC46" s="8">
        <f>YEAR(E46)</f>
        <v>2018</v>
      </c>
    </row>
    <row r="47" spans="1:29" ht="12.95" customHeight="1" x14ac:dyDescent="0.25">
      <c r="A47" s="8" t="s">
        <v>268</v>
      </c>
      <c r="B47" s="8" t="s">
        <v>67</v>
      </c>
      <c r="C47" s="8" t="s">
        <v>30</v>
      </c>
      <c r="D47" s="8" t="s">
        <v>31</v>
      </c>
      <c r="E47" s="1">
        <v>43121</v>
      </c>
      <c r="F47" s="8" t="s">
        <v>132</v>
      </c>
      <c r="G47" s="8" t="str">
        <f t="shared" si="2"/>
        <v>JANEIRO</v>
      </c>
      <c r="H47" s="8" t="s">
        <v>269</v>
      </c>
      <c r="I47" s="8" t="s">
        <v>48</v>
      </c>
      <c r="J47" s="8" t="s">
        <v>103</v>
      </c>
      <c r="K47" s="8" t="s">
        <v>50</v>
      </c>
      <c r="L47" s="8" t="s">
        <v>114</v>
      </c>
      <c r="M47" s="8" t="s">
        <v>115</v>
      </c>
      <c r="N47" s="8" t="s">
        <v>115</v>
      </c>
      <c r="O47" s="8" t="s">
        <v>270</v>
      </c>
      <c r="P47" s="8" t="s">
        <v>41</v>
      </c>
      <c r="Q47" s="8" t="s">
        <v>42</v>
      </c>
      <c r="R47" s="8" t="s">
        <v>55</v>
      </c>
      <c r="S47" s="8" t="s">
        <v>271</v>
      </c>
      <c r="T47" s="11">
        <v>43112</v>
      </c>
      <c r="U47" s="8">
        <v>1</v>
      </c>
      <c r="V47" s="8" t="s">
        <v>117</v>
      </c>
      <c r="W47" s="99"/>
      <c r="X47" s="8"/>
      <c r="Y47" s="8"/>
      <c r="Z47" s="8"/>
      <c r="AA47" s="8"/>
      <c r="AB47" s="7">
        <f>WEEKNUM(E47,2)</f>
        <v>3</v>
      </c>
      <c r="AC47" s="8">
        <f>YEAR(E47)</f>
        <v>2018</v>
      </c>
    </row>
    <row r="48" spans="1:29" ht="12.95" customHeight="1" x14ac:dyDescent="0.25">
      <c r="A48" s="8" t="s">
        <v>272</v>
      </c>
      <c r="B48" s="8" t="s">
        <v>75</v>
      </c>
      <c r="C48" s="8" t="s">
        <v>30</v>
      </c>
      <c r="D48" s="8" t="s">
        <v>31</v>
      </c>
      <c r="E48" s="1">
        <v>43124</v>
      </c>
      <c r="F48" s="8" t="s">
        <v>76</v>
      </c>
      <c r="G48" s="8" t="str">
        <f t="shared" si="2"/>
        <v>JANEIRO</v>
      </c>
      <c r="H48" s="8" t="s">
        <v>273</v>
      </c>
      <c r="I48" s="8" t="s">
        <v>48</v>
      </c>
      <c r="J48" s="8" t="s">
        <v>49</v>
      </c>
      <c r="K48" s="8" t="s">
        <v>50</v>
      </c>
      <c r="L48" s="8" t="s">
        <v>61</v>
      </c>
      <c r="M48" s="8" t="s">
        <v>62</v>
      </c>
      <c r="N48" s="8" t="s">
        <v>62</v>
      </c>
      <c r="O48" s="8" t="s">
        <v>155</v>
      </c>
      <c r="P48" s="8" t="s">
        <v>41</v>
      </c>
      <c r="Q48" s="8" t="s">
        <v>42</v>
      </c>
      <c r="R48" s="8" t="s">
        <v>50</v>
      </c>
      <c r="S48" s="8" t="s">
        <v>274</v>
      </c>
      <c r="T48" s="11">
        <v>43112</v>
      </c>
      <c r="U48" s="8">
        <v>1</v>
      </c>
      <c r="V48" s="8" t="s">
        <v>195</v>
      </c>
      <c r="W48" s="99"/>
      <c r="X48" s="8"/>
      <c r="Y48" s="8"/>
      <c r="Z48" s="8"/>
      <c r="AA48" s="8"/>
      <c r="AB48" s="7">
        <f>WEEKNUM(E48,2)</f>
        <v>4</v>
      </c>
      <c r="AC48" s="8">
        <f>YEAR(E48)</f>
        <v>2018</v>
      </c>
    </row>
    <row r="49" spans="1:29" ht="12.95" customHeight="1" x14ac:dyDescent="0.25">
      <c r="A49" s="8" t="s">
        <v>275</v>
      </c>
      <c r="B49" s="8" t="s">
        <v>29</v>
      </c>
      <c r="C49" s="8" t="s">
        <v>30</v>
      </c>
      <c r="D49" s="8" t="s">
        <v>31</v>
      </c>
      <c r="E49" s="1">
        <v>43124</v>
      </c>
      <c r="F49" s="8" t="s">
        <v>76</v>
      </c>
      <c r="G49" s="8" t="str">
        <f t="shared" si="2"/>
        <v>JANEIRO</v>
      </c>
      <c r="H49" s="8" t="s">
        <v>276</v>
      </c>
      <c r="I49" s="8" t="s">
        <v>48</v>
      </c>
      <c r="J49" s="8" t="s">
        <v>103</v>
      </c>
      <c r="K49" s="8" t="s">
        <v>50</v>
      </c>
      <c r="L49" s="8" t="s">
        <v>198</v>
      </c>
      <c r="M49" s="8" t="s">
        <v>199</v>
      </c>
      <c r="N49" s="8" t="s">
        <v>277</v>
      </c>
      <c r="O49" s="8" t="s">
        <v>278</v>
      </c>
      <c r="P49" s="8" t="s">
        <v>41</v>
      </c>
      <c r="Q49" s="8" t="s">
        <v>42</v>
      </c>
      <c r="R49" s="8" t="s">
        <v>166</v>
      </c>
      <c r="S49" s="8" t="s">
        <v>279</v>
      </c>
      <c r="T49" s="11">
        <v>43113</v>
      </c>
      <c r="U49" s="8">
        <v>1</v>
      </c>
      <c r="V49" s="8" t="s">
        <v>117</v>
      </c>
      <c r="W49" s="99"/>
      <c r="X49" s="8"/>
      <c r="Y49" s="8"/>
      <c r="Z49" s="8"/>
      <c r="AA49" s="8"/>
      <c r="AB49" s="7">
        <f>WEEKNUM(E49,2)</f>
        <v>4</v>
      </c>
      <c r="AC49" s="8">
        <f>YEAR(E49)</f>
        <v>2018</v>
      </c>
    </row>
    <row r="50" spans="1:29" ht="12.95" customHeight="1" x14ac:dyDescent="0.25">
      <c r="A50" s="60">
        <v>201828430</v>
      </c>
      <c r="B50" s="12" t="s">
        <v>75</v>
      </c>
      <c r="C50" s="12" t="s">
        <v>30</v>
      </c>
      <c r="D50" s="12">
        <v>2018</v>
      </c>
      <c r="E50" s="41">
        <v>43124</v>
      </c>
      <c r="F50" s="12" t="s">
        <v>76</v>
      </c>
      <c r="G50" s="8" t="str">
        <f t="shared" si="2"/>
        <v>JANEIRO</v>
      </c>
      <c r="H50" s="12" t="s">
        <v>280</v>
      </c>
      <c r="I50" s="12" t="s">
        <v>48</v>
      </c>
      <c r="J50" s="12" t="s">
        <v>49</v>
      </c>
      <c r="K50" s="12"/>
      <c r="L50" s="12" t="s">
        <v>159</v>
      </c>
      <c r="M50" s="12" t="s">
        <v>160</v>
      </c>
      <c r="N50" s="12" t="s">
        <v>160</v>
      </c>
      <c r="O50" s="12" t="s">
        <v>193</v>
      </c>
      <c r="P50" s="12" t="s">
        <v>41</v>
      </c>
      <c r="Q50" s="12" t="s">
        <v>42</v>
      </c>
      <c r="R50" s="12" t="s">
        <v>55</v>
      </c>
      <c r="S50" s="12" t="s">
        <v>5604</v>
      </c>
      <c r="T50" s="41">
        <v>43124</v>
      </c>
      <c r="U50" s="12">
        <v>1</v>
      </c>
      <c r="V50" s="12" t="s">
        <v>383</v>
      </c>
      <c r="W50" s="47"/>
      <c r="X50" s="12"/>
      <c r="Y50" s="12" t="s">
        <v>5637</v>
      </c>
      <c r="Z50" s="12"/>
      <c r="AA50" s="12" t="s">
        <v>5638</v>
      </c>
      <c r="AB50" s="12">
        <v>4</v>
      </c>
      <c r="AC50" s="12">
        <v>2018</v>
      </c>
    </row>
    <row r="51" spans="1:29" ht="12.95" customHeight="1" x14ac:dyDescent="0.25">
      <c r="A51" s="60">
        <v>201828430</v>
      </c>
      <c r="B51" s="12" t="s">
        <v>75</v>
      </c>
      <c r="C51" s="12" t="s">
        <v>30</v>
      </c>
      <c r="D51" s="12">
        <v>2018</v>
      </c>
      <c r="E51" s="41">
        <v>43124</v>
      </c>
      <c r="F51" s="12" t="s">
        <v>76</v>
      </c>
      <c r="G51" s="8" t="str">
        <f t="shared" si="2"/>
        <v>JANEIRO</v>
      </c>
      <c r="H51" s="12" t="s">
        <v>281</v>
      </c>
      <c r="I51" s="12" t="s">
        <v>48</v>
      </c>
      <c r="J51" s="12" t="s">
        <v>49</v>
      </c>
      <c r="K51" s="12"/>
      <c r="L51" s="12" t="s">
        <v>159</v>
      </c>
      <c r="M51" s="12" t="s">
        <v>160</v>
      </c>
      <c r="N51" s="12" t="s">
        <v>160</v>
      </c>
      <c r="O51" s="12" t="s">
        <v>193</v>
      </c>
      <c r="P51" s="12" t="s">
        <v>41</v>
      </c>
      <c r="Q51" s="12" t="s">
        <v>42</v>
      </c>
      <c r="R51" s="12" t="s">
        <v>55</v>
      </c>
      <c r="S51" s="12" t="s">
        <v>5604</v>
      </c>
      <c r="T51" s="41">
        <v>43124</v>
      </c>
      <c r="U51" s="12">
        <v>1</v>
      </c>
      <c r="V51" s="12" t="s">
        <v>383</v>
      </c>
      <c r="W51" s="47"/>
      <c r="X51" s="12"/>
      <c r="Y51" s="12" t="s">
        <v>5637</v>
      </c>
      <c r="Z51" s="12"/>
      <c r="AA51" s="12" t="s">
        <v>5638</v>
      </c>
      <c r="AB51" s="12">
        <v>4</v>
      </c>
      <c r="AC51" s="12">
        <v>2018</v>
      </c>
    </row>
    <row r="52" spans="1:29" ht="12.95" customHeight="1" x14ac:dyDescent="0.25">
      <c r="A52" s="8" t="s">
        <v>282</v>
      </c>
      <c r="B52" s="8" t="s">
        <v>29</v>
      </c>
      <c r="C52" s="8" t="s">
        <v>30</v>
      </c>
      <c r="D52" s="8" t="s">
        <v>31</v>
      </c>
      <c r="E52" s="1">
        <v>43125</v>
      </c>
      <c r="F52" s="8" t="s">
        <v>83</v>
      </c>
      <c r="G52" s="8" t="str">
        <f t="shared" si="2"/>
        <v>JANEIRO</v>
      </c>
      <c r="H52" s="8" t="s">
        <v>283</v>
      </c>
      <c r="I52" s="8" t="s">
        <v>48</v>
      </c>
      <c r="J52" s="8" t="s">
        <v>165</v>
      </c>
      <c r="K52" s="8" t="s">
        <v>50</v>
      </c>
      <c r="L52" s="8" t="s">
        <v>37</v>
      </c>
      <c r="M52" s="8" t="s">
        <v>38</v>
      </c>
      <c r="N52" s="8" t="s">
        <v>38</v>
      </c>
      <c r="O52" s="8" t="s">
        <v>284</v>
      </c>
      <c r="P52" s="8" t="s">
        <v>41</v>
      </c>
      <c r="Q52" s="8" t="s">
        <v>42</v>
      </c>
      <c r="R52" s="8" t="s">
        <v>50</v>
      </c>
      <c r="S52" s="8" t="s">
        <v>285</v>
      </c>
      <c r="T52" s="11">
        <v>43114</v>
      </c>
      <c r="U52" s="8">
        <v>1</v>
      </c>
      <c r="V52" s="8" t="s">
        <v>286</v>
      </c>
      <c r="W52" s="99"/>
      <c r="X52" s="8"/>
      <c r="Y52" s="8"/>
      <c r="Z52" s="8"/>
      <c r="AA52" s="8"/>
      <c r="AB52" s="7">
        <f t="shared" ref="AB52:AB66" si="7">WEEKNUM(E52,2)</f>
        <v>4</v>
      </c>
      <c r="AC52" s="8">
        <f t="shared" ref="AC52:AC66" si="8">YEAR(E52)</f>
        <v>2018</v>
      </c>
    </row>
    <row r="53" spans="1:29" ht="12.95" customHeight="1" x14ac:dyDescent="0.25">
      <c r="A53" s="8" t="s">
        <v>287</v>
      </c>
      <c r="B53" s="8" t="s">
        <v>29</v>
      </c>
      <c r="C53" s="8" t="s">
        <v>30</v>
      </c>
      <c r="D53" s="8" t="s">
        <v>31</v>
      </c>
      <c r="E53" s="1">
        <v>43125</v>
      </c>
      <c r="F53" s="8" t="s">
        <v>83</v>
      </c>
      <c r="G53" s="8" t="str">
        <f t="shared" si="2"/>
        <v>JANEIRO</v>
      </c>
      <c r="H53" s="8" t="s">
        <v>288</v>
      </c>
      <c r="I53" s="8" t="s">
        <v>34</v>
      </c>
      <c r="J53" s="8" t="s">
        <v>103</v>
      </c>
      <c r="K53" s="8" t="s">
        <v>244</v>
      </c>
      <c r="L53" s="8" t="s">
        <v>61</v>
      </c>
      <c r="M53" s="8" t="s">
        <v>62</v>
      </c>
      <c r="N53" s="8" t="s">
        <v>91</v>
      </c>
      <c r="O53" s="8" t="s">
        <v>165</v>
      </c>
      <c r="P53" s="8" t="s">
        <v>41</v>
      </c>
      <c r="Q53" s="8" t="s">
        <v>42</v>
      </c>
      <c r="R53" s="8" t="s">
        <v>55</v>
      </c>
      <c r="S53" s="8" t="s">
        <v>289</v>
      </c>
      <c r="T53" s="11">
        <v>43114</v>
      </c>
      <c r="U53" s="8">
        <v>1</v>
      </c>
      <c r="V53" s="8" t="s">
        <v>65</v>
      </c>
      <c r="W53" s="99"/>
      <c r="X53" s="8"/>
      <c r="Y53" s="8"/>
      <c r="Z53" s="8"/>
      <c r="AA53" s="8"/>
      <c r="AB53" s="7">
        <f t="shared" si="7"/>
        <v>4</v>
      </c>
      <c r="AC53" s="8">
        <f t="shared" si="8"/>
        <v>2018</v>
      </c>
    </row>
    <row r="54" spans="1:29" ht="12.95" customHeight="1" x14ac:dyDescent="0.25">
      <c r="A54" s="8" t="s">
        <v>290</v>
      </c>
      <c r="B54" s="8" t="s">
        <v>75</v>
      </c>
      <c r="C54" s="8" t="s">
        <v>30</v>
      </c>
      <c r="D54" s="8" t="s">
        <v>31</v>
      </c>
      <c r="E54" s="1">
        <v>43126</v>
      </c>
      <c r="F54" s="8" t="s">
        <v>119</v>
      </c>
      <c r="G54" s="8" t="str">
        <f t="shared" si="2"/>
        <v>JANEIRO</v>
      </c>
      <c r="H54" s="8" t="s">
        <v>291</v>
      </c>
      <c r="I54" s="8" t="s">
        <v>48</v>
      </c>
      <c r="J54" s="8" t="s">
        <v>35</v>
      </c>
      <c r="K54" s="8" t="s">
        <v>50</v>
      </c>
      <c r="L54" s="8" t="s">
        <v>292</v>
      </c>
      <c r="M54" s="8" t="s">
        <v>293</v>
      </c>
      <c r="N54" s="8" t="s">
        <v>294</v>
      </c>
      <c r="O54" s="8" t="s">
        <v>165</v>
      </c>
      <c r="P54" s="8" t="s">
        <v>41</v>
      </c>
      <c r="Q54" s="8" t="s">
        <v>42</v>
      </c>
      <c r="R54" s="8" t="s">
        <v>55</v>
      </c>
      <c r="S54" s="8" t="s">
        <v>295</v>
      </c>
      <c r="T54" s="11">
        <v>43115</v>
      </c>
      <c r="U54" s="8">
        <v>1</v>
      </c>
      <c r="V54" s="8" t="s">
        <v>296</v>
      </c>
      <c r="W54" s="99"/>
      <c r="X54" s="8"/>
      <c r="Y54" s="8"/>
      <c r="Z54" s="8"/>
      <c r="AA54" s="8"/>
      <c r="AB54" s="7">
        <f t="shared" si="7"/>
        <v>4</v>
      </c>
      <c r="AC54" s="8">
        <f t="shared" si="8"/>
        <v>2018</v>
      </c>
    </row>
    <row r="55" spans="1:29" ht="12.95" customHeight="1" x14ac:dyDescent="0.25">
      <c r="A55" s="8" t="s">
        <v>297</v>
      </c>
      <c r="B55" s="8" t="s">
        <v>75</v>
      </c>
      <c r="C55" s="8" t="s">
        <v>30</v>
      </c>
      <c r="D55" s="8" t="s">
        <v>31</v>
      </c>
      <c r="E55" s="1">
        <v>43126</v>
      </c>
      <c r="F55" s="8" t="s">
        <v>119</v>
      </c>
      <c r="G55" s="8" t="str">
        <f t="shared" si="2"/>
        <v>JANEIRO</v>
      </c>
      <c r="H55" s="8" t="s">
        <v>298</v>
      </c>
      <c r="I55" s="8" t="s">
        <v>48</v>
      </c>
      <c r="J55" s="8" t="s">
        <v>49</v>
      </c>
      <c r="K55" s="8" t="s">
        <v>50</v>
      </c>
      <c r="L55" s="8" t="s">
        <v>114</v>
      </c>
      <c r="M55" s="8" t="s">
        <v>115</v>
      </c>
      <c r="N55" s="8" t="s">
        <v>115</v>
      </c>
      <c r="O55" s="8" t="s">
        <v>299</v>
      </c>
      <c r="P55" s="8" t="s">
        <v>41</v>
      </c>
      <c r="Q55" s="8" t="s">
        <v>42</v>
      </c>
      <c r="R55" s="8" t="s">
        <v>55</v>
      </c>
      <c r="S55" s="8" t="s">
        <v>300</v>
      </c>
      <c r="T55" s="11">
        <v>43115</v>
      </c>
      <c r="U55" s="8">
        <v>1</v>
      </c>
      <c r="V55" s="8" t="s">
        <v>65</v>
      </c>
      <c r="W55" s="99"/>
      <c r="X55" s="8"/>
      <c r="Y55" s="8"/>
      <c r="Z55" s="8"/>
      <c r="AA55" s="8"/>
      <c r="AB55" s="7">
        <f t="shared" si="7"/>
        <v>4</v>
      </c>
      <c r="AC55" s="8">
        <f t="shared" si="8"/>
        <v>2018</v>
      </c>
    </row>
    <row r="56" spans="1:29" ht="12.95" customHeight="1" x14ac:dyDescent="0.25">
      <c r="A56" s="8" t="s">
        <v>301</v>
      </c>
      <c r="B56" s="8" t="s">
        <v>58</v>
      </c>
      <c r="C56" s="8" t="s">
        <v>30</v>
      </c>
      <c r="D56" s="8" t="s">
        <v>31</v>
      </c>
      <c r="E56" s="1">
        <v>43126</v>
      </c>
      <c r="F56" s="8" t="s">
        <v>119</v>
      </c>
      <c r="G56" s="8" t="str">
        <f t="shared" si="2"/>
        <v>JANEIRO</v>
      </c>
      <c r="H56" s="8" t="s">
        <v>302</v>
      </c>
      <c r="I56" s="8" t="s">
        <v>48</v>
      </c>
      <c r="J56" s="8" t="s">
        <v>35</v>
      </c>
      <c r="K56" s="8" t="s">
        <v>50</v>
      </c>
      <c r="L56" s="8" t="s">
        <v>114</v>
      </c>
      <c r="M56" s="8" t="s">
        <v>115</v>
      </c>
      <c r="N56" s="8" t="s">
        <v>115</v>
      </c>
      <c r="O56" s="8" t="s">
        <v>303</v>
      </c>
      <c r="P56" s="8" t="s">
        <v>41</v>
      </c>
      <c r="Q56" s="8" t="s">
        <v>42</v>
      </c>
      <c r="R56" s="8" t="s">
        <v>55</v>
      </c>
      <c r="S56" s="8" t="s">
        <v>304</v>
      </c>
      <c r="T56" s="11">
        <v>43117</v>
      </c>
      <c r="U56" s="8">
        <v>1</v>
      </c>
      <c r="V56" s="8" t="s">
        <v>117</v>
      </c>
      <c r="W56" s="99"/>
      <c r="X56" s="8"/>
      <c r="Y56" s="8"/>
      <c r="Z56" s="8"/>
      <c r="AA56" s="8"/>
      <c r="AB56" s="7">
        <f t="shared" si="7"/>
        <v>4</v>
      </c>
      <c r="AC56" s="8">
        <f t="shared" si="8"/>
        <v>2018</v>
      </c>
    </row>
    <row r="57" spans="1:29" ht="12.95" customHeight="1" x14ac:dyDescent="0.25">
      <c r="A57" s="8" t="s">
        <v>305</v>
      </c>
      <c r="B57" s="8" t="s">
        <v>29</v>
      </c>
      <c r="C57" s="8" t="s">
        <v>30</v>
      </c>
      <c r="D57" s="8" t="s">
        <v>31</v>
      </c>
      <c r="E57" s="1">
        <v>43128</v>
      </c>
      <c r="F57" s="8" t="s">
        <v>132</v>
      </c>
      <c r="G57" s="8" t="str">
        <f t="shared" si="2"/>
        <v>JANEIRO</v>
      </c>
      <c r="H57" s="8" t="s">
        <v>306</v>
      </c>
      <c r="I57" s="8" t="s">
        <v>48</v>
      </c>
      <c r="J57" s="8" t="s">
        <v>60</v>
      </c>
      <c r="K57" s="8" t="s">
        <v>36</v>
      </c>
      <c r="L57" s="8" t="s">
        <v>198</v>
      </c>
      <c r="M57" s="8" t="s">
        <v>199</v>
      </c>
      <c r="N57" s="8" t="s">
        <v>307</v>
      </c>
      <c r="O57" s="8" t="s">
        <v>308</v>
      </c>
      <c r="P57" s="8" t="s">
        <v>41</v>
      </c>
      <c r="Q57" s="8" t="s">
        <v>42</v>
      </c>
      <c r="R57" s="8" t="s">
        <v>55</v>
      </c>
      <c r="S57" s="8" t="s">
        <v>309</v>
      </c>
      <c r="T57" s="11">
        <v>43117</v>
      </c>
      <c r="U57" s="8">
        <v>1</v>
      </c>
      <c r="V57" s="8" t="s">
        <v>73</v>
      </c>
      <c r="W57" s="99"/>
      <c r="X57" s="8"/>
      <c r="Y57" s="8"/>
      <c r="Z57" s="8"/>
      <c r="AA57" s="8"/>
      <c r="AB57" s="7">
        <f t="shared" si="7"/>
        <v>4</v>
      </c>
      <c r="AC57" s="8">
        <f t="shared" si="8"/>
        <v>2018</v>
      </c>
    </row>
    <row r="58" spans="1:29" ht="12.95" customHeight="1" x14ac:dyDescent="0.25">
      <c r="A58" s="8" t="s">
        <v>310</v>
      </c>
      <c r="B58" s="8" t="s">
        <v>29</v>
      </c>
      <c r="C58" s="8" t="s">
        <v>30</v>
      </c>
      <c r="D58" s="8" t="s">
        <v>31</v>
      </c>
      <c r="E58" s="1">
        <v>43128</v>
      </c>
      <c r="F58" s="8" t="s">
        <v>132</v>
      </c>
      <c r="G58" s="8" t="str">
        <f t="shared" si="2"/>
        <v>JANEIRO</v>
      </c>
      <c r="H58" s="8" t="s">
        <v>311</v>
      </c>
      <c r="I58" s="8" t="s">
        <v>48</v>
      </c>
      <c r="J58" s="8" t="s">
        <v>312</v>
      </c>
      <c r="K58" s="8" t="s">
        <v>50</v>
      </c>
      <c r="L58" s="8" t="s">
        <v>114</v>
      </c>
      <c r="M58" s="8" t="s">
        <v>115</v>
      </c>
      <c r="N58" s="8" t="s">
        <v>115</v>
      </c>
      <c r="O58" s="8" t="s">
        <v>313</v>
      </c>
      <c r="P58" s="8" t="s">
        <v>41</v>
      </c>
      <c r="Q58" s="8" t="s">
        <v>42</v>
      </c>
      <c r="R58" s="8" t="s">
        <v>50</v>
      </c>
      <c r="S58" s="8" t="s">
        <v>314</v>
      </c>
      <c r="T58" s="11">
        <v>43117</v>
      </c>
      <c r="U58" s="8">
        <v>1</v>
      </c>
      <c r="V58" s="8" t="s">
        <v>214</v>
      </c>
      <c r="W58" s="99"/>
      <c r="X58" s="8"/>
      <c r="Y58" s="8"/>
      <c r="Z58" s="8"/>
      <c r="AA58" s="8"/>
      <c r="AB58" s="7">
        <f t="shared" si="7"/>
        <v>4</v>
      </c>
      <c r="AC58" s="8">
        <f t="shared" si="8"/>
        <v>2018</v>
      </c>
    </row>
    <row r="59" spans="1:29" ht="12.95" customHeight="1" x14ac:dyDescent="0.25">
      <c r="A59" s="8" t="s">
        <v>315</v>
      </c>
      <c r="B59" s="8" t="s">
        <v>29</v>
      </c>
      <c r="C59" s="8" t="s">
        <v>30</v>
      </c>
      <c r="D59" s="8" t="s">
        <v>31</v>
      </c>
      <c r="E59" s="1">
        <v>43128</v>
      </c>
      <c r="F59" s="8" t="s">
        <v>132</v>
      </c>
      <c r="G59" s="8" t="str">
        <f t="shared" si="2"/>
        <v>JANEIRO</v>
      </c>
      <c r="H59" s="8" t="s">
        <v>316</v>
      </c>
      <c r="I59" s="8" t="s">
        <v>48</v>
      </c>
      <c r="J59" s="8" t="s">
        <v>103</v>
      </c>
      <c r="K59" s="8" t="s">
        <v>50</v>
      </c>
      <c r="L59" s="8" t="s">
        <v>37</v>
      </c>
      <c r="M59" s="8" t="s">
        <v>38</v>
      </c>
      <c r="N59" s="8" t="s">
        <v>38</v>
      </c>
      <c r="O59" s="8" t="s">
        <v>317</v>
      </c>
      <c r="P59" s="8" t="s">
        <v>41</v>
      </c>
      <c r="Q59" s="8" t="s">
        <v>42</v>
      </c>
      <c r="R59" s="8" t="s">
        <v>55</v>
      </c>
      <c r="S59" s="8" t="s">
        <v>318</v>
      </c>
      <c r="T59" s="11">
        <v>43118</v>
      </c>
      <c r="U59" s="8">
        <v>1</v>
      </c>
      <c r="V59" s="8" t="s">
        <v>65</v>
      </c>
      <c r="W59" s="99"/>
      <c r="X59" s="8"/>
      <c r="Y59" s="8"/>
      <c r="Z59" s="8"/>
      <c r="AA59" s="8"/>
      <c r="AB59" s="7">
        <f t="shared" si="7"/>
        <v>4</v>
      </c>
      <c r="AC59" s="8">
        <f t="shared" si="8"/>
        <v>2018</v>
      </c>
    </row>
    <row r="60" spans="1:29" ht="12.95" customHeight="1" x14ac:dyDescent="0.25">
      <c r="A60" s="8" t="s">
        <v>319</v>
      </c>
      <c r="B60" s="8" t="s">
        <v>75</v>
      </c>
      <c r="C60" s="8" t="s">
        <v>30</v>
      </c>
      <c r="D60" s="8" t="s">
        <v>31</v>
      </c>
      <c r="E60" s="1">
        <v>43129</v>
      </c>
      <c r="F60" s="8" t="s">
        <v>32</v>
      </c>
      <c r="G60" s="8" t="str">
        <f t="shared" si="2"/>
        <v>JANEIRO</v>
      </c>
      <c r="H60" s="8" t="s">
        <v>320</v>
      </c>
      <c r="I60" s="8" t="s">
        <v>48</v>
      </c>
      <c r="J60" s="8" t="s">
        <v>35</v>
      </c>
      <c r="K60" s="8" t="s">
        <v>50</v>
      </c>
      <c r="L60" s="8" t="s">
        <v>159</v>
      </c>
      <c r="M60" s="8" t="s">
        <v>160</v>
      </c>
      <c r="N60" s="8" t="s">
        <v>160</v>
      </c>
      <c r="O60" s="8" t="s">
        <v>321</v>
      </c>
      <c r="P60" s="8" t="s">
        <v>41</v>
      </c>
      <c r="Q60" s="8" t="s">
        <v>42</v>
      </c>
      <c r="R60" s="8" t="s">
        <v>55</v>
      </c>
      <c r="S60" s="8" t="s">
        <v>322</v>
      </c>
      <c r="T60" s="11">
        <v>43120</v>
      </c>
      <c r="U60" s="8">
        <v>1</v>
      </c>
      <c r="V60" s="8" t="s">
        <v>323</v>
      </c>
      <c r="W60" s="99"/>
      <c r="X60" s="8"/>
      <c r="Y60" s="8"/>
      <c r="Z60" s="8"/>
      <c r="AA60" s="8"/>
      <c r="AB60" s="7">
        <f t="shared" si="7"/>
        <v>5</v>
      </c>
      <c r="AC60" s="8">
        <f t="shared" si="8"/>
        <v>2018</v>
      </c>
    </row>
    <row r="61" spans="1:29" ht="12.95" customHeight="1" x14ac:dyDescent="0.25">
      <c r="A61" s="8" t="s">
        <v>324</v>
      </c>
      <c r="B61" s="8" t="s">
        <v>29</v>
      </c>
      <c r="C61" s="8" t="s">
        <v>30</v>
      </c>
      <c r="D61" s="8" t="s">
        <v>31</v>
      </c>
      <c r="E61" s="1">
        <v>43129</v>
      </c>
      <c r="F61" s="8" t="s">
        <v>32</v>
      </c>
      <c r="G61" s="8" t="str">
        <f t="shared" si="2"/>
        <v>JANEIRO</v>
      </c>
      <c r="H61" s="8" t="s">
        <v>325</v>
      </c>
      <c r="I61" s="8" t="s">
        <v>48</v>
      </c>
      <c r="J61" s="8" t="s">
        <v>60</v>
      </c>
      <c r="K61" s="8" t="s">
        <v>36</v>
      </c>
      <c r="L61" s="8" t="s">
        <v>222</v>
      </c>
      <c r="M61" s="8" t="s">
        <v>223</v>
      </c>
      <c r="N61" s="8" t="s">
        <v>245</v>
      </c>
      <c r="O61" s="8" t="s">
        <v>54</v>
      </c>
      <c r="P61" s="8" t="s">
        <v>41</v>
      </c>
      <c r="Q61" s="8" t="s">
        <v>42</v>
      </c>
      <c r="R61" s="8" t="s">
        <v>43</v>
      </c>
      <c r="S61" s="8" t="s">
        <v>326</v>
      </c>
      <c r="T61" s="11">
        <v>43120</v>
      </c>
      <c r="U61" s="8">
        <v>1</v>
      </c>
      <c r="V61" s="8" t="s">
        <v>65</v>
      </c>
      <c r="W61" s="99"/>
      <c r="X61" s="8"/>
      <c r="Y61" s="8"/>
      <c r="Z61" s="8"/>
      <c r="AA61" s="8"/>
      <c r="AB61" s="7">
        <f t="shared" si="7"/>
        <v>5</v>
      </c>
      <c r="AC61" s="8">
        <f t="shared" si="8"/>
        <v>2018</v>
      </c>
    </row>
    <row r="62" spans="1:29" ht="12.95" customHeight="1" x14ac:dyDescent="0.25">
      <c r="A62" s="8" t="s">
        <v>327</v>
      </c>
      <c r="B62" s="8" t="s">
        <v>29</v>
      </c>
      <c r="C62" s="8" t="s">
        <v>30</v>
      </c>
      <c r="D62" s="8" t="s">
        <v>31</v>
      </c>
      <c r="E62" s="1">
        <v>43129</v>
      </c>
      <c r="F62" s="8" t="s">
        <v>32</v>
      </c>
      <c r="G62" s="8" t="str">
        <f t="shared" si="2"/>
        <v>JANEIRO</v>
      </c>
      <c r="H62" s="8" t="s">
        <v>328</v>
      </c>
      <c r="I62" s="8" t="s">
        <v>48</v>
      </c>
      <c r="J62" s="8" t="s">
        <v>49</v>
      </c>
      <c r="K62" s="8" t="s">
        <v>50</v>
      </c>
      <c r="L62" s="8" t="s">
        <v>114</v>
      </c>
      <c r="M62" s="8" t="s">
        <v>115</v>
      </c>
      <c r="N62" s="8" t="s">
        <v>115</v>
      </c>
      <c r="O62" s="8" t="s">
        <v>329</v>
      </c>
      <c r="P62" s="8" t="s">
        <v>41</v>
      </c>
      <c r="Q62" s="8" t="s">
        <v>42</v>
      </c>
      <c r="R62" s="8" t="s">
        <v>55</v>
      </c>
      <c r="S62" s="8" t="s">
        <v>330</v>
      </c>
      <c r="T62" s="11">
        <v>43121</v>
      </c>
      <c r="U62" s="8">
        <v>1</v>
      </c>
      <c r="V62" s="8" t="s">
        <v>81</v>
      </c>
      <c r="W62" s="99"/>
      <c r="X62" s="8"/>
      <c r="Y62" s="8"/>
      <c r="Z62" s="8"/>
      <c r="AA62" s="8"/>
      <c r="AB62" s="7">
        <f t="shared" si="7"/>
        <v>5</v>
      </c>
      <c r="AC62" s="8">
        <f t="shared" si="8"/>
        <v>2018</v>
      </c>
    </row>
    <row r="63" spans="1:29" ht="12.95" customHeight="1" x14ac:dyDescent="0.25">
      <c r="A63" s="8" t="s">
        <v>331</v>
      </c>
      <c r="B63" s="8" t="s">
        <v>58</v>
      </c>
      <c r="C63" s="8" t="s">
        <v>30</v>
      </c>
      <c r="D63" s="8" t="s">
        <v>31</v>
      </c>
      <c r="E63" s="1">
        <v>43131</v>
      </c>
      <c r="F63" s="8" t="s">
        <v>76</v>
      </c>
      <c r="G63" s="8" t="str">
        <f t="shared" si="2"/>
        <v>JANEIRO</v>
      </c>
      <c r="H63" s="8" t="s">
        <v>332</v>
      </c>
      <c r="I63" s="8" t="s">
        <v>48</v>
      </c>
      <c r="J63" s="8" t="s">
        <v>103</v>
      </c>
      <c r="K63" s="8" t="s">
        <v>50</v>
      </c>
      <c r="L63" s="8" t="s">
        <v>159</v>
      </c>
      <c r="M63" s="8" t="s">
        <v>160</v>
      </c>
      <c r="N63" s="8" t="s">
        <v>160</v>
      </c>
      <c r="O63" s="8" t="s">
        <v>333</v>
      </c>
      <c r="P63" s="8" t="s">
        <v>41</v>
      </c>
      <c r="Q63" s="8" t="s">
        <v>42</v>
      </c>
      <c r="R63" s="8" t="s">
        <v>50</v>
      </c>
      <c r="S63" s="8" t="s">
        <v>334</v>
      </c>
      <c r="T63" s="11">
        <v>43122</v>
      </c>
      <c r="U63" s="8">
        <v>1</v>
      </c>
      <c r="V63" s="8" t="s">
        <v>335</v>
      </c>
      <c r="W63" s="99"/>
      <c r="X63" s="8"/>
      <c r="Y63" s="8"/>
      <c r="Z63" s="8"/>
      <c r="AA63" s="8"/>
      <c r="AB63" s="7">
        <f t="shared" si="7"/>
        <v>5</v>
      </c>
      <c r="AC63" s="8">
        <f t="shared" si="8"/>
        <v>2018</v>
      </c>
    </row>
    <row r="64" spans="1:29" ht="12.95" customHeight="1" x14ac:dyDescent="0.25">
      <c r="A64" s="8" t="s">
        <v>336</v>
      </c>
      <c r="B64" s="8" t="s">
        <v>29</v>
      </c>
      <c r="C64" s="8" t="s">
        <v>30</v>
      </c>
      <c r="D64" s="8" t="s">
        <v>31</v>
      </c>
      <c r="E64" s="1">
        <v>43131</v>
      </c>
      <c r="F64" s="8" t="s">
        <v>76</v>
      </c>
      <c r="G64" s="8" t="str">
        <f t="shared" si="2"/>
        <v>JANEIRO</v>
      </c>
      <c r="H64" s="8" t="s">
        <v>337</v>
      </c>
      <c r="I64" s="8" t="s">
        <v>34</v>
      </c>
      <c r="J64" s="8" t="s">
        <v>49</v>
      </c>
      <c r="K64" s="8" t="s">
        <v>50</v>
      </c>
      <c r="L64" s="8" t="s">
        <v>114</v>
      </c>
      <c r="M64" s="8" t="s">
        <v>115</v>
      </c>
      <c r="N64" s="8" t="s">
        <v>115</v>
      </c>
      <c r="O64" s="8" t="s">
        <v>338</v>
      </c>
      <c r="P64" s="8" t="s">
        <v>41</v>
      </c>
      <c r="Q64" s="8" t="s">
        <v>42</v>
      </c>
      <c r="R64" s="8" t="s">
        <v>50</v>
      </c>
      <c r="S64" s="8" t="s">
        <v>339</v>
      </c>
      <c r="T64" s="11">
        <v>43125</v>
      </c>
      <c r="U64" s="8">
        <v>1</v>
      </c>
      <c r="V64" s="8" t="s">
        <v>262</v>
      </c>
      <c r="W64" s="99"/>
      <c r="X64" s="8"/>
      <c r="Y64" s="8"/>
      <c r="Z64" s="8"/>
      <c r="AA64" s="8"/>
      <c r="AB64" s="7">
        <f t="shared" si="7"/>
        <v>5</v>
      </c>
      <c r="AC64" s="8">
        <f t="shared" si="8"/>
        <v>2018</v>
      </c>
    </row>
    <row r="65" spans="1:29" ht="12.95" customHeight="1" x14ac:dyDescent="0.25">
      <c r="A65" s="8" t="s">
        <v>340</v>
      </c>
      <c r="B65" s="8" t="s">
        <v>29</v>
      </c>
      <c r="C65" s="8" t="s">
        <v>30</v>
      </c>
      <c r="D65" s="8" t="s">
        <v>31</v>
      </c>
      <c r="E65" s="1">
        <v>43131</v>
      </c>
      <c r="F65" s="8" t="s">
        <v>76</v>
      </c>
      <c r="G65" s="8" t="str">
        <f t="shared" si="2"/>
        <v>JANEIRO</v>
      </c>
      <c r="H65" s="8" t="s">
        <v>341</v>
      </c>
      <c r="I65" s="8" t="s">
        <v>48</v>
      </c>
      <c r="J65" s="8" t="s">
        <v>49</v>
      </c>
      <c r="K65" s="8" t="s">
        <v>50</v>
      </c>
      <c r="L65" s="8" t="s">
        <v>122</v>
      </c>
      <c r="M65" s="8" t="s">
        <v>123</v>
      </c>
      <c r="N65" s="8" t="s">
        <v>124</v>
      </c>
      <c r="O65" s="8" t="s">
        <v>342</v>
      </c>
      <c r="P65" s="8" t="s">
        <v>41</v>
      </c>
      <c r="Q65" s="8" t="s">
        <v>42</v>
      </c>
      <c r="R65" s="8" t="s">
        <v>55</v>
      </c>
      <c r="S65" s="8" t="s">
        <v>343</v>
      </c>
      <c r="T65" s="11">
        <v>43125</v>
      </c>
      <c r="U65" s="8">
        <v>1</v>
      </c>
      <c r="V65" s="8" t="s">
        <v>262</v>
      </c>
      <c r="W65" s="99"/>
      <c r="X65" s="8"/>
      <c r="Y65" s="8"/>
      <c r="Z65" s="8"/>
      <c r="AA65" s="8"/>
      <c r="AB65" s="7">
        <f t="shared" si="7"/>
        <v>5</v>
      </c>
      <c r="AC65" s="8">
        <f t="shared" si="8"/>
        <v>2018</v>
      </c>
    </row>
    <row r="66" spans="1:29" ht="12.95" customHeight="1" x14ac:dyDescent="0.25">
      <c r="A66" s="8" t="s">
        <v>344</v>
      </c>
      <c r="B66" s="8" t="s">
        <v>29</v>
      </c>
      <c r="C66" s="8" t="s">
        <v>30</v>
      </c>
      <c r="D66" s="8" t="s">
        <v>31</v>
      </c>
      <c r="E66" s="1">
        <v>43132</v>
      </c>
      <c r="F66" s="8" t="s">
        <v>83</v>
      </c>
      <c r="G66" s="8" t="str">
        <f t="shared" si="2"/>
        <v>FEVEREIRO</v>
      </c>
      <c r="H66" s="8" t="s">
        <v>345</v>
      </c>
      <c r="I66" s="8" t="s">
        <v>48</v>
      </c>
      <c r="J66" s="8" t="s">
        <v>35</v>
      </c>
      <c r="K66" s="8" t="s">
        <v>50</v>
      </c>
      <c r="L66" s="8" t="s">
        <v>61</v>
      </c>
      <c r="M66" s="8" t="s">
        <v>62</v>
      </c>
      <c r="N66" s="8" t="s">
        <v>70</v>
      </c>
      <c r="O66" s="8" t="s">
        <v>346</v>
      </c>
      <c r="P66" s="8" t="s">
        <v>41</v>
      </c>
      <c r="Q66" s="8" t="s">
        <v>42</v>
      </c>
      <c r="R66" s="8" t="s">
        <v>55</v>
      </c>
      <c r="S66" s="8" t="s">
        <v>347</v>
      </c>
      <c r="T66" s="11">
        <v>43125</v>
      </c>
      <c r="U66" s="8">
        <v>1</v>
      </c>
      <c r="V66" s="8" t="s">
        <v>81</v>
      </c>
      <c r="W66" s="99"/>
      <c r="X66" s="8"/>
      <c r="Y66" s="8"/>
      <c r="Z66" s="8"/>
      <c r="AA66" s="8"/>
      <c r="AB66" s="7">
        <f t="shared" si="7"/>
        <v>5</v>
      </c>
      <c r="AC66" s="8">
        <f t="shared" si="8"/>
        <v>2018</v>
      </c>
    </row>
    <row r="67" spans="1:29" ht="12.95" customHeight="1" x14ac:dyDescent="0.25">
      <c r="A67" s="60">
        <v>201838555</v>
      </c>
      <c r="B67" s="12"/>
      <c r="C67" s="12" t="s">
        <v>30</v>
      </c>
      <c r="D67" s="12">
        <v>2018</v>
      </c>
      <c r="E67" s="41">
        <v>43132</v>
      </c>
      <c r="F67" s="12" t="s">
        <v>83</v>
      </c>
      <c r="G67" s="8" t="str">
        <f t="shared" ref="G67:G130" si="9">UPPER(TEXT(E67,"mmmm"))</f>
        <v>FEVEREIRO</v>
      </c>
      <c r="H67" s="12" t="s">
        <v>5578</v>
      </c>
      <c r="I67" s="12" t="s">
        <v>48</v>
      </c>
      <c r="J67" s="12" t="s">
        <v>103</v>
      </c>
      <c r="K67" s="12"/>
      <c r="L67" s="12" t="s">
        <v>508</v>
      </c>
      <c r="M67" s="12" t="s">
        <v>509</v>
      </c>
      <c r="N67" s="12" t="s">
        <v>5562</v>
      </c>
      <c r="O67" s="12" t="s">
        <v>5566</v>
      </c>
      <c r="P67" s="12" t="s">
        <v>41</v>
      </c>
      <c r="Q67" s="12" t="s">
        <v>42</v>
      </c>
      <c r="R67" s="12" t="s">
        <v>55</v>
      </c>
      <c r="S67" s="12" t="s">
        <v>5605</v>
      </c>
      <c r="T67" s="41">
        <v>43132</v>
      </c>
      <c r="U67" s="12">
        <v>1</v>
      </c>
      <c r="V67" s="12" t="s">
        <v>383</v>
      </c>
      <c r="W67" s="47"/>
      <c r="X67" s="12"/>
      <c r="Y67" s="12" t="s">
        <v>5637</v>
      </c>
      <c r="Z67" s="12"/>
      <c r="AA67" s="12"/>
      <c r="AB67" s="12">
        <v>5</v>
      </c>
      <c r="AC67" s="12">
        <v>2018</v>
      </c>
    </row>
    <row r="68" spans="1:29" ht="12.95" customHeight="1" x14ac:dyDescent="0.25">
      <c r="A68" s="8" t="s">
        <v>348</v>
      </c>
      <c r="B68" s="8" t="s">
        <v>29</v>
      </c>
      <c r="C68" s="8" t="s">
        <v>30</v>
      </c>
      <c r="D68" s="8" t="s">
        <v>31</v>
      </c>
      <c r="E68" s="1">
        <v>43134</v>
      </c>
      <c r="F68" s="8" t="s">
        <v>191</v>
      </c>
      <c r="G68" s="8" t="str">
        <f t="shared" si="9"/>
        <v>FEVEREIRO</v>
      </c>
      <c r="H68" s="8" t="s">
        <v>349</v>
      </c>
      <c r="I68" s="8" t="s">
        <v>48</v>
      </c>
      <c r="J68" s="8" t="s">
        <v>49</v>
      </c>
      <c r="K68" s="8" t="s">
        <v>50</v>
      </c>
      <c r="L68" s="8" t="s">
        <v>141</v>
      </c>
      <c r="M68" s="8" t="s">
        <v>142</v>
      </c>
      <c r="N68" s="8" t="s">
        <v>143</v>
      </c>
      <c r="O68" s="8" t="s">
        <v>350</v>
      </c>
      <c r="P68" s="8" t="s">
        <v>41</v>
      </c>
      <c r="Q68" s="8" t="s">
        <v>42</v>
      </c>
      <c r="R68" s="8" t="s">
        <v>55</v>
      </c>
      <c r="S68" s="8" t="s">
        <v>351</v>
      </c>
      <c r="T68" s="11">
        <v>43126</v>
      </c>
      <c r="U68" s="8">
        <v>1</v>
      </c>
      <c r="V68" s="8" t="s">
        <v>335</v>
      </c>
      <c r="W68" s="99"/>
      <c r="X68" s="8"/>
      <c r="Y68" s="8"/>
      <c r="Z68" s="8"/>
      <c r="AA68" s="8"/>
      <c r="AB68" s="7">
        <f t="shared" ref="AB68:AB99" si="10">WEEKNUM(E68,2)</f>
        <v>5</v>
      </c>
      <c r="AC68" s="8">
        <f t="shared" ref="AC68:AC99" si="11">YEAR(E68)</f>
        <v>2018</v>
      </c>
    </row>
    <row r="69" spans="1:29" ht="12.95" customHeight="1" x14ac:dyDescent="0.25">
      <c r="A69" s="8" t="s">
        <v>352</v>
      </c>
      <c r="B69" s="8" t="s">
        <v>29</v>
      </c>
      <c r="C69" s="8" t="s">
        <v>30</v>
      </c>
      <c r="D69" s="8" t="s">
        <v>31</v>
      </c>
      <c r="E69" s="1">
        <v>43134</v>
      </c>
      <c r="F69" s="8" t="s">
        <v>191</v>
      </c>
      <c r="G69" s="8" t="str">
        <f t="shared" si="9"/>
        <v>FEVEREIRO</v>
      </c>
      <c r="H69" s="8" t="s">
        <v>353</v>
      </c>
      <c r="I69" s="8" t="s">
        <v>48</v>
      </c>
      <c r="J69" s="8" t="s">
        <v>49</v>
      </c>
      <c r="K69" s="8" t="s">
        <v>50</v>
      </c>
      <c r="L69" s="8" t="s">
        <v>122</v>
      </c>
      <c r="M69" s="8" t="s">
        <v>123</v>
      </c>
      <c r="N69" s="8" t="s">
        <v>354</v>
      </c>
      <c r="O69" s="8" t="s">
        <v>355</v>
      </c>
      <c r="P69" s="8" t="s">
        <v>41</v>
      </c>
      <c r="Q69" s="8" t="s">
        <v>42</v>
      </c>
      <c r="R69" s="8" t="s">
        <v>356</v>
      </c>
      <c r="S69" s="8" t="s">
        <v>357</v>
      </c>
      <c r="T69" s="11">
        <v>43126</v>
      </c>
      <c r="U69" s="8">
        <v>1</v>
      </c>
      <c r="V69" s="8" t="s">
        <v>195</v>
      </c>
      <c r="W69" s="99"/>
      <c r="X69" s="8"/>
      <c r="Y69" s="8"/>
      <c r="Z69" s="8"/>
      <c r="AA69" s="8"/>
      <c r="AB69" s="7">
        <f t="shared" si="10"/>
        <v>5</v>
      </c>
      <c r="AC69" s="8">
        <f t="shared" si="11"/>
        <v>2018</v>
      </c>
    </row>
    <row r="70" spans="1:29" ht="12.95" customHeight="1" x14ac:dyDescent="0.25">
      <c r="A70" s="8" t="s">
        <v>358</v>
      </c>
      <c r="B70" s="8" t="s">
        <v>75</v>
      </c>
      <c r="C70" s="8" t="s">
        <v>30</v>
      </c>
      <c r="D70" s="8" t="s">
        <v>31</v>
      </c>
      <c r="E70" s="1">
        <v>43134</v>
      </c>
      <c r="F70" s="8" t="s">
        <v>191</v>
      </c>
      <c r="G70" s="8" t="str">
        <f t="shared" si="9"/>
        <v>FEVEREIRO</v>
      </c>
      <c r="H70" s="8" t="s">
        <v>359</v>
      </c>
      <c r="I70" s="8" t="s">
        <v>48</v>
      </c>
      <c r="J70" s="8" t="s">
        <v>35</v>
      </c>
      <c r="K70" s="8" t="s">
        <v>360</v>
      </c>
      <c r="L70" s="8" t="s">
        <v>114</v>
      </c>
      <c r="M70" s="8" t="s">
        <v>115</v>
      </c>
      <c r="N70" s="8" t="s">
        <v>115</v>
      </c>
      <c r="O70" s="8" t="s">
        <v>361</v>
      </c>
      <c r="P70" s="8" t="s">
        <v>41</v>
      </c>
      <c r="Q70" s="8" t="s">
        <v>42</v>
      </c>
      <c r="R70" s="8" t="s">
        <v>50</v>
      </c>
      <c r="S70" s="8" t="s">
        <v>362</v>
      </c>
      <c r="T70" s="11">
        <v>43127</v>
      </c>
      <c r="U70" s="8">
        <v>1</v>
      </c>
      <c r="V70" s="8" t="s">
        <v>73</v>
      </c>
      <c r="W70" s="99"/>
      <c r="X70" s="8"/>
      <c r="Y70" s="8"/>
      <c r="Z70" s="8"/>
      <c r="AA70" s="8"/>
      <c r="AB70" s="7">
        <f t="shared" si="10"/>
        <v>5</v>
      </c>
      <c r="AC70" s="8">
        <f t="shared" si="11"/>
        <v>2018</v>
      </c>
    </row>
    <row r="71" spans="1:29" ht="12.95" customHeight="1" x14ac:dyDescent="0.25">
      <c r="A71" s="8" t="s">
        <v>363</v>
      </c>
      <c r="B71" s="8" t="s">
        <v>75</v>
      </c>
      <c r="C71" s="8" t="s">
        <v>30</v>
      </c>
      <c r="D71" s="8" t="s">
        <v>31</v>
      </c>
      <c r="E71" s="1">
        <v>43135</v>
      </c>
      <c r="F71" s="8" t="s">
        <v>132</v>
      </c>
      <c r="G71" s="8" t="str">
        <f t="shared" si="9"/>
        <v>FEVEREIRO</v>
      </c>
      <c r="H71" s="8" t="s">
        <v>364</v>
      </c>
      <c r="I71" s="8" t="s">
        <v>48</v>
      </c>
      <c r="J71" s="8" t="s">
        <v>49</v>
      </c>
      <c r="K71" s="8" t="s">
        <v>50</v>
      </c>
      <c r="L71" s="8" t="s">
        <v>51</v>
      </c>
      <c r="M71" s="8" t="s">
        <v>52</v>
      </c>
      <c r="N71" s="8" t="s">
        <v>365</v>
      </c>
      <c r="O71" s="8" t="s">
        <v>366</v>
      </c>
      <c r="P71" s="8" t="s">
        <v>41</v>
      </c>
      <c r="Q71" s="8" t="s">
        <v>42</v>
      </c>
      <c r="R71" s="8" t="s">
        <v>50</v>
      </c>
      <c r="S71" s="8" t="s">
        <v>367</v>
      </c>
      <c r="T71" s="11">
        <v>43127</v>
      </c>
      <c r="U71" s="8">
        <v>1</v>
      </c>
      <c r="V71" s="8" t="s">
        <v>335</v>
      </c>
      <c r="W71" s="99"/>
      <c r="X71" s="8"/>
      <c r="Y71" s="8"/>
      <c r="Z71" s="8"/>
      <c r="AA71" s="8"/>
      <c r="AB71" s="7">
        <f t="shared" si="10"/>
        <v>5</v>
      </c>
      <c r="AC71" s="8">
        <f t="shared" si="11"/>
        <v>2018</v>
      </c>
    </row>
    <row r="72" spans="1:29" ht="12.95" customHeight="1" x14ac:dyDescent="0.25">
      <c r="A72" s="8" t="s">
        <v>368</v>
      </c>
      <c r="B72" s="8" t="s">
        <v>29</v>
      </c>
      <c r="C72" s="8" t="s">
        <v>30</v>
      </c>
      <c r="D72" s="8" t="s">
        <v>31</v>
      </c>
      <c r="E72" s="1">
        <v>43135</v>
      </c>
      <c r="F72" s="8" t="s">
        <v>132</v>
      </c>
      <c r="G72" s="8" t="str">
        <f t="shared" si="9"/>
        <v>FEVEREIRO</v>
      </c>
      <c r="H72" s="8" t="s">
        <v>369</v>
      </c>
      <c r="I72" s="8" t="s">
        <v>48</v>
      </c>
      <c r="J72" s="8" t="s">
        <v>35</v>
      </c>
      <c r="K72" s="8" t="s">
        <v>50</v>
      </c>
      <c r="L72" s="8" t="s">
        <v>37</v>
      </c>
      <c r="M72" s="8" t="s">
        <v>38</v>
      </c>
      <c r="N72" s="8" t="s">
        <v>370</v>
      </c>
      <c r="O72" s="8" t="s">
        <v>371</v>
      </c>
      <c r="P72" s="8" t="s">
        <v>41</v>
      </c>
      <c r="Q72" s="8" t="s">
        <v>42</v>
      </c>
      <c r="R72" s="8" t="s">
        <v>55</v>
      </c>
      <c r="S72" s="8" t="s">
        <v>372</v>
      </c>
      <c r="T72" s="11">
        <v>43128</v>
      </c>
      <c r="U72" s="8">
        <v>1</v>
      </c>
      <c r="V72" s="8" t="s">
        <v>373</v>
      </c>
      <c r="W72" s="99"/>
      <c r="X72" s="8"/>
      <c r="Y72" s="8"/>
      <c r="Z72" s="8"/>
      <c r="AA72" s="8"/>
      <c r="AB72" s="7">
        <f t="shared" si="10"/>
        <v>5</v>
      </c>
      <c r="AC72" s="8">
        <f t="shared" si="11"/>
        <v>2018</v>
      </c>
    </row>
    <row r="73" spans="1:29" ht="12.95" customHeight="1" x14ac:dyDescent="0.25">
      <c r="A73" s="8" t="s">
        <v>374</v>
      </c>
      <c r="B73" s="8" t="s">
        <v>29</v>
      </c>
      <c r="C73" s="8" t="s">
        <v>30</v>
      </c>
      <c r="D73" s="8" t="s">
        <v>31</v>
      </c>
      <c r="E73" s="1">
        <v>43135</v>
      </c>
      <c r="F73" s="8" t="s">
        <v>132</v>
      </c>
      <c r="G73" s="8" t="str">
        <f t="shared" si="9"/>
        <v>FEVEREIRO</v>
      </c>
      <c r="H73" s="8" t="s">
        <v>375</v>
      </c>
      <c r="I73" s="8" t="s">
        <v>48</v>
      </c>
      <c r="J73" s="8" t="s">
        <v>312</v>
      </c>
      <c r="K73" s="8" t="s">
        <v>50</v>
      </c>
      <c r="L73" s="8" t="s">
        <v>61</v>
      </c>
      <c r="M73" s="8" t="s">
        <v>62</v>
      </c>
      <c r="N73" s="8" t="s">
        <v>62</v>
      </c>
      <c r="O73" s="8" t="s">
        <v>376</v>
      </c>
      <c r="P73" s="8" t="s">
        <v>41</v>
      </c>
      <c r="Q73" s="8" t="s">
        <v>42</v>
      </c>
      <c r="R73" s="8" t="s">
        <v>50</v>
      </c>
      <c r="S73" s="8" t="s">
        <v>377</v>
      </c>
      <c r="T73" s="11">
        <v>43128</v>
      </c>
      <c r="U73" s="8">
        <v>1</v>
      </c>
      <c r="V73" s="8" t="s">
        <v>185</v>
      </c>
      <c r="W73" s="99"/>
      <c r="X73" s="8"/>
      <c r="Y73" s="8"/>
      <c r="Z73" s="8"/>
      <c r="AA73" s="8"/>
      <c r="AB73" s="7">
        <f t="shared" si="10"/>
        <v>5</v>
      </c>
      <c r="AC73" s="8">
        <f t="shared" si="11"/>
        <v>2018</v>
      </c>
    </row>
    <row r="74" spans="1:29" ht="12.95" customHeight="1" x14ac:dyDescent="0.25">
      <c r="A74" s="8" t="s">
        <v>378</v>
      </c>
      <c r="B74" s="8" t="s">
        <v>75</v>
      </c>
      <c r="C74" s="8" t="s">
        <v>30</v>
      </c>
      <c r="D74" s="8" t="s">
        <v>31</v>
      </c>
      <c r="E74" s="1">
        <v>43135</v>
      </c>
      <c r="F74" s="8" t="s">
        <v>132</v>
      </c>
      <c r="G74" s="8" t="str">
        <f t="shared" si="9"/>
        <v>FEVEREIRO</v>
      </c>
      <c r="H74" s="8" t="s">
        <v>379</v>
      </c>
      <c r="I74" s="8" t="s">
        <v>48</v>
      </c>
      <c r="J74" s="8" t="s">
        <v>103</v>
      </c>
      <c r="K74" s="8" t="s">
        <v>50</v>
      </c>
      <c r="L74" s="8" t="s">
        <v>198</v>
      </c>
      <c r="M74" s="8" t="s">
        <v>199</v>
      </c>
      <c r="N74" s="8" t="s">
        <v>380</v>
      </c>
      <c r="O74" s="8" t="s">
        <v>381</v>
      </c>
      <c r="P74" s="8" t="s">
        <v>41</v>
      </c>
      <c r="Q74" s="8" t="s">
        <v>42</v>
      </c>
      <c r="R74" s="8" t="s">
        <v>50</v>
      </c>
      <c r="S74" s="8" t="s">
        <v>382</v>
      </c>
      <c r="T74" s="11">
        <v>43137</v>
      </c>
      <c r="U74" s="8">
        <v>1</v>
      </c>
      <c r="V74" s="8" t="s">
        <v>383</v>
      </c>
      <c r="W74" s="99"/>
      <c r="X74" s="8"/>
      <c r="Y74" s="8"/>
      <c r="Z74" s="8"/>
      <c r="AA74" s="8"/>
      <c r="AB74" s="7">
        <f t="shared" si="10"/>
        <v>5</v>
      </c>
      <c r="AC74" s="8">
        <f t="shared" si="11"/>
        <v>2018</v>
      </c>
    </row>
    <row r="75" spans="1:29" ht="12.95" customHeight="1" x14ac:dyDescent="0.25">
      <c r="A75" s="8" t="s">
        <v>384</v>
      </c>
      <c r="B75" s="8" t="s">
        <v>385</v>
      </c>
      <c r="C75" s="8" t="s">
        <v>30</v>
      </c>
      <c r="D75" s="8" t="s">
        <v>31</v>
      </c>
      <c r="E75" s="1">
        <v>43136</v>
      </c>
      <c r="F75" s="8" t="s">
        <v>32</v>
      </c>
      <c r="G75" s="8" t="str">
        <f t="shared" si="9"/>
        <v>FEVEREIRO</v>
      </c>
      <c r="H75" s="8" t="s">
        <v>386</v>
      </c>
      <c r="I75" s="8" t="s">
        <v>48</v>
      </c>
      <c r="J75" s="8" t="s">
        <v>103</v>
      </c>
      <c r="K75" s="8" t="s">
        <v>50</v>
      </c>
      <c r="L75" s="8" t="s">
        <v>61</v>
      </c>
      <c r="M75" s="8" t="s">
        <v>62</v>
      </c>
      <c r="N75" s="8" t="s">
        <v>387</v>
      </c>
      <c r="O75" s="8" t="s">
        <v>155</v>
      </c>
      <c r="P75" s="8" t="s">
        <v>41</v>
      </c>
      <c r="Q75" s="8" t="s">
        <v>42</v>
      </c>
      <c r="R75" s="8" t="s">
        <v>43</v>
      </c>
      <c r="S75" s="8" t="s">
        <v>388</v>
      </c>
      <c r="T75" s="11">
        <v>43128</v>
      </c>
      <c r="U75" s="8">
        <v>1</v>
      </c>
      <c r="V75" s="8" t="s">
        <v>45</v>
      </c>
      <c r="W75" s="99"/>
      <c r="X75" s="8"/>
      <c r="Y75" s="8"/>
      <c r="Z75" s="8"/>
      <c r="AA75" s="8"/>
      <c r="AB75" s="7">
        <f t="shared" si="10"/>
        <v>6</v>
      </c>
      <c r="AC75" s="8">
        <f t="shared" si="11"/>
        <v>2018</v>
      </c>
    </row>
    <row r="76" spans="1:29" ht="12.95" customHeight="1" x14ac:dyDescent="0.25">
      <c r="A76" s="8" t="s">
        <v>389</v>
      </c>
      <c r="B76" s="8" t="s">
        <v>29</v>
      </c>
      <c r="C76" s="8" t="s">
        <v>30</v>
      </c>
      <c r="D76" s="8" t="s">
        <v>31</v>
      </c>
      <c r="E76" s="1">
        <v>43137</v>
      </c>
      <c r="F76" s="8" t="s">
        <v>68</v>
      </c>
      <c r="G76" s="8" t="str">
        <f t="shared" si="9"/>
        <v>FEVEREIRO</v>
      </c>
      <c r="H76" s="8" t="s">
        <v>390</v>
      </c>
      <c r="I76" s="8" t="s">
        <v>48</v>
      </c>
      <c r="J76" s="8" t="s">
        <v>60</v>
      </c>
      <c r="K76" s="8" t="s">
        <v>121</v>
      </c>
      <c r="L76" s="8" t="s">
        <v>198</v>
      </c>
      <c r="M76" s="8" t="s">
        <v>199</v>
      </c>
      <c r="N76" s="8" t="s">
        <v>391</v>
      </c>
      <c r="O76" s="8" t="s">
        <v>392</v>
      </c>
      <c r="P76" s="8" t="s">
        <v>41</v>
      </c>
      <c r="Q76" s="8" t="s">
        <v>42</v>
      </c>
      <c r="R76" s="8" t="s">
        <v>55</v>
      </c>
      <c r="S76" s="8" t="s">
        <v>393</v>
      </c>
      <c r="T76" s="11">
        <v>43137</v>
      </c>
      <c r="U76" s="8">
        <v>1</v>
      </c>
      <c r="V76" s="8" t="s">
        <v>335</v>
      </c>
      <c r="W76" s="99"/>
      <c r="X76" s="8"/>
      <c r="Y76" s="8"/>
      <c r="Z76" s="8"/>
      <c r="AA76" s="8"/>
      <c r="AB76" s="7">
        <f t="shared" si="10"/>
        <v>6</v>
      </c>
      <c r="AC76" s="8">
        <f t="shared" si="11"/>
        <v>2018</v>
      </c>
    </row>
    <row r="77" spans="1:29" ht="12.95" customHeight="1" x14ac:dyDescent="0.25">
      <c r="A77" s="8" t="s">
        <v>394</v>
      </c>
      <c r="B77" s="8" t="s">
        <v>385</v>
      </c>
      <c r="C77" s="8" t="s">
        <v>30</v>
      </c>
      <c r="D77" s="8" t="s">
        <v>31</v>
      </c>
      <c r="E77" s="1">
        <v>43137</v>
      </c>
      <c r="F77" s="8" t="s">
        <v>68</v>
      </c>
      <c r="G77" s="8" t="str">
        <f t="shared" si="9"/>
        <v>FEVEREIRO</v>
      </c>
      <c r="H77" s="8" t="s">
        <v>395</v>
      </c>
      <c r="I77" s="8" t="s">
        <v>48</v>
      </c>
      <c r="J77" s="8" t="s">
        <v>60</v>
      </c>
      <c r="K77" s="8" t="s">
        <v>50</v>
      </c>
      <c r="L77" s="8" t="s">
        <v>159</v>
      </c>
      <c r="M77" s="8" t="s">
        <v>160</v>
      </c>
      <c r="N77" s="8" t="s">
        <v>160</v>
      </c>
      <c r="O77" s="8" t="s">
        <v>396</v>
      </c>
      <c r="P77" s="8" t="s">
        <v>41</v>
      </c>
      <c r="Q77" s="8" t="s">
        <v>42</v>
      </c>
      <c r="R77" s="8" t="s">
        <v>50</v>
      </c>
      <c r="S77" s="8" t="s">
        <v>397</v>
      </c>
      <c r="T77" s="11">
        <v>43137</v>
      </c>
      <c r="U77" s="8">
        <v>1</v>
      </c>
      <c r="V77" s="8" t="s">
        <v>178</v>
      </c>
      <c r="W77" s="99"/>
      <c r="X77" s="8"/>
      <c r="Y77" s="8"/>
      <c r="Z77" s="8"/>
      <c r="AA77" s="8"/>
      <c r="AB77" s="7">
        <f t="shared" si="10"/>
        <v>6</v>
      </c>
      <c r="AC77" s="8">
        <f t="shared" si="11"/>
        <v>2018</v>
      </c>
    </row>
    <row r="78" spans="1:29" ht="12.95" customHeight="1" x14ac:dyDescent="0.25">
      <c r="A78" s="8" t="s">
        <v>398</v>
      </c>
      <c r="B78" s="8" t="s">
        <v>75</v>
      </c>
      <c r="C78" s="8" t="s">
        <v>30</v>
      </c>
      <c r="D78" s="8" t="s">
        <v>31</v>
      </c>
      <c r="E78" s="1">
        <v>43137</v>
      </c>
      <c r="F78" s="8" t="s">
        <v>68</v>
      </c>
      <c r="G78" s="8" t="str">
        <f t="shared" si="9"/>
        <v>FEVEREIRO</v>
      </c>
      <c r="H78" s="8" t="s">
        <v>399</v>
      </c>
      <c r="I78" s="8" t="s">
        <v>34</v>
      </c>
      <c r="J78" s="8" t="s">
        <v>78</v>
      </c>
      <c r="K78" s="8" t="s">
        <v>50</v>
      </c>
      <c r="L78" s="8" t="s">
        <v>114</v>
      </c>
      <c r="M78" s="8" t="s">
        <v>115</v>
      </c>
      <c r="N78" s="8" t="s">
        <v>115</v>
      </c>
      <c r="O78" s="8" t="s">
        <v>400</v>
      </c>
      <c r="P78" s="8" t="s">
        <v>41</v>
      </c>
      <c r="Q78" s="8" t="s">
        <v>42</v>
      </c>
      <c r="R78" s="8" t="s">
        <v>50</v>
      </c>
      <c r="S78" s="8" t="s">
        <v>401</v>
      </c>
      <c r="T78" s="11">
        <v>43137</v>
      </c>
      <c r="U78" s="8">
        <v>1</v>
      </c>
      <c r="V78" s="8" t="s">
        <v>373</v>
      </c>
      <c r="W78" s="99"/>
      <c r="X78" s="8"/>
      <c r="Y78" s="8"/>
      <c r="Z78" s="8"/>
      <c r="AA78" s="8"/>
      <c r="AB78" s="7">
        <f t="shared" si="10"/>
        <v>6</v>
      </c>
      <c r="AC78" s="8">
        <f t="shared" si="11"/>
        <v>2018</v>
      </c>
    </row>
    <row r="79" spans="1:29" ht="12.95" customHeight="1" x14ac:dyDescent="0.25">
      <c r="A79" s="8" t="s">
        <v>402</v>
      </c>
      <c r="B79" s="8" t="s">
        <v>29</v>
      </c>
      <c r="C79" s="8" t="s">
        <v>30</v>
      </c>
      <c r="D79" s="8" t="s">
        <v>31</v>
      </c>
      <c r="E79" s="1">
        <v>43137</v>
      </c>
      <c r="F79" s="8" t="s">
        <v>68</v>
      </c>
      <c r="G79" s="8" t="str">
        <f t="shared" si="9"/>
        <v>FEVEREIRO</v>
      </c>
      <c r="H79" s="8" t="s">
        <v>403</v>
      </c>
      <c r="I79" s="8" t="s">
        <v>48</v>
      </c>
      <c r="J79" s="8" t="s">
        <v>103</v>
      </c>
      <c r="K79" s="8" t="s">
        <v>121</v>
      </c>
      <c r="L79" s="8" t="s">
        <v>205</v>
      </c>
      <c r="M79" s="8" t="s">
        <v>206</v>
      </c>
      <c r="N79" s="8" t="s">
        <v>206</v>
      </c>
      <c r="O79" s="8" t="s">
        <v>404</v>
      </c>
      <c r="P79" s="8" t="s">
        <v>41</v>
      </c>
      <c r="Q79" s="8" t="s">
        <v>42</v>
      </c>
      <c r="R79" s="8" t="s">
        <v>50</v>
      </c>
      <c r="S79" s="8" t="s">
        <v>405</v>
      </c>
      <c r="T79" s="11">
        <v>43137</v>
      </c>
      <c r="U79" s="8">
        <v>1</v>
      </c>
      <c r="V79" s="8" t="s">
        <v>127</v>
      </c>
      <c r="W79" s="99"/>
      <c r="X79" s="8"/>
      <c r="Y79" s="8"/>
      <c r="Z79" s="8"/>
      <c r="AA79" s="8"/>
      <c r="AB79" s="7">
        <f t="shared" si="10"/>
        <v>6</v>
      </c>
      <c r="AC79" s="8">
        <f t="shared" si="11"/>
        <v>2018</v>
      </c>
    </row>
    <row r="80" spans="1:29" ht="12.95" customHeight="1" x14ac:dyDescent="0.25">
      <c r="A80" s="8" t="s">
        <v>406</v>
      </c>
      <c r="B80" s="8" t="s">
        <v>75</v>
      </c>
      <c r="C80" s="8" t="s">
        <v>30</v>
      </c>
      <c r="D80" s="8" t="s">
        <v>31</v>
      </c>
      <c r="E80" s="1">
        <v>43138</v>
      </c>
      <c r="F80" s="8" t="s">
        <v>76</v>
      </c>
      <c r="G80" s="8" t="str">
        <f t="shared" si="9"/>
        <v>FEVEREIRO</v>
      </c>
      <c r="H80" s="8" t="s">
        <v>407</v>
      </c>
      <c r="I80" s="8" t="s">
        <v>34</v>
      </c>
      <c r="J80" s="8" t="s">
        <v>103</v>
      </c>
      <c r="K80" s="8" t="s">
        <v>408</v>
      </c>
      <c r="L80" s="8" t="s">
        <v>198</v>
      </c>
      <c r="M80" s="8" t="s">
        <v>199</v>
      </c>
      <c r="N80" s="8" t="s">
        <v>380</v>
      </c>
      <c r="O80" s="8" t="s">
        <v>409</v>
      </c>
      <c r="P80" s="8" t="s">
        <v>41</v>
      </c>
      <c r="Q80" s="8" t="s">
        <v>42</v>
      </c>
      <c r="R80" s="8" t="s">
        <v>55</v>
      </c>
      <c r="S80" s="8" t="s">
        <v>410</v>
      </c>
      <c r="T80" s="11">
        <v>43138</v>
      </c>
      <c r="U80" s="8">
        <v>1</v>
      </c>
      <c r="V80" s="8" t="s">
        <v>173</v>
      </c>
      <c r="W80" s="99"/>
      <c r="X80" s="8"/>
      <c r="Y80" s="8"/>
      <c r="Z80" s="8"/>
      <c r="AA80" s="8"/>
      <c r="AB80" s="7">
        <f t="shared" si="10"/>
        <v>6</v>
      </c>
      <c r="AC80" s="8">
        <f t="shared" si="11"/>
        <v>2018</v>
      </c>
    </row>
    <row r="81" spans="1:29" ht="12.95" customHeight="1" x14ac:dyDescent="0.25">
      <c r="A81" s="8" t="s">
        <v>411</v>
      </c>
      <c r="B81" s="8" t="s">
        <v>29</v>
      </c>
      <c r="C81" s="8" t="s">
        <v>30</v>
      </c>
      <c r="D81" s="8" t="s">
        <v>31</v>
      </c>
      <c r="E81" s="1">
        <v>43138</v>
      </c>
      <c r="F81" s="8" t="s">
        <v>76</v>
      </c>
      <c r="G81" s="8" t="str">
        <f t="shared" si="9"/>
        <v>FEVEREIRO</v>
      </c>
      <c r="H81" s="8" t="s">
        <v>412</v>
      </c>
      <c r="I81" s="8" t="s">
        <v>34</v>
      </c>
      <c r="J81" s="8" t="s">
        <v>312</v>
      </c>
      <c r="K81" s="8" t="s">
        <v>50</v>
      </c>
      <c r="L81" s="8" t="s">
        <v>141</v>
      </c>
      <c r="M81" s="8" t="s">
        <v>142</v>
      </c>
      <c r="N81" s="8" t="s">
        <v>413</v>
      </c>
      <c r="O81" s="8" t="s">
        <v>54</v>
      </c>
      <c r="P81" s="8" t="s">
        <v>41</v>
      </c>
      <c r="Q81" s="8" t="s">
        <v>42</v>
      </c>
      <c r="R81" s="8" t="s">
        <v>414</v>
      </c>
      <c r="S81" s="8" t="s">
        <v>415</v>
      </c>
      <c r="T81" s="11">
        <v>43138</v>
      </c>
      <c r="U81" s="8">
        <v>1</v>
      </c>
      <c r="V81" s="8" t="s">
        <v>99</v>
      </c>
      <c r="W81" s="99"/>
      <c r="X81" s="8"/>
      <c r="Y81" s="8"/>
      <c r="Z81" s="8"/>
      <c r="AA81" s="8"/>
      <c r="AB81" s="7">
        <f t="shared" si="10"/>
        <v>6</v>
      </c>
      <c r="AC81" s="8">
        <f t="shared" si="11"/>
        <v>2018</v>
      </c>
    </row>
    <row r="82" spans="1:29" ht="12.95" customHeight="1" x14ac:dyDescent="0.25">
      <c r="A82" s="8" t="s">
        <v>411</v>
      </c>
      <c r="B82" s="8" t="s">
        <v>29</v>
      </c>
      <c r="C82" s="8" t="s">
        <v>30</v>
      </c>
      <c r="D82" s="8" t="s">
        <v>31</v>
      </c>
      <c r="E82" s="1">
        <v>43138</v>
      </c>
      <c r="F82" s="8" t="s">
        <v>76</v>
      </c>
      <c r="G82" s="8" t="str">
        <f t="shared" si="9"/>
        <v>FEVEREIRO</v>
      </c>
      <c r="H82" s="8" t="s">
        <v>416</v>
      </c>
      <c r="I82" s="8" t="s">
        <v>48</v>
      </c>
      <c r="J82" s="8" t="s">
        <v>103</v>
      </c>
      <c r="K82" s="8" t="s">
        <v>50</v>
      </c>
      <c r="L82" s="8" t="s">
        <v>141</v>
      </c>
      <c r="M82" s="8" t="s">
        <v>142</v>
      </c>
      <c r="N82" s="8" t="s">
        <v>413</v>
      </c>
      <c r="O82" s="8" t="s">
        <v>54</v>
      </c>
      <c r="P82" s="8" t="s">
        <v>41</v>
      </c>
      <c r="Q82" s="8" t="s">
        <v>42</v>
      </c>
      <c r="R82" s="8" t="s">
        <v>414</v>
      </c>
      <c r="S82" s="8" t="s">
        <v>415</v>
      </c>
      <c r="T82" s="11">
        <v>43138</v>
      </c>
      <c r="U82" s="8">
        <v>1</v>
      </c>
      <c r="V82" s="8" t="s">
        <v>99</v>
      </c>
      <c r="W82" s="99"/>
      <c r="X82" s="8"/>
      <c r="Y82" s="8"/>
      <c r="Z82" s="8"/>
      <c r="AA82" s="8"/>
      <c r="AB82" s="7">
        <f t="shared" si="10"/>
        <v>6</v>
      </c>
      <c r="AC82" s="8">
        <f t="shared" si="11"/>
        <v>2018</v>
      </c>
    </row>
    <row r="83" spans="1:29" ht="12.95" customHeight="1" x14ac:dyDescent="0.25">
      <c r="A83" s="8" t="s">
        <v>411</v>
      </c>
      <c r="B83" s="8" t="s">
        <v>29</v>
      </c>
      <c r="C83" s="8" t="s">
        <v>30</v>
      </c>
      <c r="D83" s="8" t="s">
        <v>31</v>
      </c>
      <c r="E83" s="1">
        <v>43138</v>
      </c>
      <c r="F83" s="8" t="s">
        <v>76</v>
      </c>
      <c r="G83" s="8" t="str">
        <f t="shared" si="9"/>
        <v>FEVEREIRO</v>
      </c>
      <c r="H83" s="8" t="s">
        <v>417</v>
      </c>
      <c r="I83" s="8" t="s">
        <v>34</v>
      </c>
      <c r="J83" s="8" t="s">
        <v>103</v>
      </c>
      <c r="K83" s="8" t="s">
        <v>50</v>
      </c>
      <c r="L83" s="8" t="s">
        <v>141</v>
      </c>
      <c r="M83" s="8" t="s">
        <v>142</v>
      </c>
      <c r="N83" s="8" t="s">
        <v>413</v>
      </c>
      <c r="O83" s="8" t="s">
        <v>54</v>
      </c>
      <c r="P83" s="8" t="s">
        <v>41</v>
      </c>
      <c r="Q83" s="8" t="s">
        <v>42</v>
      </c>
      <c r="R83" s="8" t="s">
        <v>414</v>
      </c>
      <c r="S83" s="8" t="s">
        <v>415</v>
      </c>
      <c r="T83" s="11">
        <v>43138</v>
      </c>
      <c r="U83" s="8">
        <v>1</v>
      </c>
      <c r="V83" s="8" t="s">
        <v>99</v>
      </c>
      <c r="W83" s="99"/>
      <c r="X83" s="8"/>
      <c r="Y83" s="8"/>
      <c r="Z83" s="8"/>
      <c r="AA83" s="8"/>
      <c r="AB83" s="7">
        <f t="shared" si="10"/>
        <v>6</v>
      </c>
      <c r="AC83" s="8">
        <f t="shared" si="11"/>
        <v>2018</v>
      </c>
    </row>
    <row r="84" spans="1:29" ht="12.95" customHeight="1" x14ac:dyDescent="0.25">
      <c r="A84" s="8" t="s">
        <v>418</v>
      </c>
      <c r="B84" s="8" t="s">
        <v>75</v>
      </c>
      <c r="C84" s="8" t="s">
        <v>30</v>
      </c>
      <c r="D84" s="8" t="s">
        <v>31</v>
      </c>
      <c r="E84" s="1">
        <v>43139</v>
      </c>
      <c r="F84" s="8" t="s">
        <v>83</v>
      </c>
      <c r="G84" s="8" t="str">
        <f t="shared" si="9"/>
        <v>FEVEREIRO</v>
      </c>
      <c r="H84" s="8" t="s">
        <v>419</v>
      </c>
      <c r="I84" s="8" t="s">
        <v>34</v>
      </c>
      <c r="J84" s="8" t="s">
        <v>60</v>
      </c>
      <c r="K84" s="8" t="s">
        <v>50</v>
      </c>
      <c r="L84" s="8" t="s">
        <v>152</v>
      </c>
      <c r="M84" s="8" t="s">
        <v>153</v>
      </c>
      <c r="N84" s="8" t="s">
        <v>154</v>
      </c>
      <c r="O84" s="8" t="s">
        <v>420</v>
      </c>
      <c r="P84" s="8" t="s">
        <v>41</v>
      </c>
      <c r="Q84" s="8" t="s">
        <v>42</v>
      </c>
      <c r="R84" s="8" t="s">
        <v>50</v>
      </c>
      <c r="S84" s="8" t="s">
        <v>421</v>
      </c>
      <c r="T84" s="11">
        <v>43139</v>
      </c>
      <c r="U84" s="8">
        <v>1</v>
      </c>
      <c r="V84" s="8" t="s">
        <v>335</v>
      </c>
      <c r="W84" s="99"/>
      <c r="X84" s="8"/>
      <c r="Y84" s="8"/>
      <c r="Z84" s="8"/>
      <c r="AA84" s="8"/>
      <c r="AB84" s="7">
        <f t="shared" si="10"/>
        <v>6</v>
      </c>
      <c r="AC84" s="8">
        <f t="shared" si="11"/>
        <v>2018</v>
      </c>
    </row>
    <row r="85" spans="1:29" ht="12.95" customHeight="1" x14ac:dyDescent="0.25">
      <c r="A85" s="8" t="s">
        <v>418</v>
      </c>
      <c r="B85" s="8" t="s">
        <v>75</v>
      </c>
      <c r="C85" s="8" t="s">
        <v>30</v>
      </c>
      <c r="D85" s="8" t="s">
        <v>31</v>
      </c>
      <c r="E85" s="1">
        <v>43139</v>
      </c>
      <c r="F85" s="8" t="s">
        <v>83</v>
      </c>
      <c r="G85" s="8" t="str">
        <f t="shared" si="9"/>
        <v>FEVEREIRO</v>
      </c>
      <c r="H85" s="8" t="s">
        <v>422</v>
      </c>
      <c r="I85" s="8" t="s">
        <v>48</v>
      </c>
      <c r="J85" s="8" t="s">
        <v>60</v>
      </c>
      <c r="K85" s="8" t="s">
        <v>50</v>
      </c>
      <c r="L85" s="8" t="s">
        <v>152</v>
      </c>
      <c r="M85" s="8" t="s">
        <v>153</v>
      </c>
      <c r="N85" s="8" t="s">
        <v>154</v>
      </c>
      <c r="O85" s="8" t="s">
        <v>420</v>
      </c>
      <c r="P85" s="8" t="s">
        <v>41</v>
      </c>
      <c r="Q85" s="8" t="s">
        <v>42</v>
      </c>
      <c r="R85" s="8" t="s">
        <v>50</v>
      </c>
      <c r="S85" s="8" t="s">
        <v>421</v>
      </c>
      <c r="T85" s="11">
        <v>43139</v>
      </c>
      <c r="U85" s="8">
        <v>1</v>
      </c>
      <c r="V85" s="8" t="s">
        <v>335</v>
      </c>
      <c r="W85" s="99"/>
      <c r="X85" s="8"/>
      <c r="Y85" s="8"/>
      <c r="Z85" s="8"/>
      <c r="AA85" s="8"/>
      <c r="AB85" s="7">
        <f t="shared" si="10"/>
        <v>6</v>
      </c>
      <c r="AC85" s="8">
        <f t="shared" si="11"/>
        <v>2018</v>
      </c>
    </row>
    <row r="86" spans="1:29" ht="12.95" customHeight="1" x14ac:dyDescent="0.25">
      <c r="A86" s="8" t="s">
        <v>423</v>
      </c>
      <c r="B86" s="8" t="s">
        <v>75</v>
      </c>
      <c r="C86" s="8" t="s">
        <v>30</v>
      </c>
      <c r="D86" s="8" t="s">
        <v>31</v>
      </c>
      <c r="E86" s="1">
        <v>43139</v>
      </c>
      <c r="F86" s="8" t="s">
        <v>83</v>
      </c>
      <c r="G86" s="8" t="str">
        <f t="shared" si="9"/>
        <v>FEVEREIRO</v>
      </c>
      <c r="H86" s="8" t="s">
        <v>424</v>
      </c>
      <c r="I86" s="8" t="s">
        <v>48</v>
      </c>
      <c r="J86" s="8" t="s">
        <v>49</v>
      </c>
      <c r="K86" s="8" t="s">
        <v>50</v>
      </c>
      <c r="L86" s="8" t="s">
        <v>51</v>
      </c>
      <c r="M86" s="8" t="s">
        <v>52</v>
      </c>
      <c r="N86" s="8" t="s">
        <v>52</v>
      </c>
      <c r="O86" s="8" t="s">
        <v>425</v>
      </c>
      <c r="P86" s="8" t="s">
        <v>41</v>
      </c>
      <c r="Q86" s="8" t="s">
        <v>42</v>
      </c>
      <c r="R86" s="8" t="s">
        <v>50</v>
      </c>
      <c r="S86" s="8" t="s">
        <v>426</v>
      </c>
      <c r="T86" s="11">
        <v>43140</v>
      </c>
      <c r="U86" s="8">
        <v>1</v>
      </c>
      <c r="V86" s="8" t="s">
        <v>81</v>
      </c>
      <c r="W86" s="99"/>
      <c r="X86" s="8"/>
      <c r="Y86" s="8"/>
      <c r="Z86" s="8"/>
      <c r="AA86" s="8"/>
      <c r="AB86" s="7">
        <f t="shared" si="10"/>
        <v>6</v>
      </c>
      <c r="AC86" s="8">
        <f t="shared" si="11"/>
        <v>2018</v>
      </c>
    </row>
    <row r="87" spans="1:29" ht="12.95" customHeight="1" x14ac:dyDescent="0.25">
      <c r="A87" s="8" t="s">
        <v>427</v>
      </c>
      <c r="B87" s="8" t="s">
        <v>29</v>
      </c>
      <c r="C87" s="8" t="s">
        <v>30</v>
      </c>
      <c r="D87" s="8" t="s">
        <v>31</v>
      </c>
      <c r="E87" s="1">
        <v>43139</v>
      </c>
      <c r="F87" s="8" t="s">
        <v>83</v>
      </c>
      <c r="G87" s="8" t="str">
        <f t="shared" si="9"/>
        <v>FEVEREIRO</v>
      </c>
      <c r="H87" s="8" t="s">
        <v>428</v>
      </c>
      <c r="I87" s="8" t="s">
        <v>48</v>
      </c>
      <c r="J87" s="8" t="s">
        <v>103</v>
      </c>
      <c r="K87" s="8" t="s">
        <v>50</v>
      </c>
      <c r="L87" s="8" t="s">
        <v>152</v>
      </c>
      <c r="M87" s="8" t="s">
        <v>153</v>
      </c>
      <c r="N87" s="8" t="s">
        <v>429</v>
      </c>
      <c r="O87" s="8" t="s">
        <v>430</v>
      </c>
      <c r="P87" s="8" t="s">
        <v>41</v>
      </c>
      <c r="Q87" s="8" t="s">
        <v>42</v>
      </c>
      <c r="R87" s="8" t="s">
        <v>55</v>
      </c>
      <c r="S87" s="8" t="s">
        <v>431</v>
      </c>
      <c r="T87" s="11">
        <v>43140</v>
      </c>
      <c r="U87" s="8">
        <v>1</v>
      </c>
      <c r="V87" s="8" t="s">
        <v>323</v>
      </c>
      <c r="W87" s="99"/>
      <c r="X87" s="8"/>
      <c r="Y87" s="8"/>
      <c r="Z87" s="8"/>
      <c r="AA87" s="8"/>
      <c r="AB87" s="7">
        <f t="shared" si="10"/>
        <v>6</v>
      </c>
      <c r="AC87" s="8">
        <f t="shared" si="11"/>
        <v>2018</v>
      </c>
    </row>
    <row r="88" spans="1:29" ht="12.95" customHeight="1" x14ac:dyDescent="0.25">
      <c r="A88" s="8" t="s">
        <v>432</v>
      </c>
      <c r="B88" s="8" t="s">
        <v>75</v>
      </c>
      <c r="C88" s="8" t="s">
        <v>30</v>
      </c>
      <c r="D88" s="8" t="s">
        <v>31</v>
      </c>
      <c r="E88" s="1">
        <v>43140</v>
      </c>
      <c r="F88" s="8" t="s">
        <v>119</v>
      </c>
      <c r="G88" s="8" t="str">
        <f t="shared" si="9"/>
        <v>FEVEREIRO</v>
      </c>
      <c r="H88" s="8" t="s">
        <v>433</v>
      </c>
      <c r="I88" s="8" t="s">
        <v>48</v>
      </c>
      <c r="J88" s="8" t="s">
        <v>35</v>
      </c>
      <c r="K88" s="8" t="s">
        <v>50</v>
      </c>
      <c r="L88" s="8" t="s">
        <v>61</v>
      </c>
      <c r="M88" s="8" t="s">
        <v>62</v>
      </c>
      <c r="N88" s="8" t="s">
        <v>70</v>
      </c>
      <c r="O88" s="8" t="s">
        <v>434</v>
      </c>
      <c r="P88" s="8" t="s">
        <v>41</v>
      </c>
      <c r="Q88" s="8" t="s">
        <v>42</v>
      </c>
      <c r="R88" s="8" t="s">
        <v>55</v>
      </c>
      <c r="S88" s="8" t="s">
        <v>435</v>
      </c>
      <c r="T88" s="11">
        <v>43140</v>
      </c>
      <c r="U88" s="8">
        <v>1</v>
      </c>
      <c r="V88" s="8" t="s">
        <v>45</v>
      </c>
      <c r="W88" s="99"/>
      <c r="X88" s="8"/>
      <c r="Y88" s="8"/>
      <c r="Z88" s="8"/>
      <c r="AA88" s="8"/>
      <c r="AB88" s="7">
        <f t="shared" si="10"/>
        <v>6</v>
      </c>
      <c r="AC88" s="8">
        <f t="shared" si="11"/>
        <v>2018</v>
      </c>
    </row>
    <row r="89" spans="1:29" ht="12.95" customHeight="1" x14ac:dyDescent="0.25">
      <c r="A89" s="8" t="s">
        <v>436</v>
      </c>
      <c r="B89" s="8" t="s">
        <v>75</v>
      </c>
      <c r="C89" s="8" t="s">
        <v>30</v>
      </c>
      <c r="D89" s="8" t="s">
        <v>31</v>
      </c>
      <c r="E89" s="1">
        <v>43141</v>
      </c>
      <c r="F89" s="8" t="s">
        <v>191</v>
      </c>
      <c r="G89" s="8" t="str">
        <f t="shared" si="9"/>
        <v>FEVEREIRO</v>
      </c>
      <c r="H89" s="8" t="s">
        <v>437</v>
      </c>
      <c r="I89" s="8" t="s">
        <v>48</v>
      </c>
      <c r="J89" s="8" t="s">
        <v>103</v>
      </c>
      <c r="K89" s="8" t="s">
        <v>50</v>
      </c>
      <c r="L89" s="8" t="s">
        <v>61</v>
      </c>
      <c r="M89" s="8" t="s">
        <v>62</v>
      </c>
      <c r="N89" s="8" t="s">
        <v>70</v>
      </c>
      <c r="O89" s="8" t="s">
        <v>165</v>
      </c>
      <c r="P89" s="8" t="s">
        <v>41</v>
      </c>
      <c r="Q89" s="8" t="s">
        <v>42</v>
      </c>
      <c r="R89" s="8" t="s">
        <v>43</v>
      </c>
      <c r="S89" s="8" t="s">
        <v>438</v>
      </c>
      <c r="T89" s="11">
        <v>43141</v>
      </c>
      <c r="U89" s="8">
        <v>1</v>
      </c>
      <c r="V89" s="8" t="s">
        <v>373</v>
      </c>
      <c r="W89" s="99"/>
      <c r="X89" s="8"/>
      <c r="Y89" s="8"/>
      <c r="Z89" s="8"/>
      <c r="AA89" s="8"/>
      <c r="AB89" s="7">
        <f t="shared" si="10"/>
        <v>6</v>
      </c>
      <c r="AC89" s="8">
        <f t="shared" si="11"/>
        <v>2018</v>
      </c>
    </row>
    <row r="90" spans="1:29" ht="12.95" customHeight="1" x14ac:dyDescent="0.25">
      <c r="A90" s="8" t="s">
        <v>439</v>
      </c>
      <c r="B90" s="8" t="s">
        <v>385</v>
      </c>
      <c r="C90" s="8" t="s">
        <v>30</v>
      </c>
      <c r="D90" s="8" t="s">
        <v>31</v>
      </c>
      <c r="E90" s="1">
        <v>43142</v>
      </c>
      <c r="F90" s="8" t="s">
        <v>132</v>
      </c>
      <c r="G90" s="8" t="str">
        <f t="shared" si="9"/>
        <v>FEVEREIRO</v>
      </c>
      <c r="H90" s="8" t="s">
        <v>440</v>
      </c>
      <c r="I90" s="8" t="s">
        <v>34</v>
      </c>
      <c r="J90" s="8" t="s">
        <v>49</v>
      </c>
      <c r="K90" s="8" t="s">
        <v>36</v>
      </c>
      <c r="L90" s="8" t="s">
        <v>114</v>
      </c>
      <c r="M90" s="8" t="s">
        <v>115</v>
      </c>
      <c r="N90" s="8" t="s">
        <v>115</v>
      </c>
      <c r="O90" s="8" t="s">
        <v>441</v>
      </c>
      <c r="P90" s="8" t="s">
        <v>41</v>
      </c>
      <c r="Q90" s="8" t="s">
        <v>42</v>
      </c>
      <c r="R90" s="8" t="s">
        <v>43</v>
      </c>
      <c r="S90" s="8" t="s">
        <v>442</v>
      </c>
      <c r="T90" s="11">
        <v>43144</v>
      </c>
      <c r="U90" s="8">
        <v>1</v>
      </c>
      <c r="V90" s="8" t="s">
        <v>185</v>
      </c>
      <c r="W90" s="99"/>
      <c r="X90" s="8"/>
      <c r="Y90" s="8"/>
      <c r="Z90" s="8"/>
      <c r="AA90" s="8"/>
      <c r="AB90" s="7">
        <f t="shared" si="10"/>
        <v>6</v>
      </c>
      <c r="AC90" s="8">
        <f t="shared" si="11"/>
        <v>2018</v>
      </c>
    </row>
    <row r="91" spans="1:29" ht="12.95" customHeight="1" x14ac:dyDescent="0.25">
      <c r="A91" s="8" t="s">
        <v>443</v>
      </c>
      <c r="B91" s="8" t="s">
        <v>29</v>
      </c>
      <c r="C91" s="8" t="s">
        <v>30</v>
      </c>
      <c r="D91" s="8" t="s">
        <v>31</v>
      </c>
      <c r="E91" s="1">
        <v>43142</v>
      </c>
      <c r="F91" s="8" t="s">
        <v>132</v>
      </c>
      <c r="G91" s="8" t="str">
        <f t="shared" si="9"/>
        <v>FEVEREIRO</v>
      </c>
      <c r="H91" s="8" t="s">
        <v>444</v>
      </c>
      <c r="I91" s="8" t="s">
        <v>48</v>
      </c>
      <c r="J91" s="8" t="s">
        <v>312</v>
      </c>
      <c r="K91" s="8" t="s">
        <v>36</v>
      </c>
      <c r="L91" s="8" t="s">
        <v>114</v>
      </c>
      <c r="M91" s="8" t="s">
        <v>115</v>
      </c>
      <c r="N91" s="8" t="s">
        <v>115</v>
      </c>
      <c r="O91" s="8" t="s">
        <v>441</v>
      </c>
      <c r="P91" s="8" t="s">
        <v>41</v>
      </c>
      <c r="Q91" s="8" t="s">
        <v>42</v>
      </c>
      <c r="R91" s="8" t="s">
        <v>43</v>
      </c>
      <c r="S91" s="8" t="s">
        <v>442</v>
      </c>
      <c r="T91" s="11">
        <v>43144</v>
      </c>
      <c r="U91" s="8">
        <v>1</v>
      </c>
      <c r="V91" s="8" t="s">
        <v>185</v>
      </c>
      <c r="W91" s="99"/>
      <c r="X91" s="8"/>
      <c r="Y91" s="8"/>
      <c r="Z91" s="8"/>
      <c r="AA91" s="8"/>
      <c r="AB91" s="7">
        <f t="shared" si="10"/>
        <v>6</v>
      </c>
      <c r="AC91" s="8">
        <f t="shared" si="11"/>
        <v>2018</v>
      </c>
    </row>
    <row r="92" spans="1:29" ht="12.95" customHeight="1" x14ac:dyDescent="0.25">
      <c r="A92" s="8" t="s">
        <v>445</v>
      </c>
      <c r="B92" s="8" t="s">
        <v>29</v>
      </c>
      <c r="C92" s="8" t="s">
        <v>30</v>
      </c>
      <c r="D92" s="8" t="s">
        <v>31</v>
      </c>
      <c r="E92" s="1">
        <v>43143</v>
      </c>
      <c r="F92" s="8" t="s">
        <v>32</v>
      </c>
      <c r="G92" s="8" t="str">
        <f t="shared" si="9"/>
        <v>FEVEREIRO</v>
      </c>
      <c r="H92" s="8" t="s">
        <v>446</v>
      </c>
      <c r="I92" s="8" t="s">
        <v>48</v>
      </c>
      <c r="J92" s="8" t="s">
        <v>78</v>
      </c>
      <c r="K92" s="8" t="s">
        <v>50</v>
      </c>
      <c r="L92" s="8" t="s">
        <v>122</v>
      </c>
      <c r="M92" s="8" t="s">
        <v>123</v>
      </c>
      <c r="N92" s="8" t="s">
        <v>123</v>
      </c>
      <c r="O92" s="8" t="s">
        <v>447</v>
      </c>
      <c r="P92" s="8" t="s">
        <v>41</v>
      </c>
      <c r="Q92" s="8" t="s">
        <v>42</v>
      </c>
      <c r="R92" s="8" t="s">
        <v>55</v>
      </c>
      <c r="S92" s="8" t="s">
        <v>448</v>
      </c>
      <c r="T92" s="11">
        <v>43143</v>
      </c>
      <c r="U92" s="8">
        <v>1</v>
      </c>
      <c r="V92" s="8" t="s">
        <v>195</v>
      </c>
      <c r="W92" s="99"/>
      <c r="X92" s="8"/>
      <c r="Y92" s="8"/>
      <c r="Z92" s="8"/>
      <c r="AA92" s="8"/>
      <c r="AB92" s="7">
        <f t="shared" si="10"/>
        <v>7</v>
      </c>
      <c r="AC92" s="8">
        <f t="shared" si="11"/>
        <v>2018</v>
      </c>
    </row>
    <row r="93" spans="1:29" ht="12.95" customHeight="1" x14ac:dyDescent="0.25">
      <c r="A93" s="8" t="s">
        <v>449</v>
      </c>
      <c r="B93" s="8" t="s">
        <v>29</v>
      </c>
      <c r="C93" s="8" t="s">
        <v>30</v>
      </c>
      <c r="D93" s="8" t="s">
        <v>31</v>
      </c>
      <c r="E93" s="1">
        <v>43144</v>
      </c>
      <c r="F93" s="8" t="s">
        <v>68</v>
      </c>
      <c r="G93" s="8" t="str">
        <f t="shared" si="9"/>
        <v>FEVEREIRO</v>
      </c>
      <c r="H93" s="8" t="s">
        <v>450</v>
      </c>
      <c r="I93" s="8" t="s">
        <v>48</v>
      </c>
      <c r="J93" s="8" t="s">
        <v>103</v>
      </c>
      <c r="K93" s="8" t="s">
        <v>121</v>
      </c>
      <c r="L93" s="8" t="s">
        <v>205</v>
      </c>
      <c r="M93" s="8" t="s">
        <v>206</v>
      </c>
      <c r="N93" s="8" t="s">
        <v>451</v>
      </c>
      <c r="O93" s="8" t="s">
        <v>54</v>
      </c>
      <c r="P93" s="8" t="s">
        <v>41</v>
      </c>
      <c r="Q93" s="8" t="s">
        <v>42</v>
      </c>
      <c r="R93" s="8" t="s">
        <v>55</v>
      </c>
      <c r="S93" s="8" t="s">
        <v>452</v>
      </c>
      <c r="T93" s="11">
        <v>43145</v>
      </c>
      <c r="U93" s="8">
        <v>1</v>
      </c>
      <c r="V93" s="8" t="s">
        <v>117</v>
      </c>
      <c r="W93" s="99"/>
      <c r="X93" s="8"/>
      <c r="Y93" s="8"/>
      <c r="Z93" s="8"/>
      <c r="AA93" s="8"/>
      <c r="AB93" s="7">
        <f t="shared" si="10"/>
        <v>7</v>
      </c>
      <c r="AC93" s="8">
        <f t="shared" si="11"/>
        <v>2018</v>
      </c>
    </row>
    <row r="94" spans="1:29" ht="12.95" customHeight="1" x14ac:dyDescent="0.25">
      <c r="A94" s="8" t="s">
        <v>453</v>
      </c>
      <c r="B94" s="8" t="s">
        <v>29</v>
      </c>
      <c r="C94" s="8" t="s">
        <v>30</v>
      </c>
      <c r="D94" s="8" t="s">
        <v>31</v>
      </c>
      <c r="E94" s="1">
        <v>43145</v>
      </c>
      <c r="F94" s="8" t="s">
        <v>76</v>
      </c>
      <c r="G94" s="8" t="str">
        <f t="shared" si="9"/>
        <v>FEVEREIRO</v>
      </c>
      <c r="H94" s="8" t="s">
        <v>454</v>
      </c>
      <c r="I94" s="8" t="s">
        <v>48</v>
      </c>
      <c r="J94" s="8" t="s">
        <v>103</v>
      </c>
      <c r="K94" s="8" t="s">
        <v>50</v>
      </c>
      <c r="L94" s="8" t="s">
        <v>222</v>
      </c>
      <c r="M94" s="8" t="s">
        <v>223</v>
      </c>
      <c r="N94" s="8" t="s">
        <v>253</v>
      </c>
      <c r="O94" s="8" t="s">
        <v>54</v>
      </c>
      <c r="P94" s="8" t="s">
        <v>41</v>
      </c>
      <c r="Q94" s="8" t="s">
        <v>42</v>
      </c>
      <c r="R94" s="8" t="s">
        <v>55</v>
      </c>
      <c r="S94" s="8" t="s">
        <v>455</v>
      </c>
      <c r="T94" s="11">
        <v>43145</v>
      </c>
      <c r="U94" s="8">
        <v>1</v>
      </c>
      <c r="V94" s="8" t="s">
        <v>99</v>
      </c>
      <c r="W94" s="99"/>
      <c r="X94" s="8"/>
      <c r="Y94" s="8"/>
      <c r="Z94" s="8"/>
      <c r="AA94" s="8"/>
      <c r="AB94" s="7">
        <f t="shared" si="10"/>
        <v>7</v>
      </c>
      <c r="AC94" s="8">
        <f t="shared" si="11"/>
        <v>2018</v>
      </c>
    </row>
    <row r="95" spans="1:29" ht="12.95" customHeight="1" x14ac:dyDescent="0.25">
      <c r="A95" s="8" t="s">
        <v>456</v>
      </c>
      <c r="B95" s="8" t="s">
        <v>29</v>
      </c>
      <c r="C95" s="8" t="s">
        <v>30</v>
      </c>
      <c r="D95" s="8" t="s">
        <v>31</v>
      </c>
      <c r="E95" s="1">
        <v>43146</v>
      </c>
      <c r="F95" s="8" t="s">
        <v>83</v>
      </c>
      <c r="G95" s="8" t="str">
        <f t="shared" si="9"/>
        <v>FEVEREIRO</v>
      </c>
      <c r="H95" s="8" t="s">
        <v>457</v>
      </c>
      <c r="I95" s="8" t="s">
        <v>48</v>
      </c>
      <c r="J95" s="8" t="s">
        <v>35</v>
      </c>
      <c r="K95" s="8" t="s">
        <v>217</v>
      </c>
      <c r="L95" s="8" t="s">
        <v>159</v>
      </c>
      <c r="M95" s="8" t="s">
        <v>160</v>
      </c>
      <c r="N95" s="8" t="s">
        <v>161</v>
      </c>
      <c r="O95" s="8" t="s">
        <v>458</v>
      </c>
      <c r="P95" s="8" t="s">
        <v>41</v>
      </c>
      <c r="Q95" s="8" t="s">
        <v>42</v>
      </c>
      <c r="R95" s="8" t="s">
        <v>55</v>
      </c>
      <c r="S95" s="8" t="s">
        <v>459</v>
      </c>
      <c r="T95" s="11">
        <v>43146</v>
      </c>
      <c r="U95" s="8">
        <v>1</v>
      </c>
      <c r="V95" s="8" t="s">
        <v>262</v>
      </c>
      <c r="W95" s="99"/>
      <c r="X95" s="8"/>
      <c r="Y95" s="8"/>
      <c r="Z95" s="8"/>
      <c r="AA95" s="8"/>
      <c r="AB95" s="7">
        <f t="shared" si="10"/>
        <v>7</v>
      </c>
      <c r="AC95" s="8">
        <f t="shared" si="11"/>
        <v>2018</v>
      </c>
    </row>
    <row r="96" spans="1:29" ht="12.95" customHeight="1" x14ac:dyDescent="0.25">
      <c r="A96" s="8" t="s">
        <v>460</v>
      </c>
      <c r="B96" s="8" t="s">
        <v>75</v>
      </c>
      <c r="C96" s="8" t="s">
        <v>30</v>
      </c>
      <c r="D96" s="8" t="s">
        <v>31</v>
      </c>
      <c r="E96" s="1">
        <v>43146</v>
      </c>
      <c r="F96" s="8" t="s">
        <v>83</v>
      </c>
      <c r="G96" s="8" t="str">
        <f t="shared" si="9"/>
        <v>FEVEREIRO</v>
      </c>
      <c r="H96" s="8" t="s">
        <v>461</v>
      </c>
      <c r="I96" s="8" t="s">
        <v>48</v>
      </c>
      <c r="J96" s="8" t="s">
        <v>49</v>
      </c>
      <c r="K96" s="8" t="s">
        <v>408</v>
      </c>
      <c r="L96" s="8" t="s">
        <v>114</v>
      </c>
      <c r="M96" s="8" t="s">
        <v>115</v>
      </c>
      <c r="N96" s="8" t="s">
        <v>115</v>
      </c>
      <c r="O96" s="8" t="s">
        <v>441</v>
      </c>
      <c r="P96" s="8" t="s">
        <v>41</v>
      </c>
      <c r="Q96" s="8" t="s">
        <v>42</v>
      </c>
      <c r="R96" s="8" t="s">
        <v>55</v>
      </c>
      <c r="S96" s="8" t="s">
        <v>462</v>
      </c>
      <c r="T96" s="11">
        <v>43146</v>
      </c>
      <c r="U96" s="8">
        <v>1</v>
      </c>
      <c r="V96" s="8" t="s">
        <v>73</v>
      </c>
      <c r="W96" s="99"/>
      <c r="X96" s="8"/>
      <c r="Y96" s="8"/>
      <c r="Z96" s="8"/>
      <c r="AA96" s="8"/>
      <c r="AB96" s="7">
        <f t="shared" si="10"/>
        <v>7</v>
      </c>
      <c r="AC96" s="8">
        <f t="shared" si="11"/>
        <v>2018</v>
      </c>
    </row>
    <row r="97" spans="1:29" ht="12.95" customHeight="1" x14ac:dyDescent="0.25">
      <c r="A97" s="8" t="s">
        <v>463</v>
      </c>
      <c r="B97" s="8" t="s">
        <v>29</v>
      </c>
      <c r="C97" s="8" t="s">
        <v>30</v>
      </c>
      <c r="D97" s="8" t="s">
        <v>31</v>
      </c>
      <c r="E97" s="1">
        <v>43146</v>
      </c>
      <c r="F97" s="8" t="s">
        <v>83</v>
      </c>
      <c r="G97" s="8" t="str">
        <f t="shared" si="9"/>
        <v>FEVEREIRO</v>
      </c>
      <c r="H97" s="8" t="s">
        <v>464</v>
      </c>
      <c r="I97" s="8" t="s">
        <v>48</v>
      </c>
      <c r="J97" s="8" t="s">
        <v>103</v>
      </c>
      <c r="K97" s="8" t="s">
        <v>50</v>
      </c>
      <c r="L97" s="8" t="s">
        <v>198</v>
      </c>
      <c r="M97" s="8" t="s">
        <v>199</v>
      </c>
      <c r="N97" s="8" t="s">
        <v>307</v>
      </c>
      <c r="O97" s="8" t="s">
        <v>308</v>
      </c>
      <c r="P97" s="8" t="s">
        <v>41</v>
      </c>
      <c r="Q97" s="8" t="s">
        <v>42</v>
      </c>
      <c r="R97" s="8" t="s">
        <v>50</v>
      </c>
      <c r="S97" s="8" t="s">
        <v>465</v>
      </c>
      <c r="T97" s="11">
        <v>43146</v>
      </c>
      <c r="U97" s="8">
        <v>1</v>
      </c>
      <c r="V97" s="8" t="s">
        <v>323</v>
      </c>
      <c r="W97" s="99"/>
      <c r="X97" s="8"/>
      <c r="Y97" s="8"/>
      <c r="Z97" s="8"/>
      <c r="AA97" s="8"/>
      <c r="AB97" s="7">
        <f t="shared" si="10"/>
        <v>7</v>
      </c>
      <c r="AC97" s="8">
        <f t="shared" si="11"/>
        <v>2018</v>
      </c>
    </row>
    <row r="98" spans="1:29" ht="12.95" customHeight="1" x14ac:dyDescent="0.25">
      <c r="A98" s="8" t="s">
        <v>466</v>
      </c>
      <c r="B98" s="8" t="s">
        <v>385</v>
      </c>
      <c r="C98" s="8" t="s">
        <v>30</v>
      </c>
      <c r="D98" s="8" t="s">
        <v>31</v>
      </c>
      <c r="E98" s="1">
        <v>43147</v>
      </c>
      <c r="F98" s="8" t="s">
        <v>119</v>
      </c>
      <c r="G98" s="8" t="str">
        <f t="shared" si="9"/>
        <v>FEVEREIRO</v>
      </c>
      <c r="H98" s="8" t="s">
        <v>467</v>
      </c>
      <c r="I98" s="8" t="s">
        <v>48</v>
      </c>
      <c r="J98" s="8" t="s">
        <v>103</v>
      </c>
      <c r="K98" s="8" t="s">
        <v>50</v>
      </c>
      <c r="L98" s="8" t="s">
        <v>159</v>
      </c>
      <c r="M98" s="8" t="s">
        <v>160</v>
      </c>
      <c r="N98" s="8" t="s">
        <v>160</v>
      </c>
      <c r="O98" s="8" t="s">
        <v>468</v>
      </c>
      <c r="P98" s="8" t="s">
        <v>41</v>
      </c>
      <c r="Q98" s="8" t="s">
        <v>42</v>
      </c>
      <c r="R98" s="8" t="s">
        <v>55</v>
      </c>
      <c r="S98" s="8" t="s">
        <v>469</v>
      </c>
      <c r="T98" s="11">
        <v>43148</v>
      </c>
      <c r="U98" s="8">
        <v>1</v>
      </c>
      <c r="V98" s="8" t="s">
        <v>117</v>
      </c>
      <c r="W98" s="99"/>
      <c r="X98" s="8"/>
      <c r="Y98" s="8"/>
      <c r="Z98" s="8"/>
      <c r="AA98" s="8"/>
      <c r="AB98" s="7">
        <f t="shared" si="10"/>
        <v>7</v>
      </c>
      <c r="AC98" s="8">
        <f t="shared" si="11"/>
        <v>2018</v>
      </c>
    </row>
    <row r="99" spans="1:29" ht="12.95" customHeight="1" x14ac:dyDescent="0.25">
      <c r="A99" s="8" t="s">
        <v>470</v>
      </c>
      <c r="B99" s="8" t="s">
        <v>29</v>
      </c>
      <c r="C99" s="8" t="s">
        <v>30</v>
      </c>
      <c r="D99" s="8" t="s">
        <v>31</v>
      </c>
      <c r="E99" s="1">
        <v>43148</v>
      </c>
      <c r="F99" s="8" t="s">
        <v>191</v>
      </c>
      <c r="G99" s="8" t="str">
        <f t="shared" si="9"/>
        <v>FEVEREIRO</v>
      </c>
      <c r="H99" s="8" t="s">
        <v>471</v>
      </c>
      <c r="I99" s="8" t="s">
        <v>48</v>
      </c>
      <c r="J99" s="8" t="s">
        <v>103</v>
      </c>
      <c r="K99" s="8" t="s">
        <v>50</v>
      </c>
      <c r="L99" s="8" t="s">
        <v>198</v>
      </c>
      <c r="M99" s="8" t="s">
        <v>199</v>
      </c>
      <c r="N99" s="8" t="s">
        <v>391</v>
      </c>
      <c r="O99" s="8" t="s">
        <v>392</v>
      </c>
      <c r="P99" s="8" t="s">
        <v>41</v>
      </c>
      <c r="Q99" s="8" t="s">
        <v>42</v>
      </c>
      <c r="R99" s="8" t="s">
        <v>55</v>
      </c>
      <c r="S99" s="8" t="s">
        <v>472</v>
      </c>
      <c r="T99" s="11">
        <v>43148</v>
      </c>
      <c r="U99" s="8">
        <v>1</v>
      </c>
      <c r="V99" s="8" t="s">
        <v>267</v>
      </c>
      <c r="W99" s="99"/>
      <c r="X99" s="8"/>
      <c r="Y99" s="8"/>
      <c r="Z99" s="8"/>
      <c r="AA99" s="8"/>
      <c r="AB99" s="7">
        <f t="shared" si="10"/>
        <v>7</v>
      </c>
      <c r="AC99" s="8">
        <f t="shared" si="11"/>
        <v>2018</v>
      </c>
    </row>
    <row r="100" spans="1:29" ht="12.95" customHeight="1" x14ac:dyDescent="0.25">
      <c r="A100" s="8" t="s">
        <v>473</v>
      </c>
      <c r="B100" s="8" t="s">
        <v>75</v>
      </c>
      <c r="C100" s="8" t="s">
        <v>30</v>
      </c>
      <c r="D100" s="8" t="s">
        <v>31</v>
      </c>
      <c r="E100" s="1">
        <v>43148</v>
      </c>
      <c r="F100" s="8" t="s">
        <v>191</v>
      </c>
      <c r="G100" s="8" t="str">
        <f t="shared" si="9"/>
        <v>FEVEREIRO</v>
      </c>
      <c r="H100" s="8" t="s">
        <v>474</v>
      </c>
      <c r="I100" s="8" t="s">
        <v>48</v>
      </c>
      <c r="J100" s="8" t="s">
        <v>60</v>
      </c>
      <c r="K100" s="8" t="s">
        <v>50</v>
      </c>
      <c r="L100" s="8" t="s">
        <v>292</v>
      </c>
      <c r="M100" s="8" t="s">
        <v>293</v>
      </c>
      <c r="N100" s="8" t="s">
        <v>475</v>
      </c>
      <c r="O100" s="8" t="s">
        <v>155</v>
      </c>
      <c r="P100" s="8" t="s">
        <v>41</v>
      </c>
      <c r="Q100" s="8" t="s">
        <v>42</v>
      </c>
      <c r="R100" s="8" t="s">
        <v>50</v>
      </c>
      <c r="S100" s="8" t="s">
        <v>476</v>
      </c>
      <c r="T100" s="11">
        <v>43148</v>
      </c>
      <c r="U100" s="8">
        <v>1</v>
      </c>
      <c r="V100" s="8" t="s">
        <v>267</v>
      </c>
      <c r="W100" s="99"/>
      <c r="X100" s="8"/>
      <c r="Y100" s="8"/>
      <c r="Z100" s="8"/>
      <c r="AA100" s="8"/>
      <c r="AB100" s="7">
        <f t="shared" ref="AB100:AB135" si="12">WEEKNUM(E100,2)</f>
        <v>7</v>
      </c>
      <c r="AC100" s="8">
        <f t="shared" ref="AC100:AC135" si="13">YEAR(E100)</f>
        <v>2018</v>
      </c>
    </row>
    <row r="101" spans="1:29" ht="12.95" customHeight="1" x14ac:dyDescent="0.25">
      <c r="A101" s="8" t="s">
        <v>477</v>
      </c>
      <c r="B101" s="8" t="s">
        <v>29</v>
      </c>
      <c r="C101" s="8" t="s">
        <v>30</v>
      </c>
      <c r="D101" s="8" t="s">
        <v>31</v>
      </c>
      <c r="E101" s="1">
        <v>43149</v>
      </c>
      <c r="F101" s="8" t="s">
        <v>132</v>
      </c>
      <c r="G101" s="8" t="str">
        <f t="shared" si="9"/>
        <v>FEVEREIRO</v>
      </c>
      <c r="H101" s="8" t="s">
        <v>478</v>
      </c>
      <c r="I101" s="8" t="s">
        <v>48</v>
      </c>
      <c r="J101" s="8" t="s">
        <v>60</v>
      </c>
      <c r="K101" s="8" t="s">
        <v>50</v>
      </c>
      <c r="L101" s="8" t="s">
        <v>205</v>
      </c>
      <c r="M101" s="8" t="s">
        <v>206</v>
      </c>
      <c r="N101" s="8" t="s">
        <v>206</v>
      </c>
      <c r="O101" s="8" t="s">
        <v>479</v>
      </c>
      <c r="P101" s="8" t="s">
        <v>41</v>
      </c>
      <c r="Q101" s="8" t="s">
        <v>42</v>
      </c>
      <c r="R101" s="8" t="s">
        <v>43</v>
      </c>
      <c r="S101" s="8" t="s">
        <v>480</v>
      </c>
      <c r="T101" s="11">
        <v>43149</v>
      </c>
      <c r="U101" s="8">
        <v>1</v>
      </c>
      <c r="V101" s="8" t="s">
        <v>173</v>
      </c>
      <c r="W101" s="99"/>
      <c r="X101" s="8"/>
      <c r="Y101" s="8"/>
      <c r="Z101" s="8"/>
      <c r="AA101" s="8"/>
      <c r="AB101" s="7">
        <f t="shared" si="12"/>
        <v>7</v>
      </c>
      <c r="AC101" s="8">
        <f t="shared" si="13"/>
        <v>2018</v>
      </c>
    </row>
    <row r="102" spans="1:29" ht="12.95" customHeight="1" x14ac:dyDescent="0.25">
      <c r="A102" s="8" t="s">
        <v>481</v>
      </c>
      <c r="B102" s="8" t="s">
        <v>75</v>
      </c>
      <c r="C102" s="8" t="s">
        <v>30</v>
      </c>
      <c r="D102" s="8" t="s">
        <v>31</v>
      </c>
      <c r="E102" s="1">
        <v>43149</v>
      </c>
      <c r="F102" s="8" t="s">
        <v>132</v>
      </c>
      <c r="G102" s="8" t="str">
        <f t="shared" si="9"/>
        <v>FEVEREIRO</v>
      </c>
      <c r="H102" s="8" t="s">
        <v>482</v>
      </c>
      <c r="I102" s="8" t="s">
        <v>48</v>
      </c>
      <c r="J102" s="8" t="s">
        <v>103</v>
      </c>
      <c r="K102" s="8" t="s">
        <v>50</v>
      </c>
      <c r="L102" s="8" t="s">
        <v>159</v>
      </c>
      <c r="M102" s="8" t="s">
        <v>160</v>
      </c>
      <c r="N102" s="8" t="s">
        <v>160</v>
      </c>
      <c r="O102" s="8" t="s">
        <v>483</v>
      </c>
      <c r="P102" s="8" t="s">
        <v>41</v>
      </c>
      <c r="Q102" s="8" t="s">
        <v>42</v>
      </c>
      <c r="R102" s="8" t="s">
        <v>50</v>
      </c>
      <c r="S102" s="8" t="s">
        <v>484</v>
      </c>
      <c r="T102" s="11">
        <v>43149</v>
      </c>
      <c r="U102" s="8">
        <v>1</v>
      </c>
      <c r="V102" s="8" t="s">
        <v>45</v>
      </c>
      <c r="W102" s="99"/>
      <c r="X102" s="8"/>
      <c r="Y102" s="8"/>
      <c r="Z102" s="8"/>
      <c r="AA102" s="8"/>
      <c r="AB102" s="7">
        <f t="shared" si="12"/>
        <v>7</v>
      </c>
      <c r="AC102" s="8">
        <f t="shared" si="13"/>
        <v>2018</v>
      </c>
    </row>
    <row r="103" spans="1:29" ht="12.95" customHeight="1" x14ac:dyDescent="0.25">
      <c r="A103" s="8" t="s">
        <v>485</v>
      </c>
      <c r="B103" s="8" t="s">
        <v>29</v>
      </c>
      <c r="C103" s="8" t="s">
        <v>30</v>
      </c>
      <c r="D103" s="8" t="s">
        <v>31</v>
      </c>
      <c r="E103" s="1">
        <v>43149</v>
      </c>
      <c r="F103" s="8" t="s">
        <v>132</v>
      </c>
      <c r="G103" s="8" t="str">
        <f t="shared" si="9"/>
        <v>FEVEREIRO</v>
      </c>
      <c r="H103" s="8" t="s">
        <v>486</v>
      </c>
      <c r="I103" s="8" t="s">
        <v>48</v>
      </c>
      <c r="J103" s="8" t="s">
        <v>103</v>
      </c>
      <c r="K103" s="8" t="s">
        <v>50</v>
      </c>
      <c r="L103" s="8" t="s">
        <v>198</v>
      </c>
      <c r="M103" s="8" t="s">
        <v>199</v>
      </c>
      <c r="N103" s="8" t="s">
        <v>487</v>
      </c>
      <c r="O103" s="8" t="s">
        <v>136</v>
      </c>
      <c r="P103" s="8" t="s">
        <v>41</v>
      </c>
      <c r="Q103" s="8" t="s">
        <v>42</v>
      </c>
      <c r="R103" s="8" t="s">
        <v>55</v>
      </c>
      <c r="S103" s="8" t="s">
        <v>488</v>
      </c>
      <c r="T103" s="11">
        <v>43149</v>
      </c>
      <c r="U103" s="8">
        <v>1</v>
      </c>
      <c r="V103" s="8" t="s">
        <v>296</v>
      </c>
      <c r="W103" s="99"/>
      <c r="X103" s="8"/>
      <c r="Y103" s="8"/>
      <c r="Z103" s="8"/>
      <c r="AA103" s="8"/>
      <c r="AB103" s="7">
        <f t="shared" si="12"/>
        <v>7</v>
      </c>
      <c r="AC103" s="8">
        <f t="shared" si="13"/>
        <v>2018</v>
      </c>
    </row>
    <row r="104" spans="1:29" ht="12.95" customHeight="1" x14ac:dyDescent="0.25">
      <c r="A104" s="8" t="s">
        <v>489</v>
      </c>
      <c r="B104" s="8" t="s">
        <v>75</v>
      </c>
      <c r="C104" s="8" t="s">
        <v>30</v>
      </c>
      <c r="D104" s="8" t="s">
        <v>31</v>
      </c>
      <c r="E104" s="1">
        <v>43149</v>
      </c>
      <c r="F104" s="8" t="s">
        <v>132</v>
      </c>
      <c r="G104" s="8" t="str">
        <f t="shared" si="9"/>
        <v>FEVEREIRO</v>
      </c>
      <c r="H104" s="8" t="s">
        <v>490</v>
      </c>
      <c r="I104" s="8" t="s">
        <v>48</v>
      </c>
      <c r="J104" s="8" t="s">
        <v>165</v>
      </c>
      <c r="K104" s="8" t="s">
        <v>50</v>
      </c>
      <c r="L104" s="8" t="s">
        <v>159</v>
      </c>
      <c r="M104" s="8" t="s">
        <v>160</v>
      </c>
      <c r="N104" s="8" t="s">
        <v>160</v>
      </c>
      <c r="O104" s="8" t="s">
        <v>491</v>
      </c>
      <c r="P104" s="8" t="s">
        <v>41</v>
      </c>
      <c r="Q104" s="8" t="s">
        <v>42</v>
      </c>
      <c r="R104" s="8" t="s">
        <v>43</v>
      </c>
      <c r="S104" s="8" t="s">
        <v>492</v>
      </c>
      <c r="T104" s="11">
        <v>43149</v>
      </c>
      <c r="U104" s="8">
        <v>1</v>
      </c>
      <c r="V104" s="8" t="s">
        <v>127</v>
      </c>
      <c r="W104" s="99"/>
      <c r="X104" s="8"/>
      <c r="Y104" s="8"/>
      <c r="Z104" s="8"/>
      <c r="AA104" s="8"/>
      <c r="AB104" s="7">
        <f t="shared" si="12"/>
        <v>7</v>
      </c>
      <c r="AC104" s="8">
        <f t="shared" si="13"/>
        <v>2018</v>
      </c>
    </row>
    <row r="105" spans="1:29" ht="12.95" customHeight="1" x14ac:dyDescent="0.25">
      <c r="A105" s="8" t="s">
        <v>493</v>
      </c>
      <c r="B105" s="8" t="s">
        <v>75</v>
      </c>
      <c r="C105" s="8" t="s">
        <v>30</v>
      </c>
      <c r="D105" s="8" t="s">
        <v>31</v>
      </c>
      <c r="E105" s="1">
        <v>43149</v>
      </c>
      <c r="F105" s="8" t="s">
        <v>132</v>
      </c>
      <c r="G105" s="8" t="str">
        <f t="shared" si="9"/>
        <v>FEVEREIRO</v>
      </c>
      <c r="H105" s="8" t="s">
        <v>494</v>
      </c>
      <c r="I105" s="8" t="s">
        <v>34</v>
      </c>
      <c r="J105" s="8" t="s">
        <v>49</v>
      </c>
      <c r="K105" s="8" t="s">
        <v>50</v>
      </c>
      <c r="L105" s="8" t="s">
        <v>114</v>
      </c>
      <c r="M105" s="8" t="s">
        <v>115</v>
      </c>
      <c r="N105" s="8" t="s">
        <v>115</v>
      </c>
      <c r="O105" s="8" t="s">
        <v>495</v>
      </c>
      <c r="P105" s="8" t="s">
        <v>41</v>
      </c>
      <c r="Q105" s="8" t="s">
        <v>42</v>
      </c>
      <c r="R105" s="8" t="s">
        <v>43</v>
      </c>
      <c r="S105" s="8" t="s">
        <v>496</v>
      </c>
      <c r="T105" s="11">
        <v>43149</v>
      </c>
      <c r="U105" s="8">
        <v>1</v>
      </c>
      <c r="V105" s="8" t="s">
        <v>267</v>
      </c>
      <c r="W105" s="99"/>
      <c r="X105" s="8"/>
      <c r="Y105" s="8"/>
      <c r="Z105" s="8"/>
      <c r="AA105" s="8"/>
      <c r="AB105" s="7">
        <f t="shared" si="12"/>
        <v>7</v>
      </c>
      <c r="AC105" s="8">
        <f t="shared" si="13"/>
        <v>2018</v>
      </c>
    </row>
    <row r="106" spans="1:29" ht="12.95" customHeight="1" x14ac:dyDescent="0.25">
      <c r="A106" s="8" t="s">
        <v>497</v>
      </c>
      <c r="B106" s="8" t="s">
        <v>385</v>
      </c>
      <c r="C106" s="8" t="s">
        <v>30</v>
      </c>
      <c r="D106" s="8" t="s">
        <v>31</v>
      </c>
      <c r="E106" s="1">
        <v>43149</v>
      </c>
      <c r="F106" s="8" t="s">
        <v>132</v>
      </c>
      <c r="G106" s="8" t="str">
        <f t="shared" si="9"/>
        <v>FEVEREIRO</v>
      </c>
      <c r="H106" s="8" t="s">
        <v>498</v>
      </c>
      <c r="I106" s="8" t="s">
        <v>48</v>
      </c>
      <c r="J106" s="8" t="s">
        <v>103</v>
      </c>
      <c r="K106" s="8" t="s">
        <v>50</v>
      </c>
      <c r="L106" s="8" t="s">
        <v>114</v>
      </c>
      <c r="M106" s="8" t="s">
        <v>115</v>
      </c>
      <c r="N106" s="8" t="s">
        <v>115</v>
      </c>
      <c r="O106" s="8" t="s">
        <v>499</v>
      </c>
      <c r="P106" s="8" t="s">
        <v>41</v>
      </c>
      <c r="Q106" s="8" t="s">
        <v>42</v>
      </c>
      <c r="R106" s="8" t="s">
        <v>55</v>
      </c>
      <c r="S106" s="8" t="s">
        <v>500</v>
      </c>
      <c r="T106" s="11">
        <v>43149</v>
      </c>
      <c r="U106" s="8">
        <v>1</v>
      </c>
      <c r="V106" s="8" t="s">
        <v>138</v>
      </c>
      <c r="W106" s="99"/>
      <c r="X106" s="8"/>
      <c r="Y106" s="8"/>
      <c r="Z106" s="8"/>
      <c r="AA106" s="8"/>
      <c r="AB106" s="7">
        <f t="shared" si="12"/>
        <v>7</v>
      </c>
      <c r="AC106" s="8">
        <f t="shared" si="13"/>
        <v>2018</v>
      </c>
    </row>
    <row r="107" spans="1:29" ht="12.95" customHeight="1" x14ac:dyDescent="0.25">
      <c r="A107" s="8" t="s">
        <v>501</v>
      </c>
      <c r="B107" s="8" t="s">
        <v>29</v>
      </c>
      <c r="C107" s="8" t="s">
        <v>30</v>
      </c>
      <c r="D107" s="8" t="s">
        <v>31</v>
      </c>
      <c r="E107" s="1">
        <v>43149</v>
      </c>
      <c r="F107" s="8" t="s">
        <v>132</v>
      </c>
      <c r="G107" s="8" t="str">
        <f t="shared" si="9"/>
        <v>FEVEREIRO</v>
      </c>
      <c r="H107" s="8" t="s">
        <v>502</v>
      </c>
      <c r="I107" s="8" t="s">
        <v>48</v>
      </c>
      <c r="J107" s="8" t="s">
        <v>60</v>
      </c>
      <c r="K107" s="8" t="s">
        <v>50</v>
      </c>
      <c r="L107" s="8" t="s">
        <v>141</v>
      </c>
      <c r="M107" s="8" t="s">
        <v>142</v>
      </c>
      <c r="N107" s="8" t="s">
        <v>503</v>
      </c>
      <c r="O107" s="8" t="s">
        <v>504</v>
      </c>
      <c r="P107" s="8" t="s">
        <v>41</v>
      </c>
      <c r="Q107" s="8" t="s">
        <v>42</v>
      </c>
      <c r="R107" s="8" t="s">
        <v>43</v>
      </c>
      <c r="S107" s="8" t="s">
        <v>505</v>
      </c>
      <c r="T107" s="11">
        <v>43150</v>
      </c>
      <c r="U107" s="8">
        <v>1</v>
      </c>
      <c r="V107" s="8" t="s">
        <v>81</v>
      </c>
      <c r="W107" s="99"/>
      <c r="X107" s="8"/>
      <c r="Y107" s="8"/>
      <c r="Z107" s="8"/>
      <c r="AA107" s="8"/>
      <c r="AB107" s="7">
        <f t="shared" si="12"/>
        <v>7</v>
      </c>
      <c r="AC107" s="8">
        <f t="shared" si="13"/>
        <v>2018</v>
      </c>
    </row>
    <row r="108" spans="1:29" ht="12.95" customHeight="1" x14ac:dyDescent="0.25">
      <c r="A108" s="8" t="s">
        <v>506</v>
      </c>
      <c r="B108" s="8" t="s">
        <v>29</v>
      </c>
      <c r="C108" s="8" t="s">
        <v>30</v>
      </c>
      <c r="D108" s="8" t="s">
        <v>31</v>
      </c>
      <c r="E108" s="1">
        <v>43149</v>
      </c>
      <c r="F108" s="8" t="s">
        <v>132</v>
      </c>
      <c r="G108" s="8" t="str">
        <f t="shared" si="9"/>
        <v>FEVEREIRO</v>
      </c>
      <c r="H108" s="8" t="s">
        <v>507</v>
      </c>
      <c r="I108" s="8" t="s">
        <v>34</v>
      </c>
      <c r="J108" s="8" t="s">
        <v>312</v>
      </c>
      <c r="K108" s="8" t="s">
        <v>50</v>
      </c>
      <c r="L108" s="8" t="s">
        <v>508</v>
      </c>
      <c r="M108" s="8" t="s">
        <v>509</v>
      </c>
      <c r="N108" s="8" t="s">
        <v>509</v>
      </c>
      <c r="O108" s="8" t="s">
        <v>155</v>
      </c>
      <c r="P108" s="8" t="s">
        <v>41</v>
      </c>
      <c r="Q108" s="8" t="s">
        <v>42</v>
      </c>
      <c r="R108" s="8" t="s">
        <v>55</v>
      </c>
      <c r="S108" s="8" t="s">
        <v>510</v>
      </c>
      <c r="T108" s="11">
        <v>43150</v>
      </c>
      <c r="U108" s="8">
        <v>1</v>
      </c>
      <c r="V108" s="8" t="s">
        <v>117</v>
      </c>
      <c r="W108" s="99"/>
      <c r="X108" s="8"/>
      <c r="Y108" s="8"/>
      <c r="Z108" s="8"/>
      <c r="AA108" s="8"/>
      <c r="AB108" s="7">
        <f t="shared" si="12"/>
        <v>7</v>
      </c>
      <c r="AC108" s="8">
        <f t="shared" si="13"/>
        <v>2018</v>
      </c>
    </row>
    <row r="109" spans="1:29" ht="12.95" customHeight="1" x14ac:dyDescent="0.25">
      <c r="A109" s="8" t="s">
        <v>506</v>
      </c>
      <c r="B109" s="8" t="s">
        <v>29</v>
      </c>
      <c r="C109" s="8" t="s">
        <v>30</v>
      </c>
      <c r="D109" s="8" t="s">
        <v>31</v>
      </c>
      <c r="E109" s="1">
        <v>43149</v>
      </c>
      <c r="F109" s="8" t="s">
        <v>132</v>
      </c>
      <c r="G109" s="8" t="str">
        <f t="shared" si="9"/>
        <v>FEVEREIRO</v>
      </c>
      <c r="H109" s="8" t="s">
        <v>511</v>
      </c>
      <c r="I109" s="8" t="s">
        <v>48</v>
      </c>
      <c r="J109" s="8" t="s">
        <v>60</v>
      </c>
      <c r="K109" s="8" t="s">
        <v>50</v>
      </c>
      <c r="L109" s="8" t="s">
        <v>508</v>
      </c>
      <c r="M109" s="8" t="s">
        <v>509</v>
      </c>
      <c r="N109" s="8" t="s">
        <v>509</v>
      </c>
      <c r="O109" s="8" t="s">
        <v>155</v>
      </c>
      <c r="P109" s="8" t="s">
        <v>41</v>
      </c>
      <c r="Q109" s="8" t="s">
        <v>42</v>
      </c>
      <c r="R109" s="8" t="s">
        <v>55</v>
      </c>
      <c r="S109" s="8" t="s">
        <v>510</v>
      </c>
      <c r="T109" s="11">
        <v>43150</v>
      </c>
      <c r="U109" s="8">
        <v>1</v>
      </c>
      <c r="V109" s="8" t="s">
        <v>117</v>
      </c>
      <c r="W109" s="99"/>
      <c r="X109" s="8"/>
      <c r="Y109" s="8"/>
      <c r="Z109" s="8"/>
      <c r="AA109" s="8"/>
      <c r="AB109" s="7">
        <f t="shared" si="12"/>
        <v>7</v>
      </c>
      <c r="AC109" s="8">
        <f t="shared" si="13"/>
        <v>2018</v>
      </c>
    </row>
    <row r="110" spans="1:29" ht="12.95" customHeight="1" x14ac:dyDescent="0.25">
      <c r="A110" s="8" t="s">
        <v>512</v>
      </c>
      <c r="B110" s="8" t="s">
        <v>29</v>
      </c>
      <c r="C110" s="8" t="s">
        <v>30</v>
      </c>
      <c r="D110" s="8" t="s">
        <v>31</v>
      </c>
      <c r="E110" s="1">
        <v>43149</v>
      </c>
      <c r="F110" s="8" t="s">
        <v>132</v>
      </c>
      <c r="G110" s="8" t="str">
        <f t="shared" si="9"/>
        <v>FEVEREIRO</v>
      </c>
      <c r="H110" s="8" t="s">
        <v>513</v>
      </c>
      <c r="I110" s="8" t="s">
        <v>48</v>
      </c>
      <c r="J110" s="8" t="s">
        <v>49</v>
      </c>
      <c r="K110" s="8" t="s">
        <v>50</v>
      </c>
      <c r="L110" s="8" t="s">
        <v>159</v>
      </c>
      <c r="M110" s="8" t="s">
        <v>160</v>
      </c>
      <c r="N110" s="8" t="s">
        <v>161</v>
      </c>
      <c r="O110" s="8" t="s">
        <v>514</v>
      </c>
      <c r="P110" s="8" t="s">
        <v>41</v>
      </c>
      <c r="Q110" s="8" t="s">
        <v>42</v>
      </c>
      <c r="R110" s="8" t="s">
        <v>55</v>
      </c>
      <c r="S110" s="8" t="s">
        <v>515</v>
      </c>
      <c r="T110" s="11">
        <v>43150</v>
      </c>
      <c r="U110" s="8">
        <v>1</v>
      </c>
      <c r="V110" s="8" t="s">
        <v>117</v>
      </c>
      <c r="W110" s="99"/>
      <c r="X110" s="8"/>
      <c r="Y110" s="8"/>
      <c r="Z110" s="8"/>
      <c r="AA110" s="8"/>
      <c r="AB110" s="7">
        <f t="shared" si="12"/>
        <v>7</v>
      </c>
      <c r="AC110" s="8">
        <f t="shared" si="13"/>
        <v>2018</v>
      </c>
    </row>
    <row r="111" spans="1:29" ht="12.95" customHeight="1" x14ac:dyDescent="0.25">
      <c r="A111" s="8" t="s">
        <v>516</v>
      </c>
      <c r="B111" s="8" t="s">
        <v>385</v>
      </c>
      <c r="C111" s="8" t="s">
        <v>30</v>
      </c>
      <c r="D111" s="8" t="s">
        <v>31</v>
      </c>
      <c r="E111" s="1">
        <v>43150</v>
      </c>
      <c r="F111" s="8" t="s">
        <v>32</v>
      </c>
      <c r="G111" s="8" t="str">
        <f t="shared" si="9"/>
        <v>FEVEREIRO</v>
      </c>
      <c r="H111" s="8" t="s">
        <v>517</v>
      </c>
      <c r="I111" s="8" t="s">
        <v>48</v>
      </c>
      <c r="J111" s="8" t="s">
        <v>103</v>
      </c>
      <c r="K111" s="8" t="s">
        <v>217</v>
      </c>
      <c r="L111" s="8" t="s">
        <v>159</v>
      </c>
      <c r="M111" s="8" t="s">
        <v>160</v>
      </c>
      <c r="N111" s="8" t="s">
        <v>518</v>
      </c>
      <c r="O111" s="8" t="s">
        <v>165</v>
      </c>
      <c r="P111" s="8" t="s">
        <v>41</v>
      </c>
      <c r="Q111" s="8" t="s">
        <v>42</v>
      </c>
      <c r="R111" s="8" t="s">
        <v>55</v>
      </c>
      <c r="S111" s="8" t="s">
        <v>519</v>
      </c>
      <c r="T111" s="11">
        <v>43150</v>
      </c>
      <c r="U111" s="8">
        <v>1</v>
      </c>
      <c r="V111" s="8" t="s">
        <v>335</v>
      </c>
      <c r="W111" s="99"/>
      <c r="X111" s="8"/>
      <c r="Y111" s="8"/>
      <c r="Z111" s="8"/>
      <c r="AA111" s="8"/>
      <c r="AB111" s="7">
        <f t="shared" si="12"/>
        <v>8</v>
      </c>
      <c r="AC111" s="8">
        <f t="shared" si="13"/>
        <v>2018</v>
      </c>
    </row>
    <row r="112" spans="1:29" ht="12.95" customHeight="1" x14ac:dyDescent="0.25">
      <c r="A112" s="8" t="s">
        <v>520</v>
      </c>
      <c r="B112" s="8" t="s">
        <v>29</v>
      </c>
      <c r="C112" s="8" t="s">
        <v>30</v>
      </c>
      <c r="D112" s="8" t="s">
        <v>31</v>
      </c>
      <c r="E112" s="1">
        <v>43150</v>
      </c>
      <c r="F112" s="8" t="s">
        <v>32</v>
      </c>
      <c r="G112" s="8" t="str">
        <f t="shared" si="9"/>
        <v>FEVEREIRO</v>
      </c>
      <c r="H112" s="8" t="s">
        <v>521</v>
      </c>
      <c r="I112" s="8" t="s">
        <v>48</v>
      </c>
      <c r="J112" s="8" t="s">
        <v>103</v>
      </c>
      <c r="K112" s="8" t="s">
        <v>217</v>
      </c>
      <c r="L112" s="8" t="s">
        <v>159</v>
      </c>
      <c r="M112" s="8" t="s">
        <v>160</v>
      </c>
      <c r="N112" s="8" t="s">
        <v>518</v>
      </c>
      <c r="O112" s="8" t="s">
        <v>165</v>
      </c>
      <c r="P112" s="8" t="s">
        <v>41</v>
      </c>
      <c r="Q112" s="8" t="s">
        <v>42</v>
      </c>
      <c r="R112" s="8" t="s">
        <v>55</v>
      </c>
      <c r="S112" s="8" t="s">
        <v>519</v>
      </c>
      <c r="T112" s="11">
        <v>43150</v>
      </c>
      <c r="U112" s="8">
        <v>1</v>
      </c>
      <c r="V112" s="8" t="s">
        <v>335</v>
      </c>
      <c r="W112" s="99"/>
      <c r="X112" s="8"/>
      <c r="Y112" s="8"/>
      <c r="Z112" s="8"/>
      <c r="AA112" s="8"/>
      <c r="AB112" s="7">
        <f t="shared" si="12"/>
        <v>8</v>
      </c>
      <c r="AC112" s="8">
        <f t="shared" si="13"/>
        <v>2018</v>
      </c>
    </row>
    <row r="113" spans="1:29" ht="12.95" customHeight="1" x14ac:dyDescent="0.25">
      <c r="A113" s="8" t="s">
        <v>522</v>
      </c>
      <c r="B113" s="8" t="s">
        <v>58</v>
      </c>
      <c r="C113" s="8" t="s">
        <v>30</v>
      </c>
      <c r="D113" s="8" t="s">
        <v>31</v>
      </c>
      <c r="E113" s="1">
        <v>43150</v>
      </c>
      <c r="F113" s="8" t="s">
        <v>32</v>
      </c>
      <c r="G113" s="8" t="str">
        <f t="shared" si="9"/>
        <v>FEVEREIRO</v>
      </c>
      <c r="H113" s="8" t="s">
        <v>523</v>
      </c>
      <c r="I113" s="8" t="s">
        <v>48</v>
      </c>
      <c r="J113" s="8" t="s">
        <v>103</v>
      </c>
      <c r="K113" s="8" t="s">
        <v>50</v>
      </c>
      <c r="L113" s="8" t="s">
        <v>159</v>
      </c>
      <c r="M113" s="8" t="s">
        <v>160</v>
      </c>
      <c r="N113" s="8" t="s">
        <v>160</v>
      </c>
      <c r="O113" s="8" t="s">
        <v>396</v>
      </c>
      <c r="P113" s="8" t="s">
        <v>41</v>
      </c>
      <c r="Q113" s="8" t="s">
        <v>42</v>
      </c>
      <c r="R113" s="8" t="s">
        <v>55</v>
      </c>
      <c r="S113" s="8" t="s">
        <v>524</v>
      </c>
      <c r="T113" s="11">
        <v>43150</v>
      </c>
      <c r="U113" s="8">
        <v>1</v>
      </c>
      <c r="V113" s="8" t="s">
        <v>168</v>
      </c>
      <c r="W113" s="99"/>
      <c r="X113" s="8"/>
      <c r="Y113" s="8"/>
      <c r="Z113" s="8"/>
      <c r="AA113" s="8"/>
      <c r="AB113" s="7">
        <f t="shared" si="12"/>
        <v>8</v>
      </c>
      <c r="AC113" s="8">
        <f t="shared" si="13"/>
        <v>2018</v>
      </c>
    </row>
    <row r="114" spans="1:29" ht="12.95" customHeight="1" x14ac:dyDescent="0.25">
      <c r="A114" s="8" t="s">
        <v>525</v>
      </c>
      <c r="B114" s="8" t="s">
        <v>75</v>
      </c>
      <c r="C114" s="8" t="s">
        <v>30</v>
      </c>
      <c r="D114" s="8" t="s">
        <v>31</v>
      </c>
      <c r="E114" s="1">
        <v>43150</v>
      </c>
      <c r="F114" s="8" t="s">
        <v>32</v>
      </c>
      <c r="G114" s="8" t="str">
        <f t="shared" si="9"/>
        <v>FEVEREIRO</v>
      </c>
      <c r="H114" s="8" t="s">
        <v>526</v>
      </c>
      <c r="I114" s="8" t="s">
        <v>48</v>
      </c>
      <c r="J114" s="8" t="s">
        <v>103</v>
      </c>
      <c r="K114" s="8" t="s">
        <v>50</v>
      </c>
      <c r="L114" s="8" t="s">
        <v>114</v>
      </c>
      <c r="M114" s="8" t="s">
        <v>115</v>
      </c>
      <c r="N114" s="8" t="s">
        <v>115</v>
      </c>
      <c r="O114" s="8" t="s">
        <v>527</v>
      </c>
      <c r="P114" s="8" t="s">
        <v>41</v>
      </c>
      <c r="Q114" s="8" t="s">
        <v>42</v>
      </c>
      <c r="R114" s="8" t="s">
        <v>55</v>
      </c>
      <c r="S114" s="8" t="s">
        <v>528</v>
      </c>
      <c r="T114" s="11">
        <v>43150</v>
      </c>
      <c r="U114" s="8">
        <v>1</v>
      </c>
      <c r="V114" s="8" t="s">
        <v>138</v>
      </c>
      <c r="W114" s="99"/>
      <c r="X114" s="8"/>
      <c r="Y114" s="8"/>
      <c r="Z114" s="8"/>
      <c r="AA114" s="8"/>
      <c r="AB114" s="7">
        <f t="shared" si="12"/>
        <v>8</v>
      </c>
      <c r="AC114" s="8">
        <f t="shared" si="13"/>
        <v>2018</v>
      </c>
    </row>
    <row r="115" spans="1:29" ht="12.95" customHeight="1" x14ac:dyDescent="0.25">
      <c r="A115" s="8" t="s">
        <v>529</v>
      </c>
      <c r="B115" s="8" t="s">
        <v>385</v>
      </c>
      <c r="C115" s="8" t="s">
        <v>30</v>
      </c>
      <c r="D115" s="8" t="s">
        <v>31</v>
      </c>
      <c r="E115" s="1">
        <v>43150</v>
      </c>
      <c r="F115" s="8" t="s">
        <v>32</v>
      </c>
      <c r="G115" s="8" t="str">
        <f t="shared" si="9"/>
        <v>FEVEREIRO</v>
      </c>
      <c r="H115" s="8" t="s">
        <v>530</v>
      </c>
      <c r="I115" s="8" t="s">
        <v>48</v>
      </c>
      <c r="J115" s="8" t="s">
        <v>35</v>
      </c>
      <c r="K115" s="8" t="s">
        <v>50</v>
      </c>
      <c r="L115" s="8" t="s">
        <v>114</v>
      </c>
      <c r="M115" s="8" t="s">
        <v>115</v>
      </c>
      <c r="N115" s="8" t="s">
        <v>115</v>
      </c>
      <c r="O115" s="8" t="s">
        <v>531</v>
      </c>
      <c r="P115" s="8" t="s">
        <v>41</v>
      </c>
      <c r="Q115" s="8" t="s">
        <v>42</v>
      </c>
      <c r="R115" s="8" t="s">
        <v>55</v>
      </c>
      <c r="S115" s="8" t="s">
        <v>532</v>
      </c>
      <c r="T115" s="11">
        <v>43151</v>
      </c>
      <c r="U115" s="8">
        <v>1</v>
      </c>
      <c r="V115" s="8" t="s">
        <v>117</v>
      </c>
      <c r="W115" s="99"/>
      <c r="X115" s="8"/>
      <c r="Y115" s="8"/>
      <c r="Z115" s="8"/>
      <c r="AA115" s="8"/>
      <c r="AB115" s="7">
        <f t="shared" si="12"/>
        <v>8</v>
      </c>
      <c r="AC115" s="8">
        <f t="shared" si="13"/>
        <v>2018</v>
      </c>
    </row>
    <row r="116" spans="1:29" ht="12.95" customHeight="1" x14ac:dyDescent="0.25">
      <c r="A116" s="8" t="s">
        <v>533</v>
      </c>
      <c r="B116" s="8" t="s">
        <v>29</v>
      </c>
      <c r="C116" s="8" t="s">
        <v>30</v>
      </c>
      <c r="D116" s="8" t="s">
        <v>31</v>
      </c>
      <c r="E116" s="1">
        <v>43150</v>
      </c>
      <c r="F116" s="8" t="s">
        <v>68</v>
      </c>
      <c r="G116" s="8" t="str">
        <f t="shared" si="9"/>
        <v>FEVEREIRO</v>
      </c>
      <c r="H116" s="8" t="s">
        <v>534</v>
      </c>
      <c r="I116" s="8" t="s">
        <v>48</v>
      </c>
      <c r="J116" s="8" t="s">
        <v>103</v>
      </c>
      <c r="K116" s="8" t="s">
        <v>50</v>
      </c>
      <c r="L116" s="8" t="s">
        <v>51</v>
      </c>
      <c r="M116" s="8" t="s">
        <v>52</v>
      </c>
      <c r="N116" s="8" t="s">
        <v>535</v>
      </c>
      <c r="O116" s="8" t="s">
        <v>536</v>
      </c>
      <c r="P116" s="8" t="s">
        <v>41</v>
      </c>
      <c r="Q116" s="8" t="s">
        <v>42</v>
      </c>
      <c r="R116" s="8" t="s">
        <v>55</v>
      </c>
      <c r="S116" s="8" t="s">
        <v>537</v>
      </c>
      <c r="T116" s="11">
        <v>43151</v>
      </c>
      <c r="U116" s="8">
        <v>1</v>
      </c>
      <c r="V116" s="8" t="s">
        <v>65</v>
      </c>
      <c r="W116" s="99"/>
      <c r="X116" s="8"/>
      <c r="Y116" s="8"/>
      <c r="Z116" s="8"/>
      <c r="AA116" s="8"/>
      <c r="AB116" s="7">
        <f t="shared" si="12"/>
        <v>8</v>
      </c>
      <c r="AC116" s="8">
        <f t="shared" si="13"/>
        <v>2018</v>
      </c>
    </row>
    <row r="117" spans="1:29" ht="12.95" customHeight="1" x14ac:dyDescent="0.25">
      <c r="A117" s="8" t="s">
        <v>538</v>
      </c>
      <c r="B117" s="8" t="s">
        <v>75</v>
      </c>
      <c r="C117" s="8" t="s">
        <v>30</v>
      </c>
      <c r="D117" s="8" t="s">
        <v>31</v>
      </c>
      <c r="E117" s="1">
        <v>43152</v>
      </c>
      <c r="F117" s="8" t="s">
        <v>76</v>
      </c>
      <c r="G117" s="8" t="str">
        <f t="shared" si="9"/>
        <v>FEVEREIRO</v>
      </c>
      <c r="H117" s="8" t="s">
        <v>539</v>
      </c>
      <c r="I117" s="8" t="s">
        <v>48</v>
      </c>
      <c r="J117" s="8" t="s">
        <v>103</v>
      </c>
      <c r="K117" s="8" t="s">
        <v>50</v>
      </c>
      <c r="L117" s="8" t="s">
        <v>114</v>
      </c>
      <c r="M117" s="8" t="s">
        <v>115</v>
      </c>
      <c r="N117" s="8" t="s">
        <v>115</v>
      </c>
      <c r="O117" s="8" t="s">
        <v>540</v>
      </c>
      <c r="P117" s="8" t="s">
        <v>41</v>
      </c>
      <c r="Q117" s="8" t="s">
        <v>42</v>
      </c>
      <c r="R117" s="8" t="s">
        <v>50</v>
      </c>
      <c r="S117" s="8" t="s">
        <v>541</v>
      </c>
      <c r="T117" s="11">
        <v>43152</v>
      </c>
      <c r="U117" s="8">
        <v>1</v>
      </c>
      <c r="V117" s="8" t="s">
        <v>99</v>
      </c>
      <c r="W117" s="99"/>
      <c r="X117" s="8"/>
      <c r="Y117" s="8"/>
      <c r="Z117" s="8"/>
      <c r="AA117" s="8"/>
      <c r="AB117" s="7">
        <f t="shared" si="12"/>
        <v>8</v>
      </c>
      <c r="AC117" s="8">
        <f t="shared" si="13"/>
        <v>2018</v>
      </c>
    </row>
    <row r="118" spans="1:29" ht="12.95" customHeight="1" x14ac:dyDescent="0.25">
      <c r="A118" s="8" t="s">
        <v>542</v>
      </c>
      <c r="B118" s="8" t="s">
        <v>29</v>
      </c>
      <c r="C118" s="8" t="s">
        <v>30</v>
      </c>
      <c r="D118" s="8" t="s">
        <v>31</v>
      </c>
      <c r="E118" s="1">
        <v>43152</v>
      </c>
      <c r="F118" s="8" t="s">
        <v>76</v>
      </c>
      <c r="G118" s="8" t="str">
        <f t="shared" si="9"/>
        <v>FEVEREIRO</v>
      </c>
      <c r="H118" s="8" t="s">
        <v>543</v>
      </c>
      <c r="I118" s="8" t="s">
        <v>48</v>
      </c>
      <c r="J118" s="8" t="s">
        <v>35</v>
      </c>
      <c r="K118" s="8" t="s">
        <v>50</v>
      </c>
      <c r="L118" s="8" t="s">
        <v>37</v>
      </c>
      <c r="M118" s="8" t="s">
        <v>38</v>
      </c>
      <c r="N118" s="8" t="s">
        <v>38</v>
      </c>
      <c r="O118" s="8" t="s">
        <v>531</v>
      </c>
      <c r="P118" s="8" t="s">
        <v>41</v>
      </c>
      <c r="Q118" s="8" t="s">
        <v>42</v>
      </c>
      <c r="R118" s="8" t="s">
        <v>43</v>
      </c>
      <c r="S118" s="8" t="s">
        <v>544</v>
      </c>
      <c r="T118" s="11">
        <v>43152</v>
      </c>
      <c r="U118" s="8">
        <v>1</v>
      </c>
      <c r="V118" s="8" t="s">
        <v>185</v>
      </c>
      <c r="W118" s="99"/>
      <c r="X118" s="8"/>
      <c r="Y118" s="8"/>
      <c r="Z118" s="8"/>
      <c r="AA118" s="8"/>
      <c r="AB118" s="7">
        <f t="shared" si="12"/>
        <v>8</v>
      </c>
      <c r="AC118" s="8">
        <f t="shared" si="13"/>
        <v>2018</v>
      </c>
    </row>
    <row r="119" spans="1:29" ht="12.95" customHeight="1" x14ac:dyDescent="0.25">
      <c r="A119" s="8" t="s">
        <v>545</v>
      </c>
      <c r="B119" s="8" t="s">
        <v>75</v>
      </c>
      <c r="C119" s="8" t="s">
        <v>30</v>
      </c>
      <c r="D119" s="8" t="s">
        <v>31</v>
      </c>
      <c r="E119" s="1">
        <v>43152</v>
      </c>
      <c r="F119" s="8" t="s">
        <v>76</v>
      </c>
      <c r="G119" s="8" t="str">
        <f t="shared" si="9"/>
        <v>FEVEREIRO</v>
      </c>
      <c r="H119" s="8" t="s">
        <v>546</v>
      </c>
      <c r="I119" s="8" t="s">
        <v>48</v>
      </c>
      <c r="J119" s="8" t="s">
        <v>103</v>
      </c>
      <c r="K119" s="8" t="s">
        <v>121</v>
      </c>
      <c r="L119" s="8" t="s">
        <v>107</v>
      </c>
      <c r="M119" s="8" t="s">
        <v>108</v>
      </c>
      <c r="N119" s="8" t="s">
        <v>547</v>
      </c>
      <c r="O119" s="8" t="s">
        <v>165</v>
      </c>
      <c r="P119" s="8" t="s">
        <v>41</v>
      </c>
      <c r="Q119" s="8" t="s">
        <v>42</v>
      </c>
      <c r="R119" s="8" t="s">
        <v>55</v>
      </c>
      <c r="S119" s="8" t="s">
        <v>548</v>
      </c>
      <c r="T119" s="11">
        <v>43153</v>
      </c>
      <c r="U119" s="8">
        <v>1</v>
      </c>
      <c r="V119" s="8" t="s">
        <v>168</v>
      </c>
      <c r="W119" s="99"/>
      <c r="X119" s="8"/>
      <c r="Y119" s="8"/>
      <c r="Z119" s="8"/>
      <c r="AA119" s="8"/>
      <c r="AB119" s="7">
        <f t="shared" si="12"/>
        <v>8</v>
      </c>
      <c r="AC119" s="8">
        <f t="shared" si="13"/>
        <v>2018</v>
      </c>
    </row>
    <row r="120" spans="1:29" ht="12.95" customHeight="1" x14ac:dyDescent="0.25">
      <c r="A120" s="8" t="s">
        <v>549</v>
      </c>
      <c r="B120" s="8" t="s">
        <v>75</v>
      </c>
      <c r="C120" s="8" t="s">
        <v>30</v>
      </c>
      <c r="D120" s="8" t="s">
        <v>31</v>
      </c>
      <c r="E120" s="1">
        <v>43152</v>
      </c>
      <c r="F120" s="8" t="s">
        <v>83</v>
      </c>
      <c r="G120" s="8" t="str">
        <f t="shared" si="9"/>
        <v>FEVEREIRO</v>
      </c>
      <c r="H120" s="8" t="s">
        <v>550</v>
      </c>
      <c r="I120" s="8" t="s">
        <v>34</v>
      </c>
      <c r="J120" s="8" t="s">
        <v>78</v>
      </c>
      <c r="K120" s="8" t="s">
        <v>50</v>
      </c>
      <c r="L120" s="8" t="s">
        <v>198</v>
      </c>
      <c r="M120" s="8" t="s">
        <v>199</v>
      </c>
      <c r="N120" s="8" t="s">
        <v>199</v>
      </c>
      <c r="O120" s="8" t="s">
        <v>551</v>
      </c>
      <c r="P120" s="8" t="s">
        <v>41</v>
      </c>
      <c r="Q120" s="8" t="s">
        <v>42</v>
      </c>
      <c r="R120" s="8" t="s">
        <v>43</v>
      </c>
      <c r="S120" s="8" t="s">
        <v>552</v>
      </c>
      <c r="T120" s="11">
        <v>43153</v>
      </c>
      <c r="U120" s="8">
        <v>1</v>
      </c>
      <c r="V120" s="8" t="s">
        <v>73</v>
      </c>
      <c r="W120" s="99"/>
      <c r="X120" s="8"/>
      <c r="Y120" s="8"/>
      <c r="Z120" s="8"/>
      <c r="AA120" s="8"/>
      <c r="AB120" s="7">
        <f t="shared" si="12"/>
        <v>8</v>
      </c>
      <c r="AC120" s="8">
        <f t="shared" si="13"/>
        <v>2018</v>
      </c>
    </row>
    <row r="121" spans="1:29" ht="12.95" customHeight="1" x14ac:dyDescent="0.25">
      <c r="A121" s="8" t="s">
        <v>553</v>
      </c>
      <c r="B121" s="8" t="s">
        <v>75</v>
      </c>
      <c r="C121" s="8" t="s">
        <v>30</v>
      </c>
      <c r="D121" s="8" t="s">
        <v>31</v>
      </c>
      <c r="E121" s="1">
        <v>43153</v>
      </c>
      <c r="F121" s="8" t="s">
        <v>32</v>
      </c>
      <c r="G121" s="8" t="str">
        <f t="shared" si="9"/>
        <v>FEVEREIRO</v>
      </c>
      <c r="H121" s="8" t="s">
        <v>554</v>
      </c>
      <c r="I121" s="8" t="s">
        <v>48</v>
      </c>
      <c r="J121" s="8" t="s">
        <v>181</v>
      </c>
      <c r="K121" s="8" t="s">
        <v>50</v>
      </c>
      <c r="L121" s="8" t="s">
        <v>152</v>
      </c>
      <c r="M121" s="8" t="s">
        <v>153</v>
      </c>
      <c r="N121" s="8" t="s">
        <v>182</v>
      </c>
      <c r="O121" s="8" t="s">
        <v>155</v>
      </c>
      <c r="P121" s="8" t="s">
        <v>41</v>
      </c>
      <c r="Q121" s="8" t="s">
        <v>42</v>
      </c>
      <c r="R121" s="8" t="s">
        <v>166</v>
      </c>
      <c r="S121" s="8" t="s">
        <v>555</v>
      </c>
      <c r="T121" s="11">
        <v>43154</v>
      </c>
      <c r="U121" s="8">
        <v>1</v>
      </c>
      <c r="V121" s="8" t="s">
        <v>81</v>
      </c>
      <c r="W121" s="99"/>
      <c r="X121" s="8"/>
      <c r="Y121" s="8"/>
      <c r="Z121" s="8"/>
      <c r="AA121" s="8"/>
      <c r="AB121" s="7">
        <f t="shared" si="12"/>
        <v>8</v>
      </c>
      <c r="AC121" s="8">
        <f t="shared" si="13"/>
        <v>2018</v>
      </c>
    </row>
    <row r="122" spans="1:29" ht="12.95" customHeight="1" x14ac:dyDescent="0.25">
      <c r="A122" s="8" t="s">
        <v>556</v>
      </c>
      <c r="B122" s="8" t="s">
        <v>75</v>
      </c>
      <c r="C122" s="8" t="s">
        <v>30</v>
      </c>
      <c r="D122" s="8" t="s">
        <v>31</v>
      </c>
      <c r="E122" s="1">
        <v>43153</v>
      </c>
      <c r="F122" s="8" t="s">
        <v>83</v>
      </c>
      <c r="G122" s="8" t="str">
        <f t="shared" si="9"/>
        <v>FEVEREIRO</v>
      </c>
      <c r="H122" s="8" t="s">
        <v>557</v>
      </c>
      <c r="I122" s="8" t="s">
        <v>48</v>
      </c>
      <c r="J122" s="8" t="s">
        <v>60</v>
      </c>
      <c r="K122" s="8" t="s">
        <v>360</v>
      </c>
      <c r="L122" s="8" t="s">
        <v>508</v>
      </c>
      <c r="M122" s="8" t="s">
        <v>509</v>
      </c>
      <c r="N122" s="8" t="s">
        <v>558</v>
      </c>
      <c r="O122" s="8"/>
      <c r="P122" s="8" t="s">
        <v>41</v>
      </c>
      <c r="Q122" s="8" t="s">
        <v>42</v>
      </c>
      <c r="R122" s="8" t="s">
        <v>50</v>
      </c>
      <c r="S122" s="8" t="s">
        <v>559</v>
      </c>
      <c r="T122" s="11">
        <v>43208</v>
      </c>
      <c r="U122" s="8">
        <v>1</v>
      </c>
      <c r="V122" s="8" t="s">
        <v>65</v>
      </c>
      <c r="W122" s="99"/>
      <c r="X122" s="8"/>
      <c r="Y122" s="8"/>
      <c r="Z122" s="8"/>
      <c r="AA122" s="8"/>
      <c r="AB122" s="7">
        <f t="shared" si="12"/>
        <v>8</v>
      </c>
      <c r="AC122" s="8">
        <f t="shared" si="13"/>
        <v>2018</v>
      </c>
    </row>
    <row r="123" spans="1:29" ht="12.95" customHeight="1" x14ac:dyDescent="0.25">
      <c r="A123" s="8" t="s">
        <v>560</v>
      </c>
      <c r="B123" s="8" t="s">
        <v>75</v>
      </c>
      <c r="C123" s="8" t="s">
        <v>30</v>
      </c>
      <c r="D123" s="8" t="s">
        <v>31</v>
      </c>
      <c r="E123" s="1">
        <v>43154</v>
      </c>
      <c r="F123" s="8" t="s">
        <v>119</v>
      </c>
      <c r="G123" s="8" t="str">
        <f t="shared" si="9"/>
        <v>FEVEREIRO</v>
      </c>
      <c r="H123" s="8" t="s">
        <v>561</v>
      </c>
      <c r="I123" s="8" t="s">
        <v>48</v>
      </c>
      <c r="J123" s="8" t="s">
        <v>103</v>
      </c>
      <c r="K123" s="8" t="s">
        <v>50</v>
      </c>
      <c r="L123" s="8" t="s">
        <v>159</v>
      </c>
      <c r="M123" s="8" t="s">
        <v>160</v>
      </c>
      <c r="N123" s="8" t="s">
        <v>160</v>
      </c>
      <c r="O123" s="8" t="s">
        <v>562</v>
      </c>
      <c r="P123" s="8" t="s">
        <v>41</v>
      </c>
      <c r="Q123" s="8" t="s">
        <v>42</v>
      </c>
      <c r="R123" s="8" t="s">
        <v>50</v>
      </c>
      <c r="S123" s="8" t="s">
        <v>563</v>
      </c>
      <c r="T123" s="11">
        <v>43155</v>
      </c>
      <c r="U123" s="8">
        <v>1</v>
      </c>
      <c r="V123" s="8" t="s">
        <v>383</v>
      </c>
      <c r="W123" s="99"/>
      <c r="X123" s="8"/>
      <c r="Y123" s="8"/>
      <c r="Z123" s="8"/>
      <c r="AA123" s="8"/>
      <c r="AB123" s="7">
        <f t="shared" si="12"/>
        <v>8</v>
      </c>
      <c r="AC123" s="8">
        <f t="shared" si="13"/>
        <v>2018</v>
      </c>
    </row>
    <row r="124" spans="1:29" ht="12.95" customHeight="1" x14ac:dyDescent="0.25">
      <c r="A124" s="8" t="s">
        <v>564</v>
      </c>
      <c r="B124" s="8" t="s">
        <v>385</v>
      </c>
      <c r="C124" s="8" t="s">
        <v>30</v>
      </c>
      <c r="D124" s="8" t="s">
        <v>31</v>
      </c>
      <c r="E124" s="1">
        <v>43154</v>
      </c>
      <c r="F124" s="8" t="s">
        <v>119</v>
      </c>
      <c r="G124" s="8" t="str">
        <f t="shared" si="9"/>
        <v>FEVEREIRO</v>
      </c>
      <c r="H124" s="8" t="s">
        <v>565</v>
      </c>
      <c r="I124" s="8" t="s">
        <v>48</v>
      </c>
      <c r="J124" s="8" t="s">
        <v>103</v>
      </c>
      <c r="K124" s="8" t="s">
        <v>50</v>
      </c>
      <c r="L124" s="8" t="s">
        <v>61</v>
      </c>
      <c r="M124" s="8" t="s">
        <v>62</v>
      </c>
      <c r="N124" s="8" t="s">
        <v>70</v>
      </c>
      <c r="O124" s="8" t="s">
        <v>165</v>
      </c>
      <c r="P124" s="8" t="s">
        <v>41</v>
      </c>
      <c r="Q124" s="8" t="s">
        <v>42</v>
      </c>
      <c r="R124" s="8" t="s">
        <v>50</v>
      </c>
      <c r="S124" s="8" t="s">
        <v>566</v>
      </c>
      <c r="T124" s="11">
        <v>43155</v>
      </c>
      <c r="U124" s="8">
        <v>1</v>
      </c>
      <c r="V124" s="8" t="s">
        <v>323</v>
      </c>
      <c r="W124" s="99"/>
      <c r="X124" s="8"/>
      <c r="Y124" s="8"/>
      <c r="Z124" s="8"/>
      <c r="AA124" s="8"/>
      <c r="AB124" s="7">
        <f t="shared" si="12"/>
        <v>8</v>
      </c>
      <c r="AC124" s="8">
        <f t="shared" si="13"/>
        <v>2018</v>
      </c>
    </row>
    <row r="125" spans="1:29" ht="12.95" customHeight="1" x14ac:dyDescent="0.25">
      <c r="A125" s="8" t="s">
        <v>567</v>
      </c>
      <c r="B125" s="8" t="s">
        <v>75</v>
      </c>
      <c r="C125" s="8" t="s">
        <v>30</v>
      </c>
      <c r="D125" s="8" t="s">
        <v>31</v>
      </c>
      <c r="E125" s="1">
        <v>43155</v>
      </c>
      <c r="F125" s="8" t="s">
        <v>191</v>
      </c>
      <c r="G125" s="8" t="str">
        <f t="shared" si="9"/>
        <v>FEVEREIRO</v>
      </c>
      <c r="H125" s="8" t="s">
        <v>568</v>
      </c>
      <c r="I125" s="8" t="s">
        <v>48</v>
      </c>
      <c r="J125" s="8" t="s">
        <v>103</v>
      </c>
      <c r="K125" s="8" t="s">
        <v>50</v>
      </c>
      <c r="L125" s="8" t="s">
        <v>114</v>
      </c>
      <c r="M125" s="8" t="s">
        <v>115</v>
      </c>
      <c r="N125" s="8" t="s">
        <v>569</v>
      </c>
      <c r="O125" s="8" t="s">
        <v>570</v>
      </c>
      <c r="P125" s="8" t="s">
        <v>41</v>
      </c>
      <c r="Q125" s="8" t="s">
        <v>42</v>
      </c>
      <c r="R125" s="8" t="s">
        <v>43</v>
      </c>
      <c r="S125" s="8" t="s">
        <v>571</v>
      </c>
      <c r="T125" s="11">
        <v>43155</v>
      </c>
      <c r="U125" s="8">
        <v>1</v>
      </c>
      <c r="V125" s="8" t="s">
        <v>185</v>
      </c>
      <c r="W125" s="99"/>
      <c r="X125" s="8"/>
      <c r="Y125" s="8"/>
      <c r="Z125" s="8"/>
      <c r="AA125" s="8"/>
      <c r="AB125" s="7">
        <f t="shared" si="12"/>
        <v>8</v>
      </c>
      <c r="AC125" s="8">
        <f t="shared" si="13"/>
        <v>2018</v>
      </c>
    </row>
    <row r="126" spans="1:29" ht="12.95" customHeight="1" x14ac:dyDescent="0.25">
      <c r="A126" s="8" t="s">
        <v>572</v>
      </c>
      <c r="B126" s="8" t="s">
        <v>29</v>
      </c>
      <c r="C126" s="8" t="s">
        <v>30</v>
      </c>
      <c r="D126" s="8" t="s">
        <v>31</v>
      </c>
      <c r="E126" s="1">
        <v>43155</v>
      </c>
      <c r="F126" s="8" t="s">
        <v>191</v>
      </c>
      <c r="G126" s="8" t="str">
        <f t="shared" si="9"/>
        <v>FEVEREIRO</v>
      </c>
      <c r="H126" s="8" t="s">
        <v>573</v>
      </c>
      <c r="I126" s="8" t="s">
        <v>48</v>
      </c>
      <c r="J126" s="8" t="s">
        <v>103</v>
      </c>
      <c r="K126" s="8" t="s">
        <v>50</v>
      </c>
      <c r="L126" s="8" t="s">
        <v>37</v>
      </c>
      <c r="M126" s="8" t="s">
        <v>38</v>
      </c>
      <c r="N126" s="8" t="s">
        <v>38</v>
      </c>
      <c r="O126" s="8" t="s">
        <v>574</v>
      </c>
      <c r="P126" s="8" t="s">
        <v>41</v>
      </c>
      <c r="Q126" s="8" t="s">
        <v>42</v>
      </c>
      <c r="R126" s="8" t="s">
        <v>43</v>
      </c>
      <c r="S126" s="8" t="s">
        <v>575</v>
      </c>
      <c r="T126" s="11">
        <v>43155</v>
      </c>
      <c r="U126" s="8">
        <v>1</v>
      </c>
      <c r="V126" s="8" t="s">
        <v>323</v>
      </c>
      <c r="W126" s="99"/>
      <c r="X126" s="8"/>
      <c r="Y126" s="8"/>
      <c r="Z126" s="8"/>
      <c r="AA126" s="8"/>
      <c r="AB126" s="7">
        <f t="shared" si="12"/>
        <v>8</v>
      </c>
      <c r="AC126" s="8">
        <f t="shared" si="13"/>
        <v>2018</v>
      </c>
    </row>
    <row r="127" spans="1:29" ht="12.95" customHeight="1" x14ac:dyDescent="0.25">
      <c r="A127" s="8" t="s">
        <v>576</v>
      </c>
      <c r="B127" s="8" t="s">
        <v>75</v>
      </c>
      <c r="C127" s="8" t="s">
        <v>30</v>
      </c>
      <c r="D127" s="8" t="s">
        <v>31</v>
      </c>
      <c r="E127" s="1">
        <v>43156</v>
      </c>
      <c r="F127" s="8" t="s">
        <v>132</v>
      </c>
      <c r="G127" s="8" t="str">
        <f t="shared" si="9"/>
        <v>FEVEREIRO</v>
      </c>
      <c r="H127" s="8" t="s">
        <v>577</v>
      </c>
      <c r="I127" s="8" t="s">
        <v>48</v>
      </c>
      <c r="J127" s="8" t="s">
        <v>35</v>
      </c>
      <c r="K127" s="8" t="s">
        <v>50</v>
      </c>
      <c r="L127" s="8" t="s">
        <v>37</v>
      </c>
      <c r="M127" s="8" t="s">
        <v>38</v>
      </c>
      <c r="N127" s="8" t="s">
        <v>38</v>
      </c>
      <c r="O127" s="8" t="s">
        <v>578</v>
      </c>
      <c r="P127" s="8" t="s">
        <v>41</v>
      </c>
      <c r="Q127" s="8" t="s">
        <v>42</v>
      </c>
      <c r="R127" s="8" t="s">
        <v>43</v>
      </c>
      <c r="S127" s="8" t="s">
        <v>579</v>
      </c>
      <c r="T127" s="11">
        <v>43156</v>
      </c>
      <c r="U127" s="8">
        <v>1</v>
      </c>
      <c r="V127" s="8" t="s">
        <v>127</v>
      </c>
      <c r="W127" s="99"/>
      <c r="X127" s="8"/>
      <c r="Y127" s="8"/>
      <c r="Z127" s="8"/>
      <c r="AA127" s="8"/>
      <c r="AB127" s="7">
        <f t="shared" si="12"/>
        <v>8</v>
      </c>
      <c r="AC127" s="8">
        <f t="shared" si="13"/>
        <v>2018</v>
      </c>
    </row>
    <row r="128" spans="1:29" ht="12.95" customHeight="1" x14ac:dyDescent="0.25">
      <c r="A128" s="8" t="s">
        <v>580</v>
      </c>
      <c r="B128" s="8" t="s">
        <v>75</v>
      </c>
      <c r="C128" s="8" t="s">
        <v>30</v>
      </c>
      <c r="D128" s="8" t="s">
        <v>31</v>
      </c>
      <c r="E128" s="1">
        <v>43156</v>
      </c>
      <c r="F128" s="8" t="s">
        <v>132</v>
      </c>
      <c r="G128" s="8" t="str">
        <f t="shared" si="9"/>
        <v>FEVEREIRO</v>
      </c>
      <c r="H128" s="8" t="s">
        <v>581</v>
      </c>
      <c r="I128" s="8" t="s">
        <v>34</v>
      </c>
      <c r="J128" s="8" t="s">
        <v>35</v>
      </c>
      <c r="K128" s="8" t="s">
        <v>50</v>
      </c>
      <c r="L128" s="8" t="s">
        <v>37</v>
      </c>
      <c r="M128" s="8" t="s">
        <v>38</v>
      </c>
      <c r="N128" s="8" t="s">
        <v>38</v>
      </c>
      <c r="O128" s="8" t="s">
        <v>582</v>
      </c>
      <c r="P128" s="8" t="s">
        <v>41</v>
      </c>
      <c r="Q128" s="8" t="s">
        <v>42</v>
      </c>
      <c r="R128" s="8" t="s">
        <v>55</v>
      </c>
      <c r="S128" s="8" t="s">
        <v>583</v>
      </c>
      <c r="T128" s="11">
        <v>43156</v>
      </c>
      <c r="U128" s="8">
        <v>1</v>
      </c>
      <c r="V128" s="8" t="s">
        <v>127</v>
      </c>
      <c r="W128" s="99"/>
      <c r="X128" s="8"/>
      <c r="Y128" s="8"/>
      <c r="Z128" s="8"/>
      <c r="AA128" s="8"/>
      <c r="AB128" s="7">
        <f t="shared" si="12"/>
        <v>8</v>
      </c>
      <c r="AC128" s="8">
        <f t="shared" si="13"/>
        <v>2018</v>
      </c>
    </row>
    <row r="129" spans="1:29" ht="12.95" customHeight="1" x14ac:dyDescent="0.25">
      <c r="A129" s="8" t="s">
        <v>584</v>
      </c>
      <c r="B129" s="8" t="s">
        <v>385</v>
      </c>
      <c r="C129" s="8" t="s">
        <v>30</v>
      </c>
      <c r="D129" s="8" t="s">
        <v>31</v>
      </c>
      <c r="E129" s="1">
        <v>43157</v>
      </c>
      <c r="F129" s="8" t="s">
        <v>32</v>
      </c>
      <c r="G129" s="8" t="str">
        <f t="shared" si="9"/>
        <v>FEVEREIRO</v>
      </c>
      <c r="H129" s="8" t="s">
        <v>585</v>
      </c>
      <c r="I129" s="8" t="s">
        <v>48</v>
      </c>
      <c r="J129" s="8" t="s">
        <v>78</v>
      </c>
      <c r="K129" s="8" t="s">
        <v>50</v>
      </c>
      <c r="L129" s="8" t="s">
        <v>159</v>
      </c>
      <c r="M129" s="8" t="s">
        <v>160</v>
      </c>
      <c r="N129" s="8" t="s">
        <v>160</v>
      </c>
      <c r="O129" s="8" t="s">
        <v>586</v>
      </c>
      <c r="P129" s="8" t="s">
        <v>41</v>
      </c>
      <c r="Q129" s="8" t="s">
        <v>42</v>
      </c>
      <c r="R129" s="8" t="s">
        <v>55</v>
      </c>
      <c r="S129" s="8" t="s">
        <v>587</v>
      </c>
      <c r="T129" s="11">
        <v>43158</v>
      </c>
      <c r="U129" s="8">
        <v>1</v>
      </c>
      <c r="V129" s="8" t="s">
        <v>81</v>
      </c>
      <c r="W129" s="99"/>
      <c r="X129" s="8"/>
      <c r="Y129" s="8"/>
      <c r="Z129" s="8"/>
      <c r="AA129" s="8"/>
      <c r="AB129" s="7">
        <f t="shared" si="12"/>
        <v>9</v>
      </c>
      <c r="AC129" s="8">
        <f t="shared" si="13"/>
        <v>2018</v>
      </c>
    </row>
    <row r="130" spans="1:29" ht="12.95" customHeight="1" x14ac:dyDescent="0.25">
      <c r="A130" s="8" t="s">
        <v>588</v>
      </c>
      <c r="B130" s="8" t="s">
        <v>75</v>
      </c>
      <c r="C130" s="8" t="s">
        <v>30</v>
      </c>
      <c r="D130" s="8" t="s">
        <v>31</v>
      </c>
      <c r="E130" s="1">
        <v>43158</v>
      </c>
      <c r="F130" s="8" t="s">
        <v>68</v>
      </c>
      <c r="G130" s="8" t="str">
        <f t="shared" si="9"/>
        <v>FEVEREIRO</v>
      </c>
      <c r="H130" s="8" t="s">
        <v>589</v>
      </c>
      <c r="I130" s="8" t="s">
        <v>48</v>
      </c>
      <c r="J130" s="8" t="s">
        <v>35</v>
      </c>
      <c r="K130" s="8" t="s">
        <v>50</v>
      </c>
      <c r="L130" s="8" t="s">
        <v>114</v>
      </c>
      <c r="M130" s="8" t="s">
        <v>115</v>
      </c>
      <c r="N130" s="8" t="s">
        <v>115</v>
      </c>
      <c r="O130" s="8" t="s">
        <v>590</v>
      </c>
      <c r="P130" s="8" t="s">
        <v>41</v>
      </c>
      <c r="Q130" s="8" t="s">
        <v>42</v>
      </c>
      <c r="R130" s="8" t="s">
        <v>55</v>
      </c>
      <c r="S130" s="8" t="s">
        <v>591</v>
      </c>
      <c r="T130" s="11">
        <v>43158</v>
      </c>
      <c r="U130" s="8">
        <v>1</v>
      </c>
      <c r="V130" s="8" t="s">
        <v>592</v>
      </c>
      <c r="W130" s="99"/>
      <c r="X130" s="8"/>
      <c r="Y130" s="8"/>
      <c r="Z130" s="8"/>
      <c r="AA130" s="8"/>
      <c r="AB130" s="7">
        <f t="shared" si="12"/>
        <v>9</v>
      </c>
      <c r="AC130" s="8">
        <f t="shared" si="13"/>
        <v>2018</v>
      </c>
    </row>
    <row r="131" spans="1:29" ht="12.95" customHeight="1" x14ac:dyDescent="0.25">
      <c r="A131" s="8" t="s">
        <v>588</v>
      </c>
      <c r="B131" s="8" t="s">
        <v>75</v>
      </c>
      <c r="C131" s="8" t="s">
        <v>30</v>
      </c>
      <c r="D131" s="8" t="s">
        <v>31</v>
      </c>
      <c r="E131" s="1">
        <v>43158</v>
      </c>
      <c r="F131" s="8" t="s">
        <v>68</v>
      </c>
      <c r="G131" s="8" t="str">
        <f t="shared" ref="G131:G194" si="14">UPPER(TEXT(E131,"mmmm"))</f>
        <v>FEVEREIRO</v>
      </c>
      <c r="H131" s="8" t="s">
        <v>593</v>
      </c>
      <c r="I131" s="8" t="s">
        <v>48</v>
      </c>
      <c r="J131" s="8" t="s">
        <v>35</v>
      </c>
      <c r="K131" s="8" t="s">
        <v>50</v>
      </c>
      <c r="L131" s="8" t="s">
        <v>114</v>
      </c>
      <c r="M131" s="8" t="s">
        <v>115</v>
      </c>
      <c r="N131" s="8" t="s">
        <v>115</v>
      </c>
      <c r="O131" s="8" t="s">
        <v>590</v>
      </c>
      <c r="P131" s="8" t="s">
        <v>41</v>
      </c>
      <c r="Q131" s="8" t="s">
        <v>42</v>
      </c>
      <c r="R131" s="8" t="s">
        <v>55</v>
      </c>
      <c r="S131" s="8" t="s">
        <v>591</v>
      </c>
      <c r="T131" s="11">
        <v>43158</v>
      </c>
      <c r="U131" s="8">
        <v>1</v>
      </c>
      <c r="V131" s="8" t="s">
        <v>592</v>
      </c>
      <c r="W131" s="99"/>
      <c r="X131" s="8"/>
      <c r="Y131" s="8"/>
      <c r="Z131" s="8"/>
      <c r="AA131" s="8"/>
      <c r="AB131" s="7">
        <f t="shared" si="12"/>
        <v>9</v>
      </c>
      <c r="AC131" s="8">
        <f t="shared" si="13"/>
        <v>2018</v>
      </c>
    </row>
    <row r="132" spans="1:29" ht="12.95" customHeight="1" x14ac:dyDescent="0.25">
      <c r="A132" s="8" t="s">
        <v>594</v>
      </c>
      <c r="B132" s="8" t="s">
        <v>75</v>
      </c>
      <c r="C132" s="8" t="s">
        <v>30</v>
      </c>
      <c r="D132" s="8" t="s">
        <v>31</v>
      </c>
      <c r="E132" s="1">
        <v>43158</v>
      </c>
      <c r="F132" s="8" t="s">
        <v>68</v>
      </c>
      <c r="G132" s="8" t="str">
        <f t="shared" si="14"/>
        <v>FEVEREIRO</v>
      </c>
      <c r="H132" s="8" t="s">
        <v>595</v>
      </c>
      <c r="I132" s="8" t="s">
        <v>48</v>
      </c>
      <c r="J132" s="8" t="s">
        <v>49</v>
      </c>
      <c r="K132" s="8" t="s">
        <v>408</v>
      </c>
      <c r="L132" s="8" t="s">
        <v>198</v>
      </c>
      <c r="M132" s="8" t="s">
        <v>199</v>
      </c>
      <c r="N132" s="8" t="s">
        <v>380</v>
      </c>
      <c r="O132" s="8" t="s">
        <v>596</v>
      </c>
      <c r="P132" s="8" t="s">
        <v>41</v>
      </c>
      <c r="Q132" s="8" t="s">
        <v>42</v>
      </c>
      <c r="R132" s="8" t="s">
        <v>55</v>
      </c>
      <c r="S132" s="8" t="s">
        <v>597</v>
      </c>
      <c r="T132" s="11">
        <v>43158</v>
      </c>
      <c r="U132" s="8">
        <v>1</v>
      </c>
      <c r="V132" s="8" t="s">
        <v>335</v>
      </c>
      <c r="W132" s="99"/>
      <c r="X132" s="8"/>
      <c r="Y132" s="8"/>
      <c r="Z132" s="8"/>
      <c r="AA132" s="8"/>
      <c r="AB132" s="7">
        <f t="shared" si="12"/>
        <v>9</v>
      </c>
      <c r="AC132" s="8">
        <f t="shared" si="13"/>
        <v>2018</v>
      </c>
    </row>
    <row r="133" spans="1:29" ht="12.95" customHeight="1" x14ac:dyDescent="0.25">
      <c r="A133" s="8" t="s">
        <v>598</v>
      </c>
      <c r="B133" s="8" t="s">
        <v>75</v>
      </c>
      <c r="C133" s="8" t="s">
        <v>30</v>
      </c>
      <c r="D133" s="8" t="s">
        <v>31</v>
      </c>
      <c r="E133" s="1">
        <v>43158</v>
      </c>
      <c r="F133" s="8" t="s">
        <v>68</v>
      </c>
      <c r="G133" s="8" t="str">
        <f t="shared" si="14"/>
        <v>FEVEREIRO</v>
      </c>
      <c r="H133" s="8" t="s">
        <v>599</v>
      </c>
      <c r="I133" s="8" t="s">
        <v>48</v>
      </c>
      <c r="J133" s="8" t="s">
        <v>103</v>
      </c>
      <c r="K133" s="8" t="s">
        <v>50</v>
      </c>
      <c r="L133" s="8" t="s">
        <v>159</v>
      </c>
      <c r="M133" s="8" t="s">
        <v>160</v>
      </c>
      <c r="N133" s="8" t="s">
        <v>160</v>
      </c>
      <c r="O133" s="8" t="s">
        <v>600</v>
      </c>
      <c r="P133" s="8" t="s">
        <v>41</v>
      </c>
      <c r="Q133" s="8" t="s">
        <v>42</v>
      </c>
      <c r="R133" s="8" t="s">
        <v>55</v>
      </c>
      <c r="S133" s="8" t="s">
        <v>601</v>
      </c>
      <c r="T133" s="11">
        <v>43158</v>
      </c>
      <c r="U133" s="8">
        <v>1</v>
      </c>
      <c r="V133" s="8" t="s">
        <v>99</v>
      </c>
      <c r="W133" s="99"/>
      <c r="X133" s="8"/>
      <c r="Y133" s="8"/>
      <c r="Z133" s="8"/>
      <c r="AA133" s="8"/>
      <c r="AB133" s="7">
        <f t="shared" si="12"/>
        <v>9</v>
      </c>
      <c r="AC133" s="8">
        <f t="shared" si="13"/>
        <v>2018</v>
      </c>
    </row>
    <row r="134" spans="1:29" ht="12.95" customHeight="1" x14ac:dyDescent="0.25">
      <c r="A134" s="8" t="s">
        <v>604</v>
      </c>
      <c r="B134" s="8" t="s">
        <v>605</v>
      </c>
      <c r="C134" s="8" t="s">
        <v>30</v>
      </c>
      <c r="D134" s="8" t="s">
        <v>31</v>
      </c>
      <c r="E134" s="1">
        <v>43159</v>
      </c>
      <c r="F134" s="8" t="s">
        <v>76</v>
      </c>
      <c r="G134" s="8" t="str">
        <f t="shared" si="14"/>
        <v>FEVEREIRO</v>
      </c>
      <c r="H134" s="8" t="s">
        <v>606</v>
      </c>
      <c r="I134" s="8" t="s">
        <v>34</v>
      </c>
      <c r="J134" s="8" t="s">
        <v>60</v>
      </c>
      <c r="K134" s="8" t="s">
        <v>50</v>
      </c>
      <c r="L134" s="8" t="s">
        <v>114</v>
      </c>
      <c r="M134" s="8" t="s">
        <v>115</v>
      </c>
      <c r="N134" s="8" t="s">
        <v>115</v>
      </c>
      <c r="O134" s="8" t="s">
        <v>361</v>
      </c>
      <c r="P134" s="8" t="s">
        <v>41</v>
      </c>
      <c r="Q134" s="8" t="s">
        <v>42</v>
      </c>
      <c r="R134" s="8" t="s">
        <v>55</v>
      </c>
      <c r="S134" s="8" t="s">
        <v>607</v>
      </c>
      <c r="T134" s="11">
        <v>43159</v>
      </c>
      <c r="U134" s="8">
        <v>1</v>
      </c>
      <c r="V134" s="8" t="s">
        <v>173</v>
      </c>
      <c r="W134" s="99"/>
      <c r="X134" s="8"/>
      <c r="Y134" s="8"/>
      <c r="Z134" s="8"/>
      <c r="AA134" s="8"/>
      <c r="AB134" s="7">
        <f t="shared" si="12"/>
        <v>9</v>
      </c>
      <c r="AC134" s="8">
        <f t="shared" si="13"/>
        <v>2018</v>
      </c>
    </row>
    <row r="135" spans="1:29" ht="12.95" customHeight="1" x14ac:dyDescent="0.25">
      <c r="A135" s="8" t="s">
        <v>608</v>
      </c>
      <c r="B135" s="8" t="s">
        <v>29</v>
      </c>
      <c r="C135" s="8" t="s">
        <v>30</v>
      </c>
      <c r="D135" s="8" t="s">
        <v>31</v>
      </c>
      <c r="E135" s="1">
        <v>43159</v>
      </c>
      <c r="F135" s="8" t="s">
        <v>76</v>
      </c>
      <c r="G135" s="8" t="str">
        <f t="shared" si="14"/>
        <v>FEVEREIRO</v>
      </c>
      <c r="H135" s="8" t="s">
        <v>609</v>
      </c>
      <c r="I135" s="8" t="s">
        <v>34</v>
      </c>
      <c r="J135" s="8" t="s">
        <v>103</v>
      </c>
      <c r="K135" s="8" t="s">
        <v>50</v>
      </c>
      <c r="L135" s="8" t="s">
        <v>61</v>
      </c>
      <c r="M135" s="8" t="s">
        <v>62</v>
      </c>
      <c r="N135" s="8" t="s">
        <v>62</v>
      </c>
      <c r="O135" s="8" t="s">
        <v>376</v>
      </c>
      <c r="P135" s="8" t="s">
        <v>41</v>
      </c>
      <c r="Q135" s="8" t="s">
        <v>42</v>
      </c>
      <c r="R135" s="8" t="s">
        <v>43</v>
      </c>
      <c r="S135" s="8" t="s">
        <v>610</v>
      </c>
      <c r="T135" s="11">
        <v>43159</v>
      </c>
      <c r="U135" s="8">
        <v>1</v>
      </c>
      <c r="V135" s="8" t="s">
        <v>65</v>
      </c>
      <c r="W135" s="99"/>
      <c r="X135" s="8"/>
      <c r="Y135" s="8"/>
      <c r="Z135" s="8"/>
      <c r="AA135" s="8"/>
      <c r="AB135" s="7">
        <f t="shared" si="12"/>
        <v>9</v>
      </c>
      <c r="AC135" s="8">
        <f t="shared" si="13"/>
        <v>2018</v>
      </c>
    </row>
    <row r="136" spans="1:29" ht="12.95" customHeight="1" x14ac:dyDescent="0.25">
      <c r="A136" s="60">
        <v>201869323</v>
      </c>
      <c r="B136" s="12"/>
      <c r="C136" s="12" t="s">
        <v>30</v>
      </c>
      <c r="D136" s="12">
        <v>2018</v>
      </c>
      <c r="E136" s="41">
        <v>43159</v>
      </c>
      <c r="F136" s="12" t="s">
        <v>76</v>
      </c>
      <c r="G136" s="8" t="str">
        <f t="shared" si="14"/>
        <v>FEVEREIRO</v>
      </c>
      <c r="H136" s="12" t="s">
        <v>602</v>
      </c>
      <c r="I136" s="12" t="s">
        <v>48</v>
      </c>
      <c r="J136" s="12" t="s">
        <v>35</v>
      </c>
      <c r="K136" s="12"/>
      <c r="L136" s="12" t="s">
        <v>159</v>
      </c>
      <c r="M136" s="12" t="s">
        <v>160</v>
      </c>
      <c r="N136" s="12" t="s">
        <v>160</v>
      </c>
      <c r="O136" s="12" t="s">
        <v>603</v>
      </c>
      <c r="P136" s="12" t="s">
        <v>41</v>
      </c>
      <c r="Q136" s="12" t="s">
        <v>42</v>
      </c>
      <c r="R136" s="12" t="s">
        <v>55</v>
      </c>
      <c r="S136" s="12" t="s">
        <v>5606</v>
      </c>
      <c r="T136" s="41">
        <v>43159</v>
      </c>
      <c r="U136" s="12">
        <v>1</v>
      </c>
      <c r="V136" s="12" t="s">
        <v>383</v>
      </c>
      <c r="W136" s="47"/>
      <c r="X136" s="12"/>
      <c r="Y136" s="12" t="s">
        <v>5637</v>
      </c>
      <c r="Z136" s="12"/>
      <c r="AA136" s="12"/>
      <c r="AB136" s="12">
        <v>9</v>
      </c>
      <c r="AC136" s="12">
        <v>2018</v>
      </c>
    </row>
    <row r="137" spans="1:29" ht="12.95" customHeight="1" x14ac:dyDescent="0.25">
      <c r="A137" s="8" t="s">
        <v>611</v>
      </c>
      <c r="B137" s="8" t="s">
        <v>29</v>
      </c>
      <c r="C137" s="8" t="s">
        <v>30</v>
      </c>
      <c r="D137" s="8" t="s">
        <v>31</v>
      </c>
      <c r="E137" s="1">
        <v>43160</v>
      </c>
      <c r="F137" s="8" t="s">
        <v>119</v>
      </c>
      <c r="G137" s="8" t="str">
        <f t="shared" si="14"/>
        <v>MARÇO</v>
      </c>
      <c r="H137" s="8" t="s">
        <v>612</v>
      </c>
      <c r="I137" s="8" t="s">
        <v>48</v>
      </c>
      <c r="J137" s="8" t="s">
        <v>35</v>
      </c>
      <c r="K137" s="8" t="s">
        <v>50</v>
      </c>
      <c r="L137" s="8" t="s">
        <v>292</v>
      </c>
      <c r="M137" s="8" t="s">
        <v>293</v>
      </c>
      <c r="N137" s="8" t="s">
        <v>294</v>
      </c>
      <c r="O137" s="8" t="s">
        <v>613</v>
      </c>
      <c r="P137" s="8" t="s">
        <v>41</v>
      </c>
      <c r="Q137" s="8" t="s">
        <v>42</v>
      </c>
      <c r="R137" s="8" t="s">
        <v>43</v>
      </c>
      <c r="S137" s="8" t="s">
        <v>614</v>
      </c>
      <c r="T137" s="11">
        <v>43161</v>
      </c>
      <c r="U137" s="8">
        <v>1</v>
      </c>
      <c r="V137" s="8" t="s">
        <v>335</v>
      </c>
      <c r="W137" s="99"/>
      <c r="X137" s="8"/>
      <c r="Y137" s="8"/>
      <c r="Z137" s="8"/>
      <c r="AA137" s="8"/>
      <c r="AB137" s="7">
        <f t="shared" ref="AB137:AB171" si="15">WEEKNUM(E137,2)</f>
        <v>9</v>
      </c>
      <c r="AC137" s="8">
        <f t="shared" ref="AC137:AC171" si="16">YEAR(E137)</f>
        <v>2018</v>
      </c>
    </row>
    <row r="138" spans="1:29" ht="12.95" customHeight="1" x14ac:dyDescent="0.25">
      <c r="A138" s="8" t="s">
        <v>615</v>
      </c>
      <c r="B138" s="8" t="s">
        <v>75</v>
      </c>
      <c r="C138" s="8" t="s">
        <v>30</v>
      </c>
      <c r="D138" s="8" t="s">
        <v>31</v>
      </c>
      <c r="E138" s="1">
        <v>43161</v>
      </c>
      <c r="F138" s="8" t="s">
        <v>119</v>
      </c>
      <c r="G138" s="8" t="str">
        <f t="shared" si="14"/>
        <v>MARÇO</v>
      </c>
      <c r="H138" s="8" t="s">
        <v>616</v>
      </c>
      <c r="I138" s="8" t="s">
        <v>48</v>
      </c>
      <c r="J138" s="8" t="s">
        <v>103</v>
      </c>
      <c r="K138" s="8" t="s">
        <v>50</v>
      </c>
      <c r="L138" s="8" t="s">
        <v>114</v>
      </c>
      <c r="M138" s="8" t="s">
        <v>115</v>
      </c>
      <c r="N138" s="8" t="s">
        <v>115</v>
      </c>
      <c r="O138" s="8"/>
      <c r="P138" s="8" t="s">
        <v>41</v>
      </c>
      <c r="Q138" s="8" t="s">
        <v>42</v>
      </c>
      <c r="R138" s="8" t="s">
        <v>50</v>
      </c>
      <c r="S138" s="8" t="s">
        <v>617</v>
      </c>
      <c r="T138" s="11">
        <v>43161</v>
      </c>
      <c r="U138" s="8">
        <v>1</v>
      </c>
      <c r="V138" s="8" t="s">
        <v>178</v>
      </c>
      <c r="W138" s="99"/>
      <c r="X138" s="8"/>
      <c r="Y138" s="8"/>
      <c r="Z138" s="8"/>
      <c r="AA138" s="8"/>
      <c r="AB138" s="7">
        <f t="shared" si="15"/>
        <v>9</v>
      </c>
      <c r="AC138" s="8">
        <f t="shared" si="16"/>
        <v>2018</v>
      </c>
    </row>
    <row r="139" spans="1:29" ht="12.95" customHeight="1" x14ac:dyDescent="0.25">
      <c r="A139" s="8" t="s">
        <v>618</v>
      </c>
      <c r="B139" s="8" t="s">
        <v>29</v>
      </c>
      <c r="C139" s="8" t="s">
        <v>30</v>
      </c>
      <c r="D139" s="8" t="s">
        <v>31</v>
      </c>
      <c r="E139" s="1">
        <v>43161</v>
      </c>
      <c r="F139" s="8" t="s">
        <v>119</v>
      </c>
      <c r="G139" s="8" t="str">
        <f t="shared" si="14"/>
        <v>MARÇO</v>
      </c>
      <c r="H139" s="8" t="s">
        <v>619</v>
      </c>
      <c r="I139" s="8" t="s">
        <v>48</v>
      </c>
      <c r="J139" s="8" t="s">
        <v>49</v>
      </c>
      <c r="K139" s="8" t="s">
        <v>50</v>
      </c>
      <c r="L139" s="8" t="s">
        <v>198</v>
      </c>
      <c r="M139" s="8" t="s">
        <v>199</v>
      </c>
      <c r="N139" s="8" t="s">
        <v>391</v>
      </c>
      <c r="O139" s="8" t="s">
        <v>392</v>
      </c>
      <c r="P139" s="8" t="s">
        <v>41</v>
      </c>
      <c r="Q139" s="8" t="s">
        <v>42</v>
      </c>
      <c r="R139" s="8" t="s">
        <v>50</v>
      </c>
      <c r="S139" s="8" t="s">
        <v>620</v>
      </c>
      <c r="T139" s="11">
        <v>43161</v>
      </c>
      <c r="U139" s="8">
        <v>1</v>
      </c>
      <c r="V139" s="8" t="s">
        <v>117</v>
      </c>
      <c r="W139" s="99"/>
      <c r="X139" s="8"/>
      <c r="Y139" s="8"/>
      <c r="Z139" s="8"/>
      <c r="AA139" s="8"/>
      <c r="AB139" s="7">
        <f t="shared" si="15"/>
        <v>9</v>
      </c>
      <c r="AC139" s="8">
        <f t="shared" si="16"/>
        <v>2018</v>
      </c>
    </row>
    <row r="140" spans="1:29" ht="12.95" customHeight="1" x14ac:dyDescent="0.25">
      <c r="A140" s="8" t="s">
        <v>621</v>
      </c>
      <c r="B140" s="8" t="s">
        <v>29</v>
      </c>
      <c r="C140" s="8" t="s">
        <v>30</v>
      </c>
      <c r="D140" s="8" t="s">
        <v>31</v>
      </c>
      <c r="E140" s="1">
        <v>43161</v>
      </c>
      <c r="F140" s="8" t="s">
        <v>119</v>
      </c>
      <c r="G140" s="8" t="str">
        <f t="shared" si="14"/>
        <v>MARÇO</v>
      </c>
      <c r="H140" s="8" t="s">
        <v>622</v>
      </c>
      <c r="I140" s="8" t="s">
        <v>48</v>
      </c>
      <c r="J140" s="8" t="s">
        <v>49</v>
      </c>
      <c r="K140" s="8" t="s">
        <v>50</v>
      </c>
      <c r="L140" s="8" t="s">
        <v>508</v>
      </c>
      <c r="M140" s="8" t="s">
        <v>509</v>
      </c>
      <c r="N140" s="8" t="s">
        <v>509</v>
      </c>
      <c r="O140" s="8" t="s">
        <v>623</v>
      </c>
      <c r="P140" s="8" t="s">
        <v>41</v>
      </c>
      <c r="Q140" s="8" t="s">
        <v>42</v>
      </c>
      <c r="R140" s="8" t="s">
        <v>43</v>
      </c>
      <c r="S140" s="8" t="s">
        <v>624</v>
      </c>
      <c r="T140" s="11">
        <v>43162</v>
      </c>
      <c r="U140" s="8">
        <v>1</v>
      </c>
      <c r="V140" s="8" t="s">
        <v>117</v>
      </c>
      <c r="W140" s="99"/>
      <c r="X140" s="8"/>
      <c r="Y140" s="8"/>
      <c r="Z140" s="8"/>
      <c r="AA140" s="8"/>
      <c r="AB140" s="7">
        <f t="shared" si="15"/>
        <v>9</v>
      </c>
      <c r="AC140" s="8">
        <f t="shared" si="16"/>
        <v>2018</v>
      </c>
    </row>
    <row r="141" spans="1:29" ht="12.95" customHeight="1" x14ac:dyDescent="0.25">
      <c r="A141" s="8" t="s">
        <v>625</v>
      </c>
      <c r="B141" s="8" t="s">
        <v>385</v>
      </c>
      <c r="C141" s="8" t="s">
        <v>30</v>
      </c>
      <c r="D141" s="8" t="s">
        <v>31</v>
      </c>
      <c r="E141" s="1">
        <v>43161</v>
      </c>
      <c r="F141" s="8" t="s">
        <v>191</v>
      </c>
      <c r="G141" s="8" t="str">
        <f t="shared" si="14"/>
        <v>MARÇO</v>
      </c>
      <c r="H141" s="8" t="s">
        <v>626</v>
      </c>
      <c r="I141" s="8" t="s">
        <v>48</v>
      </c>
      <c r="J141" s="8" t="s">
        <v>60</v>
      </c>
      <c r="K141" s="8" t="s">
        <v>36</v>
      </c>
      <c r="L141" s="8" t="s">
        <v>159</v>
      </c>
      <c r="M141" s="8" t="s">
        <v>160</v>
      </c>
      <c r="N141" s="8" t="s">
        <v>160</v>
      </c>
      <c r="O141" s="8" t="s">
        <v>491</v>
      </c>
      <c r="P141" s="8" t="s">
        <v>41</v>
      </c>
      <c r="Q141" s="8" t="s">
        <v>42</v>
      </c>
      <c r="R141" s="8" t="s">
        <v>43</v>
      </c>
      <c r="S141" s="8" t="s">
        <v>627</v>
      </c>
      <c r="T141" s="11">
        <v>43162</v>
      </c>
      <c r="U141" s="8">
        <v>1</v>
      </c>
      <c r="V141" s="8" t="s">
        <v>262</v>
      </c>
      <c r="W141" s="99"/>
      <c r="X141" s="8"/>
      <c r="Y141" s="8"/>
      <c r="Z141" s="8"/>
      <c r="AA141" s="8"/>
      <c r="AB141" s="7">
        <f t="shared" si="15"/>
        <v>9</v>
      </c>
      <c r="AC141" s="8">
        <f t="shared" si="16"/>
        <v>2018</v>
      </c>
    </row>
    <row r="142" spans="1:29" ht="12.95" customHeight="1" x14ac:dyDescent="0.25">
      <c r="A142" s="8" t="s">
        <v>628</v>
      </c>
      <c r="B142" s="8" t="s">
        <v>75</v>
      </c>
      <c r="C142" s="8" t="s">
        <v>30</v>
      </c>
      <c r="D142" s="8" t="s">
        <v>31</v>
      </c>
      <c r="E142" s="1">
        <v>43161</v>
      </c>
      <c r="F142" s="8" t="s">
        <v>191</v>
      </c>
      <c r="G142" s="8" t="str">
        <f t="shared" si="14"/>
        <v>MARÇO</v>
      </c>
      <c r="H142" s="8" t="s">
        <v>629</v>
      </c>
      <c r="I142" s="8" t="s">
        <v>48</v>
      </c>
      <c r="J142" s="8" t="s">
        <v>165</v>
      </c>
      <c r="K142" s="8" t="s">
        <v>50</v>
      </c>
      <c r="L142" s="8" t="s">
        <v>114</v>
      </c>
      <c r="M142" s="8" t="s">
        <v>115</v>
      </c>
      <c r="N142" s="8" t="s">
        <v>115</v>
      </c>
      <c r="O142" s="8" t="s">
        <v>188</v>
      </c>
      <c r="P142" s="8" t="s">
        <v>41</v>
      </c>
      <c r="Q142" s="8" t="s">
        <v>42</v>
      </c>
      <c r="R142" s="8" t="s">
        <v>55</v>
      </c>
      <c r="S142" s="8" t="s">
        <v>630</v>
      </c>
      <c r="T142" s="11">
        <v>43162</v>
      </c>
      <c r="U142" s="8">
        <v>1</v>
      </c>
      <c r="V142" s="8" t="s">
        <v>383</v>
      </c>
      <c r="W142" s="99"/>
      <c r="X142" s="8"/>
      <c r="Y142" s="8"/>
      <c r="Z142" s="8"/>
      <c r="AA142" s="8"/>
      <c r="AB142" s="7">
        <f t="shared" si="15"/>
        <v>9</v>
      </c>
      <c r="AC142" s="8">
        <f t="shared" si="16"/>
        <v>2018</v>
      </c>
    </row>
    <row r="143" spans="1:29" ht="12.95" customHeight="1" x14ac:dyDescent="0.25">
      <c r="A143" s="8" t="s">
        <v>631</v>
      </c>
      <c r="B143" s="8" t="s">
        <v>29</v>
      </c>
      <c r="C143" s="8" t="s">
        <v>30</v>
      </c>
      <c r="D143" s="8" t="s">
        <v>31</v>
      </c>
      <c r="E143" s="1">
        <v>43162</v>
      </c>
      <c r="F143" s="8" t="s">
        <v>191</v>
      </c>
      <c r="G143" s="8" t="str">
        <f t="shared" si="14"/>
        <v>MARÇO</v>
      </c>
      <c r="H143" s="8" t="s">
        <v>632</v>
      </c>
      <c r="I143" s="8" t="s">
        <v>48</v>
      </c>
      <c r="J143" s="8" t="s">
        <v>60</v>
      </c>
      <c r="K143" s="8" t="s">
        <v>50</v>
      </c>
      <c r="L143" s="8" t="s">
        <v>61</v>
      </c>
      <c r="M143" s="8" t="s">
        <v>62</v>
      </c>
      <c r="N143" s="8" t="s">
        <v>62</v>
      </c>
      <c r="O143" s="8"/>
      <c r="P143" s="8" t="s">
        <v>41</v>
      </c>
      <c r="Q143" s="8" t="s">
        <v>42</v>
      </c>
      <c r="R143" s="8" t="s">
        <v>414</v>
      </c>
      <c r="S143" s="8" t="s">
        <v>633</v>
      </c>
      <c r="T143" s="11">
        <v>43162</v>
      </c>
      <c r="U143" s="8">
        <v>1</v>
      </c>
      <c r="V143" s="8" t="s">
        <v>73</v>
      </c>
      <c r="W143" s="99"/>
      <c r="X143" s="8"/>
      <c r="Y143" s="8"/>
      <c r="Z143" s="8"/>
      <c r="AA143" s="8"/>
      <c r="AB143" s="7">
        <f t="shared" si="15"/>
        <v>9</v>
      </c>
      <c r="AC143" s="8">
        <f t="shared" si="16"/>
        <v>2018</v>
      </c>
    </row>
    <row r="144" spans="1:29" ht="12.95" customHeight="1" x14ac:dyDescent="0.25">
      <c r="A144" s="8" t="s">
        <v>634</v>
      </c>
      <c r="B144" s="8" t="s">
        <v>385</v>
      </c>
      <c r="C144" s="8" t="s">
        <v>30</v>
      </c>
      <c r="D144" s="8" t="s">
        <v>31</v>
      </c>
      <c r="E144" s="1">
        <v>43162</v>
      </c>
      <c r="F144" s="8" t="s">
        <v>191</v>
      </c>
      <c r="G144" s="8" t="str">
        <f t="shared" si="14"/>
        <v>MARÇO</v>
      </c>
      <c r="H144" s="8" t="s">
        <v>635</v>
      </c>
      <c r="I144" s="8" t="s">
        <v>48</v>
      </c>
      <c r="J144" s="8" t="s">
        <v>103</v>
      </c>
      <c r="K144" s="8" t="s">
        <v>50</v>
      </c>
      <c r="L144" s="8" t="s">
        <v>114</v>
      </c>
      <c r="M144" s="8" t="s">
        <v>115</v>
      </c>
      <c r="N144" s="8" t="s">
        <v>115</v>
      </c>
      <c r="O144" s="8" t="s">
        <v>400</v>
      </c>
      <c r="P144" s="8" t="s">
        <v>41</v>
      </c>
      <c r="Q144" s="8" t="s">
        <v>42</v>
      </c>
      <c r="R144" s="8" t="s">
        <v>55</v>
      </c>
      <c r="S144" s="8" t="s">
        <v>636</v>
      </c>
      <c r="T144" s="11">
        <v>43162</v>
      </c>
      <c r="U144" s="8">
        <v>1</v>
      </c>
      <c r="V144" s="8" t="s">
        <v>73</v>
      </c>
      <c r="W144" s="99"/>
      <c r="X144" s="8"/>
      <c r="Y144" s="8"/>
      <c r="Z144" s="8"/>
      <c r="AA144" s="8"/>
      <c r="AB144" s="7">
        <f t="shared" si="15"/>
        <v>9</v>
      </c>
      <c r="AC144" s="8">
        <f t="shared" si="16"/>
        <v>2018</v>
      </c>
    </row>
    <row r="145" spans="1:29" ht="12.95" customHeight="1" x14ac:dyDescent="0.25">
      <c r="A145" s="8" t="s">
        <v>637</v>
      </c>
      <c r="B145" s="8" t="s">
        <v>29</v>
      </c>
      <c r="C145" s="8" t="s">
        <v>30</v>
      </c>
      <c r="D145" s="8" t="s">
        <v>31</v>
      </c>
      <c r="E145" s="1">
        <v>43162</v>
      </c>
      <c r="F145" s="8" t="s">
        <v>191</v>
      </c>
      <c r="G145" s="8" t="str">
        <f t="shared" si="14"/>
        <v>MARÇO</v>
      </c>
      <c r="H145" s="8" t="s">
        <v>638</v>
      </c>
      <c r="I145" s="8" t="s">
        <v>48</v>
      </c>
      <c r="J145" s="8" t="s">
        <v>35</v>
      </c>
      <c r="K145" s="8" t="s">
        <v>121</v>
      </c>
      <c r="L145" s="8" t="s">
        <v>152</v>
      </c>
      <c r="M145" s="8" t="s">
        <v>153</v>
      </c>
      <c r="N145" s="8" t="s">
        <v>639</v>
      </c>
      <c r="O145" s="8" t="s">
        <v>54</v>
      </c>
      <c r="P145" s="8" t="s">
        <v>41</v>
      </c>
      <c r="Q145" s="8" t="s">
        <v>42</v>
      </c>
      <c r="R145" s="8" t="s">
        <v>43</v>
      </c>
      <c r="S145" s="8" t="s">
        <v>640</v>
      </c>
      <c r="T145" s="11">
        <v>43162</v>
      </c>
      <c r="U145" s="8">
        <v>1</v>
      </c>
      <c r="V145" s="8" t="s">
        <v>65</v>
      </c>
      <c r="W145" s="99"/>
      <c r="X145" s="8"/>
      <c r="Y145" s="8"/>
      <c r="Z145" s="8"/>
      <c r="AA145" s="8"/>
      <c r="AB145" s="7">
        <f t="shared" si="15"/>
        <v>9</v>
      </c>
      <c r="AC145" s="8">
        <f t="shared" si="16"/>
        <v>2018</v>
      </c>
    </row>
    <row r="146" spans="1:29" ht="12.95" customHeight="1" x14ac:dyDescent="0.25">
      <c r="A146" s="8" t="s">
        <v>641</v>
      </c>
      <c r="B146" s="8" t="s">
        <v>75</v>
      </c>
      <c r="C146" s="8" t="s">
        <v>30</v>
      </c>
      <c r="D146" s="8" t="s">
        <v>31</v>
      </c>
      <c r="E146" s="1">
        <v>43162</v>
      </c>
      <c r="F146" s="8" t="s">
        <v>132</v>
      </c>
      <c r="G146" s="8" t="str">
        <f t="shared" si="14"/>
        <v>MARÇO</v>
      </c>
      <c r="H146" s="8" t="s">
        <v>642</v>
      </c>
      <c r="I146" s="8" t="s">
        <v>48</v>
      </c>
      <c r="J146" s="8" t="s">
        <v>49</v>
      </c>
      <c r="K146" s="8" t="s">
        <v>50</v>
      </c>
      <c r="L146" s="8" t="s">
        <v>37</v>
      </c>
      <c r="M146" s="8" t="s">
        <v>38</v>
      </c>
      <c r="N146" s="8" t="s">
        <v>38</v>
      </c>
      <c r="O146" s="8" t="s">
        <v>643</v>
      </c>
      <c r="P146" s="8" t="s">
        <v>41</v>
      </c>
      <c r="Q146" s="8" t="s">
        <v>42</v>
      </c>
      <c r="R146" s="8" t="s">
        <v>55</v>
      </c>
      <c r="S146" s="8" t="s">
        <v>644</v>
      </c>
      <c r="T146" s="11">
        <v>43163</v>
      </c>
      <c r="U146" s="8">
        <v>1</v>
      </c>
      <c r="V146" s="8" t="s">
        <v>296</v>
      </c>
      <c r="W146" s="99"/>
      <c r="X146" s="8"/>
      <c r="Y146" s="8"/>
      <c r="Z146" s="8"/>
      <c r="AA146" s="8"/>
      <c r="AB146" s="7">
        <f t="shared" si="15"/>
        <v>9</v>
      </c>
      <c r="AC146" s="8">
        <f t="shared" si="16"/>
        <v>2018</v>
      </c>
    </row>
    <row r="147" spans="1:29" ht="12.95" customHeight="1" x14ac:dyDescent="0.25">
      <c r="A147" s="8" t="s">
        <v>645</v>
      </c>
      <c r="B147" s="8" t="s">
        <v>29</v>
      </c>
      <c r="C147" s="8" t="s">
        <v>30</v>
      </c>
      <c r="D147" s="8" t="s">
        <v>31</v>
      </c>
      <c r="E147" s="1">
        <v>43162</v>
      </c>
      <c r="F147" s="8" t="s">
        <v>132</v>
      </c>
      <c r="G147" s="8" t="str">
        <f t="shared" si="14"/>
        <v>MARÇO</v>
      </c>
      <c r="H147" s="8" t="s">
        <v>646</v>
      </c>
      <c r="I147" s="8" t="s">
        <v>48</v>
      </c>
      <c r="J147" s="8" t="s">
        <v>103</v>
      </c>
      <c r="K147" s="8" t="s">
        <v>50</v>
      </c>
      <c r="L147" s="8" t="s">
        <v>141</v>
      </c>
      <c r="M147" s="8" t="s">
        <v>142</v>
      </c>
      <c r="N147" s="8" t="s">
        <v>413</v>
      </c>
      <c r="O147" s="8" t="s">
        <v>155</v>
      </c>
      <c r="P147" s="8" t="s">
        <v>41</v>
      </c>
      <c r="Q147" s="8" t="s">
        <v>42</v>
      </c>
      <c r="R147" s="8" t="s">
        <v>43</v>
      </c>
      <c r="S147" s="8" t="s">
        <v>647</v>
      </c>
      <c r="T147" s="11">
        <v>43163</v>
      </c>
      <c r="U147" s="8">
        <v>1</v>
      </c>
      <c r="V147" s="8" t="s">
        <v>73</v>
      </c>
      <c r="W147" s="99"/>
      <c r="X147" s="8"/>
      <c r="Y147" s="8"/>
      <c r="Z147" s="8"/>
      <c r="AA147" s="8"/>
      <c r="AB147" s="7">
        <f t="shared" si="15"/>
        <v>9</v>
      </c>
      <c r="AC147" s="8">
        <f t="shared" si="16"/>
        <v>2018</v>
      </c>
    </row>
    <row r="148" spans="1:29" ht="12.95" customHeight="1" x14ac:dyDescent="0.25">
      <c r="A148" s="8" t="s">
        <v>648</v>
      </c>
      <c r="B148" s="8" t="s">
        <v>385</v>
      </c>
      <c r="C148" s="8" t="s">
        <v>30</v>
      </c>
      <c r="D148" s="8" t="s">
        <v>31</v>
      </c>
      <c r="E148" s="1">
        <v>43163</v>
      </c>
      <c r="F148" s="8" t="s">
        <v>132</v>
      </c>
      <c r="G148" s="8" t="str">
        <f t="shared" si="14"/>
        <v>MARÇO</v>
      </c>
      <c r="H148" s="8" t="s">
        <v>649</v>
      </c>
      <c r="I148" s="8" t="s">
        <v>48</v>
      </c>
      <c r="J148" s="8" t="s">
        <v>103</v>
      </c>
      <c r="K148" s="8" t="s">
        <v>50</v>
      </c>
      <c r="L148" s="8" t="s">
        <v>114</v>
      </c>
      <c r="M148" s="8" t="s">
        <v>115</v>
      </c>
      <c r="N148" s="8" t="s">
        <v>115</v>
      </c>
      <c r="O148" s="8" t="s">
        <v>650</v>
      </c>
      <c r="P148" s="8" t="s">
        <v>41</v>
      </c>
      <c r="Q148" s="8" t="s">
        <v>42</v>
      </c>
      <c r="R148" s="8" t="s">
        <v>43</v>
      </c>
      <c r="S148" s="8" t="s">
        <v>651</v>
      </c>
      <c r="T148" s="11">
        <v>43164</v>
      </c>
      <c r="U148" s="8">
        <v>1</v>
      </c>
      <c r="V148" s="8" t="s">
        <v>323</v>
      </c>
      <c r="W148" s="99"/>
      <c r="X148" s="8"/>
      <c r="Y148" s="8"/>
      <c r="Z148" s="8"/>
      <c r="AA148" s="8"/>
      <c r="AB148" s="7">
        <f t="shared" si="15"/>
        <v>9</v>
      </c>
      <c r="AC148" s="8">
        <f t="shared" si="16"/>
        <v>2018</v>
      </c>
    </row>
    <row r="149" spans="1:29" ht="12.95" customHeight="1" x14ac:dyDescent="0.25">
      <c r="A149" s="8" t="s">
        <v>652</v>
      </c>
      <c r="B149" s="8" t="s">
        <v>75</v>
      </c>
      <c r="C149" s="8" t="s">
        <v>30</v>
      </c>
      <c r="D149" s="8" t="s">
        <v>31</v>
      </c>
      <c r="E149" s="1">
        <v>43163</v>
      </c>
      <c r="F149" s="8" t="s">
        <v>32</v>
      </c>
      <c r="G149" s="8" t="str">
        <f t="shared" si="14"/>
        <v>MARÇO</v>
      </c>
      <c r="H149" s="8" t="s">
        <v>653</v>
      </c>
      <c r="I149" s="8" t="s">
        <v>48</v>
      </c>
      <c r="J149" s="8" t="s">
        <v>103</v>
      </c>
      <c r="K149" s="8" t="s">
        <v>50</v>
      </c>
      <c r="L149" s="8" t="s">
        <v>114</v>
      </c>
      <c r="M149" s="8" t="s">
        <v>115</v>
      </c>
      <c r="N149" s="8" t="s">
        <v>115</v>
      </c>
      <c r="O149" s="8" t="s">
        <v>654</v>
      </c>
      <c r="P149" s="8" t="s">
        <v>41</v>
      </c>
      <c r="Q149" s="8" t="s">
        <v>42</v>
      </c>
      <c r="R149" s="8" t="s">
        <v>55</v>
      </c>
      <c r="S149" s="8" t="s">
        <v>655</v>
      </c>
      <c r="T149" s="11">
        <v>43108</v>
      </c>
      <c r="U149" s="8">
        <v>1</v>
      </c>
      <c r="V149" s="8" t="s">
        <v>335</v>
      </c>
      <c r="W149" s="99"/>
      <c r="X149" s="8"/>
      <c r="Y149" s="8"/>
      <c r="Z149" s="8"/>
      <c r="AA149" s="8"/>
      <c r="AB149" s="7">
        <f t="shared" si="15"/>
        <v>9</v>
      </c>
      <c r="AC149" s="8">
        <f t="shared" si="16"/>
        <v>2018</v>
      </c>
    </row>
    <row r="150" spans="1:29" ht="12.95" customHeight="1" x14ac:dyDescent="0.25">
      <c r="A150" s="8" t="s">
        <v>656</v>
      </c>
      <c r="B150" s="8" t="s">
        <v>29</v>
      </c>
      <c r="C150" s="8" t="s">
        <v>30</v>
      </c>
      <c r="D150" s="8" t="s">
        <v>31</v>
      </c>
      <c r="E150" s="1">
        <v>43164</v>
      </c>
      <c r="F150" s="8" t="s">
        <v>32</v>
      </c>
      <c r="G150" s="8" t="str">
        <f t="shared" si="14"/>
        <v>MARÇO</v>
      </c>
      <c r="H150" s="8" t="s">
        <v>657</v>
      </c>
      <c r="I150" s="8" t="s">
        <v>34</v>
      </c>
      <c r="J150" s="8" t="s">
        <v>103</v>
      </c>
      <c r="K150" s="8" t="s">
        <v>50</v>
      </c>
      <c r="L150" s="8" t="s">
        <v>205</v>
      </c>
      <c r="M150" s="8" t="s">
        <v>206</v>
      </c>
      <c r="N150" s="8" t="s">
        <v>658</v>
      </c>
      <c r="O150" s="8" t="s">
        <v>165</v>
      </c>
      <c r="P150" s="8" t="s">
        <v>41</v>
      </c>
      <c r="Q150" s="8" t="s">
        <v>42</v>
      </c>
      <c r="R150" s="8" t="s">
        <v>43</v>
      </c>
      <c r="S150" s="8" t="s">
        <v>659</v>
      </c>
      <c r="T150" s="11">
        <v>43165</v>
      </c>
      <c r="U150" s="8">
        <v>1</v>
      </c>
      <c r="V150" s="8" t="s">
        <v>296</v>
      </c>
      <c r="W150" s="99"/>
      <c r="X150" s="8"/>
      <c r="Y150" s="8"/>
      <c r="Z150" s="8"/>
      <c r="AA150" s="8"/>
      <c r="AB150" s="7">
        <f t="shared" si="15"/>
        <v>10</v>
      </c>
      <c r="AC150" s="8">
        <f t="shared" si="16"/>
        <v>2018</v>
      </c>
    </row>
    <row r="151" spans="1:29" ht="12.95" customHeight="1" x14ac:dyDescent="0.25">
      <c r="A151" s="8" t="s">
        <v>656</v>
      </c>
      <c r="B151" s="8" t="s">
        <v>29</v>
      </c>
      <c r="C151" s="8" t="s">
        <v>30</v>
      </c>
      <c r="D151" s="8" t="s">
        <v>31</v>
      </c>
      <c r="E151" s="1">
        <v>43164</v>
      </c>
      <c r="F151" s="8" t="s">
        <v>32</v>
      </c>
      <c r="G151" s="8" t="str">
        <f t="shared" si="14"/>
        <v>MARÇO</v>
      </c>
      <c r="H151" s="8" t="s">
        <v>660</v>
      </c>
      <c r="I151" s="8" t="s">
        <v>48</v>
      </c>
      <c r="J151" s="8" t="s">
        <v>103</v>
      </c>
      <c r="K151" s="8" t="s">
        <v>50</v>
      </c>
      <c r="L151" s="8" t="s">
        <v>205</v>
      </c>
      <c r="M151" s="8" t="s">
        <v>206</v>
      </c>
      <c r="N151" s="8" t="s">
        <v>658</v>
      </c>
      <c r="O151" s="8" t="s">
        <v>165</v>
      </c>
      <c r="P151" s="8" t="s">
        <v>41</v>
      </c>
      <c r="Q151" s="8" t="s">
        <v>42</v>
      </c>
      <c r="R151" s="8" t="s">
        <v>43</v>
      </c>
      <c r="S151" s="8" t="s">
        <v>659</v>
      </c>
      <c r="T151" s="11">
        <v>43165</v>
      </c>
      <c r="U151" s="8">
        <v>1</v>
      </c>
      <c r="V151" s="8" t="s">
        <v>296</v>
      </c>
      <c r="W151" s="99"/>
      <c r="X151" s="8"/>
      <c r="Y151" s="8"/>
      <c r="Z151" s="8"/>
      <c r="AA151" s="8"/>
      <c r="AB151" s="7">
        <f t="shared" si="15"/>
        <v>10</v>
      </c>
      <c r="AC151" s="8">
        <f t="shared" si="16"/>
        <v>2018</v>
      </c>
    </row>
    <row r="152" spans="1:29" ht="12.95" customHeight="1" x14ac:dyDescent="0.25">
      <c r="A152" s="8" t="s">
        <v>661</v>
      </c>
      <c r="B152" s="8" t="s">
        <v>385</v>
      </c>
      <c r="C152" s="8" t="s">
        <v>30</v>
      </c>
      <c r="D152" s="8" t="s">
        <v>31</v>
      </c>
      <c r="E152" s="1">
        <v>43165</v>
      </c>
      <c r="F152" s="8" t="s">
        <v>68</v>
      </c>
      <c r="G152" s="8" t="str">
        <f t="shared" si="14"/>
        <v>MARÇO</v>
      </c>
      <c r="H152" s="8" t="s">
        <v>662</v>
      </c>
      <c r="I152" s="8" t="s">
        <v>48</v>
      </c>
      <c r="J152" s="8" t="s">
        <v>103</v>
      </c>
      <c r="K152" s="8" t="s">
        <v>50</v>
      </c>
      <c r="L152" s="8" t="s">
        <v>114</v>
      </c>
      <c r="M152" s="8" t="s">
        <v>115</v>
      </c>
      <c r="N152" s="8" t="s">
        <v>115</v>
      </c>
      <c r="O152" s="8" t="s">
        <v>165</v>
      </c>
      <c r="P152" s="8" t="s">
        <v>41</v>
      </c>
      <c r="Q152" s="8" t="s">
        <v>42</v>
      </c>
      <c r="R152" s="8" t="s">
        <v>55</v>
      </c>
      <c r="S152" s="8" t="s">
        <v>663</v>
      </c>
      <c r="T152" s="11">
        <v>43165</v>
      </c>
      <c r="U152" s="8">
        <v>1</v>
      </c>
      <c r="V152" s="8" t="s">
        <v>214</v>
      </c>
      <c r="W152" s="99"/>
      <c r="X152" s="8"/>
      <c r="Y152" s="8"/>
      <c r="Z152" s="8"/>
      <c r="AA152" s="8"/>
      <c r="AB152" s="7">
        <f t="shared" si="15"/>
        <v>10</v>
      </c>
      <c r="AC152" s="8">
        <f t="shared" si="16"/>
        <v>2018</v>
      </c>
    </row>
    <row r="153" spans="1:29" ht="12.95" customHeight="1" x14ac:dyDescent="0.25">
      <c r="A153" s="8" t="s">
        <v>664</v>
      </c>
      <c r="B153" s="8" t="s">
        <v>29</v>
      </c>
      <c r="C153" s="8" t="s">
        <v>30</v>
      </c>
      <c r="D153" s="8" t="s">
        <v>31</v>
      </c>
      <c r="E153" s="1">
        <v>43166</v>
      </c>
      <c r="F153" s="8" t="s">
        <v>76</v>
      </c>
      <c r="G153" s="8" t="str">
        <f t="shared" si="14"/>
        <v>MARÇO</v>
      </c>
      <c r="H153" s="8" t="s">
        <v>665</v>
      </c>
      <c r="I153" s="8" t="s">
        <v>34</v>
      </c>
      <c r="J153" s="8" t="s">
        <v>103</v>
      </c>
      <c r="K153" s="8" t="s">
        <v>36</v>
      </c>
      <c r="L153" s="8" t="s">
        <v>37</v>
      </c>
      <c r="M153" s="8" t="s">
        <v>38</v>
      </c>
      <c r="N153" s="8" t="s">
        <v>666</v>
      </c>
      <c r="O153" s="8" t="s">
        <v>54</v>
      </c>
      <c r="P153" s="8" t="s">
        <v>41</v>
      </c>
      <c r="Q153" s="8" t="s">
        <v>42</v>
      </c>
      <c r="R153" s="8" t="s">
        <v>55</v>
      </c>
      <c r="S153" s="8" t="s">
        <v>667</v>
      </c>
      <c r="T153" s="11">
        <v>43166</v>
      </c>
      <c r="U153" s="8">
        <v>1</v>
      </c>
      <c r="V153" s="8" t="s">
        <v>99</v>
      </c>
      <c r="W153" s="99"/>
      <c r="X153" s="8"/>
      <c r="Y153" s="8"/>
      <c r="Z153" s="8"/>
      <c r="AA153" s="8"/>
      <c r="AB153" s="7">
        <f t="shared" si="15"/>
        <v>10</v>
      </c>
      <c r="AC153" s="8">
        <f t="shared" si="16"/>
        <v>2018</v>
      </c>
    </row>
    <row r="154" spans="1:29" ht="12.95" customHeight="1" x14ac:dyDescent="0.25">
      <c r="A154" s="8" t="s">
        <v>668</v>
      </c>
      <c r="B154" s="8" t="s">
        <v>75</v>
      </c>
      <c r="C154" s="8" t="s">
        <v>30</v>
      </c>
      <c r="D154" s="8" t="s">
        <v>31</v>
      </c>
      <c r="E154" s="1">
        <v>43166</v>
      </c>
      <c r="F154" s="8" t="s">
        <v>76</v>
      </c>
      <c r="G154" s="8" t="str">
        <f t="shared" si="14"/>
        <v>MARÇO</v>
      </c>
      <c r="H154" s="8" t="s">
        <v>669</v>
      </c>
      <c r="I154" s="8" t="s">
        <v>48</v>
      </c>
      <c r="J154" s="8" t="s">
        <v>165</v>
      </c>
      <c r="K154" s="8" t="s">
        <v>50</v>
      </c>
      <c r="L154" s="8" t="s">
        <v>141</v>
      </c>
      <c r="M154" s="8" t="s">
        <v>142</v>
      </c>
      <c r="N154" s="8" t="s">
        <v>143</v>
      </c>
      <c r="O154" s="8" t="s">
        <v>165</v>
      </c>
      <c r="P154" s="8" t="s">
        <v>41</v>
      </c>
      <c r="Q154" s="8" t="s">
        <v>42</v>
      </c>
      <c r="R154" s="8" t="s">
        <v>43</v>
      </c>
      <c r="S154" s="8" t="s">
        <v>670</v>
      </c>
      <c r="T154" s="11">
        <v>43166</v>
      </c>
      <c r="U154" s="8">
        <v>1</v>
      </c>
      <c r="V154" s="8" t="s">
        <v>286</v>
      </c>
      <c r="W154" s="99"/>
      <c r="X154" s="8"/>
      <c r="Y154" s="8"/>
      <c r="Z154" s="8"/>
      <c r="AA154" s="8"/>
      <c r="AB154" s="7">
        <f t="shared" si="15"/>
        <v>10</v>
      </c>
      <c r="AC154" s="8">
        <f t="shared" si="16"/>
        <v>2018</v>
      </c>
    </row>
    <row r="155" spans="1:29" ht="12.95" customHeight="1" x14ac:dyDescent="0.25">
      <c r="A155" s="8" t="s">
        <v>671</v>
      </c>
      <c r="B155" s="8" t="s">
        <v>29</v>
      </c>
      <c r="C155" s="8" t="s">
        <v>30</v>
      </c>
      <c r="D155" s="8" t="s">
        <v>31</v>
      </c>
      <c r="E155" s="1">
        <v>43166</v>
      </c>
      <c r="F155" s="8" t="s">
        <v>76</v>
      </c>
      <c r="G155" s="8" t="str">
        <f t="shared" si="14"/>
        <v>MARÇO</v>
      </c>
      <c r="H155" s="8" t="s">
        <v>672</v>
      </c>
      <c r="I155" s="8" t="s">
        <v>48</v>
      </c>
      <c r="J155" s="8" t="s">
        <v>103</v>
      </c>
      <c r="K155" s="8" t="s">
        <v>50</v>
      </c>
      <c r="L155" s="8" t="s">
        <v>198</v>
      </c>
      <c r="M155" s="8" t="s">
        <v>199</v>
      </c>
      <c r="N155" s="8" t="s">
        <v>307</v>
      </c>
      <c r="O155" s="8" t="s">
        <v>673</v>
      </c>
      <c r="P155" s="8" t="s">
        <v>41</v>
      </c>
      <c r="Q155" s="8" t="s">
        <v>42</v>
      </c>
      <c r="R155" s="8" t="s">
        <v>55</v>
      </c>
      <c r="S155" s="8" t="s">
        <v>674</v>
      </c>
      <c r="T155" s="11">
        <v>43166</v>
      </c>
      <c r="U155" s="8">
        <v>1</v>
      </c>
      <c r="V155" s="8" t="s">
        <v>65</v>
      </c>
      <c r="W155" s="99"/>
      <c r="X155" s="8"/>
      <c r="Y155" s="8"/>
      <c r="Z155" s="8"/>
      <c r="AA155" s="8"/>
      <c r="AB155" s="7">
        <f t="shared" si="15"/>
        <v>10</v>
      </c>
      <c r="AC155" s="8">
        <f t="shared" si="16"/>
        <v>2018</v>
      </c>
    </row>
    <row r="156" spans="1:29" ht="12.95" customHeight="1" x14ac:dyDescent="0.25">
      <c r="A156" s="8" t="s">
        <v>675</v>
      </c>
      <c r="B156" s="8" t="s">
        <v>75</v>
      </c>
      <c r="C156" s="8" t="s">
        <v>30</v>
      </c>
      <c r="D156" s="8" t="s">
        <v>31</v>
      </c>
      <c r="E156" s="1">
        <v>43166</v>
      </c>
      <c r="F156" s="8" t="s">
        <v>83</v>
      </c>
      <c r="G156" s="8" t="str">
        <f t="shared" si="14"/>
        <v>MARÇO</v>
      </c>
      <c r="H156" s="8" t="s">
        <v>676</v>
      </c>
      <c r="I156" s="8" t="s">
        <v>48</v>
      </c>
      <c r="J156" s="8" t="s">
        <v>103</v>
      </c>
      <c r="K156" s="8" t="s">
        <v>50</v>
      </c>
      <c r="L156" s="8" t="s">
        <v>141</v>
      </c>
      <c r="M156" s="8" t="s">
        <v>142</v>
      </c>
      <c r="N156" s="8" t="s">
        <v>677</v>
      </c>
      <c r="O156" s="8" t="s">
        <v>155</v>
      </c>
      <c r="P156" s="8" t="s">
        <v>41</v>
      </c>
      <c r="Q156" s="8" t="s">
        <v>42</v>
      </c>
      <c r="R156" s="8" t="s">
        <v>50</v>
      </c>
      <c r="S156" s="8" t="s">
        <v>678</v>
      </c>
      <c r="T156" s="11">
        <v>43168</v>
      </c>
      <c r="U156" s="8">
        <v>1</v>
      </c>
      <c r="V156" s="8" t="s">
        <v>383</v>
      </c>
      <c r="W156" s="99"/>
      <c r="X156" s="8"/>
      <c r="Y156" s="8"/>
      <c r="Z156" s="8"/>
      <c r="AA156" s="8"/>
      <c r="AB156" s="7">
        <f t="shared" si="15"/>
        <v>10</v>
      </c>
      <c r="AC156" s="8">
        <f t="shared" si="16"/>
        <v>2018</v>
      </c>
    </row>
    <row r="157" spans="1:29" ht="12.95" customHeight="1" x14ac:dyDescent="0.25">
      <c r="A157" s="8" t="s">
        <v>679</v>
      </c>
      <c r="B157" s="8" t="s">
        <v>29</v>
      </c>
      <c r="C157" s="8" t="s">
        <v>30</v>
      </c>
      <c r="D157" s="8" t="s">
        <v>31</v>
      </c>
      <c r="E157" s="1">
        <v>43167</v>
      </c>
      <c r="F157" s="8" t="s">
        <v>119</v>
      </c>
      <c r="G157" s="8" t="str">
        <f t="shared" si="14"/>
        <v>MARÇO</v>
      </c>
      <c r="H157" s="8" t="s">
        <v>680</v>
      </c>
      <c r="I157" s="8" t="s">
        <v>48</v>
      </c>
      <c r="J157" s="8" t="s">
        <v>103</v>
      </c>
      <c r="K157" s="8" t="s">
        <v>50</v>
      </c>
      <c r="L157" s="8" t="s">
        <v>51</v>
      </c>
      <c r="M157" s="8" t="s">
        <v>52</v>
      </c>
      <c r="N157" s="8" t="s">
        <v>535</v>
      </c>
      <c r="O157" s="8" t="s">
        <v>681</v>
      </c>
      <c r="P157" s="8" t="s">
        <v>41</v>
      </c>
      <c r="Q157" s="8" t="s">
        <v>42</v>
      </c>
      <c r="R157" s="8" t="s">
        <v>55</v>
      </c>
      <c r="S157" s="8" t="s">
        <v>682</v>
      </c>
      <c r="T157" s="11">
        <v>43168</v>
      </c>
      <c r="U157" s="8">
        <v>1</v>
      </c>
      <c r="V157" s="8" t="s">
        <v>195</v>
      </c>
      <c r="W157" s="99"/>
      <c r="X157" s="8"/>
      <c r="Y157" s="8"/>
      <c r="Z157" s="8"/>
      <c r="AA157" s="8"/>
      <c r="AB157" s="7">
        <f t="shared" si="15"/>
        <v>10</v>
      </c>
      <c r="AC157" s="8">
        <f t="shared" si="16"/>
        <v>2018</v>
      </c>
    </row>
    <row r="158" spans="1:29" ht="12.95" customHeight="1" x14ac:dyDescent="0.25">
      <c r="A158" s="8" t="s">
        <v>683</v>
      </c>
      <c r="B158" s="8" t="s">
        <v>29</v>
      </c>
      <c r="C158" s="8" t="s">
        <v>30</v>
      </c>
      <c r="D158" s="8" t="s">
        <v>31</v>
      </c>
      <c r="E158" s="1">
        <v>43168</v>
      </c>
      <c r="F158" s="8" t="s">
        <v>119</v>
      </c>
      <c r="G158" s="8" t="str">
        <f t="shared" si="14"/>
        <v>MARÇO</v>
      </c>
      <c r="H158" s="8" t="s">
        <v>684</v>
      </c>
      <c r="I158" s="8" t="s">
        <v>48</v>
      </c>
      <c r="J158" s="8" t="s">
        <v>60</v>
      </c>
      <c r="K158" s="8" t="s">
        <v>50</v>
      </c>
      <c r="L158" s="8" t="s">
        <v>508</v>
      </c>
      <c r="M158" s="8" t="s">
        <v>509</v>
      </c>
      <c r="N158" s="8" t="s">
        <v>685</v>
      </c>
      <c r="O158" s="8" t="s">
        <v>165</v>
      </c>
      <c r="P158" s="8" t="s">
        <v>41</v>
      </c>
      <c r="Q158" s="8" t="s">
        <v>42</v>
      </c>
      <c r="R158" s="8" t="s">
        <v>166</v>
      </c>
      <c r="S158" s="8" t="s">
        <v>686</v>
      </c>
      <c r="T158" s="11">
        <v>43169</v>
      </c>
      <c r="U158" s="8">
        <v>1</v>
      </c>
      <c r="V158" s="8" t="s">
        <v>65</v>
      </c>
      <c r="W158" s="99"/>
      <c r="X158" s="8"/>
      <c r="Y158" s="8"/>
      <c r="Z158" s="8"/>
      <c r="AA158" s="8"/>
      <c r="AB158" s="7">
        <f t="shared" si="15"/>
        <v>10</v>
      </c>
      <c r="AC158" s="8">
        <f t="shared" si="16"/>
        <v>2018</v>
      </c>
    </row>
    <row r="159" spans="1:29" ht="12.95" customHeight="1" x14ac:dyDescent="0.25">
      <c r="A159" s="8" t="s">
        <v>687</v>
      </c>
      <c r="B159" s="8" t="s">
        <v>75</v>
      </c>
      <c r="C159" s="8" t="s">
        <v>30</v>
      </c>
      <c r="D159" s="8" t="s">
        <v>31</v>
      </c>
      <c r="E159" s="1">
        <v>43168</v>
      </c>
      <c r="F159" s="8" t="s">
        <v>191</v>
      </c>
      <c r="G159" s="8" t="str">
        <f t="shared" si="14"/>
        <v>MARÇO</v>
      </c>
      <c r="H159" s="8" t="s">
        <v>688</v>
      </c>
      <c r="I159" s="8" t="s">
        <v>48</v>
      </c>
      <c r="J159" s="8" t="s">
        <v>49</v>
      </c>
      <c r="K159" s="8" t="s">
        <v>50</v>
      </c>
      <c r="L159" s="8" t="s">
        <v>198</v>
      </c>
      <c r="M159" s="8" t="s">
        <v>199</v>
      </c>
      <c r="N159" s="8" t="s">
        <v>380</v>
      </c>
      <c r="O159" s="8" t="s">
        <v>689</v>
      </c>
      <c r="P159" s="8" t="s">
        <v>41</v>
      </c>
      <c r="Q159" s="8" t="s">
        <v>42</v>
      </c>
      <c r="R159" s="8" t="s">
        <v>55</v>
      </c>
      <c r="S159" s="8" t="s">
        <v>690</v>
      </c>
      <c r="T159" s="11">
        <v>43169</v>
      </c>
      <c r="U159" s="8">
        <v>1</v>
      </c>
      <c r="V159" s="8" t="s">
        <v>592</v>
      </c>
      <c r="W159" s="99"/>
      <c r="X159" s="8"/>
      <c r="Y159" s="8"/>
      <c r="Z159" s="8"/>
      <c r="AA159" s="8"/>
      <c r="AB159" s="7">
        <f t="shared" si="15"/>
        <v>10</v>
      </c>
      <c r="AC159" s="8">
        <f t="shared" si="16"/>
        <v>2018</v>
      </c>
    </row>
    <row r="160" spans="1:29" ht="12.95" customHeight="1" x14ac:dyDescent="0.25">
      <c r="A160" s="8" t="s">
        <v>691</v>
      </c>
      <c r="B160" s="8" t="s">
        <v>75</v>
      </c>
      <c r="C160" s="8" t="s">
        <v>30</v>
      </c>
      <c r="D160" s="8" t="s">
        <v>31</v>
      </c>
      <c r="E160" s="1">
        <v>43169</v>
      </c>
      <c r="F160" s="8" t="s">
        <v>132</v>
      </c>
      <c r="G160" s="8" t="str">
        <f t="shared" si="14"/>
        <v>MARÇO</v>
      </c>
      <c r="H160" s="8" t="s">
        <v>692</v>
      </c>
      <c r="I160" s="8" t="s">
        <v>48</v>
      </c>
      <c r="J160" s="8" t="s">
        <v>35</v>
      </c>
      <c r="K160" s="8" t="s">
        <v>50</v>
      </c>
      <c r="L160" s="8" t="s">
        <v>37</v>
      </c>
      <c r="M160" s="8" t="s">
        <v>38</v>
      </c>
      <c r="N160" s="8" t="s">
        <v>38</v>
      </c>
      <c r="O160" s="8" t="s">
        <v>693</v>
      </c>
      <c r="P160" s="8" t="s">
        <v>41</v>
      </c>
      <c r="Q160" s="8" t="s">
        <v>42</v>
      </c>
      <c r="R160" s="8" t="s">
        <v>55</v>
      </c>
      <c r="S160" s="8" t="s">
        <v>694</v>
      </c>
      <c r="T160" s="11">
        <v>43170</v>
      </c>
      <c r="U160" s="8">
        <v>1</v>
      </c>
      <c r="V160" s="8" t="s">
        <v>335</v>
      </c>
      <c r="W160" s="99"/>
      <c r="X160" s="8"/>
      <c r="Y160" s="8"/>
      <c r="Z160" s="8"/>
      <c r="AA160" s="8"/>
      <c r="AB160" s="7">
        <f t="shared" si="15"/>
        <v>10</v>
      </c>
      <c r="AC160" s="8">
        <f t="shared" si="16"/>
        <v>2018</v>
      </c>
    </row>
    <row r="161" spans="1:29" ht="12.95" customHeight="1" x14ac:dyDescent="0.25">
      <c r="A161" s="8" t="s">
        <v>695</v>
      </c>
      <c r="B161" s="8" t="s">
        <v>75</v>
      </c>
      <c r="C161" s="8" t="s">
        <v>30</v>
      </c>
      <c r="D161" s="8" t="s">
        <v>31</v>
      </c>
      <c r="E161" s="1">
        <v>43170</v>
      </c>
      <c r="F161" s="8" t="s">
        <v>132</v>
      </c>
      <c r="G161" s="8" t="str">
        <f t="shared" si="14"/>
        <v>MARÇO</v>
      </c>
      <c r="H161" s="8" t="s">
        <v>696</v>
      </c>
      <c r="I161" s="8" t="s">
        <v>48</v>
      </c>
      <c r="J161" s="8" t="s">
        <v>35</v>
      </c>
      <c r="K161" s="8" t="s">
        <v>50</v>
      </c>
      <c r="L161" s="8" t="s">
        <v>114</v>
      </c>
      <c r="M161" s="8" t="s">
        <v>115</v>
      </c>
      <c r="N161" s="8" t="s">
        <v>115</v>
      </c>
      <c r="O161" s="8" t="s">
        <v>218</v>
      </c>
      <c r="P161" s="8" t="s">
        <v>41</v>
      </c>
      <c r="Q161" s="8" t="s">
        <v>42</v>
      </c>
      <c r="R161" s="8" t="s">
        <v>55</v>
      </c>
      <c r="S161" s="8" t="s">
        <v>697</v>
      </c>
      <c r="T161" s="11">
        <v>43170</v>
      </c>
      <c r="U161" s="8">
        <v>1</v>
      </c>
      <c r="V161" s="8" t="s">
        <v>94</v>
      </c>
      <c r="W161" s="99"/>
      <c r="X161" s="8"/>
      <c r="Y161" s="8"/>
      <c r="Z161" s="8"/>
      <c r="AA161" s="8"/>
      <c r="AB161" s="7">
        <f t="shared" si="15"/>
        <v>10</v>
      </c>
      <c r="AC161" s="8">
        <f t="shared" si="16"/>
        <v>2018</v>
      </c>
    </row>
    <row r="162" spans="1:29" ht="12.95" customHeight="1" x14ac:dyDescent="0.25">
      <c r="A162" s="8" t="s">
        <v>698</v>
      </c>
      <c r="B162" s="8" t="s">
        <v>699</v>
      </c>
      <c r="C162" s="8" t="s">
        <v>30</v>
      </c>
      <c r="D162" s="8" t="s">
        <v>31</v>
      </c>
      <c r="E162" s="1">
        <v>43170</v>
      </c>
      <c r="F162" s="8" t="s">
        <v>132</v>
      </c>
      <c r="G162" s="8" t="str">
        <f t="shared" si="14"/>
        <v>MARÇO</v>
      </c>
      <c r="H162" s="8" t="s">
        <v>700</v>
      </c>
      <c r="I162" s="8" t="s">
        <v>48</v>
      </c>
      <c r="J162" s="8" t="s">
        <v>35</v>
      </c>
      <c r="K162" s="8" t="s">
        <v>50</v>
      </c>
      <c r="L162" s="8" t="s">
        <v>107</v>
      </c>
      <c r="M162" s="8" t="s">
        <v>108</v>
      </c>
      <c r="N162" s="8" t="s">
        <v>701</v>
      </c>
      <c r="O162" s="8" t="s">
        <v>155</v>
      </c>
      <c r="P162" s="8" t="s">
        <v>41</v>
      </c>
      <c r="Q162" s="8" t="s">
        <v>42</v>
      </c>
      <c r="R162" s="8" t="s">
        <v>43</v>
      </c>
      <c r="S162" s="8" t="s">
        <v>702</v>
      </c>
      <c r="T162" s="11">
        <v>43170</v>
      </c>
      <c r="U162" s="8">
        <v>1</v>
      </c>
      <c r="V162" s="8" t="s">
        <v>127</v>
      </c>
      <c r="W162" s="99"/>
      <c r="X162" s="8"/>
      <c r="Y162" s="8"/>
      <c r="Z162" s="8"/>
      <c r="AA162" s="8"/>
      <c r="AB162" s="7">
        <f t="shared" si="15"/>
        <v>10</v>
      </c>
      <c r="AC162" s="8">
        <f t="shared" si="16"/>
        <v>2018</v>
      </c>
    </row>
    <row r="163" spans="1:29" ht="12.95" customHeight="1" x14ac:dyDescent="0.25">
      <c r="A163" s="8" t="s">
        <v>703</v>
      </c>
      <c r="B163" s="8" t="s">
        <v>29</v>
      </c>
      <c r="C163" s="8" t="s">
        <v>30</v>
      </c>
      <c r="D163" s="8" t="s">
        <v>31</v>
      </c>
      <c r="E163" s="1">
        <v>43170</v>
      </c>
      <c r="F163" s="8" t="s">
        <v>132</v>
      </c>
      <c r="G163" s="8" t="str">
        <f t="shared" si="14"/>
        <v>MARÇO</v>
      </c>
      <c r="H163" s="8" t="s">
        <v>704</v>
      </c>
      <c r="I163" s="8" t="s">
        <v>34</v>
      </c>
      <c r="J163" s="8" t="s">
        <v>60</v>
      </c>
      <c r="K163" s="8" t="s">
        <v>360</v>
      </c>
      <c r="L163" s="8" t="s">
        <v>122</v>
      </c>
      <c r="M163" s="8" t="s">
        <v>123</v>
      </c>
      <c r="N163" s="8" t="s">
        <v>705</v>
      </c>
      <c r="O163" s="8"/>
      <c r="P163" s="8" t="s">
        <v>41</v>
      </c>
      <c r="Q163" s="8" t="s">
        <v>42</v>
      </c>
      <c r="R163" s="8" t="s">
        <v>50</v>
      </c>
      <c r="S163" s="8" t="s">
        <v>706</v>
      </c>
      <c r="T163" s="11">
        <v>43170</v>
      </c>
      <c r="U163" s="8">
        <v>1</v>
      </c>
      <c r="V163" s="8" t="s">
        <v>127</v>
      </c>
      <c r="W163" s="99"/>
      <c r="X163" s="8"/>
      <c r="Y163" s="8"/>
      <c r="Z163" s="8"/>
      <c r="AA163" s="8"/>
      <c r="AB163" s="7">
        <f t="shared" si="15"/>
        <v>10</v>
      </c>
      <c r="AC163" s="8">
        <f t="shared" si="16"/>
        <v>2018</v>
      </c>
    </row>
    <row r="164" spans="1:29" ht="12.95" customHeight="1" x14ac:dyDescent="0.25">
      <c r="A164" s="8" t="s">
        <v>703</v>
      </c>
      <c r="B164" s="8" t="s">
        <v>29</v>
      </c>
      <c r="C164" s="8" t="s">
        <v>30</v>
      </c>
      <c r="D164" s="8" t="s">
        <v>31</v>
      </c>
      <c r="E164" s="1">
        <v>43170</v>
      </c>
      <c r="F164" s="8" t="s">
        <v>132</v>
      </c>
      <c r="G164" s="8" t="str">
        <f t="shared" si="14"/>
        <v>MARÇO</v>
      </c>
      <c r="H164" s="8" t="s">
        <v>707</v>
      </c>
      <c r="I164" s="8" t="s">
        <v>48</v>
      </c>
      <c r="J164" s="8" t="s">
        <v>78</v>
      </c>
      <c r="K164" s="8" t="s">
        <v>360</v>
      </c>
      <c r="L164" s="8" t="s">
        <v>122</v>
      </c>
      <c r="M164" s="8" t="s">
        <v>123</v>
      </c>
      <c r="N164" s="8" t="s">
        <v>705</v>
      </c>
      <c r="O164" s="8"/>
      <c r="P164" s="8" t="s">
        <v>41</v>
      </c>
      <c r="Q164" s="8" t="s">
        <v>42</v>
      </c>
      <c r="R164" s="8" t="s">
        <v>50</v>
      </c>
      <c r="S164" s="8" t="s">
        <v>706</v>
      </c>
      <c r="T164" s="11">
        <v>43170</v>
      </c>
      <c r="U164" s="8">
        <v>1</v>
      </c>
      <c r="V164" s="8" t="s">
        <v>127</v>
      </c>
      <c r="W164" s="99"/>
      <c r="X164" s="8"/>
      <c r="Y164" s="8"/>
      <c r="Z164" s="8"/>
      <c r="AA164" s="8"/>
      <c r="AB164" s="7">
        <f t="shared" si="15"/>
        <v>10</v>
      </c>
      <c r="AC164" s="8">
        <f t="shared" si="16"/>
        <v>2018</v>
      </c>
    </row>
    <row r="165" spans="1:29" ht="12.95" customHeight="1" x14ac:dyDescent="0.25">
      <c r="A165" s="8" t="s">
        <v>708</v>
      </c>
      <c r="B165" s="8" t="s">
        <v>29</v>
      </c>
      <c r="C165" s="8" t="s">
        <v>30</v>
      </c>
      <c r="D165" s="8" t="s">
        <v>31</v>
      </c>
      <c r="E165" s="1">
        <v>43170</v>
      </c>
      <c r="F165" s="8" t="s">
        <v>132</v>
      </c>
      <c r="G165" s="8" t="str">
        <f t="shared" si="14"/>
        <v>MARÇO</v>
      </c>
      <c r="H165" s="8" t="s">
        <v>709</v>
      </c>
      <c r="I165" s="8" t="s">
        <v>48</v>
      </c>
      <c r="J165" s="8" t="s">
        <v>103</v>
      </c>
      <c r="K165" s="8" t="s">
        <v>50</v>
      </c>
      <c r="L165" s="8" t="s">
        <v>37</v>
      </c>
      <c r="M165" s="8" t="s">
        <v>38</v>
      </c>
      <c r="N165" s="8" t="s">
        <v>710</v>
      </c>
      <c r="O165" s="8" t="s">
        <v>54</v>
      </c>
      <c r="P165" s="8" t="s">
        <v>41</v>
      </c>
      <c r="Q165" s="8" t="s">
        <v>42</v>
      </c>
      <c r="R165" s="8" t="s">
        <v>43</v>
      </c>
      <c r="S165" s="8" t="s">
        <v>711</v>
      </c>
      <c r="T165" s="11">
        <v>43171</v>
      </c>
      <c r="U165" s="8">
        <v>1</v>
      </c>
      <c r="V165" s="8" t="s">
        <v>383</v>
      </c>
      <c r="W165" s="99"/>
      <c r="X165" s="8"/>
      <c r="Y165" s="8"/>
      <c r="Z165" s="8"/>
      <c r="AA165" s="8"/>
      <c r="AB165" s="7">
        <f t="shared" si="15"/>
        <v>10</v>
      </c>
      <c r="AC165" s="8">
        <f t="shared" si="16"/>
        <v>2018</v>
      </c>
    </row>
    <row r="166" spans="1:29" ht="12.95" customHeight="1" x14ac:dyDescent="0.25">
      <c r="A166" s="8" t="s">
        <v>712</v>
      </c>
      <c r="B166" s="8" t="s">
        <v>75</v>
      </c>
      <c r="C166" s="8" t="s">
        <v>30</v>
      </c>
      <c r="D166" s="8" t="s">
        <v>31</v>
      </c>
      <c r="E166" s="1">
        <v>43170</v>
      </c>
      <c r="F166" s="8" t="s">
        <v>32</v>
      </c>
      <c r="G166" s="8" t="str">
        <f t="shared" si="14"/>
        <v>MARÇO</v>
      </c>
      <c r="H166" s="8" t="s">
        <v>713</v>
      </c>
      <c r="I166" s="8" t="s">
        <v>48</v>
      </c>
      <c r="J166" s="8" t="s">
        <v>35</v>
      </c>
      <c r="K166" s="8" t="s">
        <v>50</v>
      </c>
      <c r="L166" s="8" t="s">
        <v>198</v>
      </c>
      <c r="M166" s="8" t="s">
        <v>199</v>
      </c>
      <c r="N166" s="8" t="s">
        <v>199</v>
      </c>
      <c r="O166" s="8" t="s">
        <v>714</v>
      </c>
      <c r="P166" s="8" t="s">
        <v>41</v>
      </c>
      <c r="Q166" s="8" t="s">
        <v>42</v>
      </c>
      <c r="R166" s="8" t="s">
        <v>50</v>
      </c>
      <c r="S166" s="8" t="s">
        <v>715</v>
      </c>
      <c r="T166" s="11">
        <v>43171</v>
      </c>
      <c r="U166" s="8">
        <v>1</v>
      </c>
      <c r="V166" s="8" t="s">
        <v>383</v>
      </c>
      <c r="W166" s="99"/>
      <c r="X166" s="8"/>
      <c r="Y166" s="8"/>
      <c r="Z166" s="8"/>
      <c r="AA166" s="8"/>
      <c r="AB166" s="7">
        <f t="shared" si="15"/>
        <v>10</v>
      </c>
      <c r="AC166" s="8">
        <f t="shared" si="16"/>
        <v>2018</v>
      </c>
    </row>
    <row r="167" spans="1:29" ht="12.95" customHeight="1" x14ac:dyDescent="0.25">
      <c r="A167" s="8" t="s">
        <v>716</v>
      </c>
      <c r="B167" s="8" t="s">
        <v>75</v>
      </c>
      <c r="C167" s="8" t="s">
        <v>30</v>
      </c>
      <c r="D167" s="8" t="s">
        <v>31</v>
      </c>
      <c r="E167" s="1">
        <v>43171</v>
      </c>
      <c r="F167" s="8" t="s">
        <v>32</v>
      </c>
      <c r="G167" s="8" t="str">
        <f t="shared" si="14"/>
        <v>MARÇO</v>
      </c>
      <c r="H167" s="8" t="s">
        <v>717</v>
      </c>
      <c r="I167" s="8" t="s">
        <v>48</v>
      </c>
      <c r="J167" s="8" t="s">
        <v>49</v>
      </c>
      <c r="K167" s="8" t="s">
        <v>50</v>
      </c>
      <c r="L167" s="8" t="s">
        <v>159</v>
      </c>
      <c r="M167" s="8" t="s">
        <v>160</v>
      </c>
      <c r="N167" s="8" t="s">
        <v>160</v>
      </c>
      <c r="O167" s="8" t="s">
        <v>718</v>
      </c>
      <c r="P167" s="8" t="s">
        <v>41</v>
      </c>
      <c r="Q167" s="8" t="s">
        <v>42</v>
      </c>
      <c r="R167" s="8" t="s">
        <v>55</v>
      </c>
      <c r="S167" s="8" t="s">
        <v>719</v>
      </c>
      <c r="T167" s="11">
        <v>43172</v>
      </c>
      <c r="U167" s="8">
        <v>1</v>
      </c>
      <c r="V167" s="8" t="s">
        <v>117</v>
      </c>
      <c r="W167" s="99"/>
      <c r="X167" s="8"/>
      <c r="Y167" s="8"/>
      <c r="Z167" s="8"/>
      <c r="AA167" s="8"/>
      <c r="AB167" s="7">
        <f t="shared" si="15"/>
        <v>11</v>
      </c>
      <c r="AC167" s="8">
        <f t="shared" si="16"/>
        <v>2018</v>
      </c>
    </row>
    <row r="168" spans="1:29" ht="12.95" customHeight="1" x14ac:dyDescent="0.25">
      <c r="A168" s="8" t="s">
        <v>720</v>
      </c>
      <c r="B168" s="8" t="s">
        <v>75</v>
      </c>
      <c r="C168" s="8" t="s">
        <v>30</v>
      </c>
      <c r="D168" s="8" t="s">
        <v>31</v>
      </c>
      <c r="E168" s="1">
        <v>43172</v>
      </c>
      <c r="F168" s="8" t="s">
        <v>68</v>
      </c>
      <c r="G168" s="8" t="str">
        <f t="shared" si="14"/>
        <v>MARÇO</v>
      </c>
      <c r="H168" s="8" t="s">
        <v>721</v>
      </c>
      <c r="I168" s="8" t="s">
        <v>48</v>
      </c>
      <c r="J168" s="8" t="s">
        <v>49</v>
      </c>
      <c r="K168" s="8" t="s">
        <v>360</v>
      </c>
      <c r="L168" s="8" t="s">
        <v>114</v>
      </c>
      <c r="M168" s="8" t="s">
        <v>115</v>
      </c>
      <c r="N168" s="8" t="s">
        <v>115</v>
      </c>
      <c r="O168" s="8" t="s">
        <v>171</v>
      </c>
      <c r="P168" s="8" t="s">
        <v>41</v>
      </c>
      <c r="Q168" s="8" t="s">
        <v>42</v>
      </c>
      <c r="R168" s="8" t="s">
        <v>722</v>
      </c>
      <c r="S168" s="8" t="s">
        <v>723</v>
      </c>
      <c r="T168" s="11">
        <v>43172</v>
      </c>
      <c r="U168" s="8">
        <v>1</v>
      </c>
      <c r="V168" s="8" t="s">
        <v>296</v>
      </c>
      <c r="W168" s="99"/>
      <c r="X168" s="8"/>
      <c r="Y168" s="8"/>
      <c r="Z168" s="8"/>
      <c r="AA168" s="8"/>
      <c r="AB168" s="7">
        <f t="shared" si="15"/>
        <v>11</v>
      </c>
      <c r="AC168" s="8">
        <f t="shared" si="16"/>
        <v>2018</v>
      </c>
    </row>
    <row r="169" spans="1:29" ht="12.95" customHeight="1" x14ac:dyDescent="0.25">
      <c r="A169" s="8" t="s">
        <v>724</v>
      </c>
      <c r="B169" s="8" t="s">
        <v>29</v>
      </c>
      <c r="C169" s="8" t="s">
        <v>30</v>
      </c>
      <c r="D169" s="8" t="s">
        <v>31</v>
      </c>
      <c r="E169" s="1">
        <v>43172</v>
      </c>
      <c r="F169" s="8" t="s">
        <v>68</v>
      </c>
      <c r="G169" s="8" t="str">
        <f t="shared" si="14"/>
        <v>MARÇO</v>
      </c>
      <c r="H169" s="8" t="s">
        <v>725</v>
      </c>
      <c r="I169" s="8" t="s">
        <v>48</v>
      </c>
      <c r="J169" s="8" t="s">
        <v>78</v>
      </c>
      <c r="K169" s="8" t="s">
        <v>50</v>
      </c>
      <c r="L169" s="8" t="s">
        <v>159</v>
      </c>
      <c r="M169" s="8" t="s">
        <v>160</v>
      </c>
      <c r="N169" s="8" t="s">
        <v>161</v>
      </c>
      <c r="O169" s="8" t="s">
        <v>726</v>
      </c>
      <c r="P169" s="8" t="s">
        <v>41</v>
      </c>
      <c r="Q169" s="8" t="s">
        <v>42</v>
      </c>
      <c r="R169" s="8" t="s">
        <v>55</v>
      </c>
      <c r="S169" s="8" t="s">
        <v>727</v>
      </c>
      <c r="T169" s="11">
        <v>43172</v>
      </c>
      <c r="U169" s="8">
        <v>1</v>
      </c>
      <c r="V169" s="8" t="s">
        <v>323</v>
      </c>
      <c r="W169" s="99"/>
      <c r="X169" s="8"/>
      <c r="Y169" s="8"/>
      <c r="Z169" s="8"/>
      <c r="AA169" s="8"/>
      <c r="AB169" s="7">
        <f t="shared" si="15"/>
        <v>11</v>
      </c>
      <c r="AC169" s="8">
        <f t="shared" si="16"/>
        <v>2018</v>
      </c>
    </row>
    <row r="170" spans="1:29" ht="12.95" customHeight="1" x14ac:dyDescent="0.25">
      <c r="A170" s="8" t="s">
        <v>728</v>
      </c>
      <c r="B170" s="8" t="s">
        <v>75</v>
      </c>
      <c r="C170" s="8" t="s">
        <v>30</v>
      </c>
      <c r="D170" s="8" t="s">
        <v>31</v>
      </c>
      <c r="E170" s="1">
        <v>43172</v>
      </c>
      <c r="F170" s="8" t="s">
        <v>68</v>
      </c>
      <c r="G170" s="8" t="str">
        <f t="shared" si="14"/>
        <v>MARÇO</v>
      </c>
      <c r="H170" s="8" t="s">
        <v>729</v>
      </c>
      <c r="I170" s="8" t="s">
        <v>48</v>
      </c>
      <c r="J170" s="8" t="s">
        <v>165</v>
      </c>
      <c r="K170" s="8" t="s">
        <v>50</v>
      </c>
      <c r="L170" s="8" t="s">
        <v>114</v>
      </c>
      <c r="M170" s="8" t="s">
        <v>115</v>
      </c>
      <c r="N170" s="8" t="s">
        <v>115</v>
      </c>
      <c r="O170" s="8" t="s">
        <v>730</v>
      </c>
      <c r="P170" s="8" t="s">
        <v>41</v>
      </c>
      <c r="Q170" s="8" t="s">
        <v>42</v>
      </c>
      <c r="R170" s="8" t="s">
        <v>55</v>
      </c>
      <c r="S170" s="8" t="s">
        <v>731</v>
      </c>
      <c r="T170" s="11">
        <v>43173</v>
      </c>
      <c r="U170" s="8">
        <v>1</v>
      </c>
      <c r="V170" s="8" t="s">
        <v>65</v>
      </c>
      <c r="W170" s="99"/>
      <c r="X170" s="8"/>
      <c r="Y170" s="8"/>
      <c r="Z170" s="8"/>
      <c r="AA170" s="8"/>
      <c r="AB170" s="7">
        <f t="shared" si="15"/>
        <v>11</v>
      </c>
      <c r="AC170" s="8">
        <f t="shared" si="16"/>
        <v>2018</v>
      </c>
    </row>
    <row r="171" spans="1:29" ht="12.95" customHeight="1" x14ac:dyDescent="0.25">
      <c r="A171" s="8" t="s">
        <v>732</v>
      </c>
      <c r="B171" s="8" t="s">
        <v>75</v>
      </c>
      <c r="C171" s="8" t="s">
        <v>30</v>
      </c>
      <c r="D171" s="8" t="s">
        <v>31</v>
      </c>
      <c r="E171" s="1">
        <v>43172</v>
      </c>
      <c r="F171" s="8" t="s">
        <v>119</v>
      </c>
      <c r="G171" s="8" t="str">
        <f t="shared" si="14"/>
        <v>MARÇO</v>
      </c>
      <c r="H171" s="8" t="s">
        <v>733</v>
      </c>
      <c r="I171" s="8" t="s">
        <v>48</v>
      </c>
      <c r="J171" s="8" t="s">
        <v>165</v>
      </c>
      <c r="K171" s="8" t="s">
        <v>50</v>
      </c>
      <c r="L171" s="8" t="s">
        <v>114</v>
      </c>
      <c r="M171" s="8" t="s">
        <v>115</v>
      </c>
      <c r="N171" s="8" t="s">
        <v>115</v>
      </c>
      <c r="O171" s="8" t="s">
        <v>734</v>
      </c>
      <c r="P171" s="8" t="s">
        <v>41</v>
      </c>
      <c r="Q171" s="8" t="s">
        <v>42</v>
      </c>
      <c r="R171" s="8" t="s">
        <v>166</v>
      </c>
      <c r="S171" s="8" t="s">
        <v>735</v>
      </c>
      <c r="T171" s="11">
        <v>43175</v>
      </c>
      <c r="U171" s="8">
        <v>1</v>
      </c>
      <c r="V171" s="8" t="s">
        <v>45</v>
      </c>
      <c r="W171" s="99"/>
      <c r="X171" s="8"/>
      <c r="Y171" s="8"/>
      <c r="Z171" s="8"/>
      <c r="AA171" s="8"/>
      <c r="AB171" s="7">
        <f t="shared" si="15"/>
        <v>11</v>
      </c>
      <c r="AC171" s="8">
        <f t="shared" si="16"/>
        <v>2018</v>
      </c>
    </row>
    <row r="172" spans="1:29" ht="12.95" customHeight="1" x14ac:dyDescent="0.25">
      <c r="A172" s="60">
        <v>201885095</v>
      </c>
      <c r="B172" s="12"/>
      <c r="C172" s="12" t="s">
        <v>30</v>
      </c>
      <c r="D172" s="12">
        <v>2018</v>
      </c>
      <c r="E172" s="41">
        <v>43172</v>
      </c>
      <c r="F172" s="12" t="s">
        <v>68</v>
      </c>
      <c r="G172" s="8" t="str">
        <f t="shared" si="14"/>
        <v>MARÇO</v>
      </c>
      <c r="H172" s="12" t="s">
        <v>5579</v>
      </c>
      <c r="I172" s="12" t="s">
        <v>48</v>
      </c>
      <c r="J172" s="12" t="s">
        <v>103</v>
      </c>
      <c r="K172" s="12"/>
      <c r="L172" s="12" t="s">
        <v>292</v>
      </c>
      <c r="M172" s="12" t="s">
        <v>293</v>
      </c>
      <c r="N172" s="12" t="s">
        <v>293</v>
      </c>
      <c r="O172" s="12" t="s">
        <v>5567</v>
      </c>
      <c r="P172" s="12" t="s">
        <v>41</v>
      </c>
      <c r="Q172" s="12" t="s">
        <v>42</v>
      </c>
      <c r="R172" s="12" t="s">
        <v>55</v>
      </c>
      <c r="S172" s="12" t="s">
        <v>5607</v>
      </c>
      <c r="T172" s="41">
        <v>43172</v>
      </c>
      <c r="U172" s="12">
        <v>1</v>
      </c>
      <c r="V172" s="12" t="s">
        <v>383</v>
      </c>
      <c r="W172" s="47"/>
      <c r="X172" s="12"/>
      <c r="Y172" s="12" t="s">
        <v>5637</v>
      </c>
      <c r="Z172" s="12"/>
      <c r="AA172" s="12"/>
      <c r="AB172" s="12">
        <v>11</v>
      </c>
      <c r="AC172" s="12">
        <v>2018</v>
      </c>
    </row>
    <row r="173" spans="1:29" ht="12.95" customHeight="1" x14ac:dyDescent="0.25">
      <c r="A173" s="60">
        <v>201885482</v>
      </c>
      <c r="B173" s="12"/>
      <c r="C173" s="12" t="s">
        <v>30</v>
      </c>
      <c r="D173" s="12">
        <v>2018</v>
      </c>
      <c r="E173" s="41">
        <v>43173</v>
      </c>
      <c r="F173" s="12" t="s">
        <v>76</v>
      </c>
      <c r="G173" s="8" t="str">
        <f t="shared" si="14"/>
        <v>MARÇO</v>
      </c>
      <c r="H173" s="12" t="s">
        <v>5580</v>
      </c>
      <c r="I173" s="12" t="s">
        <v>48</v>
      </c>
      <c r="J173" s="12" t="s">
        <v>49</v>
      </c>
      <c r="K173" s="12"/>
      <c r="L173" s="12" t="s">
        <v>61</v>
      </c>
      <c r="M173" s="12" t="s">
        <v>62</v>
      </c>
      <c r="N173" s="12" t="s">
        <v>70</v>
      </c>
      <c r="O173" s="12" t="s">
        <v>5568</v>
      </c>
      <c r="P173" s="12" t="s">
        <v>2104</v>
      </c>
      <c r="Q173" s="12" t="s">
        <v>42</v>
      </c>
      <c r="R173" s="12" t="s">
        <v>55</v>
      </c>
      <c r="S173" s="12" t="s">
        <v>5608</v>
      </c>
      <c r="T173" s="41">
        <v>43173</v>
      </c>
      <c r="U173" s="12">
        <v>1</v>
      </c>
      <c r="V173" s="12" t="s">
        <v>383</v>
      </c>
      <c r="W173" s="47"/>
      <c r="X173" s="12"/>
      <c r="Y173" s="12" t="s">
        <v>5637</v>
      </c>
      <c r="Z173" s="12"/>
      <c r="AA173" s="12"/>
      <c r="AB173" s="12">
        <v>11</v>
      </c>
      <c r="AC173" s="12">
        <v>2018</v>
      </c>
    </row>
    <row r="174" spans="1:29" ht="12.95" customHeight="1" x14ac:dyDescent="0.25">
      <c r="A174" s="60">
        <v>201885482</v>
      </c>
      <c r="B174" s="12"/>
      <c r="C174" s="12" t="s">
        <v>30</v>
      </c>
      <c r="D174" s="12">
        <v>2018</v>
      </c>
      <c r="E174" s="41">
        <v>43173</v>
      </c>
      <c r="F174" s="12" t="s">
        <v>76</v>
      </c>
      <c r="G174" s="8" t="str">
        <f t="shared" si="14"/>
        <v>MARÇO</v>
      </c>
      <c r="H174" s="12" t="s">
        <v>5581</v>
      </c>
      <c r="I174" s="12" t="s">
        <v>48</v>
      </c>
      <c r="J174" s="12" t="s">
        <v>35</v>
      </c>
      <c r="K174" s="12"/>
      <c r="L174" s="12" t="s">
        <v>61</v>
      </c>
      <c r="M174" s="12" t="s">
        <v>62</v>
      </c>
      <c r="N174" s="12" t="s">
        <v>70</v>
      </c>
      <c r="O174" s="12" t="s">
        <v>5568</v>
      </c>
      <c r="P174" s="12" t="s">
        <v>2104</v>
      </c>
      <c r="Q174" s="12" t="s">
        <v>42</v>
      </c>
      <c r="R174" s="12" t="s">
        <v>55</v>
      </c>
      <c r="S174" s="12" t="s">
        <v>5608</v>
      </c>
      <c r="T174" s="41">
        <v>43173</v>
      </c>
      <c r="U174" s="12">
        <v>1</v>
      </c>
      <c r="V174" s="12" t="s">
        <v>383</v>
      </c>
      <c r="W174" s="47"/>
      <c r="X174" s="12"/>
      <c r="Y174" s="12" t="s">
        <v>5637</v>
      </c>
      <c r="Z174" s="12"/>
      <c r="AA174" s="12"/>
      <c r="AB174" s="12">
        <v>11</v>
      </c>
      <c r="AC174" s="12">
        <v>2018</v>
      </c>
    </row>
    <row r="175" spans="1:29" ht="12.95" customHeight="1" x14ac:dyDescent="0.25">
      <c r="A175" s="60">
        <v>201885482</v>
      </c>
      <c r="B175" s="12"/>
      <c r="C175" s="12" t="s">
        <v>30</v>
      </c>
      <c r="D175" s="12">
        <v>2018</v>
      </c>
      <c r="E175" s="41">
        <v>43173</v>
      </c>
      <c r="F175" s="12" t="s">
        <v>76</v>
      </c>
      <c r="G175" s="8" t="str">
        <f t="shared" si="14"/>
        <v>MARÇO</v>
      </c>
      <c r="H175" s="12" t="s">
        <v>5582</v>
      </c>
      <c r="I175" s="12" t="s">
        <v>48</v>
      </c>
      <c r="J175" s="12" t="s">
        <v>49</v>
      </c>
      <c r="K175" s="12"/>
      <c r="L175" s="12" t="s">
        <v>61</v>
      </c>
      <c r="M175" s="12" t="s">
        <v>62</v>
      </c>
      <c r="N175" s="12" t="s">
        <v>70</v>
      </c>
      <c r="O175" s="12" t="s">
        <v>5568</v>
      </c>
      <c r="P175" s="12" t="s">
        <v>2104</v>
      </c>
      <c r="Q175" s="12" t="s">
        <v>42</v>
      </c>
      <c r="R175" s="12" t="s">
        <v>55</v>
      </c>
      <c r="S175" s="12" t="s">
        <v>5608</v>
      </c>
      <c r="T175" s="41">
        <v>43173</v>
      </c>
      <c r="U175" s="12">
        <v>1</v>
      </c>
      <c r="V175" s="12" t="s">
        <v>383</v>
      </c>
      <c r="W175" s="47"/>
      <c r="X175" s="12"/>
      <c r="Y175" s="12" t="s">
        <v>5637</v>
      </c>
      <c r="Z175" s="12"/>
      <c r="AA175" s="12"/>
      <c r="AB175" s="12">
        <v>11</v>
      </c>
      <c r="AC175" s="12">
        <v>2018</v>
      </c>
    </row>
    <row r="176" spans="1:29" ht="12.95" customHeight="1" x14ac:dyDescent="0.25">
      <c r="A176" s="60">
        <v>201886643</v>
      </c>
      <c r="B176" s="12"/>
      <c r="C176" s="12" t="s">
        <v>30</v>
      </c>
      <c r="D176" s="12">
        <v>2018</v>
      </c>
      <c r="E176" s="41">
        <v>43173</v>
      </c>
      <c r="F176" s="12" t="s">
        <v>76</v>
      </c>
      <c r="G176" s="8" t="str">
        <f t="shared" si="14"/>
        <v>MARÇO</v>
      </c>
      <c r="H176" s="12" t="s">
        <v>5583</v>
      </c>
      <c r="I176" s="12" t="s">
        <v>48</v>
      </c>
      <c r="J176" s="12" t="s">
        <v>103</v>
      </c>
      <c r="K176" s="12"/>
      <c r="L176" s="12" t="s">
        <v>61</v>
      </c>
      <c r="M176" s="12" t="s">
        <v>62</v>
      </c>
      <c r="N176" s="12" t="s">
        <v>5563</v>
      </c>
      <c r="O176" s="12" t="s">
        <v>155</v>
      </c>
      <c r="P176" s="12" t="s">
        <v>2104</v>
      </c>
      <c r="Q176" s="12" t="s">
        <v>42</v>
      </c>
      <c r="R176" s="12" t="s">
        <v>55</v>
      </c>
      <c r="S176" s="12" t="s">
        <v>5609</v>
      </c>
      <c r="T176" s="41">
        <v>43173</v>
      </c>
      <c r="U176" s="12">
        <v>1</v>
      </c>
      <c r="V176" s="12" t="s">
        <v>383</v>
      </c>
      <c r="W176" s="47"/>
      <c r="X176" s="12"/>
      <c r="Y176" s="12" t="s">
        <v>5637</v>
      </c>
      <c r="Z176" s="12"/>
      <c r="AA176" s="12"/>
      <c r="AB176" s="12">
        <v>11</v>
      </c>
      <c r="AC176" s="12">
        <v>2018</v>
      </c>
    </row>
    <row r="177" spans="1:29" ht="12.95" customHeight="1" x14ac:dyDescent="0.25">
      <c r="A177" s="8" t="s">
        <v>736</v>
      </c>
      <c r="B177" s="8" t="s">
        <v>29</v>
      </c>
      <c r="C177" s="8" t="s">
        <v>30</v>
      </c>
      <c r="D177" s="8" t="s">
        <v>31</v>
      </c>
      <c r="E177" s="1">
        <v>43175</v>
      </c>
      <c r="F177" s="8" t="s">
        <v>119</v>
      </c>
      <c r="G177" s="8" t="str">
        <f t="shared" si="14"/>
        <v>MARÇO</v>
      </c>
      <c r="H177" s="8" t="s">
        <v>737</v>
      </c>
      <c r="I177" s="8" t="s">
        <v>34</v>
      </c>
      <c r="J177" s="8" t="s">
        <v>103</v>
      </c>
      <c r="K177" s="8" t="s">
        <v>50</v>
      </c>
      <c r="L177" s="8" t="s">
        <v>61</v>
      </c>
      <c r="M177" s="8" t="s">
        <v>62</v>
      </c>
      <c r="N177" s="8" t="s">
        <v>738</v>
      </c>
      <c r="O177" s="8" t="s">
        <v>54</v>
      </c>
      <c r="P177" s="8" t="s">
        <v>41</v>
      </c>
      <c r="Q177" s="8" t="s">
        <v>42</v>
      </c>
      <c r="R177" s="8" t="s">
        <v>55</v>
      </c>
      <c r="S177" s="8" t="s">
        <v>739</v>
      </c>
      <c r="T177" s="11">
        <v>43175</v>
      </c>
      <c r="U177" s="8">
        <v>1</v>
      </c>
      <c r="V177" s="8" t="s">
        <v>373</v>
      </c>
      <c r="W177" s="99"/>
      <c r="X177" s="8"/>
      <c r="Y177" s="8"/>
      <c r="Z177" s="8"/>
      <c r="AA177" s="8"/>
      <c r="AB177" s="7">
        <f t="shared" ref="AB177:AB183" si="17">WEEKNUM(E177,2)</f>
        <v>11</v>
      </c>
      <c r="AC177" s="8">
        <f t="shared" ref="AC177:AC183" si="18">YEAR(E177)</f>
        <v>2018</v>
      </c>
    </row>
    <row r="178" spans="1:29" ht="12.95" customHeight="1" x14ac:dyDescent="0.25">
      <c r="A178" s="8" t="s">
        <v>740</v>
      </c>
      <c r="B178" s="8" t="s">
        <v>75</v>
      </c>
      <c r="C178" s="8" t="s">
        <v>30</v>
      </c>
      <c r="D178" s="8" t="s">
        <v>31</v>
      </c>
      <c r="E178" s="1">
        <v>43175</v>
      </c>
      <c r="F178" s="8" t="s">
        <v>119</v>
      </c>
      <c r="G178" s="8" t="str">
        <f t="shared" si="14"/>
        <v>MARÇO</v>
      </c>
      <c r="H178" s="8" t="s">
        <v>741</v>
      </c>
      <c r="I178" s="8" t="s">
        <v>48</v>
      </c>
      <c r="J178" s="8" t="s">
        <v>35</v>
      </c>
      <c r="K178" s="8" t="s">
        <v>50</v>
      </c>
      <c r="L178" s="8" t="s">
        <v>508</v>
      </c>
      <c r="M178" s="8" t="s">
        <v>509</v>
      </c>
      <c r="N178" s="8" t="s">
        <v>742</v>
      </c>
      <c r="O178" s="8" t="s">
        <v>155</v>
      </c>
      <c r="P178" s="8" t="s">
        <v>41</v>
      </c>
      <c r="Q178" s="8" t="s">
        <v>42</v>
      </c>
      <c r="R178" s="8" t="s">
        <v>55</v>
      </c>
      <c r="S178" s="8" t="s">
        <v>743</v>
      </c>
      <c r="T178" s="11">
        <v>43176</v>
      </c>
      <c r="U178" s="8">
        <v>1</v>
      </c>
      <c r="V178" s="8" t="s">
        <v>117</v>
      </c>
      <c r="W178" s="99"/>
      <c r="X178" s="8"/>
      <c r="Y178" s="8"/>
      <c r="Z178" s="8"/>
      <c r="AA178" s="8"/>
      <c r="AB178" s="7">
        <f t="shared" si="17"/>
        <v>11</v>
      </c>
      <c r="AC178" s="8">
        <f t="shared" si="18"/>
        <v>2018</v>
      </c>
    </row>
    <row r="179" spans="1:29" ht="12.95" customHeight="1" x14ac:dyDescent="0.25">
      <c r="A179" s="8" t="s">
        <v>744</v>
      </c>
      <c r="B179" s="8" t="s">
        <v>75</v>
      </c>
      <c r="C179" s="8" t="s">
        <v>30</v>
      </c>
      <c r="D179" s="8" t="s">
        <v>31</v>
      </c>
      <c r="E179" s="1">
        <v>43175</v>
      </c>
      <c r="F179" s="8" t="s">
        <v>119</v>
      </c>
      <c r="G179" s="8" t="str">
        <f t="shared" si="14"/>
        <v>MARÇO</v>
      </c>
      <c r="H179" s="8" t="s">
        <v>745</v>
      </c>
      <c r="I179" s="8" t="s">
        <v>48</v>
      </c>
      <c r="J179" s="8" t="s">
        <v>35</v>
      </c>
      <c r="K179" s="8" t="s">
        <v>50</v>
      </c>
      <c r="L179" s="8" t="s">
        <v>292</v>
      </c>
      <c r="M179" s="8" t="s">
        <v>293</v>
      </c>
      <c r="N179" s="8" t="s">
        <v>746</v>
      </c>
      <c r="O179" s="8" t="s">
        <v>155</v>
      </c>
      <c r="P179" s="8" t="s">
        <v>41</v>
      </c>
      <c r="Q179" s="8" t="s">
        <v>42</v>
      </c>
      <c r="R179" s="8" t="s">
        <v>50</v>
      </c>
      <c r="S179" s="8" t="s">
        <v>747</v>
      </c>
      <c r="T179" s="11">
        <v>43176</v>
      </c>
      <c r="U179" s="8">
        <v>1</v>
      </c>
      <c r="V179" s="8" t="s">
        <v>81</v>
      </c>
      <c r="W179" s="99"/>
      <c r="X179" s="8"/>
      <c r="Y179" s="8"/>
      <c r="Z179" s="8"/>
      <c r="AA179" s="8"/>
      <c r="AB179" s="7">
        <f t="shared" si="17"/>
        <v>11</v>
      </c>
      <c r="AC179" s="8">
        <f t="shared" si="18"/>
        <v>2018</v>
      </c>
    </row>
    <row r="180" spans="1:29" ht="12.95" customHeight="1" x14ac:dyDescent="0.25">
      <c r="A180" s="8" t="s">
        <v>748</v>
      </c>
      <c r="B180" s="8" t="s">
        <v>75</v>
      </c>
      <c r="C180" s="8" t="s">
        <v>30</v>
      </c>
      <c r="D180" s="8" t="s">
        <v>31</v>
      </c>
      <c r="E180" s="1">
        <v>43175</v>
      </c>
      <c r="F180" s="8" t="s">
        <v>132</v>
      </c>
      <c r="G180" s="8" t="str">
        <f t="shared" si="14"/>
        <v>MARÇO</v>
      </c>
      <c r="H180" s="8" t="s">
        <v>749</v>
      </c>
      <c r="I180" s="8" t="s">
        <v>48</v>
      </c>
      <c r="J180" s="8" t="s">
        <v>49</v>
      </c>
      <c r="K180" s="8" t="s">
        <v>50</v>
      </c>
      <c r="L180" s="8" t="s">
        <v>114</v>
      </c>
      <c r="M180" s="8" t="s">
        <v>115</v>
      </c>
      <c r="N180" s="8" t="s">
        <v>115</v>
      </c>
      <c r="O180" s="8" t="s">
        <v>750</v>
      </c>
      <c r="P180" s="8" t="s">
        <v>41</v>
      </c>
      <c r="Q180" s="8" t="s">
        <v>42</v>
      </c>
      <c r="R180" s="8" t="s">
        <v>55</v>
      </c>
      <c r="S180" s="8" t="s">
        <v>751</v>
      </c>
      <c r="T180" s="11">
        <v>43178</v>
      </c>
      <c r="U180" s="8">
        <v>1</v>
      </c>
      <c r="V180" s="8" t="s">
        <v>65</v>
      </c>
      <c r="W180" s="99"/>
      <c r="X180" s="8"/>
      <c r="Y180" s="8"/>
      <c r="Z180" s="8"/>
      <c r="AA180" s="8"/>
      <c r="AB180" s="7">
        <f t="shared" si="17"/>
        <v>11</v>
      </c>
      <c r="AC180" s="8">
        <f t="shared" si="18"/>
        <v>2018</v>
      </c>
    </row>
    <row r="181" spans="1:29" ht="12.95" customHeight="1" x14ac:dyDescent="0.25">
      <c r="A181" s="8" t="s">
        <v>752</v>
      </c>
      <c r="B181" s="8" t="s">
        <v>75</v>
      </c>
      <c r="C181" s="8" t="s">
        <v>30</v>
      </c>
      <c r="D181" s="8" t="s">
        <v>31</v>
      </c>
      <c r="E181" s="1">
        <v>43176</v>
      </c>
      <c r="F181" s="8" t="s">
        <v>191</v>
      </c>
      <c r="G181" s="8" t="str">
        <f t="shared" si="14"/>
        <v>MARÇO</v>
      </c>
      <c r="H181" s="8" t="s">
        <v>753</v>
      </c>
      <c r="I181" s="8" t="s">
        <v>48</v>
      </c>
      <c r="J181" s="8" t="s">
        <v>49</v>
      </c>
      <c r="K181" s="8" t="s">
        <v>50</v>
      </c>
      <c r="L181" s="8" t="s">
        <v>37</v>
      </c>
      <c r="M181" s="8" t="s">
        <v>38</v>
      </c>
      <c r="N181" s="8" t="s">
        <v>38</v>
      </c>
      <c r="O181" s="8" t="s">
        <v>754</v>
      </c>
      <c r="P181" s="8" t="s">
        <v>41</v>
      </c>
      <c r="Q181" s="8" t="s">
        <v>42</v>
      </c>
      <c r="R181" s="8" t="s">
        <v>55</v>
      </c>
      <c r="S181" s="8" t="s">
        <v>755</v>
      </c>
      <c r="T181" s="11">
        <v>43178</v>
      </c>
      <c r="U181" s="8">
        <v>1</v>
      </c>
      <c r="V181" s="8" t="s">
        <v>592</v>
      </c>
      <c r="W181" s="99"/>
      <c r="X181" s="8"/>
      <c r="Y181" s="8"/>
      <c r="Z181" s="8"/>
      <c r="AA181" s="8"/>
      <c r="AB181" s="7">
        <f t="shared" si="17"/>
        <v>11</v>
      </c>
      <c r="AC181" s="8">
        <f t="shared" si="18"/>
        <v>2018</v>
      </c>
    </row>
    <row r="182" spans="1:29" ht="12.95" customHeight="1" x14ac:dyDescent="0.25">
      <c r="A182" s="8" t="s">
        <v>756</v>
      </c>
      <c r="B182" s="8" t="s">
        <v>75</v>
      </c>
      <c r="C182" s="8" t="s">
        <v>30</v>
      </c>
      <c r="D182" s="8" t="s">
        <v>31</v>
      </c>
      <c r="E182" s="1">
        <v>43176</v>
      </c>
      <c r="F182" s="8" t="s">
        <v>191</v>
      </c>
      <c r="G182" s="8" t="str">
        <f t="shared" si="14"/>
        <v>MARÇO</v>
      </c>
      <c r="H182" s="8" t="s">
        <v>757</v>
      </c>
      <c r="I182" s="8" t="s">
        <v>48</v>
      </c>
      <c r="J182" s="8" t="s">
        <v>103</v>
      </c>
      <c r="K182" s="8" t="s">
        <v>50</v>
      </c>
      <c r="L182" s="8" t="s">
        <v>152</v>
      </c>
      <c r="M182" s="8" t="s">
        <v>153</v>
      </c>
      <c r="N182" s="8" t="s">
        <v>182</v>
      </c>
      <c r="O182" s="8" t="s">
        <v>155</v>
      </c>
      <c r="P182" s="8" t="s">
        <v>41</v>
      </c>
      <c r="Q182" s="8" t="s">
        <v>42</v>
      </c>
      <c r="R182" s="8" t="s">
        <v>55</v>
      </c>
      <c r="S182" s="8" t="s">
        <v>758</v>
      </c>
      <c r="T182" s="11">
        <v>43178</v>
      </c>
      <c r="U182" s="8">
        <v>1</v>
      </c>
      <c r="V182" s="8" t="s">
        <v>286</v>
      </c>
      <c r="W182" s="99"/>
      <c r="X182" s="8"/>
      <c r="Y182" s="8"/>
      <c r="Z182" s="8"/>
      <c r="AA182" s="8"/>
      <c r="AB182" s="7">
        <f t="shared" si="17"/>
        <v>11</v>
      </c>
      <c r="AC182" s="8">
        <f t="shared" si="18"/>
        <v>2018</v>
      </c>
    </row>
    <row r="183" spans="1:29" ht="12.95" customHeight="1" x14ac:dyDescent="0.25">
      <c r="A183" s="8" t="s">
        <v>759</v>
      </c>
      <c r="B183" s="8" t="s">
        <v>29</v>
      </c>
      <c r="C183" s="8" t="s">
        <v>30</v>
      </c>
      <c r="D183" s="8" t="s">
        <v>31</v>
      </c>
      <c r="E183" s="1">
        <v>43177</v>
      </c>
      <c r="F183" s="8" t="s">
        <v>32</v>
      </c>
      <c r="G183" s="8" t="str">
        <f t="shared" si="14"/>
        <v>MARÇO</v>
      </c>
      <c r="H183" s="8" t="s">
        <v>760</v>
      </c>
      <c r="I183" s="8" t="s">
        <v>48</v>
      </c>
      <c r="J183" s="8" t="s">
        <v>78</v>
      </c>
      <c r="K183" s="8" t="s">
        <v>121</v>
      </c>
      <c r="L183" s="8" t="s">
        <v>198</v>
      </c>
      <c r="M183" s="8" t="s">
        <v>199</v>
      </c>
      <c r="N183" s="8" t="s">
        <v>199</v>
      </c>
      <c r="O183" s="8" t="s">
        <v>54</v>
      </c>
      <c r="P183" s="8" t="s">
        <v>41</v>
      </c>
      <c r="Q183" s="8" t="s">
        <v>42</v>
      </c>
      <c r="R183" s="8" t="s">
        <v>55</v>
      </c>
      <c r="S183" s="8" t="s">
        <v>761</v>
      </c>
      <c r="T183" s="11">
        <v>43179</v>
      </c>
      <c r="U183" s="8">
        <v>1</v>
      </c>
      <c r="V183" s="8" t="s">
        <v>117</v>
      </c>
      <c r="W183" s="99"/>
      <c r="X183" s="8"/>
      <c r="Y183" s="8"/>
      <c r="Z183" s="8"/>
      <c r="AA183" s="8"/>
      <c r="AB183" s="7">
        <f t="shared" si="17"/>
        <v>11</v>
      </c>
      <c r="AC183" s="8">
        <f t="shared" si="18"/>
        <v>2018</v>
      </c>
    </row>
    <row r="184" spans="1:29" ht="12.95" customHeight="1" x14ac:dyDescent="0.25">
      <c r="A184" s="60">
        <v>201892211</v>
      </c>
      <c r="B184" s="12"/>
      <c r="C184" s="12" t="s">
        <v>30</v>
      </c>
      <c r="D184" s="12">
        <v>2018</v>
      </c>
      <c r="E184" s="41">
        <v>43178</v>
      </c>
      <c r="F184" s="12" t="s">
        <v>32</v>
      </c>
      <c r="G184" s="8" t="str">
        <f t="shared" si="14"/>
        <v>MARÇO</v>
      </c>
      <c r="H184" s="12" t="s">
        <v>5687</v>
      </c>
      <c r="I184" s="12" t="s">
        <v>48</v>
      </c>
      <c r="J184" s="12" t="s">
        <v>165</v>
      </c>
      <c r="K184" s="12"/>
      <c r="L184" s="12" t="s">
        <v>134</v>
      </c>
      <c r="M184" s="12" t="s">
        <v>135</v>
      </c>
      <c r="N184" s="12" t="s">
        <v>135</v>
      </c>
      <c r="O184" s="12" t="s">
        <v>155</v>
      </c>
      <c r="P184" s="12" t="s">
        <v>41</v>
      </c>
      <c r="Q184" s="12" t="s">
        <v>42</v>
      </c>
      <c r="R184" s="12" t="s">
        <v>55</v>
      </c>
      <c r="S184" s="12" t="s">
        <v>5610</v>
      </c>
      <c r="T184" s="41">
        <v>43178</v>
      </c>
      <c r="U184" s="12">
        <v>1</v>
      </c>
      <c r="V184" s="12" t="s">
        <v>383</v>
      </c>
      <c r="W184" s="47"/>
      <c r="X184" s="12"/>
      <c r="Y184" s="12" t="s">
        <v>5637</v>
      </c>
      <c r="Z184" s="12"/>
      <c r="AA184" s="12"/>
      <c r="AB184" s="12">
        <v>12</v>
      </c>
      <c r="AC184" s="12">
        <v>2018</v>
      </c>
    </row>
    <row r="185" spans="1:29" ht="12.95" customHeight="1" x14ac:dyDescent="0.25">
      <c r="A185" s="60">
        <v>201892211</v>
      </c>
      <c r="B185" s="12"/>
      <c r="C185" s="12" t="s">
        <v>30</v>
      </c>
      <c r="D185" s="12">
        <v>2018</v>
      </c>
      <c r="E185" s="41">
        <v>43178</v>
      </c>
      <c r="F185" s="12" t="s">
        <v>32</v>
      </c>
      <c r="G185" s="8" t="str">
        <f t="shared" si="14"/>
        <v>MARÇO</v>
      </c>
      <c r="H185" s="12" t="s">
        <v>5688</v>
      </c>
      <c r="I185" s="12" t="s">
        <v>48</v>
      </c>
      <c r="J185" s="12" t="s">
        <v>165</v>
      </c>
      <c r="K185" s="12"/>
      <c r="L185" s="12" t="s">
        <v>134</v>
      </c>
      <c r="M185" s="12" t="s">
        <v>135</v>
      </c>
      <c r="N185" s="12" t="s">
        <v>135</v>
      </c>
      <c r="O185" s="12" t="s">
        <v>155</v>
      </c>
      <c r="P185" s="12" t="s">
        <v>41</v>
      </c>
      <c r="Q185" s="12" t="s">
        <v>42</v>
      </c>
      <c r="R185" s="12" t="s">
        <v>55</v>
      </c>
      <c r="S185" s="12" t="s">
        <v>5610</v>
      </c>
      <c r="T185" s="41">
        <v>43178</v>
      </c>
      <c r="U185" s="12">
        <v>1</v>
      </c>
      <c r="V185" s="12" t="s">
        <v>383</v>
      </c>
      <c r="W185" s="47"/>
      <c r="X185" s="12"/>
      <c r="Y185" s="12" t="s">
        <v>5637</v>
      </c>
      <c r="Z185" s="12"/>
      <c r="AA185" s="12"/>
      <c r="AB185" s="12">
        <v>12</v>
      </c>
      <c r="AC185" s="12">
        <v>2018</v>
      </c>
    </row>
    <row r="186" spans="1:29" ht="12.95" customHeight="1" x14ac:dyDescent="0.25">
      <c r="A186" s="8" t="s">
        <v>762</v>
      </c>
      <c r="B186" s="8" t="s">
        <v>75</v>
      </c>
      <c r="C186" s="8" t="s">
        <v>30</v>
      </c>
      <c r="D186" s="8" t="s">
        <v>31</v>
      </c>
      <c r="E186" s="1">
        <v>43179</v>
      </c>
      <c r="F186" s="8" t="s">
        <v>68</v>
      </c>
      <c r="G186" s="8" t="str">
        <f t="shared" si="14"/>
        <v>MARÇO</v>
      </c>
      <c r="H186" s="8" t="s">
        <v>763</v>
      </c>
      <c r="I186" s="8" t="s">
        <v>48</v>
      </c>
      <c r="J186" s="8" t="s">
        <v>35</v>
      </c>
      <c r="K186" s="8" t="s">
        <v>36</v>
      </c>
      <c r="L186" s="8" t="s">
        <v>61</v>
      </c>
      <c r="M186" s="8" t="s">
        <v>62</v>
      </c>
      <c r="N186" s="8" t="s">
        <v>62</v>
      </c>
      <c r="O186" s="8" t="s">
        <v>764</v>
      </c>
      <c r="P186" s="8" t="s">
        <v>41</v>
      </c>
      <c r="Q186" s="8" t="s">
        <v>42</v>
      </c>
      <c r="R186" s="8" t="s">
        <v>55</v>
      </c>
      <c r="S186" s="8" t="s">
        <v>765</v>
      </c>
      <c r="T186" s="11">
        <v>43179</v>
      </c>
      <c r="U186" s="8">
        <v>1</v>
      </c>
      <c r="V186" s="8" t="s">
        <v>127</v>
      </c>
      <c r="W186" s="99"/>
      <c r="X186" s="8"/>
      <c r="Y186" s="8"/>
      <c r="Z186" s="8"/>
      <c r="AA186" s="8"/>
      <c r="AB186" s="7">
        <f t="shared" ref="AB186:AB217" si="19">WEEKNUM(E186,2)</f>
        <v>12</v>
      </c>
      <c r="AC186" s="8">
        <f t="shared" ref="AC186:AC217" si="20">YEAR(E186)</f>
        <v>2018</v>
      </c>
    </row>
    <row r="187" spans="1:29" ht="12.95" customHeight="1" x14ac:dyDescent="0.25">
      <c r="A187" s="8" t="s">
        <v>766</v>
      </c>
      <c r="B187" s="8" t="s">
        <v>75</v>
      </c>
      <c r="C187" s="8" t="s">
        <v>30</v>
      </c>
      <c r="D187" s="8" t="s">
        <v>31</v>
      </c>
      <c r="E187" s="1">
        <v>43179</v>
      </c>
      <c r="F187" s="8" t="s">
        <v>68</v>
      </c>
      <c r="G187" s="8" t="str">
        <f t="shared" si="14"/>
        <v>MARÇO</v>
      </c>
      <c r="H187" s="8" t="s">
        <v>767</v>
      </c>
      <c r="I187" s="8" t="s">
        <v>48</v>
      </c>
      <c r="J187" s="8" t="s">
        <v>35</v>
      </c>
      <c r="K187" s="8" t="s">
        <v>50</v>
      </c>
      <c r="L187" s="8" t="s">
        <v>114</v>
      </c>
      <c r="M187" s="8" t="s">
        <v>115</v>
      </c>
      <c r="N187" s="8" t="s">
        <v>115</v>
      </c>
      <c r="O187" s="8" t="s">
        <v>361</v>
      </c>
      <c r="P187" s="8" t="s">
        <v>41</v>
      </c>
      <c r="Q187" s="8" t="s">
        <v>42</v>
      </c>
      <c r="R187" s="8" t="s">
        <v>55</v>
      </c>
      <c r="S187" s="8" t="s">
        <v>768</v>
      </c>
      <c r="T187" s="11">
        <v>43179</v>
      </c>
      <c r="U187" s="8">
        <v>1</v>
      </c>
      <c r="V187" s="8" t="s">
        <v>127</v>
      </c>
      <c r="W187" s="99"/>
      <c r="X187" s="8"/>
      <c r="Y187" s="8"/>
      <c r="Z187" s="8"/>
      <c r="AA187" s="8"/>
      <c r="AB187" s="7">
        <f t="shared" si="19"/>
        <v>12</v>
      </c>
      <c r="AC187" s="8">
        <f t="shared" si="20"/>
        <v>2018</v>
      </c>
    </row>
    <row r="188" spans="1:29" ht="12.95" customHeight="1" x14ac:dyDescent="0.25">
      <c r="A188" s="8" t="s">
        <v>769</v>
      </c>
      <c r="B188" s="8" t="s">
        <v>75</v>
      </c>
      <c r="C188" s="8" t="s">
        <v>30</v>
      </c>
      <c r="D188" s="8" t="s">
        <v>31</v>
      </c>
      <c r="E188" s="1">
        <v>43179</v>
      </c>
      <c r="F188" s="8" t="s">
        <v>68</v>
      </c>
      <c r="G188" s="8" t="str">
        <f t="shared" si="14"/>
        <v>MARÇO</v>
      </c>
      <c r="H188" s="8" t="s">
        <v>770</v>
      </c>
      <c r="I188" s="8" t="s">
        <v>48</v>
      </c>
      <c r="J188" s="8" t="s">
        <v>49</v>
      </c>
      <c r="K188" s="8" t="s">
        <v>50</v>
      </c>
      <c r="L188" s="8" t="s">
        <v>141</v>
      </c>
      <c r="M188" s="8" t="s">
        <v>142</v>
      </c>
      <c r="N188" s="8" t="s">
        <v>413</v>
      </c>
      <c r="O188" s="8" t="s">
        <v>54</v>
      </c>
      <c r="P188" s="8" t="s">
        <v>41</v>
      </c>
      <c r="Q188" s="8" t="s">
        <v>42</v>
      </c>
      <c r="R188" s="8" t="s">
        <v>50</v>
      </c>
      <c r="S188" s="8" t="s">
        <v>771</v>
      </c>
      <c r="T188" s="11">
        <v>43180</v>
      </c>
      <c r="U188" s="8">
        <v>1</v>
      </c>
      <c r="V188" s="8" t="s">
        <v>323</v>
      </c>
      <c r="W188" s="99"/>
      <c r="X188" s="8"/>
      <c r="Y188" s="8"/>
      <c r="Z188" s="8"/>
      <c r="AA188" s="8"/>
      <c r="AB188" s="7">
        <f t="shared" si="19"/>
        <v>12</v>
      </c>
      <c r="AC188" s="8">
        <f t="shared" si="20"/>
        <v>2018</v>
      </c>
    </row>
    <row r="189" spans="1:29" ht="12.95" customHeight="1" x14ac:dyDescent="0.25">
      <c r="A189" s="8" t="s">
        <v>772</v>
      </c>
      <c r="B189" s="8" t="s">
        <v>29</v>
      </c>
      <c r="C189" s="8" t="s">
        <v>30</v>
      </c>
      <c r="D189" s="8" t="s">
        <v>31</v>
      </c>
      <c r="E189" s="1">
        <v>43180</v>
      </c>
      <c r="F189" s="8" t="s">
        <v>76</v>
      </c>
      <c r="G189" s="8" t="str">
        <f t="shared" si="14"/>
        <v>MARÇO</v>
      </c>
      <c r="H189" s="8" t="s">
        <v>773</v>
      </c>
      <c r="I189" s="8" t="s">
        <v>48</v>
      </c>
      <c r="J189" s="8" t="s">
        <v>49</v>
      </c>
      <c r="K189" s="8" t="s">
        <v>217</v>
      </c>
      <c r="L189" s="8" t="s">
        <v>114</v>
      </c>
      <c r="M189" s="8" t="s">
        <v>115</v>
      </c>
      <c r="N189" s="8" t="s">
        <v>115</v>
      </c>
      <c r="O189" s="8" t="s">
        <v>774</v>
      </c>
      <c r="P189" s="8" t="s">
        <v>41</v>
      </c>
      <c r="Q189" s="8" t="s">
        <v>42</v>
      </c>
      <c r="R189" s="8" t="s">
        <v>55</v>
      </c>
      <c r="S189" s="8" t="s">
        <v>775</v>
      </c>
      <c r="T189" s="11">
        <v>43181</v>
      </c>
      <c r="U189" s="8">
        <v>1</v>
      </c>
      <c r="V189" s="8" t="s">
        <v>65</v>
      </c>
      <c r="W189" s="99"/>
      <c r="X189" s="8"/>
      <c r="Y189" s="8"/>
      <c r="Z189" s="8"/>
      <c r="AA189" s="8"/>
      <c r="AB189" s="7">
        <f t="shared" si="19"/>
        <v>12</v>
      </c>
      <c r="AC189" s="8">
        <f t="shared" si="20"/>
        <v>2018</v>
      </c>
    </row>
    <row r="190" spans="1:29" ht="12.95" customHeight="1" x14ac:dyDescent="0.25">
      <c r="A190" s="8" t="s">
        <v>776</v>
      </c>
      <c r="B190" s="8" t="s">
        <v>385</v>
      </c>
      <c r="C190" s="8" t="s">
        <v>30</v>
      </c>
      <c r="D190" s="8" t="s">
        <v>31</v>
      </c>
      <c r="E190" s="1">
        <v>43180</v>
      </c>
      <c r="F190" s="8" t="s">
        <v>76</v>
      </c>
      <c r="G190" s="8" t="str">
        <f t="shared" si="14"/>
        <v>MARÇO</v>
      </c>
      <c r="H190" s="8" t="s">
        <v>777</v>
      </c>
      <c r="I190" s="8" t="s">
        <v>48</v>
      </c>
      <c r="J190" s="8" t="s">
        <v>103</v>
      </c>
      <c r="K190" s="8" t="s">
        <v>50</v>
      </c>
      <c r="L190" s="8" t="s">
        <v>159</v>
      </c>
      <c r="M190" s="8" t="s">
        <v>160</v>
      </c>
      <c r="N190" s="8" t="s">
        <v>160</v>
      </c>
      <c r="O190" s="8" t="s">
        <v>778</v>
      </c>
      <c r="P190" s="8" t="s">
        <v>41</v>
      </c>
      <c r="Q190" s="8" t="s">
        <v>42</v>
      </c>
      <c r="R190" s="8" t="s">
        <v>50</v>
      </c>
      <c r="S190" s="8" t="s">
        <v>779</v>
      </c>
      <c r="T190" s="11">
        <v>43181</v>
      </c>
      <c r="U190" s="8">
        <v>1</v>
      </c>
      <c r="V190" s="8" t="s">
        <v>81</v>
      </c>
      <c r="W190" s="99"/>
      <c r="X190" s="8"/>
      <c r="Y190" s="8"/>
      <c r="Z190" s="8"/>
      <c r="AA190" s="8"/>
      <c r="AB190" s="7">
        <f t="shared" si="19"/>
        <v>12</v>
      </c>
      <c r="AC190" s="8">
        <f t="shared" si="20"/>
        <v>2018</v>
      </c>
    </row>
    <row r="191" spans="1:29" ht="12.95" customHeight="1" x14ac:dyDescent="0.25">
      <c r="A191" s="8" t="s">
        <v>780</v>
      </c>
      <c r="B191" s="8" t="s">
        <v>75</v>
      </c>
      <c r="C191" s="8" t="s">
        <v>30</v>
      </c>
      <c r="D191" s="8" t="s">
        <v>31</v>
      </c>
      <c r="E191" s="1">
        <v>43180</v>
      </c>
      <c r="F191" s="8" t="s">
        <v>76</v>
      </c>
      <c r="G191" s="8" t="str">
        <f t="shared" si="14"/>
        <v>MARÇO</v>
      </c>
      <c r="H191" s="8" t="s">
        <v>781</v>
      </c>
      <c r="I191" s="8" t="s">
        <v>48</v>
      </c>
      <c r="J191" s="8" t="s">
        <v>78</v>
      </c>
      <c r="K191" s="8" t="s">
        <v>50</v>
      </c>
      <c r="L191" s="8" t="s">
        <v>114</v>
      </c>
      <c r="M191" s="8" t="s">
        <v>115</v>
      </c>
      <c r="N191" s="8" t="s">
        <v>115</v>
      </c>
      <c r="O191" s="8" t="s">
        <v>782</v>
      </c>
      <c r="P191" s="8" t="s">
        <v>41</v>
      </c>
      <c r="Q191" s="8" t="s">
        <v>42</v>
      </c>
      <c r="R191" s="8" t="s">
        <v>50</v>
      </c>
      <c r="S191" s="8" t="s">
        <v>783</v>
      </c>
      <c r="T191" s="11">
        <v>43181</v>
      </c>
      <c r="U191" s="8">
        <v>1</v>
      </c>
      <c r="V191" s="8" t="s">
        <v>323</v>
      </c>
      <c r="W191" s="99"/>
      <c r="X191" s="8"/>
      <c r="Y191" s="8"/>
      <c r="Z191" s="8"/>
      <c r="AA191" s="8"/>
      <c r="AB191" s="7">
        <f t="shared" si="19"/>
        <v>12</v>
      </c>
      <c r="AC191" s="8">
        <f t="shared" si="20"/>
        <v>2018</v>
      </c>
    </row>
    <row r="192" spans="1:29" ht="12.95" customHeight="1" x14ac:dyDescent="0.25">
      <c r="A192" s="8" t="s">
        <v>784</v>
      </c>
      <c r="B192" s="8" t="s">
        <v>75</v>
      </c>
      <c r="C192" s="8" t="s">
        <v>30</v>
      </c>
      <c r="D192" s="8" t="s">
        <v>31</v>
      </c>
      <c r="E192" s="1">
        <v>43181</v>
      </c>
      <c r="F192" s="8" t="s">
        <v>83</v>
      </c>
      <c r="G192" s="8" t="str">
        <f t="shared" si="14"/>
        <v>MARÇO</v>
      </c>
      <c r="H192" s="8" t="s">
        <v>785</v>
      </c>
      <c r="I192" s="8" t="s">
        <v>48</v>
      </c>
      <c r="J192" s="8" t="s">
        <v>103</v>
      </c>
      <c r="K192" s="8" t="s">
        <v>50</v>
      </c>
      <c r="L192" s="8" t="s">
        <v>51</v>
      </c>
      <c r="M192" s="8" t="s">
        <v>52</v>
      </c>
      <c r="N192" s="8" t="s">
        <v>365</v>
      </c>
      <c r="O192" s="8" t="s">
        <v>786</v>
      </c>
      <c r="P192" s="8" t="s">
        <v>41</v>
      </c>
      <c r="Q192" s="8" t="s">
        <v>42</v>
      </c>
      <c r="R192" s="8" t="s">
        <v>50</v>
      </c>
      <c r="S192" s="8" t="s">
        <v>787</v>
      </c>
      <c r="T192" s="11">
        <v>43181</v>
      </c>
      <c r="U192" s="8">
        <v>1</v>
      </c>
      <c r="V192" s="8" t="s">
        <v>65</v>
      </c>
      <c r="W192" s="99"/>
      <c r="X192" s="8"/>
      <c r="Y192" s="8"/>
      <c r="Z192" s="8"/>
      <c r="AA192" s="8"/>
      <c r="AB192" s="7">
        <f t="shared" si="19"/>
        <v>12</v>
      </c>
      <c r="AC192" s="8">
        <f t="shared" si="20"/>
        <v>2018</v>
      </c>
    </row>
    <row r="193" spans="1:29" ht="12.95" customHeight="1" x14ac:dyDescent="0.25">
      <c r="A193" s="8" t="s">
        <v>788</v>
      </c>
      <c r="B193" s="8" t="s">
        <v>385</v>
      </c>
      <c r="C193" s="8" t="s">
        <v>30</v>
      </c>
      <c r="D193" s="8" t="s">
        <v>31</v>
      </c>
      <c r="E193" s="1">
        <v>43181</v>
      </c>
      <c r="F193" s="8" t="s">
        <v>83</v>
      </c>
      <c r="G193" s="8" t="str">
        <f t="shared" si="14"/>
        <v>MARÇO</v>
      </c>
      <c r="H193" s="8" t="s">
        <v>789</v>
      </c>
      <c r="I193" s="8" t="s">
        <v>48</v>
      </c>
      <c r="J193" s="8" t="s">
        <v>49</v>
      </c>
      <c r="K193" s="8" t="s">
        <v>50</v>
      </c>
      <c r="L193" s="8" t="s">
        <v>159</v>
      </c>
      <c r="M193" s="8" t="s">
        <v>160</v>
      </c>
      <c r="N193" s="8" t="s">
        <v>160</v>
      </c>
      <c r="O193" s="8" t="s">
        <v>396</v>
      </c>
      <c r="P193" s="8" t="s">
        <v>41</v>
      </c>
      <c r="Q193" s="8" t="s">
        <v>42</v>
      </c>
      <c r="R193" s="8" t="s">
        <v>55</v>
      </c>
      <c r="S193" s="8" t="s">
        <v>790</v>
      </c>
      <c r="T193" s="11">
        <v>43181</v>
      </c>
      <c r="U193" s="8">
        <v>1</v>
      </c>
      <c r="V193" s="8" t="s">
        <v>138</v>
      </c>
      <c r="W193" s="99"/>
      <c r="X193" s="8"/>
      <c r="Y193" s="8"/>
      <c r="Z193" s="8"/>
      <c r="AA193" s="8"/>
      <c r="AB193" s="7">
        <f t="shared" si="19"/>
        <v>12</v>
      </c>
      <c r="AC193" s="8">
        <f t="shared" si="20"/>
        <v>2018</v>
      </c>
    </row>
    <row r="194" spans="1:29" ht="12.95" customHeight="1" x14ac:dyDescent="0.25">
      <c r="A194" s="8" t="s">
        <v>791</v>
      </c>
      <c r="B194" s="8" t="s">
        <v>29</v>
      </c>
      <c r="C194" s="8" t="s">
        <v>30</v>
      </c>
      <c r="D194" s="8" t="s">
        <v>31</v>
      </c>
      <c r="E194" s="1">
        <v>43182</v>
      </c>
      <c r="F194" s="8" t="s">
        <v>119</v>
      </c>
      <c r="G194" s="8" t="str">
        <f t="shared" si="14"/>
        <v>MARÇO</v>
      </c>
      <c r="H194" s="8" t="s">
        <v>792</v>
      </c>
      <c r="I194" s="8" t="s">
        <v>48</v>
      </c>
      <c r="J194" s="8" t="s">
        <v>103</v>
      </c>
      <c r="K194" s="8" t="s">
        <v>50</v>
      </c>
      <c r="L194" s="8" t="s">
        <v>508</v>
      </c>
      <c r="M194" s="8" t="s">
        <v>509</v>
      </c>
      <c r="N194" s="8" t="s">
        <v>509</v>
      </c>
      <c r="O194" s="8" t="s">
        <v>793</v>
      </c>
      <c r="P194" s="8" t="s">
        <v>41</v>
      </c>
      <c r="Q194" s="8" t="s">
        <v>42</v>
      </c>
      <c r="R194" s="8" t="s">
        <v>55</v>
      </c>
      <c r="S194" s="8" t="s">
        <v>794</v>
      </c>
      <c r="T194" s="11">
        <v>43183</v>
      </c>
      <c r="U194" s="8">
        <v>1</v>
      </c>
      <c r="V194" s="8" t="s">
        <v>323</v>
      </c>
      <c r="W194" s="99"/>
      <c r="X194" s="8"/>
      <c r="Y194" s="8"/>
      <c r="Z194" s="8"/>
      <c r="AA194" s="8"/>
      <c r="AB194" s="7">
        <f t="shared" si="19"/>
        <v>12</v>
      </c>
      <c r="AC194" s="8">
        <f t="shared" si="20"/>
        <v>2018</v>
      </c>
    </row>
    <row r="195" spans="1:29" ht="12.95" customHeight="1" x14ac:dyDescent="0.25">
      <c r="A195" s="8" t="s">
        <v>795</v>
      </c>
      <c r="B195" s="8" t="s">
        <v>29</v>
      </c>
      <c r="C195" s="8" t="s">
        <v>30</v>
      </c>
      <c r="D195" s="8" t="s">
        <v>31</v>
      </c>
      <c r="E195" s="1">
        <v>43182</v>
      </c>
      <c r="F195" s="8" t="s">
        <v>119</v>
      </c>
      <c r="G195" s="8" t="str">
        <f t="shared" ref="G195:G258" si="21">UPPER(TEXT(E195,"mmmm"))</f>
        <v>MARÇO</v>
      </c>
      <c r="H195" s="8" t="s">
        <v>796</v>
      </c>
      <c r="I195" s="8" t="s">
        <v>48</v>
      </c>
      <c r="J195" s="8" t="s">
        <v>49</v>
      </c>
      <c r="K195" s="8" t="s">
        <v>50</v>
      </c>
      <c r="L195" s="8" t="s">
        <v>114</v>
      </c>
      <c r="M195" s="8" t="s">
        <v>115</v>
      </c>
      <c r="N195" s="8" t="s">
        <v>115</v>
      </c>
      <c r="O195" s="8" t="s">
        <v>797</v>
      </c>
      <c r="P195" s="8" t="s">
        <v>41</v>
      </c>
      <c r="Q195" s="8" t="s">
        <v>42</v>
      </c>
      <c r="R195" s="8" t="s">
        <v>55</v>
      </c>
      <c r="S195" s="8" t="s">
        <v>798</v>
      </c>
      <c r="T195" s="11">
        <v>43183</v>
      </c>
      <c r="U195" s="8">
        <v>1</v>
      </c>
      <c r="V195" s="8" t="s">
        <v>81</v>
      </c>
      <c r="W195" s="99"/>
      <c r="X195" s="8"/>
      <c r="Y195" s="8"/>
      <c r="Z195" s="8"/>
      <c r="AA195" s="8"/>
      <c r="AB195" s="7">
        <f t="shared" si="19"/>
        <v>12</v>
      </c>
      <c r="AC195" s="8">
        <f t="shared" si="20"/>
        <v>2018</v>
      </c>
    </row>
    <row r="196" spans="1:29" ht="12.95" customHeight="1" x14ac:dyDescent="0.25">
      <c r="A196" s="8" t="s">
        <v>799</v>
      </c>
      <c r="B196" s="8" t="s">
        <v>385</v>
      </c>
      <c r="C196" s="8" t="s">
        <v>30</v>
      </c>
      <c r="D196" s="8" t="s">
        <v>31</v>
      </c>
      <c r="E196" s="1">
        <v>43182</v>
      </c>
      <c r="F196" s="8" t="s">
        <v>119</v>
      </c>
      <c r="G196" s="8" t="str">
        <f t="shared" si="21"/>
        <v>MARÇO</v>
      </c>
      <c r="H196" s="8" t="s">
        <v>800</v>
      </c>
      <c r="I196" s="8" t="s">
        <v>48</v>
      </c>
      <c r="J196" s="8" t="s">
        <v>49</v>
      </c>
      <c r="K196" s="8" t="s">
        <v>50</v>
      </c>
      <c r="L196" s="8" t="s">
        <v>508</v>
      </c>
      <c r="M196" s="8" t="s">
        <v>509</v>
      </c>
      <c r="N196" s="8" t="s">
        <v>742</v>
      </c>
      <c r="O196" s="8" t="s">
        <v>801</v>
      </c>
      <c r="P196" s="8" t="s">
        <v>41</v>
      </c>
      <c r="Q196" s="8" t="s">
        <v>42</v>
      </c>
      <c r="R196" s="8" t="s">
        <v>356</v>
      </c>
      <c r="S196" s="8" t="s">
        <v>802</v>
      </c>
      <c r="T196" s="11">
        <v>43183</v>
      </c>
      <c r="U196" s="8">
        <v>1</v>
      </c>
      <c r="V196" s="8" t="s">
        <v>323</v>
      </c>
      <c r="W196" s="99"/>
      <c r="X196" s="8"/>
      <c r="Y196" s="8"/>
      <c r="Z196" s="8"/>
      <c r="AA196" s="8"/>
      <c r="AB196" s="7">
        <f t="shared" si="19"/>
        <v>12</v>
      </c>
      <c r="AC196" s="8">
        <f t="shared" si="20"/>
        <v>2018</v>
      </c>
    </row>
    <row r="197" spans="1:29" ht="12.95" customHeight="1" x14ac:dyDescent="0.25">
      <c r="A197" s="8" t="s">
        <v>803</v>
      </c>
      <c r="B197" s="8" t="s">
        <v>75</v>
      </c>
      <c r="C197" s="8" t="s">
        <v>30</v>
      </c>
      <c r="D197" s="8" t="s">
        <v>31</v>
      </c>
      <c r="E197" s="1">
        <v>43183</v>
      </c>
      <c r="F197" s="8" t="s">
        <v>191</v>
      </c>
      <c r="G197" s="8" t="str">
        <f t="shared" si="21"/>
        <v>MARÇO</v>
      </c>
      <c r="H197" s="8" t="s">
        <v>804</v>
      </c>
      <c r="I197" s="8" t="s">
        <v>48</v>
      </c>
      <c r="J197" s="8" t="s">
        <v>49</v>
      </c>
      <c r="K197" s="8" t="s">
        <v>50</v>
      </c>
      <c r="L197" s="8" t="s">
        <v>114</v>
      </c>
      <c r="M197" s="8" t="s">
        <v>115</v>
      </c>
      <c r="N197" s="8" t="s">
        <v>115</v>
      </c>
      <c r="O197" s="8" t="s">
        <v>805</v>
      </c>
      <c r="P197" s="8" t="s">
        <v>41</v>
      </c>
      <c r="Q197" s="8" t="s">
        <v>42</v>
      </c>
      <c r="R197" s="8" t="s">
        <v>55</v>
      </c>
      <c r="S197" s="8" t="s">
        <v>806</v>
      </c>
      <c r="T197" s="11">
        <v>43183</v>
      </c>
      <c r="U197" s="8">
        <v>1</v>
      </c>
      <c r="V197" s="8" t="s">
        <v>335</v>
      </c>
      <c r="W197" s="99"/>
      <c r="X197" s="8"/>
      <c r="Y197" s="8"/>
      <c r="Z197" s="8"/>
      <c r="AA197" s="8"/>
      <c r="AB197" s="7">
        <f t="shared" si="19"/>
        <v>12</v>
      </c>
      <c r="AC197" s="8">
        <f t="shared" si="20"/>
        <v>2018</v>
      </c>
    </row>
    <row r="198" spans="1:29" ht="12.95" customHeight="1" x14ac:dyDescent="0.25">
      <c r="A198" s="8" t="s">
        <v>807</v>
      </c>
      <c r="B198" s="8" t="s">
        <v>75</v>
      </c>
      <c r="C198" s="8" t="s">
        <v>30</v>
      </c>
      <c r="D198" s="8" t="s">
        <v>31</v>
      </c>
      <c r="E198" s="1">
        <v>43183</v>
      </c>
      <c r="F198" s="8" t="s">
        <v>191</v>
      </c>
      <c r="G198" s="8" t="str">
        <f t="shared" si="21"/>
        <v>MARÇO</v>
      </c>
      <c r="H198" s="8" t="s">
        <v>808</v>
      </c>
      <c r="I198" s="8" t="s">
        <v>48</v>
      </c>
      <c r="J198" s="8" t="s">
        <v>35</v>
      </c>
      <c r="K198" s="8" t="s">
        <v>217</v>
      </c>
      <c r="L198" s="8" t="s">
        <v>61</v>
      </c>
      <c r="M198" s="8" t="s">
        <v>62</v>
      </c>
      <c r="N198" s="8" t="s">
        <v>62</v>
      </c>
      <c r="O198" s="8" t="s">
        <v>809</v>
      </c>
      <c r="P198" s="8" t="s">
        <v>41</v>
      </c>
      <c r="Q198" s="8" t="s">
        <v>42</v>
      </c>
      <c r="R198" s="8" t="s">
        <v>50</v>
      </c>
      <c r="S198" s="8" t="s">
        <v>810</v>
      </c>
      <c r="T198" s="11">
        <v>43183</v>
      </c>
      <c r="U198" s="8">
        <v>1</v>
      </c>
      <c r="V198" s="8" t="s">
        <v>592</v>
      </c>
      <c r="W198" s="99"/>
      <c r="X198" s="8"/>
      <c r="Y198" s="8"/>
      <c r="Z198" s="8"/>
      <c r="AA198" s="8"/>
      <c r="AB198" s="7">
        <f t="shared" si="19"/>
        <v>12</v>
      </c>
      <c r="AC198" s="8">
        <f t="shared" si="20"/>
        <v>2018</v>
      </c>
    </row>
    <row r="199" spans="1:29" ht="12.95" customHeight="1" x14ac:dyDescent="0.25">
      <c r="A199" s="8" t="s">
        <v>811</v>
      </c>
      <c r="B199" s="8" t="s">
        <v>29</v>
      </c>
      <c r="C199" s="8" t="s">
        <v>30</v>
      </c>
      <c r="D199" s="8" t="s">
        <v>31</v>
      </c>
      <c r="E199" s="1">
        <v>43183</v>
      </c>
      <c r="F199" s="8" t="s">
        <v>191</v>
      </c>
      <c r="G199" s="8" t="str">
        <f t="shared" si="21"/>
        <v>MARÇO</v>
      </c>
      <c r="H199" s="8" t="s">
        <v>812</v>
      </c>
      <c r="I199" s="8" t="s">
        <v>48</v>
      </c>
      <c r="J199" s="8" t="s">
        <v>165</v>
      </c>
      <c r="K199" s="8" t="s">
        <v>244</v>
      </c>
      <c r="L199" s="8" t="s">
        <v>222</v>
      </c>
      <c r="M199" s="8" t="s">
        <v>223</v>
      </c>
      <c r="N199" s="8" t="s">
        <v>813</v>
      </c>
      <c r="O199" s="8" t="s">
        <v>814</v>
      </c>
      <c r="P199" s="8" t="s">
        <v>41</v>
      </c>
      <c r="Q199" s="8" t="s">
        <v>42</v>
      </c>
      <c r="R199" s="8" t="s">
        <v>43</v>
      </c>
      <c r="S199" s="8" t="s">
        <v>815</v>
      </c>
      <c r="T199" s="11">
        <v>43183</v>
      </c>
      <c r="U199" s="8">
        <v>1</v>
      </c>
      <c r="V199" s="8" t="s">
        <v>214</v>
      </c>
      <c r="W199" s="99"/>
      <c r="X199" s="8"/>
      <c r="Y199" s="8"/>
      <c r="Z199" s="8"/>
      <c r="AA199" s="8"/>
      <c r="AB199" s="7">
        <f t="shared" si="19"/>
        <v>12</v>
      </c>
      <c r="AC199" s="8">
        <f t="shared" si="20"/>
        <v>2018</v>
      </c>
    </row>
    <row r="200" spans="1:29" ht="12.95" customHeight="1" x14ac:dyDescent="0.25">
      <c r="A200" s="8" t="s">
        <v>816</v>
      </c>
      <c r="B200" s="8" t="s">
        <v>29</v>
      </c>
      <c r="C200" s="8" t="s">
        <v>30</v>
      </c>
      <c r="D200" s="8" t="s">
        <v>31</v>
      </c>
      <c r="E200" s="1">
        <v>43183</v>
      </c>
      <c r="F200" s="8" t="s">
        <v>191</v>
      </c>
      <c r="G200" s="8" t="str">
        <f t="shared" si="21"/>
        <v>MARÇO</v>
      </c>
      <c r="H200" s="8" t="s">
        <v>817</v>
      </c>
      <c r="I200" s="8" t="s">
        <v>48</v>
      </c>
      <c r="J200" s="8" t="s">
        <v>103</v>
      </c>
      <c r="K200" s="8" t="s">
        <v>50</v>
      </c>
      <c r="L200" s="8" t="s">
        <v>198</v>
      </c>
      <c r="M200" s="8" t="s">
        <v>199</v>
      </c>
      <c r="N200" s="8" t="s">
        <v>307</v>
      </c>
      <c r="O200" s="8" t="s">
        <v>308</v>
      </c>
      <c r="P200" s="8" t="s">
        <v>41</v>
      </c>
      <c r="Q200" s="8" t="s">
        <v>42</v>
      </c>
      <c r="R200" s="8" t="s">
        <v>55</v>
      </c>
      <c r="S200" s="8" t="s">
        <v>818</v>
      </c>
      <c r="T200" s="11">
        <v>43183</v>
      </c>
      <c r="U200" s="8">
        <v>1</v>
      </c>
      <c r="V200" s="8" t="s">
        <v>323</v>
      </c>
      <c r="W200" s="99"/>
      <c r="X200" s="8"/>
      <c r="Y200" s="8"/>
      <c r="Z200" s="8"/>
      <c r="AA200" s="8"/>
      <c r="AB200" s="7">
        <f t="shared" si="19"/>
        <v>12</v>
      </c>
      <c r="AC200" s="8">
        <f t="shared" si="20"/>
        <v>2018</v>
      </c>
    </row>
    <row r="201" spans="1:29" ht="12.95" customHeight="1" x14ac:dyDescent="0.25">
      <c r="A201" s="8" t="s">
        <v>819</v>
      </c>
      <c r="B201" s="8" t="s">
        <v>29</v>
      </c>
      <c r="C201" s="8" t="s">
        <v>30</v>
      </c>
      <c r="D201" s="8" t="s">
        <v>31</v>
      </c>
      <c r="E201" s="1">
        <v>43183</v>
      </c>
      <c r="F201" s="8" t="s">
        <v>191</v>
      </c>
      <c r="G201" s="8" t="str">
        <f t="shared" si="21"/>
        <v>MARÇO</v>
      </c>
      <c r="H201" s="8" t="s">
        <v>820</v>
      </c>
      <c r="I201" s="8" t="s">
        <v>34</v>
      </c>
      <c r="J201" s="8" t="s">
        <v>103</v>
      </c>
      <c r="K201" s="8" t="s">
        <v>50</v>
      </c>
      <c r="L201" s="8" t="s">
        <v>152</v>
      </c>
      <c r="M201" s="8" t="s">
        <v>153</v>
      </c>
      <c r="N201" s="8" t="s">
        <v>153</v>
      </c>
      <c r="O201" s="8" t="s">
        <v>821</v>
      </c>
      <c r="P201" s="8" t="s">
        <v>41</v>
      </c>
      <c r="Q201" s="8" t="s">
        <v>42</v>
      </c>
      <c r="R201" s="8" t="s">
        <v>43</v>
      </c>
      <c r="S201" s="8" t="s">
        <v>822</v>
      </c>
      <c r="T201" s="11">
        <v>43184</v>
      </c>
      <c r="U201" s="8">
        <v>1</v>
      </c>
      <c r="V201" s="8" t="s">
        <v>323</v>
      </c>
      <c r="W201" s="99"/>
      <c r="X201" s="8"/>
      <c r="Y201" s="8"/>
      <c r="Z201" s="8"/>
      <c r="AA201" s="8"/>
      <c r="AB201" s="7">
        <f t="shared" si="19"/>
        <v>12</v>
      </c>
      <c r="AC201" s="8">
        <f t="shared" si="20"/>
        <v>2018</v>
      </c>
    </row>
    <row r="202" spans="1:29" ht="12.95" customHeight="1" x14ac:dyDescent="0.25">
      <c r="A202" s="8" t="s">
        <v>823</v>
      </c>
      <c r="B202" s="8" t="s">
        <v>699</v>
      </c>
      <c r="C202" s="8" t="s">
        <v>30</v>
      </c>
      <c r="D202" s="8" t="s">
        <v>31</v>
      </c>
      <c r="E202" s="1">
        <v>43186</v>
      </c>
      <c r="F202" s="8" t="s">
        <v>68</v>
      </c>
      <c r="G202" s="8" t="str">
        <f t="shared" si="21"/>
        <v>MARÇO</v>
      </c>
      <c r="H202" s="8" t="s">
        <v>824</v>
      </c>
      <c r="I202" s="8" t="s">
        <v>48</v>
      </c>
      <c r="J202" s="8" t="s">
        <v>60</v>
      </c>
      <c r="K202" s="8" t="s">
        <v>244</v>
      </c>
      <c r="L202" s="8" t="s">
        <v>107</v>
      </c>
      <c r="M202" s="8" t="s">
        <v>108</v>
      </c>
      <c r="N202" s="8" t="s">
        <v>701</v>
      </c>
      <c r="O202" s="8" t="s">
        <v>825</v>
      </c>
      <c r="P202" s="8" t="s">
        <v>41</v>
      </c>
      <c r="Q202" s="8" t="s">
        <v>42</v>
      </c>
      <c r="R202" s="8" t="s">
        <v>43</v>
      </c>
      <c r="S202" s="8" t="s">
        <v>826</v>
      </c>
      <c r="T202" s="11">
        <v>43186</v>
      </c>
      <c r="U202" s="8">
        <v>1</v>
      </c>
      <c r="V202" s="8" t="s">
        <v>94</v>
      </c>
      <c r="W202" s="99"/>
      <c r="X202" s="8"/>
      <c r="Y202" s="8"/>
      <c r="Z202" s="8"/>
      <c r="AA202" s="8"/>
      <c r="AB202" s="7">
        <f t="shared" si="19"/>
        <v>13</v>
      </c>
      <c r="AC202" s="8">
        <f t="shared" si="20"/>
        <v>2018</v>
      </c>
    </row>
    <row r="203" spans="1:29" ht="12.95" customHeight="1" x14ac:dyDescent="0.25">
      <c r="A203" s="8" t="s">
        <v>827</v>
      </c>
      <c r="B203" s="8" t="s">
        <v>75</v>
      </c>
      <c r="C203" s="8" t="s">
        <v>30</v>
      </c>
      <c r="D203" s="8" t="s">
        <v>31</v>
      </c>
      <c r="E203" s="1">
        <v>43187</v>
      </c>
      <c r="F203" s="8" t="s">
        <v>76</v>
      </c>
      <c r="G203" s="8" t="str">
        <f t="shared" si="21"/>
        <v>MARÇO</v>
      </c>
      <c r="H203" s="8" t="s">
        <v>828</v>
      </c>
      <c r="I203" s="8" t="s">
        <v>34</v>
      </c>
      <c r="J203" s="8" t="s">
        <v>103</v>
      </c>
      <c r="K203" s="8" t="s">
        <v>36</v>
      </c>
      <c r="L203" s="8" t="s">
        <v>51</v>
      </c>
      <c r="M203" s="8" t="s">
        <v>52</v>
      </c>
      <c r="N203" s="8" t="s">
        <v>365</v>
      </c>
      <c r="O203" s="8" t="s">
        <v>366</v>
      </c>
      <c r="P203" s="8" t="s">
        <v>41</v>
      </c>
      <c r="Q203" s="8" t="s">
        <v>42</v>
      </c>
      <c r="R203" s="8" t="s">
        <v>43</v>
      </c>
      <c r="S203" s="8" t="s">
        <v>829</v>
      </c>
      <c r="T203" s="11">
        <v>43188</v>
      </c>
      <c r="U203" s="8">
        <v>1</v>
      </c>
      <c r="V203" s="8" t="s">
        <v>296</v>
      </c>
      <c r="W203" s="99"/>
      <c r="X203" s="8"/>
      <c r="Y203" s="8"/>
      <c r="Z203" s="8"/>
      <c r="AA203" s="8"/>
      <c r="AB203" s="7">
        <f t="shared" si="19"/>
        <v>13</v>
      </c>
      <c r="AC203" s="8">
        <f t="shared" si="20"/>
        <v>2018</v>
      </c>
    </row>
    <row r="204" spans="1:29" ht="12.95" customHeight="1" x14ac:dyDescent="0.25">
      <c r="A204" s="8" t="s">
        <v>827</v>
      </c>
      <c r="B204" s="8" t="s">
        <v>75</v>
      </c>
      <c r="C204" s="8" t="s">
        <v>30</v>
      </c>
      <c r="D204" s="8" t="s">
        <v>31</v>
      </c>
      <c r="E204" s="1">
        <v>43187</v>
      </c>
      <c r="F204" s="8" t="s">
        <v>76</v>
      </c>
      <c r="G204" s="8" t="str">
        <f t="shared" si="21"/>
        <v>MARÇO</v>
      </c>
      <c r="H204" s="8" t="s">
        <v>830</v>
      </c>
      <c r="I204" s="8" t="s">
        <v>48</v>
      </c>
      <c r="J204" s="8" t="s">
        <v>103</v>
      </c>
      <c r="K204" s="8" t="s">
        <v>36</v>
      </c>
      <c r="L204" s="8" t="s">
        <v>51</v>
      </c>
      <c r="M204" s="8" t="s">
        <v>52</v>
      </c>
      <c r="N204" s="8" t="s">
        <v>365</v>
      </c>
      <c r="O204" s="8" t="s">
        <v>366</v>
      </c>
      <c r="P204" s="8" t="s">
        <v>41</v>
      </c>
      <c r="Q204" s="8" t="s">
        <v>42</v>
      </c>
      <c r="R204" s="8" t="s">
        <v>43</v>
      </c>
      <c r="S204" s="8" t="s">
        <v>829</v>
      </c>
      <c r="T204" s="11">
        <v>43188</v>
      </c>
      <c r="U204" s="8">
        <v>1</v>
      </c>
      <c r="V204" s="8" t="s">
        <v>296</v>
      </c>
      <c r="W204" s="99"/>
      <c r="X204" s="8"/>
      <c r="Y204" s="8"/>
      <c r="Z204" s="8"/>
      <c r="AA204" s="8"/>
      <c r="AB204" s="7">
        <f t="shared" si="19"/>
        <v>13</v>
      </c>
      <c r="AC204" s="8">
        <f t="shared" si="20"/>
        <v>2018</v>
      </c>
    </row>
    <row r="205" spans="1:29" ht="12.95" customHeight="1" x14ac:dyDescent="0.25">
      <c r="A205" s="8" t="s">
        <v>831</v>
      </c>
      <c r="B205" s="8" t="s">
        <v>75</v>
      </c>
      <c r="C205" s="8" t="s">
        <v>30</v>
      </c>
      <c r="D205" s="8" t="s">
        <v>31</v>
      </c>
      <c r="E205" s="1">
        <v>43187</v>
      </c>
      <c r="F205" s="8" t="s">
        <v>76</v>
      </c>
      <c r="G205" s="8" t="str">
        <f t="shared" si="21"/>
        <v>MARÇO</v>
      </c>
      <c r="H205" s="8" t="s">
        <v>832</v>
      </c>
      <c r="I205" s="8" t="s">
        <v>48</v>
      </c>
      <c r="J205" s="8" t="s">
        <v>49</v>
      </c>
      <c r="K205" s="8" t="s">
        <v>50</v>
      </c>
      <c r="L205" s="8" t="s">
        <v>37</v>
      </c>
      <c r="M205" s="8" t="s">
        <v>38</v>
      </c>
      <c r="N205" s="8" t="s">
        <v>38</v>
      </c>
      <c r="O205" s="8" t="s">
        <v>833</v>
      </c>
      <c r="P205" s="8" t="s">
        <v>41</v>
      </c>
      <c r="Q205" s="8" t="s">
        <v>42</v>
      </c>
      <c r="R205" s="8" t="s">
        <v>55</v>
      </c>
      <c r="S205" s="8" t="s">
        <v>834</v>
      </c>
      <c r="T205" s="11">
        <v>43194</v>
      </c>
      <c r="U205" s="8">
        <v>1</v>
      </c>
      <c r="V205" s="8" t="s">
        <v>81</v>
      </c>
      <c r="W205" s="99"/>
      <c r="X205" s="8"/>
      <c r="Y205" s="8"/>
      <c r="Z205" s="8"/>
      <c r="AA205" s="8"/>
      <c r="AB205" s="7">
        <f t="shared" si="19"/>
        <v>13</v>
      </c>
      <c r="AC205" s="8">
        <f t="shared" si="20"/>
        <v>2018</v>
      </c>
    </row>
    <row r="206" spans="1:29" ht="12.95" customHeight="1" x14ac:dyDescent="0.25">
      <c r="A206" s="8" t="s">
        <v>835</v>
      </c>
      <c r="B206" s="8" t="s">
        <v>29</v>
      </c>
      <c r="C206" s="8" t="s">
        <v>30</v>
      </c>
      <c r="D206" s="8" t="s">
        <v>31</v>
      </c>
      <c r="E206" s="1">
        <v>43189</v>
      </c>
      <c r="F206" s="8" t="s">
        <v>119</v>
      </c>
      <c r="G206" s="8" t="str">
        <f t="shared" si="21"/>
        <v>MARÇO</v>
      </c>
      <c r="H206" s="8" t="s">
        <v>836</v>
      </c>
      <c r="I206" s="8" t="s">
        <v>48</v>
      </c>
      <c r="J206" s="8" t="s">
        <v>49</v>
      </c>
      <c r="K206" s="8" t="s">
        <v>50</v>
      </c>
      <c r="L206" s="8" t="s">
        <v>51</v>
      </c>
      <c r="M206" s="8" t="s">
        <v>52</v>
      </c>
      <c r="N206" s="8" t="s">
        <v>52</v>
      </c>
      <c r="O206" s="8" t="s">
        <v>837</v>
      </c>
      <c r="P206" s="8" t="s">
        <v>41</v>
      </c>
      <c r="Q206" s="8" t="s">
        <v>42</v>
      </c>
      <c r="R206" s="8" t="s">
        <v>43</v>
      </c>
      <c r="S206" s="8" t="s">
        <v>838</v>
      </c>
      <c r="T206" s="11">
        <v>43189</v>
      </c>
      <c r="U206" s="8">
        <v>1</v>
      </c>
      <c r="V206" s="8" t="s">
        <v>195</v>
      </c>
      <c r="W206" s="99"/>
      <c r="X206" s="8"/>
      <c r="Y206" s="8"/>
      <c r="Z206" s="8"/>
      <c r="AA206" s="8"/>
      <c r="AB206" s="7">
        <f t="shared" si="19"/>
        <v>13</v>
      </c>
      <c r="AC206" s="8">
        <f t="shared" si="20"/>
        <v>2018</v>
      </c>
    </row>
    <row r="207" spans="1:29" ht="12.95" customHeight="1" x14ac:dyDescent="0.25">
      <c r="A207" s="8" t="s">
        <v>839</v>
      </c>
      <c r="B207" s="8" t="s">
        <v>385</v>
      </c>
      <c r="C207" s="8" t="s">
        <v>30</v>
      </c>
      <c r="D207" s="8" t="s">
        <v>31</v>
      </c>
      <c r="E207" s="1">
        <v>43189</v>
      </c>
      <c r="F207" s="8" t="s">
        <v>119</v>
      </c>
      <c r="G207" s="8" t="str">
        <f t="shared" si="21"/>
        <v>MARÇO</v>
      </c>
      <c r="H207" s="8" t="s">
        <v>840</v>
      </c>
      <c r="I207" s="8" t="s">
        <v>48</v>
      </c>
      <c r="J207" s="8" t="s">
        <v>103</v>
      </c>
      <c r="K207" s="8" t="s">
        <v>50</v>
      </c>
      <c r="L207" s="8" t="s">
        <v>159</v>
      </c>
      <c r="M207" s="8" t="s">
        <v>160</v>
      </c>
      <c r="N207" s="8" t="s">
        <v>160</v>
      </c>
      <c r="O207" s="8" t="s">
        <v>841</v>
      </c>
      <c r="P207" s="8" t="s">
        <v>41</v>
      </c>
      <c r="Q207" s="8" t="s">
        <v>42</v>
      </c>
      <c r="R207" s="8" t="s">
        <v>55</v>
      </c>
      <c r="S207" s="8" t="s">
        <v>842</v>
      </c>
      <c r="T207" s="11">
        <v>43189</v>
      </c>
      <c r="U207" s="8">
        <v>1</v>
      </c>
      <c r="V207" s="8" t="s">
        <v>178</v>
      </c>
      <c r="W207" s="99"/>
      <c r="X207" s="8"/>
      <c r="Y207" s="8"/>
      <c r="Z207" s="8"/>
      <c r="AA207" s="8"/>
      <c r="AB207" s="7">
        <f t="shared" si="19"/>
        <v>13</v>
      </c>
      <c r="AC207" s="8">
        <f t="shared" si="20"/>
        <v>2018</v>
      </c>
    </row>
    <row r="208" spans="1:29" ht="12.95" customHeight="1" x14ac:dyDescent="0.25">
      <c r="A208" s="8" t="s">
        <v>843</v>
      </c>
      <c r="B208" s="8" t="s">
        <v>385</v>
      </c>
      <c r="C208" s="8" t="s">
        <v>30</v>
      </c>
      <c r="D208" s="8" t="s">
        <v>31</v>
      </c>
      <c r="E208" s="1">
        <v>43189</v>
      </c>
      <c r="F208" s="8" t="s">
        <v>119</v>
      </c>
      <c r="G208" s="8" t="str">
        <f t="shared" si="21"/>
        <v>MARÇO</v>
      </c>
      <c r="H208" s="8" t="s">
        <v>844</v>
      </c>
      <c r="I208" s="8" t="s">
        <v>34</v>
      </c>
      <c r="J208" s="8" t="s">
        <v>35</v>
      </c>
      <c r="K208" s="8" t="s">
        <v>50</v>
      </c>
      <c r="L208" s="8" t="s">
        <v>159</v>
      </c>
      <c r="M208" s="8" t="s">
        <v>160</v>
      </c>
      <c r="N208" s="8" t="s">
        <v>160</v>
      </c>
      <c r="O208" s="8" t="s">
        <v>841</v>
      </c>
      <c r="P208" s="8" t="s">
        <v>41</v>
      </c>
      <c r="Q208" s="8" t="s">
        <v>42</v>
      </c>
      <c r="R208" s="8" t="s">
        <v>55</v>
      </c>
      <c r="S208" s="8" t="s">
        <v>842</v>
      </c>
      <c r="T208" s="11">
        <v>43189</v>
      </c>
      <c r="U208" s="8">
        <v>1</v>
      </c>
      <c r="V208" s="8" t="s">
        <v>178</v>
      </c>
      <c r="W208" s="99"/>
      <c r="X208" s="8"/>
      <c r="Y208" s="8"/>
      <c r="Z208" s="8"/>
      <c r="AA208" s="8"/>
      <c r="AB208" s="7">
        <f t="shared" si="19"/>
        <v>13</v>
      </c>
      <c r="AC208" s="8">
        <f t="shared" si="20"/>
        <v>2018</v>
      </c>
    </row>
    <row r="209" spans="1:29" ht="12.95" customHeight="1" x14ac:dyDescent="0.25">
      <c r="A209" s="8" t="s">
        <v>845</v>
      </c>
      <c r="B209" s="8" t="s">
        <v>29</v>
      </c>
      <c r="C209" s="8" t="s">
        <v>30</v>
      </c>
      <c r="D209" s="8" t="s">
        <v>31</v>
      </c>
      <c r="E209" s="1">
        <v>43189</v>
      </c>
      <c r="F209" s="8" t="s">
        <v>119</v>
      </c>
      <c r="G209" s="8" t="str">
        <f t="shared" si="21"/>
        <v>MARÇO</v>
      </c>
      <c r="H209" s="8" t="s">
        <v>846</v>
      </c>
      <c r="I209" s="8" t="s">
        <v>48</v>
      </c>
      <c r="J209" s="8" t="s">
        <v>78</v>
      </c>
      <c r="K209" s="8" t="s">
        <v>50</v>
      </c>
      <c r="L209" s="8" t="s">
        <v>61</v>
      </c>
      <c r="M209" s="8" t="s">
        <v>62</v>
      </c>
      <c r="N209" s="8" t="s">
        <v>847</v>
      </c>
      <c r="O209" s="8" t="s">
        <v>848</v>
      </c>
      <c r="P209" s="8" t="s">
        <v>41</v>
      </c>
      <c r="Q209" s="8" t="s">
        <v>42</v>
      </c>
      <c r="R209" s="8" t="s">
        <v>55</v>
      </c>
      <c r="S209" s="8" t="s">
        <v>849</v>
      </c>
      <c r="T209" s="11">
        <v>43189</v>
      </c>
      <c r="U209" s="8">
        <v>1</v>
      </c>
      <c r="V209" s="8" t="s">
        <v>73</v>
      </c>
      <c r="W209" s="99"/>
      <c r="X209" s="8"/>
      <c r="Y209" s="8"/>
      <c r="Z209" s="8"/>
      <c r="AA209" s="8"/>
      <c r="AB209" s="7">
        <f t="shared" si="19"/>
        <v>13</v>
      </c>
      <c r="AC209" s="8">
        <f t="shared" si="20"/>
        <v>2018</v>
      </c>
    </row>
    <row r="210" spans="1:29" ht="12.95" customHeight="1" x14ac:dyDescent="0.25">
      <c r="A210" s="8" t="s">
        <v>850</v>
      </c>
      <c r="B210" s="8" t="s">
        <v>385</v>
      </c>
      <c r="C210" s="8" t="s">
        <v>30</v>
      </c>
      <c r="D210" s="8" t="s">
        <v>31</v>
      </c>
      <c r="E210" s="1">
        <v>43190</v>
      </c>
      <c r="F210" s="8" t="s">
        <v>191</v>
      </c>
      <c r="G210" s="8" t="str">
        <f t="shared" si="21"/>
        <v>MARÇO</v>
      </c>
      <c r="H210" s="8" t="s">
        <v>851</v>
      </c>
      <c r="I210" s="8" t="s">
        <v>48</v>
      </c>
      <c r="J210" s="8" t="s">
        <v>35</v>
      </c>
      <c r="K210" s="8" t="s">
        <v>50</v>
      </c>
      <c r="L210" s="8" t="s">
        <v>159</v>
      </c>
      <c r="M210" s="8" t="s">
        <v>160</v>
      </c>
      <c r="N210" s="8" t="s">
        <v>160</v>
      </c>
      <c r="O210" s="8" t="s">
        <v>852</v>
      </c>
      <c r="P210" s="8" t="s">
        <v>41</v>
      </c>
      <c r="Q210" s="8" t="s">
        <v>42</v>
      </c>
      <c r="R210" s="8" t="s">
        <v>50</v>
      </c>
      <c r="S210" s="8" t="s">
        <v>853</v>
      </c>
      <c r="T210" s="11">
        <v>43190</v>
      </c>
      <c r="U210" s="8">
        <v>1</v>
      </c>
      <c r="V210" s="8" t="s">
        <v>73</v>
      </c>
      <c r="W210" s="99"/>
      <c r="X210" s="8"/>
      <c r="Y210" s="8"/>
      <c r="Z210" s="8"/>
      <c r="AA210" s="8"/>
      <c r="AB210" s="7">
        <f t="shared" si="19"/>
        <v>13</v>
      </c>
      <c r="AC210" s="8">
        <f t="shared" si="20"/>
        <v>2018</v>
      </c>
    </row>
    <row r="211" spans="1:29" ht="12.95" customHeight="1" x14ac:dyDescent="0.25">
      <c r="A211" s="8" t="s">
        <v>854</v>
      </c>
      <c r="B211" s="8" t="s">
        <v>75</v>
      </c>
      <c r="C211" s="8" t="s">
        <v>30</v>
      </c>
      <c r="D211" s="8" t="s">
        <v>31</v>
      </c>
      <c r="E211" s="1">
        <v>43190</v>
      </c>
      <c r="F211" s="8" t="s">
        <v>191</v>
      </c>
      <c r="G211" s="8" t="str">
        <f t="shared" si="21"/>
        <v>MARÇO</v>
      </c>
      <c r="H211" s="8" t="s">
        <v>855</v>
      </c>
      <c r="I211" s="8" t="s">
        <v>48</v>
      </c>
      <c r="J211" s="8" t="s">
        <v>49</v>
      </c>
      <c r="K211" s="8" t="s">
        <v>50</v>
      </c>
      <c r="L211" s="8" t="s">
        <v>159</v>
      </c>
      <c r="M211" s="8" t="s">
        <v>160</v>
      </c>
      <c r="N211" s="8" t="s">
        <v>160</v>
      </c>
      <c r="O211" s="8" t="s">
        <v>852</v>
      </c>
      <c r="P211" s="8" t="s">
        <v>41</v>
      </c>
      <c r="Q211" s="8" t="s">
        <v>42</v>
      </c>
      <c r="R211" s="8" t="s">
        <v>55</v>
      </c>
      <c r="S211" s="8" t="s">
        <v>856</v>
      </c>
      <c r="T211" s="11">
        <v>43190</v>
      </c>
      <c r="U211" s="8">
        <v>1</v>
      </c>
      <c r="V211" s="8" t="s">
        <v>73</v>
      </c>
      <c r="W211" s="99"/>
      <c r="X211" s="8"/>
      <c r="Y211" s="8"/>
      <c r="Z211" s="8"/>
      <c r="AA211" s="8"/>
      <c r="AB211" s="7">
        <f t="shared" si="19"/>
        <v>13</v>
      </c>
      <c r="AC211" s="8">
        <f t="shared" si="20"/>
        <v>2018</v>
      </c>
    </row>
    <row r="212" spans="1:29" ht="12.95" customHeight="1" x14ac:dyDescent="0.25">
      <c r="A212" s="8" t="s">
        <v>857</v>
      </c>
      <c r="B212" s="8" t="s">
        <v>29</v>
      </c>
      <c r="C212" s="8" t="s">
        <v>30</v>
      </c>
      <c r="D212" s="8" t="s">
        <v>31</v>
      </c>
      <c r="E212" s="1">
        <v>43190</v>
      </c>
      <c r="F212" s="8" t="s">
        <v>191</v>
      </c>
      <c r="G212" s="8" t="str">
        <f t="shared" si="21"/>
        <v>MARÇO</v>
      </c>
      <c r="H212" s="8" t="s">
        <v>858</v>
      </c>
      <c r="I212" s="8" t="s">
        <v>48</v>
      </c>
      <c r="J212" s="8" t="s">
        <v>49</v>
      </c>
      <c r="K212" s="8" t="s">
        <v>50</v>
      </c>
      <c r="L212" s="8" t="s">
        <v>141</v>
      </c>
      <c r="M212" s="8" t="s">
        <v>142</v>
      </c>
      <c r="N212" s="8" t="s">
        <v>142</v>
      </c>
      <c r="O212" s="8" t="s">
        <v>859</v>
      </c>
      <c r="P212" s="8" t="s">
        <v>41</v>
      </c>
      <c r="Q212" s="8" t="s">
        <v>42</v>
      </c>
      <c r="R212" s="8" t="s">
        <v>55</v>
      </c>
      <c r="S212" s="8" t="s">
        <v>860</v>
      </c>
      <c r="T212" s="11">
        <v>43191</v>
      </c>
      <c r="U212" s="8">
        <v>1</v>
      </c>
      <c r="V212" s="8" t="s">
        <v>99</v>
      </c>
      <c r="W212" s="99"/>
      <c r="X212" s="8"/>
      <c r="Y212" s="8"/>
      <c r="Z212" s="8"/>
      <c r="AA212" s="8"/>
      <c r="AB212" s="7">
        <f t="shared" si="19"/>
        <v>13</v>
      </c>
      <c r="AC212" s="8">
        <f t="shared" si="20"/>
        <v>2018</v>
      </c>
    </row>
    <row r="213" spans="1:29" ht="12.95" customHeight="1" x14ac:dyDescent="0.25">
      <c r="A213" s="8" t="s">
        <v>857</v>
      </c>
      <c r="B213" s="8" t="s">
        <v>29</v>
      </c>
      <c r="C213" s="8" t="s">
        <v>30</v>
      </c>
      <c r="D213" s="8" t="s">
        <v>31</v>
      </c>
      <c r="E213" s="1">
        <v>43190</v>
      </c>
      <c r="F213" s="8" t="s">
        <v>191</v>
      </c>
      <c r="G213" s="8" t="str">
        <f t="shared" si="21"/>
        <v>MARÇO</v>
      </c>
      <c r="H213" s="8" t="s">
        <v>861</v>
      </c>
      <c r="I213" s="8" t="s">
        <v>48</v>
      </c>
      <c r="J213" s="8" t="s">
        <v>35</v>
      </c>
      <c r="K213" s="8" t="s">
        <v>50</v>
      </c>
      <c r="L213" s="8" t="s">
        <v>141</v>
      </c>
      <c r="M213" s="8" t="s">
        <v>142</v>
      </c>
      <c r="N213" s="8" t="s">
        <v>142</v>
      </c>
      <c r="O213" s="8" t="s">
        <v>859</v>
      </c>
      <c r="P213" s="8" t="s">
        <v>41</v>
      </c>
      <c r="Q213" s="8" t="s">
        <v>42</v>
      </c>
      <c r="R213" s="8" t="s">
        <v>55</v>
      </c>
      <c r="S213" s="8" t="s">
        <v>860</v>
      </c>
      <c r="T213" s="11">
        <v>43191</v>
      </c>
      <c r="U213" s="8">
        <v>1</v>
      </c>
      <c r="V213" s="8" t="s">
        <v>99</v>
      </c>
      <c r="W213" s="99"/>
      <c r="X213" s="8"/>
      <c r="Y213" s="8"/>
      <c r="Z213" s="8"/>
      <c r="AA213" s="8"/>
      <c r="AB213" s="7">
        <f t="shared" si="19"/>
        <v>13</v>
      </c>
      <c r="AC213" s="8">
        <f t="shared" si="20"/>
        <v>2018</v>
      </c>
    </row>
    <row r="214" spans="1:29" ht="12.95" customHeight="1" x14ac:dyDescent="0.25">
      <c r="A214" s="8" t="s">
        <v>862</v>
      </c>
      <c r="B214" s="8" t="s">
        <v>75</v>
      </c>
      <c r="C214" s="8" t="s">
        <v>30</v>
      </c>
      <c r="D214" s="8" t="s">
        <v>31</v>
      </c>
      <c r="E214" s="1">
        <v>43191</v>
      </c>
      <c r="F214" s="8" t="s">
        <v>132</v>
      </c>
      <c r="G214" s="8" t="str">
        <f t="shared" si="21"/>
        <v>ABRIL</v>
      </c>
      <c r="H214" s="8" t="s">
        <v>863</v>
      </c>
      <c r="I214" s="8" t="s">
        <v>48</v>
      </c>
      <c r="J214" s="8" t="s">
        <v>60</v>
      </c>
      <c r="K214" s="8" t="s">
        <v>50</v>
      </c>
      <c r="L214" s="8" t="s">
        <v>122</v>
      </c>
      <c r="M214" s="8" t="s">
        <v>123</v>
      </c>
      <c r="N214" s="8" t="s">
        <v>354</v>
      </c>
      <c r="O214" s="8" t="s">
        <v>574</v>
      </c>
      <c r="P214" s="8" t="s">
        <v>41</v>
      </c>
      <c r="Q214" s="8" t="s">
        <v>42</v>
      </c>
      <c r="R214" s="8" t="s">
        <v>166</v>
      </c>
      <c r="S214" s="8" t="s">
        <v>864</v>
      </c>
      <c r="T214" s="11">
        <v>43191</v>
      </c>
      <c r="U214" s="8">
        <v>1</v>
      </c>
      <c r="V214" s="8" t="s">
        <v>94</v>
      </c>
      <c r="W214" s="99"/>
      <c r="X214" s="8"/>
      <c r="Y214" s="8"/>
      <c r="Z214" s="8"/>
      <c r="AA214" s="8"/>
      <c r="AB214" s="7">
        <f t="shared" si="19"/>
        <v>13</v>
      </c>
      <c r="AC214" s="8">
        <f t="shared" si="20"/>
        <v>2018</v>
      </c>
    </row>
    <row r="215" spans="1:29" ht="12.95" customHeight="1" x14ac:dyDescent="0.25">
      <c r="A215" s="8" t="s">
        <v>865</v>
      </c>
      <c r="B215" s="8" t="s">
        <v>29</v>
      </c>
      <c r="C215" s="8" t="s">
        <v>30</v>
      </c>
      <c r="D215" s="8" t="s">
        <v>31</v>
      </c>
      <c r="E215" s="1">
        <v>43191</v>
      </c>
      <c r="F215" s="8" t="s">
        <v>132</v>
      </c>
      <c r="G215" s="8" t="str">
        <f t="shared" si="21"/>
        <v>ABRIL</v>
      </c>
      <c r="H215" s="8" t="s">
        <v>866</v>
      </c>
      <c r="I215" s="8" t="s">
        <v>48</v>
      </c>
      <c r="J215" s="8" t="s">
        <v>60</v>
      </c>
      <c r="K215" s="8" t="s">
        <v>50</v>
      </c>
      <c r="L215" s="8" t="s">
        <v>61</v>
      </c>
      <c r="M215" s="8" t="s">
        <v>62</v>
      </c>
      <c r="N215" s="8" t="s">
        <v>867</v>
      </c>
      <c r="O215" s="8" t="s">
        <v>868</v>
      </c>
      <c r="P215" s="8" t="s">
        <v>41</v>
      </c>
      <c r="Q215" s="8" t="s">
        <v>42</v>
      </c>
      <c r="R215" s="8" t="s">
        <v>43</v>
      </c>
      <c r="S215" s="8" t="s">
        <v>869</v>
      </c>
      <c r="T215" s="11">
        <v>43191</v>
      </c>
      <c r="U215" s="8">
        <v>1</v>
      </c>
      <c r="V215" s="8" t="s">
        <v>214</v>
      </c>
      <c r="W215" s="99"/>
      <c r="X215" s="8"/>
      <c r="Y215" s="8"/>
      <c r="Z215" s="8"/>
      <c r="AA215" s="8"/>
      <c r="AB215" s="7">
        <f t="shared" si="19"/>
        <v>13</v>
      </c>
      <c r="AC215" s="8">
        <f t="shared" si="20"/>
        <v>2018</v>
      </c>
    </row>
    <row r="216" spans="1:29" ht="12.95" customHeight="1" x14ac:dyDescent="0.25">
      <c r="A216" s="8" t="s">
        <v>870</v>
      </c>
      <c r="B216" s="8" t="s">
        <v>29</v>
      </c>
      <c r="C216" s="8" t="s">
        <v>30</v>
      </c>
      <c r="D216" s="8" t="s">
        <v>31</v>
      </c>
      <c r="E216" s="1">
        <v>43191</v>
      </c>
      <c r="F216" s="8" t="s">
        <v>132</v>
      </c>
      <c r="G216" s="8" t="str">
        <f t="shared" si="21"/>
        <v>ABRIL</v>
      </c>
      <c r="H216" s="8" t="s">
        <v>871</v>
      </c>
      <c r="I216" s="8" t="s">
        <v>48</v>
      </c>
      <c r="J216" s="8" t="s">
        <v>49</v>
      </c>
      <c r="K216" s="8" t="s">
        <v>50</v>
      </c>
      <c r="L216" s="8" t="s">
        <v>159</v>
      </c>
      <c r="M216" s="8" t="s">
        <v>160</v>
      </c>
      <c r="N216" s="8" t="s">
        <v>161</v>
      </c>
      <c r="O216" s="8"/>
      <c r="P216" s="8" t="s">
        <v>41</v>
      </c>
      <c r="Q216" s="8" t="s">
        <v>42</v>
      </c>
      <c r="R216" s="8" t="s">
        <v>414</v>
      </c>
      <c r="S216" s="8" t="s">
        <v>872</v>
      </c>
      <c r="T216" s="11">
        <v>43191</v>
      </c>
      <c r="U216" s="8">
        <v>1</v>
      </c>
      <c r="V216" s="8" t="s">
        <v>73</v>
      </c>
      <c r="W216" s="99"/>
      <c r="X216" s="8"/>
      <c r="Y216" s="8"/>
      <c r="Z216" s="8"/>
      <c r="AA216" s="8"/>
      <c r="AB216" s="7">
        <f t="shared" si="19"/>
        <v>13</v>
      </c>
      <c r="AC216" s="8">
        <f t="shared" si="20"/>
        <v>2018</v>
      </c>
    </row>
    <row r="217" spans="1:29" ht="12.95" customHeight="1" x14ac:dyDescent="0.25">
      <c r="A217" s="8" t="s">
        <v>873</v>
      </c>
      <c r="B217" s="8" t="s">
        <v>29</v>
      </c>
      <c r="C217" s="8" t="s">
        <v>30</v>
      </c>
      <c r="D217" s="8" t="s">
        <v>31</v>
      </c>
      <c r="E217" s="1">
        <v>43192</v>
      </c>
      <c r="F217" s="8" t="s">
        <v>32</v>
      </c>
      <c r="G217" s="8" t="str">
        <f t="shared" si="21"/>
        <v>ABRIL</v>
      </c>
      <c r="H217" s="8" t="s">
        <v>874</v>
      </c>
      <c r="I217" s="8" t="s">
        <v>48</v>
      </c>
      <c r="J217" s="8" t="s">
        <v>35</v>
      </c>
      <c r="K217" s="8" t="s">
        <v>50</v>
      </c>
      <c r="L217" s="8" t="s">
        <v>508</v>
      </c>
      <c r="M217" s="8" t="s">
        <v>509</v>
      </c>
      <c r="N217" s="8" t="s">
        <v>509</v>
      </c>
      <c r="O217" s="8"/>
      <c r="P217" s="8" t="s">
        <v>41</v>
      </c>
      <c r="Q217" s="8" t="s">
        <v>42</v>
      </c>
      <c r="R217" s="8" t="s">
        <v>50</v>
      </c>
      <c r="S217" s="8" t="s">
        <v>875</v>
      </c>
      <c r="T217" s="11">
        <v>43192</v>
      </c>
      <c r="U217" s="8">
        <v>1</v>
      </c>
      <c r="V217" s="8" t="s">
        <v>178</v>
      </c>
      <c r="W217" s="99"/>
      <c r="X217" s="8"/>
      <c r="Y217" s="8"/>
      <c r="Z217" s="8"/>
      <c r="AA217" s="8"/>
      <c r="AB217" s="7">
        <f t="shared" si="19"/>
        <v>14</v>
      </c>
      <c r="AC217" s="8">
        <f t="shared" si="20"/>
        <v>2018</v>
      </c>
    </row>
    <row r="218" spans="1:29" ht="12.95" customHeight="1" x14ac:dyDescent="0.25">
      <c r="A218" s="8" t="s">
        <v>876</v>
      </c>
      <c r="B218" s="8" t="s">
        <v>29</v>
      </c>
      <c r="C218" s="8" t="s">
        <v>30</v>
      </c>
      <c r="D218" s="8" t="s">
        <v>31</v>
      </c>
      <c r="E218" s="1">
        <v>43192</v>
      </c>
      <c r="F218" s="8" t="s">
        <v>32</v>
      </c>
      <c r="G218" s="8" t="str">
        <f t="shared" si="21"/>
        <v>ABRIL</v>
      </c>
      <c r="H218" s="8" t="s">
        <v>877</v>
      </c>
      <c r="I218" s="8" t="s">
        <v>48</v>
      </c>
      <c r="J218" s="8" t="s">
        <v>103</v>
      </c>
      <c r="K218" s="8" t="s">
        <v>36</v>
      </c>
      <c r="L218" s="8" t="s">
        <v>152</v>
      </c>
      <c r="M218" s="8" t="s">
        <v>153</v>
      </c>
      <c r="N218" s="8" t="s">
        <v>878</v>
      </c>
      <c r="O218" s="8" t="s">
        <v>879</v>
      </c>
      <c r="P218" s="8" t="s">
        <v>41</v>
      </c>
      <c r="Q218" s="8" t="s">
        <v>42</v>
      </c>
      <c r="R218" s="8" t="s">
        <v>43</v>
      </c>
      <c r="S218" s="8" t="s">
        <v>880</v>
      </c>
      <c r="T218" s="11">
        <v>43192</v>
      </c>
      <c r="U218" s="8">
        <v>1</v>
      </c>
      <c r="V218" s="8" t="s">
        <v>373</v>
      </c>
      <c r="W218" s="99"/>
      <c r="X218" s="8"/>
      <c r="Y218" s="8"/>
      <c r="Z218" s="8"/>
      <c r="AA218" s="8"/>
      <c r="AB218" s="7">
        <f t="shared" ref="AB218:AB238" si="22">WEEKNUM(E218,2)</f>
        <v>14</v>
      </c>
      <c r="AC218" s="8">
        <f t="shared" ref="AC218:AC238" si="23">YEAR(E218)</f>
        <v>2018</v>
      </c>
    </row>
    <row r="219" spans="1:29" ht="12.95" customHeight="1" x14ac:dyDescent="0.25">
      <c r="A219" s="8" t="s">
        <v>881</v>
      </c>
      <c r="B219" s="8" t="s">
        <v>385</v>
      </c>
      <c r="C219" s="8" t="s">
        <v>30</v>
      </c>
      <c r="D219" s="8" t="s">
        <v>31</v>
      </c>
      <c r="E219" s="1">
        <v>43193</v>
      </c>
      <c r="F219" s="8" t="s">
        <v>68</v>
      </c>
      <c r="G219" s="8" t="str">
        <f t="shared" si="21"/>
        <v>ABRIL</v>
      </c>
      <c r="H219" s="8" t="s">
        <v>882</v>
      </c>
      <c r="I219" s="8" t="s">
        <v>48</v>
      </c>
      <c r="J219" s="8" t="s">
        <v>49</v>
      </c>
      <c r="K219" s="8" t="s">
        <v>50</v>
      </c>
      <c r="L219" s="8" t="s">
        <v>114</v>
      </c>
      <c r="M219" s="8" t="s">
        <v>115</v>
      </c>
      <c r="N219" s="8" t="s">
        <v>115</v>
      </c>
      <c r="O219" s="8" t="s">
        <v>883</v>
      </c>
      <c r="P219" s="8" t="s">
        <v>41</v>
      </c>
      <c r="Q219" s="8" t="s">
        <v>42</v>
      </c>
      <c r="R219" s="8" t="s">
        <v>55</v>
      </c>
      <c r="S219" s="8" t="s">
        <v>884</v>
      </c>
      <c r="T219" s="11">
        <v>43193</v>
      </c>
      <c r="U219" s="8">
        <v>1</v>
      </c>
      <c r="V219" s="8" t="s">
        <v>195</v>
      </c>
      <c r="W219" s="99"/>
      <c r="X219" s="8"/>
      <c r="Y219" s="8"/>
      <c r="Z219" s="8"/>
      <c r="AA219" s="8"/>
      <c r="AB219" s="7">
        <f t="shared" si="22"/>
        <v>14</v>
      </c>
      <c r="AC219" s="8">
        <f t="shared" si="23"/>
        <v>2018</v>
      </c>
    </row>
    <row r="220" spans="1:29" ht="12.95" customHeight="1" x14ac:dyDescent="0.25">
      <c r="A220" s="8" t="s">
        <v>885</v>
      </c>
      <c r="B220" s="8" t="s">
        <v>75</v>
      </c>
      <c r="C220" s="8" t="s">
        <v>30</v>
      </c>
      <c r="D220" s="8" t="s">
        <v>31</v>
      </c>
      <c r="E220" s="1">
        <v>43193</v>
      </c>
      <c r="F220" s="8" t="s">
        <v>68</v>
      </c>
      <c r="G220" s="8" t="str">
        <f t="shared" si="21"/>
        <v>ABRIL</v>
      </c>
      <c r="H220" s="8" t="s">
        <v>886</v>
      </c>
      <c r="I220" s="8" t="s">
        <v>48</v>
      </c>
      <c r="J220" s="8" t="s">
        <v>35</v>
      </c>
      <c r="K220" s="8" t="s">
        <v>217</v>
      </c>
      <c r="L220" s="8" t="s">
        <v>159</v>
      </c>
      <c r="M220" s="8" t="s">
        <v>160</v>
      </c>
      <c r="N220" s="8" t="s">
        <v>160</v>
      </c>
      <c r="O220" s="8" t="s">
        <v>313</v>
      </c>
      <c r="P220" s="8" t="s">
        <v>41</v>
      </c>
      <c r="Q220" s="8" t="s">
        <v>42</v>
      </c>
      <c r="R220" s="8" t="s">
        <v>55</v>
      </c>
      <c r="S220" s="8" t="s">
        <v>887</v>
      </c>
      <c r="T220" s="11">
        <v>43193</v>
      </c>
      <c r="U220" s="8">
        <v>1</v>
      </c>
      <c r="V220" s="8" t="s">
        <v>87</v>
      </c>
      <c r="W220" s="99"/>
      <c r="X220" s="8"/>
      <c r="Y220" s="8"/>
      <c r="Z220" s="8"/>
      <c r="AA220" s="8"/>
      <c r="AB220" s="7">
        <f t="shared" si="22"/>
        <v>14</v>
      </c>
      <c r="AC220" s="8">
        <f t="shared" si="23"/>
        <v>2018</v>
      </c>
    </row>
    <row r="221" spans="1:29" ht="12.95" customHeight="1" x14ac:dyDescent="0.25">
      <c r="A221" s="8" t="s">
        <v>888</v>
      </c>
      <c r="B221" s="8" t="s">
        <v>385</v>
      </c>
      <c r="C221" s="8" t="s">
        <v>30</v>
      </c>
      <c r="D221" s="8" t="s">
        <v>31</v>
      </c>
      <c r="E221" s="1">
        <v>43194</v>
      </c>
      <c r="F221" s="8" t="s">
        <v>76</v>
      </c>
      <c r="G221" s="8" t="str">
        <f t="shared" si="21"/>
        <v>ABRIL</v>
      </c>
      <c r="H221" s="8" t="s">
        <v>889</v>
      </c>
      <c r="I221" s="8" t="s">
        <v>48</v>
      </c>
      <c r="J221" s="8" t="s">
        <v>35</v>
      </c>
      <c r="K221" s="8" t="s">
        <v>50</v>
      </c>
      <c r="L221" s="8" t="s">
        <v>114</v>
      </c>
      <c r="M221" s="8" t="s">
        <v>115</v>
      </c>
      <c r="N221" s="8" t="s">
        <v>115</v>
      </c>
      <c r="O221" s="8" t="s">
        <v>890</v>
      </c>
      <c r="P221" s="8" t="s">
        <v>41</v>
      </c>
      <c r="Q221" s="8" t="s">
        <v>42</v>
      </c>
      <c r="R221" s="8" t="s">
        <v>55</v>
      </c>
      <c r="S221" s="8" t="s">
        <v>891</v>
      </c>
      <c r="T221" s="11">
        <v>43194</v>
      </c>
      <c r="U221" s="8">
        <v>1</v>
      </c>
      <c r="V221" s="8" t="s">
        <v>94</v>
      </c>
      <c r="W221" s="99"/>
      <c r="X221" s="8"/>
      <c r="Y221" s="8"/>
      <c r="Z221" s="8"/>
      <c r="AA221" s="8"/>
      <c r="AB221" s="7">
        <f t="shared" si="22"/>
        <v>14</v>
      </c>
      <c r="AC221" s="8">
        <f t="shared" si="23"/>
        <v>2018</v>
      </c>
    </row>
    <row r="222" spans="1:29" ht="12.95" customHeight="1" x14ac:dyDescent="0.25">
      <c r="A222" s="8" t="s">
        <v>892</v>
      </c>
      <c r="B222" s="8" t="s">
        <v>29</v>
      </c>
      <c r="C222" s="8" t="s">
        <v>30</v>
      </c>
      <c r="D222" s="8" t="s">
        <v>31</v>
      </c>
      <c r="E222" s="1">
        <v>43194</v>
      </c>
      <c r="F222" s="8" t="s">
        <v>76</v>
      </c>
      <c r="G222" s="8" t="str">
        <f t="shared" si="21"/>
        <v>ABRIL</v>
      </c>
      <c r="H222" s="8" t="s">
        <v>893</v>
      </c>
      <c r="I222" s="8" t="s">
        <v>34</v>
      </c>
      <c r="J222" s="8" t="s">
        <v>103</v>
      </c>
      <c r="K222" s="8" t="s">
        <v>50</v>
      </c>
      <c r="L222" s="8" t="s">
        <v>141</v>
      </c>
      <c r="M222" s="8" t="s">
        <v>142</v>
      </c>
      <c r="N222" s="8" t="s">
        <v>503</v>
      </c>
      <c r="O222" s="8"/>
      <c r="P222" s="8" t="s">
        <v>41</v>
      </c>
      <c r="Q222" s="8" t="s">
        <v>42</v>
      </c>
      <c r="R222" s="8" t="s">
        <v>50</v>
      </c>
      <c r="S222" s="8" t="s">
        <v>894</v>
      </c>
      <c r="T222" s="11">
        <v>43195</v>
      </c>
      <c r="U222" s="8">
        <v>1</v>
      </c>
      <c r="V222" s="8" t="s">
        <v>323</v>
      </c>
      <c r="W222" s="99"/>
      <c r="X222" s="8"/>
      <c r="Y222" s="8"/>
      <c r="Z222" s="8"/>
      <c r="AA222" s="8"/>
      <c r="AB222" s="7">
        <f t="shared" si="22"/>
        <v>14</v>
      </c>
      <c r="AC222" s="8">
        <f t="shared" si="23"/>
        <v>2018</v>
      </c>
    </row>
    <row r="223" spans="1:29" ht="12.95" customHeight="1" x14ac:dyDescent="0.25">
      <c r="A223" s="8" t="s">
        <v>895</v>
      </c>
      <c r="B223" s="8" t="s">
        <v>385</v>
      </c>
      <c r="C223" s="8" t="s">
        <v>30</v>
      </c>
      <c r="D223" s="8" t="s">
        <v>31</v>
      </c>
      <c r="E223" s="1">
        <v>43195</v>
      </c>
      <c r="F223" s="8" t="s">
        <v>83</v>
      </c>
      <c r="G223" s="8" t="str">
        <f t="shared" si="21"/>
        <v>ABRIL</v>
      </c>
      <c r="H223" s="8" t="s">
        <v>896</v>
      </c>
      <c r="I223" s="8" t="s">
        <v>48</v>
      </c>
      <c r="J223" s="8" t="s">
        <v>60</v>
      </c>
      <c r="K223" s="8" t="s">
        <v>50</v>
      </c>
      <c r="L223" s="8" t="s">
        <v>114</v>
      </c>
      <c r="M223" s="8" t="s">
        <v>115</v>
      </c>
      <c r="N223" s="8" t="s">
        <v>115</v>
      </c>
      <c r="O223" s="8" t="s">
        <v>897</v>
      </c>
      <c r="P223" s="8" t="s">
        <v>41</v>
      </c>
      <c r="Q223" s="8" t="s">
        <v>42</v>
      </c>
      <c r="R223" s="8" t="s">
        <v>55</v>
      </c>
      <c r="S223" s="8" t="s">
        <v>898</v>
      </c>
      <c r="T223" s="11">
        <v>43196</v>
      </c>
      <c r="U223" s="8">
        <v>1</v>
      </c>
      <c r="V223" s="8" t="s">
        <v>81</v>
      </c>
      <c r="W223" s="99"/>
      <c r="X223" s="8"/>
      <c r="Y223" s="8"/>
      <c r="Z223" s="8"/>
      <c r="AA223" s="8"/>
      <c r="AB223" s="7">
        <f t="shared" si="22"/>
        <v>14</v>
      </c>
      <c r="AC223" s="8">
        <f t="shared" si="23"/>
        <v>2018</v>
      </c>
    </row>
    <row r="224" spans="1:29" ht="12.95" customHeight="1" x14ac:dyDescent="0.25">
      <c r="A224" s="8" t="s">
        <v>899</v>
      </c>
      <c r="B224" s="8" t="s">
        <v>385</v>
      </c>
      <c r="C224" s="8" t="s">
        <v>30</v>
      </c>
      <c r="D224" s="8" t="s">
        <v>31</v>
      </c>
      <c r="E224" s="1">
        <v>43196</v>
      </c>
      <c r="F224" s="8" t="s">
        <v>119</v>
      </c>
      <c r="G224" s="8" t="str">
        <f t="shared" si="21"/>
        <v>ABRIL</v>
      </c>
      <c r="H224" s="8" t="s">
        <v>900</v>
      </c>
      <c r="I224" s="8" t="s">
        <v>48</v>
      </c>
      <c r="J224" s="8" t="s">
        <v>103</v>
      </c>
      <c r="K224" s="8" t="s">
        <v>50</v>
      </c>
      <c r="L224" s="8" t="s">
        <v>114</v>
      </c>
      <c r="M224" s="8" t="s">
        <v>115</v>
      </c>
      <c r="N224" s="8" t="s">
        <v>115</v>
      </c>
      <c r="O224" s="8" t="s">
        <v>901</v>
      </c>
      <c r="P224" s="8" t="s">
        <v>41</v>
      </c>
      <c r="Q224" s="8" t="s">
        <v>42</v>
      </c>
      <c r="R224" s="8" t="s">
        <v>55</v>
      </c>
      <c r="S224" s="8" t="s">
        <v>902</v>
      </c>
      <c r="T224" s="11">
        <v>43197</v>
      </c>
      <c r="U224" s="8">
        <v>1</v>
      </c>
      <c r="V224" s="8" t="s">
        <v>117</v>
      </c>
      <c r="W224" s="99"/>
      <c r="X224" s="8"/>
      <c r="Y224" s="8"/>
      <c r="Z224" s="8"/>
      <c r="AA224" s="8"/>
      <c r="AB224" s="7">
        <f t="shared" si="22"/>
        <v>14</v>
      </c>
      <c r="AC224" s="8">
        <f t="shared" si="23"/>
        <v>2018</v>
      </c>
    </row>
    <row r="225" spans="1:29" ht="12.95" customHeight="1" x14ac:dyDescent="0.25">
      <c r="A225" s="8" t="s">
        <v>903</v>
      </c>
      <c r="B225" s="8" t="s">
        <v>29</v>
      </c>
      <c r="C225" s="8" t="s">
        <v>30</v>
      </c>
      <c r="D225" s="8" t="s">
        <v>31</v>
      </c>
      <c r="E225" s="1">
        <v>43196</v>
      </c>
      <c r="F225" s="8" t="s">
        <v>119</v>
      </c>
      <c r="G225" s="8" t="str">
        <f t="shared" si="21"/>
        <v>ABRIL</v>
      </c>
      <c r="H225" s="8" t="s">
        <v>904</v>
      </c>
      <c r="I225" s="8" t="s">
        <v>48</v>
      </c>
      <c r="J225" s="8" t="s">
        <v>103</v>
      </c>
      <c r="K225" s="8" t="s">
        <v>50</v>
      </c>
      <c r="L225" s="8" t="s">
        <v>37</v>
      </c>
      <c r="M225" s="8" t="s">
        <v>38</v>
      </c>
      <c r="N225" s="8" t="s">
        <v>38</v>
      </c>
      <c r="O225" s="8" t="s">
        <v>905</v>
      </c>
      <c r="P225" s="8" t="s">
        <v>41</v>
      </c>
      <c r="Q225" s="8" t="s">
        <v>42</v>
      </c>
      <c r="R225" s="8" t="s">
        <v>55</v>
      </c>
      <c r="S225" s="8" t="s">
        <v>906</v>
      </c>
      <c r="T225" s="11">
        <v>43197</v>
      </c>
      <c r="U225" s="8">
        <v>1</v>
      </c>
      <c r="V225" s="8" t="s">
        <v>117</v>
      </c>
      <c r="W225" s="99"/>
      <c r="X225" s="8"/>
      <c r="Y225" s="8"/>
      <c r="Z225" s="8"/>
      <c r="AA225" s="8"/>
      <c r="AB225" s="7">
        <f t="shared" si="22"/>
        <v>14</v>
      </c>
      <c r="AC225" s="8">
        <f t="shared" si="23"/>
        <v>2018</v>
      </c>
    </row>
    <row r="226" spans="1:29" ht="12.95" customHeight="1" x14ac:dyDescent="0.25">
      <c r="A226" s="8" t="s">
        <v>907</v>
      </c>
      <c r="B226" s="8" t="s">
        <v>29</v>
      </c>
      <c r="C226" s="8" t="s">
        <v>30</v>
      </c>
      <c r="D226" s="8" t="s">
        <v>31</v>
      </c>
      <c r="E226" s="1">
        <v>43197</v>
      </c>
      <c r="F226" s="8" t="s">
        <v>191</v>
      </c>
      <c r="G226" s="8" t="str">
        <f t="shared" si="21"/>
        <v>ABRIL</v>
      </c>
      <c r="H226" s="8" t="s">
        <v>908</v>
      </c>
      <c r="I226" s="8" t="s">
        <v>48</v>
      </c>
      <c r="J226" s="8" t="s">
        <v>60</v>
      </c>
      <c r="K226" s="8" t="s">
        <v>50</v>
      </c>
      <c r="L226" s="8" t="s">
        <v>292</v>
      </c>
      <c r="M226" s="8" t="s">
        <v>293</v>
      </c>
      <c r="N226" s="8" t="s">
        <v>293</v>
      </c>
      <c r="O226" s="8" t="s">
        <v>909</v>
      </c>
      <c r="P226" s="8" t="s">
        <v>41</v>
      </c>
      <c r="Q226" s="8" t="s">
        <v>42</v>
      </c>
      <c r="R226" s="8" t="s">
        <v>50</v>
      </c>
      <c r="S226" s="8" t="s">
        <v>910</v>
      </c>
      <c r="T226" s="11">
        <v>43197</v>
      </c>
      <c r="U226" s="8">
        <v>1</v>
      </c>
      <c r="V226" s="8" t="s">
        <v>178</v>
      </c>
      <c r="W226" s="99"/>
      <c r="X226" s="8"/>
      <c r="Y226" s="8"/>
      <c r="Z226" s="8"/>
      <c r="AA226" s="8"/>
      <c r="AB226" s="7">
        <f t="shared" si="22"/>
        <v>14</v>
      </c>
      <c r="AC226" s="8">
        <f t="shared" si="23"/>
        <v>2018</v>
      </c>
    </row>
    <row r="227" spans="1:29" ht="12.95" customHeight="1" x14ac:dyDescent="0.25">
      <c r="A227" s="8" t="s">
        <v>911</v>
      </c>
      <c r="B227" s="8" t="s">
        <v>385</v>
      </c>
      <c r="C227" s="8" t="s">
        <v>30</v>
      </c>
      <c r="D227" s="8" t="s">
        <v>31</v>
      </c>
      <c r="E227" s="1">
        <v>43197</v>
      </c>
      <c r="F227" s="8" t="s">
        <v>191</v>
      </c>
      <c r="G227" s="8" t="str">
        <f t="shared" si="21"/>
        <v>ABRIL</v>
      </c>
      <c r="H227" s="8" t="s">
        <v>912</v>
      </c>
      <c r="I227" s="8" t="s">
        <v>48</v>
      </c>
      <c r="J227" s="8" t="s">
        <v>165</v>
      </c>
      <c r="K227" s="8" t="s">
        <v>50</v>
      </c>
      <c r="L227" s="8" t="s">
        <v>114</v>
      </c>
      <c r="M227" s="8" t="s">
        <v>115</v>
      </c>
      <c r="N227" s="8" t="s">
        <v>115</v>
      </c>
      <c r="O227" s="8" t="s">
        <v>913</v>
      </c>
      <c r="P227" s="8" t="s">
        <v>41</v>
      </c>
      <c r="Q227" s="8" t="s">
        <v>42</v>
      </c>
      <c r="R227" s="8" t="s">
        <v>55</v>
      </c>
      <c r="S227" s="8" t="s">
        <v>914</v>
      </c>
      <c r="T227" s="11">
        <v>43197</v>
      </c>
      <c r="U227" s="8">
        <v>1</v>
      </c>
      <c r="V227" s="8" t="s">
        <v>267</v>
      </c>
      <c r="W227" s="99"/>
      <c r="X227" s="8"/>
      <c r="Y227" s="8"/>
      <c r="Z227" s="8"/>
      <c r="AA227" s="8"/>
      <c r="AB227" s="7">
        <f t="shared" si="22"/>
        <v>14</v>
      </c>
      <c r="AC227" s="8">
        <f t="shared" si="23"/>
        <v>2018</v>
      </c>
    </row>
    <row r="228" spans="1:29" ht="12.95" customHeight="1" x14ac:dyDescent="0.25">
      <c r="A228" s="8" t="s">
        <v>915</v>
      </c>
      <c r="B228" s="8" t="s">
        <v>75</v>
      </c>
      <c r="C228" s="8" t="s">
        <v>30</v>
      </c>
      <c r="D228" s="8" t="s">
        <v>31</v>
      </c>
      <c r="E228" s="1">
        <v>43197</v>
      </c>
      <c r="F228" s="8" t="s">
        <v>191</v>
      </c>
      <c r="G228" s="8" t="str">
        <f t="shared" si="21"/>
        <v>ABRIL</v>
      </c>
      <c r="H228" s="8" t="s">
        <v>916</v>
      </c>
      <c r="I228" s="8" t="s">
        <v>48</v>
      </c>
      <c r="J228" s="8" t="s">
        <v>49</v>
      </c>
      <c r="K228" s="8" t="s">
        <v>50</v>
      </c>
      <c r="L228" s="8" t="s">
        <v>61</v>
      </c>
      <c r="M228" s="8" t="s">
        <v>62</v>
      </c>
      <c r="N228" s="8" t="s">
        <v>62</v>
      </c>
      <c r="O228" s="8" t="s">
        <v>917</v>
      </c>
      <c r="P228" s="8" t="s">
        <v>41</v>
      </c>
      <c r="Q228" s="8" t="s">
        <v>42</v>
      </c>
      <c r="R228" s="8" t="s">
        <v>50</v>
      </c>
      <c r="S228" s="8" t="s">
        <v>918</v>
      </c>
      <c r="T228" s="11">
        <v>43197</v>
      </c>
      <c r="U228" s="8">
        <v>1</v>
      </c>
      <c r="V228" s="8" t="s">
        <v>592</v>
      </c>
      <c r="W228" s="99"/>
      <c r="X228" s="8"/>
      <c r="Y228" s="8"/>
      <c r="Z228" s="8"/>
      <c r="AA228" s="8"/>
      <c r="AB228" s="7">
        <f t="shared" si="22"/>
        <v>14</v>
      </c>
      <c r="AC228" s="8">
        <f t="shared" si="23"/>
        <v>2018</v>
      </c>
    </row>
    <row r="229" spans="1:29" ht="12.95" customHeight="1" x14ac:dyDescent="0.25">
      <c r="A229" s="8" t="s">
        <v>919</v>
      </c>
      <c r="B229" s="8" t="s">
        <v>75</v>
      </c>
      <c r="C229" s="8" t="s">
        <v>30</v>
      </c>
      <c r="D229" s="8" t="s">
        <v>31</v>
      </c>
      <c r="E229" s="1">
        <v>43197</v>
      </c>
      <c r="F229" s="8" t="s">
        <v>191</v>
      </c>
      <c r="G229" s="8" t="str">
        <f t="shared" si="21"/>
        <v>ABRIL</v>
      </c>
      <c r="H229" s="8" t="s">
        <v>920</v>
      </c>
      <c r="I229" s="8" t="s">
        <v>34</v>
      </c>
      <c r="J229" s="8" t="s">
        <v>181</v>
      </c>
      <c r="K229" s="8" t="s">
        <v>50</v>
      </c>
      <c r="L229" s="8" t="s">
        <v>141</v>
      </c>
      <c r="M229" s="8" t="s">
        <v>142</v>
      </c>
      <c r="N229" s="8" t="s">
        <v>143</v>
      </c>
      <c r="O229" s="8" t="s">
        <v>921</v>
      </c>
      <c r="P229" s="8" t="s">
        <v>41</v>
      </c>
      <c r="Q229" s="8" t="s">
        <v>42</v>
      </c>
      <c r="R229" s="8" t="s">
        <v>50</v>
      </c>
      <c r="S229" s="8" t="s">
        <v>922</v>
      </c>
      <c r="T229" s="11">
        <v>43206</v>
      </c>
      <c r="U229" s="8">
        <v>1</v>
      </c>
      <c r="V229" s="8" t="s">
        <v>296</v>
      </c>
      <c r="W229" s="99"/>
      <c r="X229" s="8"/>
      <c r="Y229" s="8"/>
      <c r="Z229" s="8"/>
      <c r="AA229" s="8"/>
      <c r="AB229" s="7">
        <f t="shared" si="22"/>
        <v>14</v>
      </c>
      <c r="AC229" s="8">
        <f t="shared" si="23"/>
        <v>2018</v>
      </c>
    </row>
    <row r="230" spans="1:29" ht="12.95" customHeight="1" x14ac:dyDescent="0.25">
      <c r="A230" s="8" t="s">
        <v>923</v>
      </c>
      <c r="B230" s="8" t="s">
        <v>29</v>
      </c>
      <c r="C230" s="8" t="s">
        <v>30</v>
      </c>
      <c r="D230" s="8" t="s">
        <v>31</v>
      </c>
      <c r="E230" s="1">
        <v>43198</v>
      </c>
      <c r="F230" s="8" t="s">
        <v>132</v>
      </c>
      <c r="G230" s="8" t="str">
        <f t="shared" si="21"/>
        <v>ABRIL</v>
      </c>
      <c r="H230" s="8" t="s">
        <v>924</v>
      </c>
      <c r="I230" s="8" t="s">
        <v>48</v>
      </c>
      <c r="J230" s="8" t="s">
        <v>78</v>
      </c>
      <c r="K230" s="8" t="s">
        <v>50</v>
      </c>
      <c r="L230" s="8" t="s">
        <v>152</v>
      </c>
      <c r="M230" s="8" t="s">
        <v>153</v>
      </c>
      <c r="N230" s="8" t="s">
        <v>878</v>
      </c>
      <c r="O230" s="8" t="s">
        <v>925</v>
      </c>
      <c r="P230" s="8" t="s">
        <v>41</v>
      </c>
      <c r="Q230" s="8" t="s">
        <v>42</v>
      </c>
      <c r="R230" s="8" t="s">
        <v>43</v>
      </c>
      <c r="S230" s="8" t="s">
        <v>926</v>
      </c>
      <c r="T230" s="11">
        <v>43198</v>
      </c>
      <c r="U230" s="8">
        <v>1</v>
      </c>
      <c r="V230" s="8" t="s">
        <v>195</v>
      </c>
      <c r="W230" s="99"/>
      <c r="X230" s="8"/>
      <c r="Y230" s="8"/>
      <c r="Z230" s="8"/>
      <c r="AA230" s="8"/>
      <c r="AB230" s="7">
        <f t="shared" si="22"/>
        <v>14</v>
      </c>
      <c r="AC230" s="8">
        <f t="shared" si="23"/>
        <v>2018</v>
      </c>
    </row>
    <row r="231" spans="1:29" ht="12.95" customHeight="1" x14ac:dyDescent="0.25">
      <c r="A231" s="8" t="s">
        <v>927</v>
      </c>
      <c r="B231" s="8" t="s">
        <v>29</v>
      </c>
      <c r="C231" s="8" t="s">
        <v>30</v>
      </c>
      <c r="D231" s="8" t="s">
        <v>31</v>
      </c>
      <c r="E231" s="1">
        <v>43198</v>
      </c>
      <c r="F231" s="8" t="s">
        <v>132</v>
      </c>
      <c r="G231" s="8" t="str">
        <f t="shared" si="21"/>
        <v>ABRIL</v>
      </c>
      <c r="H231" s="8" t="s">
        <v>928</v>
      </c>
      <c r="I231" s="8" t="s">
        <v>48</v>
      </c>
      <c r="J231" s="8" t="s">
        <v>103</v>
      </c>
      <c r="K231" s="8" t="s">
        <v>50</v>
      </c>
      <c r="L231" s="8" t="s">
        <v>159</v>
      </c>
      <c r="M231" s="8" t="s">
        <v>160</v>
      </c>
      <c r="N231" s="8" t="s">
        <v>161</v>
      </c>
      <c r="O231" s="8" t="s">
        <v>726</v>
      </c>
      <c r="P231" s="8" t="s">
        <v>41</v>
      </c>
      <c r="Q231" s="8" t="s">
        <v>42</v>
      </c>
      <c r="R231" s="8" t="s">
        <v>55</v>
      </c>
      <c r="S231" s="8" t="s">
        <v>929</v>
      </c>
      <c r="T231" s="11">
        <v>43198</v>
      </c>
      <c r="U231" s="8">
        <v>1</v>
      </c>
      <c r="V231" s="8" t="s">
        <v>383</v>
      </c>
      <c r="W231" s="99"/>
      <c r="X231" s="8"/>
      <c r="Y231" s="8"/>
      <c r="Z231" s="8"/>
      <c r="AA231" s="8"/>
      <c r="AB231" s="7">
        <f t="shared" si="22"/>
        <v>14</v>
      </c>
      <c r="AC231" s="8">
        <f t="shared" si="23"/>
        <v>2018</v>
      </c>
    </row>
    <row r="232" spans="1:29" ht="12.95" customHeight="1" x14ac:dyDescent="0.25">
      <c r="A232" s="8" t="s">
        <v>930</v>
      </c>
      <c r="B232" s="8" t="s">
        <v>29</v>
      </c>
      <c r="C232" s="8" t="s">
        <v>30</v>
      </c>
      <c r="D232" s="8" t="s">
        <v>31</v>
      </c>
      <c r="E232" s="1">
        <v>43198</v>
      </c>
      <c r="F232" s="8" t="s">
        <v>132</v>
      </c>
      <c r="G232" s="8" t="str">
        <f t="shared" si="21"/>
        <v>ABRIL</v>
      </c>
      <c r="H232" s="8" t="s">
        <v>931</v>
      </c>
      <c r="I232" s="8" t="s">
        <v>48</v>
      </c>
      <c r="J232" s="8" t="s">
        <v>49</v>
      </c>
      <c r="K232" s="8" t="s">
        <v>50</v>
      </c>
      <c r="L232" s="8" t="s">
        <v>122</v>
      </c>
      <c r="M232" s="8" t="s">
        <v>123</v>
      </c>
      <c r="N232" s="8" t="s">
        <v>123</v>
      </c>
      <c r="O232" s="8"/>
      <c r="P232" s="8" t="s">
        <v>41</v>
      </c>
      <c r="Q232" s="8" t="s">
        <v>42</v>
      </c>
      <c r="R232" s="8" t="s">
        <v>414</v>
      </c>
      <c r="S232" s="8" t="s">
        <v>932</v>
      </c>
      <c r="T232" s="11">
        <v>43198</v>
      </c>
      <c r="U232" s="8">
        <v>1</v>
      </c>
      <c r="V232" s="8" t="s">
        <v>94</v>
      </c>
      <c r="W232" s="99"/>
      <c r="X232" s="8"/>
      <c r="Y232" s="8"/>
      <c r="Z232" s="8"/>
      <c r="AA232" s="8"/>
      <c r="AB232" s="7">
        <f t="shared" si="22"/>
        <v>14</v>
      </c>
      <c r="AC232" s="8">
        <f t="shared" si="23"/>
        <v>2018</v>
      </c>
    </row>
    <row r="233" spans="1:29" ht="12.95" customHeight="1" x14ac:dyDescent="0.25">
      <c r="A233" s="8" t="s">
        <v>933</v>
      </c>
      <c r="B233" s="8" t="s">
        <v>29</v>
      </c>
      <c r="C233" s="8" t="s">
        <v>30</v>
      </c>
      <c r="D233" s="8" t="s">
        <v>31</v>
      </c>
      <c r="E233" s="1">
        <v>43198</v>
      </c>
      <c r="F233" s="8" t="s">
        <v>132</v>
      </c>
      <c r="G233" s="8" t="str">
        <f t="shared" si="21"/>
        <v>ABRIL</v>
      </c>
      <c r="H233" s="8" t="s">
        <v>934</v>
      </c>
      <c r="I233" s="8" t="s">
        <v>48</v>
      </c>
      <c r="J233" s="8" t="s">
        <v>103</v>
      </c>
      <c r="K233" s="8" t="s">
        <v>244</v>
      </c>
      <c r="L233" s="8" t="s">
        <v>51</v>
      </c>
      <c r="M233" s="8" t="s">
        <v>52</v>
      </c>
      <c r="N233" s="8" t="s">
        <v>935</v>
      </c>
      <c r="O233" s="8" t="s">
        <v>155</v>
      </c>
      <c r="P233" s="8" t="s">
        <v>41</v>
      </c>
      <c r="Q233" s="8" t="s">
        <v>42</v>
      </c>
      <c r="R233" s="8" t="s">
        <v>43</v>
      </c>
      <c r="S233" s="8" t="s">
        <v>936</v>
      </c>
      <c r="T233" s="11">
        <v>43198</v>
      </c>
      <c r="U233" s="8">
        <v>1</v>
      </c>
      <c r="V233" s="8" t="s">
        <v>73</v>
      </c>
      <c r="W233" s="99"/>
      <c r="X233" s="8"/>
      <c r="Y233" s="8"/>
      <c r="Z233" s="8"/>
      <c r="AA233" s="8"/>
      <c r="AB233" s="7">
        <f t="shared" si="22"/>
        <v>14</v>
      </c>
      <c r="AC233" s="8">
        <f t="shared" si="23"/>
        <v>2018</v>
      </c>
    </row>
    <row r="234" spans="1:29" ht="12.95" customHeight="1" x14ac:dyDescent="0.25">
      <c r="A234" s="8" t="s">
        <v>937</v>
      </c>
      <c r="B234" s="8" t="s">
        <v>385</v>
      </c>
      <c r="C234" s="8" t="s">
        <v>30</v>
      </c>
      <c r="D234" s="8" t="s">
        <v>31</v>
      </c>
      <c r="E234" s="1">
        <v>43198</v>
      </c>
      <c r="F234" s="8" t="s">
        <v>132</v>
      </c>
      <c r="G234" s="8" t="str">
        <f t="shared" si="21"/>
        <v>ABRIL</v>
      </c>
      <c r="H234" s="8" t="s">
        <v>938</v>
      </c>
      <c r="I234" s="8" t="s">
        <v>48</v>
      </c>
      <c r="J234" s="8" t="s">
        <v>60</v>
      </c>
      <c r="K234" s="8" t="s">
        <v>50</v>
      </c>
      <c r="L234" s="8" t="s">
        <v>159</v>
      </c>
      <c r="M234" s="8" t="s">
        <v>160</v>
      </c>
      <c r="N234" s="8" t="s">
        <v>160</v>
      </c>
      <c r="O234" s="8" t="s">
        <v>939</v>
      </c>
      <c r="P234" s="8" t="s">
        <v>41</v>
      </c>
      <c r="Q234" s="8" t="s">
        <v>42</v>
      </c>
      <c r="R234" s="8" t="s">
        <v>55</v>
      </c>
      <c r="S234" s="8" t="s">
        <v>940</v>
      </c>
      <c r="T234" s="11">
        <v>43198</v>
      </c>
      <c r="U234" s="8">
        <v>1</v>
      </c>
      <c r="V234" s="8" t="s">
        <v>65</v>
      </c>
      <c r="W234" s="99"/>
      <c r="X234" s="8"/>
      <c r="Y234" s="8"/>
      <c r="Z234" s="8"/>
      <c r="AA234" s="8"/>
      <c r="AB234" s="7">
        <f t="shared" si="22"/>
        <v>14</v>
      </c>
      <c r="AC234" s="8">
        <f t="shared" si="23"/>
        <v>2018</v>
      </c>
    </row>
    <row r="235" spans="1:29" ht="12.95" customHeight="1" x14ac:dyDescent="0.25">
      <c r="A235" s="8" t="s">
        <v>941</v>
      </c>
      <c r="B235" s="8" t="s">
        <v>385</v>
      </c>
      <c r="C235" s="8" t="s">
        <v>30</v>
      </c>
      <c r="D235" s="8" t="s">
        <v>31</v>
      </c>
      <c r="E235" s="1">
        <v>43198</v>
      </c>
      <c r="F235" s="8" t="s">
        <v>132</v>
      </c>
      <c r="G235" s="8" t="str">
        <f t="shared" si="21"/>
        <v>ABRIL</v>
      </c>
      <c r="H235" s="8" t="s">
        <v>942</v>
      </c>
      <c r="I235" s="8" t="s">
        <v>48</v>
      </c>
      <c r="J235" s="8" t="s">
        <v>103</v>
      </c>
      <c r="K235" s="8" t="s">
        <v>50</v>
      </c>
      <c r="L235" s="8" t="s">
        <v>114</v>
      </c>
      <c r="M235" s="8" t="s">
        <v>115</v>
      </c>
      <c r="N235" s="8" t="s">
        <v>115</v>
      </c>
      <c r="O235" s="8" t="s">
        <v>943</v>
      </c>
      <c r="P235" s="8" t="s">
        <v>41</v>
      </c>
      <c r="Q235" s="8" t="s">
        <v>42</v>
      </c>
      <c r="R235" s="8" t="s">
        <v>55</v>
      </c>
      <c r="S235" s="8" t="s">
        <v>944</v>
      </c>
      <c r="T235" s="11">
        <v>43199</v>
      </c>
      <c r="U235" s="8">
        <v>1</v>
      </c>
      <c r="V235" s="8" t="s">
        <v>65</v>
      </c>
      <c r="W235" s="99"/>
      <c r="X235" s="8"/>
      <c r="Y235" s="8"/>
      <c r="Z235" s="8"/>
      <c r="AA235" s="8"/>
      <c r="AB235" s="7">
        <f t="shared" si="22"/>
        <v>14</v>
      </c>
      <c r="AC235" s="8">
        <f t="shared" si="23"/>
        <v>2018</v>
      </c>
    </row>
    <row r="236" spans="1:29" ht="12.95" customHeight="1" x14ac:dyDescent="0.25">
      <c r="A236" s="8" t="s">
        <v>945</v>
      </c>
      <c r="B236" s="8" t="s">
        <v>75</v>
      </c>
      <c r="C236" s="8" t="s">
        <v>30</v>
      </c>
      <c r="D236" s="8" t="s">
        <v>31</v>
      </c>
      <c r="E236" s="1">
        <v>43198</v>
      </c>
      <c r="F236" s="8" t="s">
        <v>132</v>
      </c>
      <c r="G236" s="8" t="str">
        <f t="shared" si="21"/>
        <v>ABRIL</v>
      </c>
      <c r="H236" s="8" t="s">
        <v>946</v>
      </c>
      <c r="I236" s="8" t="s">
        <v>48</v>
      </c>
      <c r="J236" s="8" t="s">
        <v>60</v>
      </c>
      <c r="K236" s="8" t="s">
        <v>50</v>
      </c>
      <c r="L236" s="8" t="s">
        <v>61</v>
      </c>
      <c r="M236" s="8" t="s">
        <v>62</v>
      </c>
      <c r="N236" s="8" t="s">
        <v>70</v>
      </c>
      <c r="O236" s="8" t="s">
        <v>54</v>
      </c>
      <c r="P236" s="8" t="s">
        <v>41</v>
      </c>
      <c r="Q236" s="8" t="s">
        <v>42</v>
      </c>
      <c r="R236" s="8" t="s">
        <v>50</v>
      </c>
      <c r="S236" s="8" t="s">
        <v>947</v>
      </c>
      <c r="T236" s="11">
        <v>43199</v>
      </c>
      <c r="U236" s="8">
        <v>1</v>
      </c>
      <c r="V236" s="8" t="s">
        <v>117</v>
      </c>
      <c r="W236" s="99"/>
      <c r="X236" s="8"/>
      <c r="Y236" s="8"/>
      <c r="Z236" s="8"/>
      <c r="AA236" s="8"/>
      <c r="AB236" s="7">
        <f t="shared" si="22"/>
        <v>14</v>
      </c>
      <c r="AC236" s="8">
        <f t="shared" si="23"/>
        <v>2018</v>
      </c>
    </row>
    <row r="237" spans="1:29" ht="12.95" customHeight="1" x14ac:dyDescent="0.25">
      <c r="A237" s="8" t="s">
        <v>948</v>
      </c>
      <c r="B237" s="8" t="s">
        <v>29</v>
      </c>
      <c r="C237" s="8" t="s">
        <v>30</v>
      </c>
      <c r="D237" s="8" t="s">
        <v>31</v>
      </c>
      <c r="E237" s="1">
        <v>43200</v>
      </c>
      <c r="F237" s="8" t="s">
        <v>68</v>
      </c>
      <c r="G237" s="8" t="str">
        <f t="shared" si="21"/>
        <v>ABRIL</v>
      </c>
      <c r="H237" s="8" t="s">
        <v>949</v>
      </c>
      <c r="I237" s="8" t="s">
        <v>48</v>
      </c>
      <c r="J237" s="8" t="s">
        <v>60</v>
      </c>
      <c r="K237" s="8" t="s">
        <v>50</v>
      </c>
      <c r="L237" s="8" t="s">
        <v>205</v>
      </c>
      <c r="M237" s="8" t="s">
        <v>206</v>
      </c>
      <c r="N237" s="8" t="s">
        <v>451</v>
      </c>
      <c r="O237" s="8" t="s">
        <v>950</v>
      </c>
      <c r="P237" s="8" t="s">
        <v>41</v>
      </c>
      <c r="Q237" s="8" t="s">
        <v>42</v>
      </c>
      <c r="R237" s="8" t="s">
        <v>55</v>
      </c>
      <c r="S237" s="8" t="s">
        <v>951</v>
      </c>
      <c r="T237" s="11">
        <v>43200</v>
      </c>
      <c r="U237" s="8">
        <v>1</v>
      </c>
      <c r="V237" s="8" t="s">
        <v>117</v>
      </c>
      <c r="W237" s="99"/>
      <c r="X237" s="8"/>
      <c r="Y237" s="8"/>
      <c r="Z237" s="8"/>
      <c r="AA237" s="8"/>
      <c r="AB237" s="7">
        <f t="shared" si="22"/>
        <v>15</v>
      </c>
      <c r="AC237" s="8">
        <f t="shared" si="23"/>
        <v>2018</v>
      </c>
    </row>
    <row r="238" spans="1:29" ht="12.95" customHeight="1" x14ac:dyDescent="0.25">
      <c r="A238" s="8" t="s">
        <v>952</v>
      </c>
      <c r="B238" s="8" t="s">
        <v>75</v>
      </c>
      <c r="C238" s="8" t="s">
        <v>30</v>
      </c>
      <c r="D238" s="8" t="s">
        <v>31</v>
      </c>
      <c r="E238" s="1">
        <v>43200</v>
      </c>
      <c r="F238" s="8" t="s">
        <v>68</v>
      </c>
      <c r="G238" s="8" t="str">
        <f t="shared" si="21"/>
        <v>ABRIL</v>
      </c>
      <c r="H238" s="8" t="s">
        <v>953</v>
      </c>
      <c r="I238" s="8" t="s">
        <v>48</v>
      </c>
      <c r="J238" s="8" t="s">
        <v>103</v>
      </c>
      <c r="K238" s="8" t="s">
        <v>50</v>
      </c>
      <c r="L238" s="8" t="s">
        <v>114</v>
      </c>
      <c r="M238" s="8" t="s">
        <v>115</v>
      </c>
      <c r="N238" s="8" t="s">
        <v>115</v>
      </c>
      <c r="O238" s="8" t="s">
        <v>954</v>
      </c>
      <c r="P238" s="8" t="s">
        <v>41</v>
      </c>
      <c r="Q238" s="8" t="s">
        <v>42</v>
      </c>
      <c r="R238" s="8" t="s">
        <v>43</v>
      </c>
      <c r="S238" s="8" t="s">
        <v>955</v>
      </c>
      <c r="T238" s="11">
        <v>43201</v>
      </c>
      <c r="U238" s="8">
        <v>1</v>
      </c>
      <c r="V238" s="8" t="s">
        <v>185</v>
      </c>
      <c r="W238" s="99"/>
      <c r="X238" s="8"/>
      <c r="Y238" s="8"/>
      <c r="Z238" s="8"/>
      <c r="AA238" s="8"/>
      <c r="AB238" s="7">
        <f t="shared" si="22"/>
        <v>15</v>
      </c>
      <c r="AC238" s="8">
        <f t="shared" si="23"/>
        <v>2018</v>
      </c>
    </row>
    <row r="239" spans="1:29" ht="12.95" customHeight="1" x14ac:dyDescent="0.25">
      <c r="A239" s="60">
        <v>2018115827</v>
      </c>
      <c r="B239" s="12"/>
      <c r="C239" s="12" t="s">
        <v>30</v>
      </c>
      <c r="D239" s="12">
        <v>2018</v>
      </c>
      <c r="E239" s="41">
        <v>43200</v>
      </c>
      <c r="F239" s="12" t="s">
        <v>68</v>
      </c>
      <c r="G239" s="8" t="str">
        <f t="shared" si="21"/>
        <v>ABRIL</v>
      </c>
      <c r="H239" s="12" t="s">
        <v>5584</v>
      </c>
      <c r="I239" s="12" t="s">
        <v>48</v>
      </c>
      <c r="J239" s="12" t="s">
        <v>49</v>
      </c>
      <c r="K239" s="12"/>
      <c r="L239" s="12" t="s">
        <v>198</v>
      </c>
      <c r="M239" s="12" t="s">
        <v>199</v>
      </c>
      <c r="N239" s="12" t="s">
        <v>391</v>
      </c>
      <c r="O239" s="12" t="s">
        <v>5569</v>
      </c>
      <c r="P239" s="12" t="s">
        <v>2104</v>
      </c>
      <c r="Q239" s="12" t="s">
        <v>42</v>
      </c>
      <c r="R239" s="12" t="s">
        <v>55</v>
      </c>
      <c r="S239" s="12" t="s">
        <v>5611</v>
      </c>
      <c r="T239" s="41">
        <v>43200</v>
      </c>
      <c r="U239" s="12">
        <v>1</v>
      </c>
      <c r="V239" s="12" t="s">
        <v>383</v>
      </c>
      <c r="W239" s="47"/>
      <c r="X239" s="12"/>
      <c r="Y239" s="12" t="s">
        <v>5637</v>
      </c>
      <c r="Z239" s="12"/>
      <c r="AA239" s="12"/>
      <c r="AB239" s="12">
        <v>15</v>
      </c>
      <c r="AC239" s="12">
        <v>2018</v>
      </c>
    </row>
    <row r="240" spans="1:29" ht="12.95" customHeight="1" x14ac:dyDescent="0.25">
      <c r="A240" s="8" t="s">
        <v>956</v>
      </c>
      <c r="B240" s="8" t="s">
        <v>29</v>
      </c>
      <c r="C240" s="8" t="s">
        <v>30</v>
      </c>
      <c r="D240" s="8" t="s">
        <v>31</v>
      </c>
      <c r="E240" s="1">
        <v>43202</v>
      </c>
      <c r="F240" s="8" t="s">
        <v>83</v>
      </c>
      <c r="G240" s="8" t="str">
        <f t="shared" si="21"/>
        <v>ABRIL</v>
      </c>
      <c r="H240" s="8" t="s">
        <v>957</v>
      </c>
      <c r="I240" s="8" t="s">
        <v>48</v>
      </c>
      <c r="J240" s="8" t="s">
        <v>103</v>
      </c>
      <c r="K240" s="8" t="s">
        <v>50</v>
      </c>
      <c r="L240" s="8" t="s">
        <v>152</v>
      </c>
      <c r="M240" s="8" t="s">
        <v>153</v>
      </c>
      <c r="N240" s="8" t="s">
        <v>429</v>
      </c>
      <c r="O240" s="8"/>
      <c r="P240" s="8" t="s">
        <v>41</v>
      </c>
      <c r="Q240" s="8" t="s">
        <v>42</v>
      </c>
      <c r="R240" s="8" t="s">
        <v>50</v>
      </c>
      <c r="S240" s="8" t="s">
        <v>958</v>
      </c>
      <c r="T240" s="11">
        <v>43202</v>
      </c>
      <c r="U240" s="8">
        <v>1</v>
      </c>
      <c r="V240" s="8" t="s">
        <v>178</v>
      </c>
      <c r="W240" s="99"/>
      <c r="X240" s="8"/>
      <c r="Y240" s="8"/>
      <c r="Z240" s="8"/>
      <c r="AA240" s="8"/>
      <c r="AB240" s="7">
        <f t="shared" ref="AB240:AB271" si="24">WEEKNUM(E240,2)</f>
        <v>15</v>
      </c>
      <c r="AC240" s="8">
        <f t="shared" ref="AC240:AC271" si="25">YEAR(E240)</f>
        <v>2018</v>
      </c>
    </row>
    <row r="241" spans="1:29" ht="12.95" customHeight="1" x14ac:dyDescent="0.25">
      <c r="A241" s="8" t="s">
        <v>959</v>
      </c>
      <c r="B241" s="8" t="s">
        <v>385</v>
      </c>
      <c r="C241" s="8" t="s">
        <v>30</v>
      </c>
      <c r="D241" s="8" t="s">
        <v>31</v>
      </c>
      <c r="E241" s="1">
        <v>43202</v>
      </c>
      <c r="F241" s="8" t="s">
        <v>83</v>
      </c>
      <c r="G241" s="8" t="str">
        <f t="shared" si="21"/>
        <v>ABRIL</v>
      </c>
      <c r="H241" s="8" t="s">
        <v>960</v>
      </c>
      <c r="I241" s="8" t="s">
        <v>48</v>
      </c>
      <c r="J241" s="8" t="s">
        <v>49</v>
      </c>
      <c r="K241" s="8" t="s">
        <v>50</v>
      </c>
      <c r="L241" s="8" t="s">
        <v>114</v>
      </c>
      <c r="M241" s="8" t="s">
        <v>115</v>
      </c>
      <c r="N241" s="8" t="s">
        <v>115</v>
      </c>
      <c r="O241" s="8" t="s">
        <v>270</v>
      </c>
      <c r="P241" s="8" t="s">
        <v>41</v>
      </c>
      <c r="Q241" s="8" t="s">
        <v>42</v>
      </c>
      <c r="R241" s="8" t="s">
        <v>50</v>
      </c>
      <c r="S241" s="8" t="s">
        <v>961</v>
      </c>
      <c r="T241" s="11">
        <v>43202</v>
      </c>
      <c r="U241" s="8">
        <v>1</v>
      </c>
      <c r="V241" s="8" t="s">
        <v>195</v>
      </c>
      <c r="W241" s="99"/>
      <c r="X241" s="8"/>
      <c r="Y241" s="8"/>
      <c r="Z241" s="8"/>
      <c r="AA241" s="8"/>
      <c r="AB241" s="7">
        <f t="shared" si="24"/>
        <v>15</v>
      </c>
      <c r="AC241" s="8">
        <f t="shared" si="25"/>
        <v>2018</v>
      </c>
    </row>
    <row r="242" spans="1:29" ht="12.95" customHeight="1" x14ac:dyDescent="0.25">
      <c r="A242" s="8" t="s">
        <v>962</v>
      </c>
      <c r="B242" s="8" t="s">
        <v>75</v>
      </c>
      <c r="C242" s="8" t="s">
        <v>30</v>
      </c>
      <c r="D242" s="8" t="s">
        <v>31</v>
      </c>
      <c r="E242" s="1">
        <v>43203</v>
      </c>
      <c r="F242" s="8" t="s">
        <v>119</v>
      </c>
      <c r="G242" s="8" t="str">
        <f t="shared" si="21"/>
        <v>ABRIL</v>
      </c>
      <c r="H242" s="8" t="s">
        <v>963</v>
      </c>
      <c r="I242" s="8" t="s">
        <v>964</v>
      </c>
      <c r="J242" s="8" t="s">
        <v>165</v>
      </c>
      <c r="K242" s="8" t="s">
        <v>50</v>
      </c>
      <c r="L242" s="8" t="s">
        <v>159</v>
      </c>
      <c r="M242" s="8" t="s">
        <v>160</v>
      </c>
      <c r="N242" s="8" t="s">
        <v>160</v>
      </c>
      <c r="O242" s="8" t="s">
        <v>965</v>
      </c>
      <c r="P242" s="8" t="s">
        <v>41</v>
      </c>
      <c r="Q242" s="8" t="s">
        <v>42</v>
      </c>
      <c r="R242" s="8" t="s">
        <v>356</v>
      </c>
      <c r="S242" s="8" t="s">
        <v>966</v>
      </c>
      <c r="T242" s="11">
        <v>43203</v>
      </c>
      <c r="U242" s="8">
        <v>1</v>
      </c>
      <c r="V242" s="8" t="s">
        <v>94</v>
      </c>
      <c r="W242" s="99"/>
      <c r="X242" s="8"/>
      <c r="Y242" s="8"/>
      <c r="Z242" s="8"/>
      <c r="AA242" s="8"/>
      <c r="AB242" s="7">
        <f t="shared" si="24"/>
        <v>15</v>
      </c>
      <c r="AC242" s="8">
        <f t="shared" si="25"/>
        <v>2018</v>
      </c>
    </row>
    <row r="243" spans="1:29" ht="12.95" customHeight="1" x14ac:dyDescent="0.25">
      <c r="A243" s="8" t="s">
        <v>967</v>
      </c>
      <c r="B243" s="8" t="s">
        <v>29</v>
      </c>
      <c r="C243" s="8" t="s">
        <v>30</v>
      </c>
      <c r="D243" s="8" t="s">
        <v>31</v>
      </c>
      <c r="E243" s="1">
        <v>43204</v>
      </c>
      <c r="F243" s="8" t="s">
        <v>191</v>
      </c>
      <c r="G243" s="8" t="str">
        <f t="shared" si="21"/>
        <v>ABRIL</v>
      </c>
      <c r="H243" s="8" t="s">
        <v>968</v>
      </c>
      <c r="I243" s="8" t="s">
        <v>48</v>
      </c>
      <c r="J243" s="8" t="s">
        <v>165</v>
      </c>
      <c r="K243" s="8" t="s">
        <v>50</v>
      </c>
      <c r="L243" s="8" t="s">
        <v>107</v>
      </c>
      <c r="M243" s="8" t="s">
        <v>108</v>
      </c>
      <c r="N243" s="8" t="s">
        <v>969</v>
      </c>
      <c r="O243" s="8" t="s">
        <v>970</v>
      </c>
      <c r="P243" s="8" t="s">
        <v>41</v>
      </c>
      <c r="Q243" s="8" t="s">
        <v>42</v>
      </c>
      <c r="R243" s="8" t="s">
        <v>43</v>
      </c>
      <c r="S243" s="8" t="s">
        <v>971</v>
      </c>
      <c r="T243" s="11">
        <v>43204</v>
      </c>
      <c r="U243" s="8">
        <v>1</v>
      </c>
      <c r="V243" s="8" t="s">
        <v>592</v>
      </c>
      <c r="W243" s="99"/>
      <c r="X243" s="8"/>
      <c r="Y243" s="8"/>
      <c r="Z243" s="8"/>
      <c r="AA243" s="8"/>
      <c r="AB243" s="7">
        <f t="shared" si="24"/>
        <v>15</v>
      </c>
      <c r="AC243" s="8">
        <f t="shared" si="25"/>
        <v>2018</v>
      </c>
    </row>
    <row r="244" spans="1:29" ht="12.95" customHeight="1" x14ac:dyDescent="0.25">
      <c r="A244" s="8" t="s">
        <v>972</v>
      </c>
      <c r="B244" s="8" t="s">
        <v>29</v>
      </c>
      <c r="C244" s="8" t="s">
        <v>30</v>
      </c>
      <c r="D244" s="8" t="s">
        <v>31</v>
      </c>
      <c r="E244" s="1">
        <v>43204</v>
      </c>
      <c r="F244" s="8" t="s">
        <v>191</v>
      </c>
      <c r="G244" s="8" t="str">
        <f t="shared" si="21"/>
        <v>ABRIL</v>
      </c>
      <c r="H244" s="8" t="s">
        <v>973</v>
      </c>
      <c r="I244" s="8" t="s">
        <v>48</v>
      </c>
      <c r="J244" s="8" t="s">
        <v>103</v>
      </c>
      <c r="K244" s="8" t="s">
        <v>50</v>
      </c>
      <c r="L244" s="8" t="s">
        <v>107</v>
      </c>
      <c r="M244" s="8" t="s">
        <v>108</v>
      </c>
      <c r="N244" s="8" t="s">
        <v>109</v>
      </c>
      <c r="O244" s="8" t="s">
        <v>974</v>
      </c>
      <c r="P244" s="8" t="s">
        <v>41</v>
      </c>
      <c r="Q244" s="8" t="s">
        <v>42</v>
      </c>
      <c r="R244" s="8" t="s">
        <v>55</v>
      </c>
      <c r="S244" s="8" t="s">
        <v>975</v>
      </c>
      <c r="T244" s="11">
        <v>43204</v>
      </c>
      <c r="U244" s="8">
        <v>1</v>
      </c>
      <c r="V244" s="8" t="s">
        <v>168</v>
      </c>
      <c r="W244" s="99"/>
      <c r="X244" s="8"/>
      <c r="Y244" s="8"/>
      <c r="Z244" s="8"/>
      <c r="AA244" s="8"/>
      <c r="AB244" s="7">
        <f t="shared" si="24"/>
        <v>15</v>
      </c>
      <c r="AC244" s="8">
        <f t="shared" si="25"/>
        <v>2018</v>
      </c>
    </row>
    <row r="245" spans="1:29" ht="12.95" customHeight="1" x14ac:dyDescent="0.25">
      <c r="A245" s="8" t="s">
        <v>976</v>
      </c>
      <c r="B245" s="8" t="s">
        <v>29</v>
      </c>
      <c r="C245" s="8" t="s">
        <v>30</v>
      </c>
      <c r="D245" s="8" t="s">
        <v>31</v>
      </c>
      <c r="E245" s="1">
        <v>43204</v>
      </c>
      <c r="F245" s="8" t="s">
        <v>191</v>
      </c>
      <c r="G245" s="8" t="str">
        <f t="shared" si="21"/>
        <v>ABRIL</v>
      </c>
      <c r="H245" s="8" t="s">
        <v>977</v>
      </c>
      <c r="I245" s="8" t="s">
        <v>48</v>
      </c>
      <c r="J245" s="8" t="s">
        <v>103</v>
      </c>
      <c r="K245" s="8" t="s">
        <v>50</v>
      </c>
      <c r="L245" s="8" t="s">
        <v>508</v>
      </c>
      <c r="M245" s="8" t="s">
        <v>509</v>
      </c>
      <c r="N245" s="8" t="s">
        <v>509</v>
      </c>
      <c r="O245" s="8" t="s">
        <v>978</v>
      </c>
      <c r="P245" s="8" t="s">
        <v>41</v>
      </c>
      <c r="Q245" s="8" t="s">
        <v>42</v>
      </c>
      <c r="R245" s="8" t="s">
        <v>55</v>
      </c>
      <c r="S245" s="8" t="s">
        <v>979</v>
      </c>
      <c r="T245" s="11">
        <v>43204</v>
      </c>
      <c r="U245" s="8">
        <v>1</v>
      </c>
      <c r="V245" s="8" t="s">
        <v>138</v>
      </c>
      <c r="W245" s="99"/>
      <c r="X245" s="8"/>
      <c r="Y245" s="8"/>
      <c r="Z245" s="8"/>
      <c r="AA245" s="8"/>
      <c r="AB245" s="7">
        <f t="shared" si="24"/>
        <v>15</v>
      </c>
      <c r="AC245" s="8">
        <f t="shared" si="25"/>
        <v>2018</v>
      </c>
    </row>
    <row r="246" spans="1:29" ht="12.95" customHeight="1" x14ac:dyDescent="0.25">
      <c r="A246" s="8" t="s">
        <v>980</v>
      </c>
      <c r="B246" s="8" t="s">
        <v>29</v>
      </c>
      <c r="C246" s="8" t="s">
        <v>30</v>
      </c>
      <c r="D246" s="8" t="s">
        <v>31</v>
      </c>
      <c r="E246" s="1">
        <v>43205</v>
      </c>
      <c r="F246" s="8" t="s">
        <v>132</v>
      </c>
      <c r="G246" s="8" t="str">
        <f t="shared" si="21"/>
        <v>ABRIL</v>
      </c>
      <c r="H246" s="8" t="s">
        <v>981</v>
      </c>
      <c r="I246" s="8" t="s">
        <v>48</v>
      </c>
      <c r="J246" s="8" t="s">
        <v>60</v>
      </c>
      <c r="K246" s="8" t="s">
        <v>121</v>
      </c>
      <c r="L246" s="8" t="s">
        <v>508</v>
      </c>
      <c r="M246" s="8" t="s">
        <v>509</v>
      </c>
      <c r="N246" s="8" t="s">
        <v>982</v>
      </c>
      <c r="O246" s="8" t="s">
        <v>54</v>
      </c>
      <c r="P246" s="8" t="s">
        <v>41</v>
      </c>
      <c r="Q246" s="8" t="s">
        <v>42</v>
      </c>
      <c r="R246" s="8" t="s">
        <v>43</v>
      </c>
      <c r="S246" s="8" t="s">
        <v>983</v>
      </c>
      <c r="T246" s="11">
        <v>43205</v>
      </c>
      <c r="U246" s="8">
        <v>1</v>
      </c>
      <c r="V246" s="8" t="s">
        <v>286</v>
      </c>
      <c r="W246" s="99"/>
      <c r="X246" s="8"/>
      <c r="Y246" s="8"/>
      <c r="Z246" s="8"/>
      <c r="AA246" s="8"/>
      <c r="AB246" s="7">
        <f t="shared" si="24"/>
        <v>15</v>
      </c>
      <c r="AC246" s="8">
        <f t="shared" si="25"/>
        <v>2018</v>
      </c>
    </row>
    <row r="247" spans="1:29" ht="12.95" customHeight="1" x14ac:dyDescent="0.25">
      <c r="A247" s="8" t="s">
        <v>984</v>
      </c>
      <c r="B247" s="8" t="s">
        <v>385</v>
      </c>
      <c r="C247" s="8" t="s">
        <v>30</v>
      </c>
      <c r="D247" s="8" t="s">
        <v>31</v>
      </c>
      <c r="E247" s="1">
        <v>43205</v>
      </c>
      <c r="F247" s="8" t="s">
        <v>132</v>
      </c>
      <c r="G247" s="8" t="str">
        <f t="shared" si="21"/>
        <v>ABRIL</v>
      </c>
      <c r="H247" s="8" t="s">
        <v>985</v>
      </c>
      <c r="I247" s="8" t="s">
        <v>48</v>
      </c>
      <c r="J247" s="8" t="s">
        <v>35</v>
      </c>
      <c r="K247" s="8" t="s">
        <v>50</v>
      </c>
      <c r="L247" s="8" t="s">
        <v>159</v>
      </c>
      <c r="M247" s="8" t="s">
        <v>160</v>
      </c>
      <c r="N247" s="8" t="s">
        <v>160</v>
      </c>
      <c r="O247" s="8" t="s">
        <v>986</v>
      </c>
      <c r="P247" s="8" t="s">
        <v>41</v>
      </c>
      <c r="Q247" s="8" t="s">
        <v>42</v>
      </c>
      <c r="R247" s="8" t="s">
        <v>55</v>
      </c>
      <c r="S247" s="8" t="s">
        <v>987</v>
      </c>
      <c r="T247" s="11">
        <v>43206</v>
      </c>
      <c r="U247" s="8">
        <v>1</v>
      </c>
      <c r="V247" s="8" t="s">
        <v>323</v>
      </c>
      <c r="W247" s="99"/>
      <c r="X247" s="8"/>
      <c r="Y247" s="8"/>
      <c r="Z247" s="8"/>
      <c r="AA247" s="8"/>
      <c r="AB247" s="7">
        <f t="shared" si="24"/>
        <v>15</v>
      </c>
      <c r="AC247" s="8">
        <f t="shared" si="25"/>
        <v>2018</v>
      </c>
    </row>
    <row r="248" spans="1:29" ht="12.95" customHeight="1" x14ac:dyDescent="0.25">
      <c r="A248" s="8" t="s">
        <v>984</v>
      </c>
      <c r="B248" s="8" t="s">
        <v>385</v>
      </c>
      <c r="C248" s="8" t="s">
        <v>30</v>
      </c>
      <c r="D248" s="8" t="s">
        <v>31</v>
      </c>
      <c r="E248" s="1">
        <v>43205</v>
      </c>
      <c r="F248" s="8" t="s">
        <v>132</v>
      </c>
      <c r="G248" s="8" t="str">
        <f t="shared" si="21"/>
        <v>ABRIL</v>
      </c>
      <c r="H248" s="8" t="s">
        <v>988</v>
      </c>
      <c r="I248" s="8" t="s">
        <v>48</v>
      </c>
      <c r="J248" s="8" t="s">
        <v>35</v>
      </c>
      <c r="K248" s="8" t="s">
        <v>50</v>
      </c>
      <c r="L248" s="8" t="s">
        <v>159</v>
      </c>
      <c r="M248" s="8" t="s">
        <v>160</v>
      </c>
      <c r="N248" s="8" t="s">
        <v>160</v>
      </c>
      <c r="O248" s="8" t="s">
        <v>986</v>
      </c>
      <c r="P248" s="8" t="s">
        <v>41</v>
      </c>
      <c r="Q248" s="8" t="s">
        <v>42</v>
      </c>
      <c r="R248" s="8" t="s">
        <v>55</v>
      </c>
      <c r="S248" s="8" t="s">
        <v>987</v>
      </c>
      <c r="T248" s="11">
        <v>43206</v>
      </c>
      <c r="U248" s="8">
        <v>1</v>
      </c>
      <c r="V248" s="8" t="s">
        <v>323</v>
      </c>
      <c r="W248" s="99"/>
      <c r="X248" s="8"/>
      <c r="Y248" s="8"/>
      <c r="Z248" s="8"/>
      <c r="AA248" s="8"/>
      <c r="AB248" s="7">
        <f t="shared" si="24"/>
        <v>15</v>
      </c>
      <c r="AC248" s="8">
        <f t="shared" si="25"/>
        <v>2018</v>
      </c>
    </row>
    <row r="249" spans="1:29" ht="12.95" customHeight="1" x14ac:dyDescent="0.25">
      <c r="A249" s="8" t="s">
        <v>989</v>
      </c>
      <c r="B249" s="8" t="s">
        <v>29</v>
      </c>
      <c r="C249" s="8" t="s">
        <v>30</v>
      </c>
      <c r="D249" s="8" t="s">
        <v>31</v>
      </c>
      <c r="E249" s="1">
        <v>43206</v>
      </c>
      <c r="F249" s="8" t="s">
        <v>32</v>
      </c>
      <c r="G249" s="8" t="str">
        <f t="shared" si="21"/>
        <v>ABRIL</v>
      </c>
      <c r="H249" s="8" t="s">
        <v>990</v>
      </c>
      <c r="I249" s="8" t="s">
        <v>48</v>
      </c>
      <c r="J249" s="8" t="s">
        <v>103</v>
      </c>
      <c r="K249" s="8" t="s">
        <v>244</v>
      </c>
      <c r="L249" s="8" t="s">
        <v>159</v>
      </c>
      <c r="M249" s="8" t="s">
        <v>160</v>
      </c>
      <c r="N249" s="8" t="s">
        <v>518</v>
      </c>
      <c r="O249" s="8" t="s">
        <v>165</v>
      </c>
      <c r="P249" s="8" t="s">
        <v>41</v>
      </c>
      <c r="Q249" s="8" t="s">
        <v>42</v>
      </c>
      <c r="R249" s="8" t="s">
        <v>55</v>
      </c>
      <c r="S249" s="8" t="s">
        <v>991</v>
      </c>
      <c r="T249" s="11">
        <v>43206</v>
      </c>
      <c r="U249" s="8">
        <v>1</v>
      </c>
      <c r="V249" s="8" t="s">
        <v>45</v>
      </c>
      <c r="W249" s="99"/>
      <c r="X249" s="8"/>
      <c r="Y249" s="8"/>
      <c r="Z249" s="8"/>
      <c r="AA249" s="8"/>
      <c r="AB249" s="7">
        <f t="shared" si="24"/>
        <v>16</v>
      </c>
      <c r="AC249" s="8">
        <f t="shared" si="25"/>
        <v>2018</v>
      </c>
    </row>
    <row r="250" spans="1:29" ht="12.95" customHeight="1" x14ac:dyDescent="0.25">
      <c r="A250" s="8" t="s">
        <v>992</v>
      </c>
      <c r="B250" s="8" t="s">
        <v>75</v>
      </c>
      <c r="C250" s="8" t="s">
        <v>30</v>
      </c>
      <c r="D250" s="8" t="s">
        <v>31</v>
      </c>
      <c r="E250" s="1">
        <v>43206</v>
      </c>
      <c r="F250" s="8" t="s">
        <v>32</v>
      </c>
      <c r="G250" s="8" t="str">
        <f t="shared" si="21"/>
        <v>ABRIL</v>
      </c>
      <c r="H250" s="8" t="s">
        <v>993</v>
      </c>
      <c r="I250" s="8" t="s">
        <v>48</v>
      </c>
      <c r="J250" s="8" t="s">
        <v>49</v>
      </c>
      <c r="K250" s="8" t="s">
        <v>408</v>
      </c>
      <c r="L250" s="8" t="s">
        <v>61</v>
      </c>
      <c r="M250" s="8" t="s">
        <v>62</v>
      </c>
      <c r="N250" s="8" t="s">
        <v>70</v>
      </c>
      <c r="O250" s="8" t="s">
        <v>994</v>
      </c>
      <c r="P250" s="8" t="s">
        <v>41</v>
      </c>
      <c r="Q250" s="8" t="s">
        <v>42</v>
      </c>
      <c r="R250" s="8" t="s">
        <v>55</v>
      </c>
      <c r="S250" s="8" t="s">
        <v>995</v>
      </c>
      <c r="T250" s="11">
        <v>43206</v>
      </c>
      <c r="U250" s="8">
        <v>1</v>
      </c>
      <c r="V250" s="8" t="s">
        <v>262</v>
      </c>
      <c r="W250" s="99"/>
      <c r="X250" s="8"/>
      <c r="Y250" s="8"/>
      <c r="Z250" s="8"/>
      <c r="AA250" s="8"/>
      <c r="AB250" s="7">
        <f t="shared" si="24"/>
        <v>16</v>
      </c>
      <c r="AC250" s="8">
        <f t="shared" si="25"/>
        <v>2018</v>
      </c>
    </row>
    <row r="251" spans="1:29" ht="12.95" customHeight="1" x14ac:dyDescent="0.25">
      <c r="A251" s="8" t="s">
        <v>996</v>
      </c>
      <c r="B251" s="8" t="s">
        <v>75</v>
      </c>
      <c r="C251" s="8" t="s">
        <v>30</v>
      </c>
      <c r="D251" s="8" t="s">
        <v>31</v>
      </c>
      <c r="E251" s="1">
        <v>43206</v>
      </c>
      <c r="F251" s="8" t="s">
        <v>32</v>
      </c>
      <c r="G251" s="8" t="str">
        <f t="shared" si="21"/>
        <v>ABRIL</v>
      </c>
      <c r="H251" s="8" t="s">
        <v>997</v>
      </c>
      <c r="I251" s="8" t="s">
        <v>34</v>
      </c>
      <c r="J251" s="8" t="s">
        <v>312</v>
      </c>
      <c r="K251" s="8" t="s">
        <v>50</v>
      </c>
      <c r="L251" s="8" t="s">
        <v>51</v>
      </c>
      <c r="M251" s="8" t="s">
        <v>52</v>
      </c>
      <c r="N251" s="8" t="s">
        <v>365</v>
      </c>
      <c r="O251" s="8" t="s">
        <v>366</v>
      </c>
      <c r="P251" s="8" t="s">
        <v>41</v>
      </c>
      <c r="Q251" s="8" t="s">
        <v>42</v>
      </c>
      <c r="R251" s="8" t="s">
        <v>50</v>
      </c>
      <c r="S251" s="8" t="s">
        <v>998</v>
      </c>
      <c r="T251" s="11">
        <v>43206</v>
      </c>
      <c r="U251" s="8">
        <v>1</v>
      </c>
      <c r="V251" s="8" t="s">
        <v>592</v>
      </c>
      <c r="W251" s="99"/>
      <c r="X251" s="8"/>
      <c r="Y251" s="8"/>
      <c r="Z251" s="8"/>
      <c r="AA251" s="8"/>
      <c r="AB251" s="7">
        <f t="shared" si="24"/>
        <v>16</v>
      </c>
      <c r="AC251" s="8">
        <f t="shared" si="25"/>
        <v>2018</v>
      </c>
    </row>
    <row r="252" spans="1:29" ht="12.95" customHeight="1" x14ac:dyDescent="0.25">
      <c r="A252" s="8" t="s">
        <v>999</v>
      </c>
      <c r="B252" s="8" t="s">
        <v>385</v>
      </c>
      <c r="C252" s="8" t="s">
        <v>30</v>
      </c>
      <c r="D252" s="8" t="s">
        <v>31</v>
      </c>
      <c r="E252" s="1">
        <v>43206</v>
      </c>
      <c r="F252" s="8" t="s">
        <v>32</v>
      </c>
      <c r="G252" s="8" t="str">
        <f t="shared" si="21"/>
        <v>ABRIL</v>
      </c>
      <c r="H252" s="8" t="s">
        <v>1000</v>
      </c>
      <c r="I252" s="8" t="s">
        <v>48</v>
      </c>
      <c r="J252" s="8" t="s">
        <v>103</v>
      </c>
      <c r="K252" s="8" t="s">
        <v>50</v>
      </c>
      <c r="L252" s="8" t="s">
        <v>61</v>
      </c>
      <c r="M252" s="8" t="s">
        <v>62</v>
      </c>
      <c r="N252" s="8" t="s">
        <v>738</v>
      </c>
      <c r="O252" s="8" t="s">
        <v>165</v>
      </c>
      <c r="P252" s="8" t="s">
        <v>41</v>
      </c>
      <c r="Q252" s="8" t="s">
        <v>42</v>
      </c>
      <c r="R252" s="8" t="s">
        <v>55</v>
      </c>
      <c r="S252" s="8" t="s">
        <v>1001</v>
      </c>
      <c r="T252" s="11">
        <v>43207</v>
      </c>
      <c r="U252" s="8">
        <v>1</v>
      </c>
      <c r="V252" s="8" t="s">
        <v>185</v>
      </c>
      <c r="W252" s="99"/>
      <c r="X252" s="8"/>
      <c r="Y252" s="8"/>
      <c r="Z252" s="8"/>
      <c r="AA252" s="8"/>
      <c r="AB252" s="7">
        <f t="shared" si="24"/>
        <v>16</v>
      </c>
      <c r="AC252" s="8">
        <f t="shared" si="25"/>
        <v>2018</v>
      </c>
    </row>
    <row r="253" spans="1:29" ht="12.95" customHeight="1" x14ac:dyDescent="0.25">
      <c r="A253" s="8" t="s">
        <v>999</v>
      </c>
      <c r="B253" s="8" t="s">
        <v>385</v>
      </c>
      <c r="C253" s="8" t="s">
        <v>30</v>
      </c>
      <c r="D253" s="8" t="s">
        <v>31</v>
      </c>
      <c r="E253" s="1">
        <v>43206</v>
      </c>
      <c r="F253" s="8" t="s">
        <v>32</v>
      </c>
      <c r="G253" s="8" t="str">
        <f t="shared" si="21"/>
        <v>ABRIL</v>
      </c>
      <c r="H253" s="8" t="s">
        <v>1002</v>
      </c>
      <c r="I253" s="8" t="s">
        <v>34</v>
      </c>
      <c r="J253" s="8" t="s">
        <v>103</v>
      </c>
      <c r="K253" s="8" t="s">
        <v>50</v>
      </c>
      <c r="L253" s="8" t="s">
        <v>61</v>
      </c>
      <c r="M253" s="8" t="s">
        <v>62</v>
      </c>
      <c r="N253" s="8" t="s">
        <v>738</v>
      </c>
      <c r="O253" s="8" t="s">
        <v>165</v>
      </c>
      <c r="P253" s="8" t="s">
        <v>41</v>
      </c>
      <c r="Q253" s="8" t="s">
        <v>42</v>
      </c>
      <c r="R253" s="8" t="s">
        <v>55</v>
      </c>
      <c r="S253" s="8" t="s">
        <v>1001</v>
      </c>
      <c r="T253" s="11">
        <v>43207</v>
      </c>
      <c r="U253" s="8">
        <v>1</v>
      </c>
      <c r="V253" s="8" t="s">
        <v>185</v>
      </c>
      <c r="W253" s="99"/>
      <c r="X253" s="8"/>
      <c r="Y253" s="8"/>
      <c r="Z253" s="8"/>
      <c r="AA253" s="8"/>
      <c r="AB253" s="7">
        <f t="shared" si="24"/>
        <v>16</v>
      </c>
      <c r="AC253" s="8">
        <f t="shared" si="25"/>
        <v>2018</v>
      </c>
    </row>
    <row r="254" spans="1:29" ht="12.95" customHeight="1" x14ac:dyDescent="0.25">
      <c r="A254" s="8" t="s">
        <v>1003</v>
      </c>
      <c r="B254" s="8" t="s">
        <v>385</v>
      </c>
      <c r="C254" s="8" t="s">
        <v>30</v>
      </c>
      <c r="D254" s="8" t="s">
        <v>31</v>
      </c>
      <c r="E254" s="1">
        <v>43206</v>
      </c>
      <c r="F254" s="8" t="s">
        <v>32</v>
      </c>
      <c r="G254" s="8" t="str">
        <f t="shared" si="21"/>
        <v>ABRIL</v>
      </c>
      <c r="H254" s="8" t="s">
        <v>1004</v>
      </c>
      <c r="I254" s="8" t="s">
        <v>48</v>
      </c>
      <c r="J254" s="8" t="s">
        <v>49</v>
      </c>
      <c r="K254" s="8" t="s">
        <v>50</v>
      </c>
      <c r="L254" s="8" t="s">
        <v>159</v>
      </c>
      <c r="M254" s="8" t="s">
        <v>160</v>
      </c>
      <c r="N254" s="8" t="s">
        <v>160</v>
      </c>
      <c r="O254" s="8" t="s">
        <v>1005</v>
      </c>
      <c r="P254" s="8" t="s">
        <v>41</v>
      </c>
      <c r="Q254" s="8" t="s">
        <v>42</v>
      </c>
      <c r="R254" s="8" t="s">
        <v>55</v>
      </c>
      <c r="S254" s="8" t="s">
        <v>1006</v>
      </c>
      <c r="T254" s="11">
        <v>43207</v>
      </c>
      <c r="U254" s="8">
        <v>1</v>
      </c>
      <c r="V254" s="8" t="s">
        <v>81</v>
      </c>
      <c r="W254" s="99"/>
      <c r="X254" s="8"/>
      <c r="Y254" s="8"/>
      <c r="Z254" s="8"/>
      <c r="AA254" s="8"/>
      <c r="AB254" s="7">
        <f t="shared" si="24"/>
        <v>16</v>
      </c>
      <c r="AC254" s="8">
        <f t="shared" si="25"/>
        <v>2018</v>
      </c>
    </row>
    <row r="255" spans="1:29" ht="12.95" customHeight="1" x14ac:dyDescent="0.25">
      <c r="A255" s="8" t="s">
        <v>1007</v>
      </c>
      <c r="B255" s="8" t="s">
        <v>29</v>
      </c>
      <c r="C255" s="8" t="s">
        <v>30</v>
      </c>
      <c r="D255" s="8" t="s">
        <v>31</v>
      </c>
      <c r="E255" s="1">
        <v>43208</v>
      </c>
      <c r="F255" s="8" t="s">
        <v>76</v>
      </c>
      <c r="G255" s="8" t="str">
        <f t="shared" si="21"/>
        <v>ABRIL</v>
      </c>
      <c r="H255" s="8" t="s">
        <v>1008</v>
      </c>
      <c r="I255" s="8" t="s">
        <v>48</v>
      </c>
      <c r="J255" s="8" t="s">
        <v>60</v>
      </c>
      <c r="K255" s="8" t="s">
        <v>50</v>
      </c>
      <c r="L255" s="8" t="s">
        <v>141</v>
      </c>
      <c r="M255" s="8" t="s">
        <v>142</v>
      </c>
      <c r="N255" s="8" t="s">
        <v>142</v>
      </c>
      <c r="O255" s="8" t="s">
        <v>1009</v>
      </c>
      <c r="P255" s="8" t="s">
        <v>41</v>
      </c>
      <c r="Q255" s="8" t="s">
        <v>42</v>
      </c>
      <c r="R255" s="8" t="s">
        <v>55</v>
      </c>
      <c r="S255" s="8" t="s">
        <v>1010</v>
      </c>
      <c r="T255" s="11">
        <v>43208</v>
      </c>
      <c r="U255" s="8">
        <v>1</v>
      </c>
      <c r="V255" s="8" t="s">
        <v>168</v>
      </c>
      <c r="W255" s="99"/>
      <c r="X255" s="8"/>
      <c r="Y255" s="8"/>
      <c r="Z255" s="8"/>
      <c r="AA255" s="8"/>
      <c r="AB255" s="7">
        <f t="shared" si="24"/>
        <v>16</v>
      </c>
      <c r="AC255" s="8">
        <f t="shared" si="25"/>
        <v>2018</v>
      </c>
    </row>
    <row r="256" spans="1:29" ht="12.95" customHeight="1" x14ac:dyDescent="0.25">
      <c r="A256" s="8" t="s">
        <v>1011</v>
      </c>
      <c r="B256" s="8" t="s">
        <v>29</v>
      </c>
      <c r="C256" s="8" t="s">
        <v>30</v>
      </c>
      <c r="D256" s="8" t="s">
        <v>31</v>
      </c>
      <c r="E256" s="1">
        <v>43208</v>
      </c>
      <c r="F256" s="8" t="s">
        <v>76</v>
      </c>
      <c r="G256" s="8" t="str">
        <f t="shared" si="21"/>
        <v>ABRIL</v>
      </c>
      <c r="H256" s="8" t="s">
        <v>1012</v>
      </c>
      <c r="I256" s="8" t="s">
        <v>48</v>
      </c>
      <c r="J256" s="8" t="s">
        <v>49</v>
      </c>
      <c r="K256" s="8" t="s">
        <v>50</v>
      </c>
      <c r="L256" s="8" t="s">
        <v>159</v>
      </c>
      <c r="M256" s="8" t="s">
        <v>160</v>
      </c>
      <c r="N256" s="8" t="s">
        <v>161</v>
      </c>
      <c r="O256" s="8" t="s">
        <v>1013</v>
      </c>
      <c r="P256" s="8" t="s">
        <v>41</v>
      </c>
      <c r="Q256" s="8" t="s">
        <v>42</v>
      </c>
      <c r="R256" s="8" t="s">
        <v>55</v>
      </c>
      <c r="S256" s="8" t="s">
        <v>1014</v>
      </c>
      <c r="T256" s="11">
        <v>43208</v>
      </c>
      <c r="U256" s="8">
        <v>1</v>
      </c>
      <c r="V256" s="8" t="s">
        <v>373</v>
      </c>
      <c r="W256" s="99"/>
      <c r="X256" s="8"/>
      <c r="Y256" s="8"/>
      <c r="Z256" s="8"/>
      <c r="AA256" s="8"/>
      <c r="AB256" s="7">
        <f t="shared" si="24"/>
        <v>16</v>
      </c>
      <c r="AC256" s="8">
        <f t="shared" si="25"/>
        <v>2018</v>
      </c>
    </row>
    <row r="257" spans="1:29" ht="12.95" customHeight="1" x14ac:dyDescent="0.25">
      <c r="A257" s="8" t="s">
        <v>1015</v>
      </c>
      <c r="B257" s="8" t="s">
        <v>29</v>
      </c>
      <c r="C257" s="8" t="s">
        <v>30</v>
      </c>
      <c r="D257" s="8" t="s">
        <v>31</v>
      </c>
      <c r="E257" s="1">
        <v>43209</v>
      </c>
      <c r="F257" s="8" t="s">
        <v>83</v>
      </c>
      <c r="G257" s="8" t="str">
        <f t="shared" si="21"/>
        <v>ABRIL</v>
      </c>
      <c r="H257" s="8" t="s">
        <v>1016</v>
      </c>
      <c r="I257" s="8" t="s">
        <v>48</v>
      </c>
      <c r="J257" s="8" t="s">
        <v>49</v>
      </c>
      <c r="K257" s="8" t="s">
        <v>217</v>
      </c>
      <c r="L257" s="8" t="s">
        <v>122</v>
      </c>
      <c r="M257" s="8" t="s">
        <v>123</v>
      </c>
      <c r="N257" s="8" t="s">
        <v>354</v>
      </c>
      <c r="O257" s="8" t="s">
        <v>1017</v>
      </c>
      <c r="P257" s="8" t="s">
        <v>41</v>
      </c>
      <c r="Q257" s="8" t="s">
        <v>42</v>
      </c>
      <c r="R257" s="8" t="s">
        <v>55</v>
      </c>
      <c r="S257" s="8" t="s">
        <v>1018</v>
      </c>
      <c r="T257" s="11">
        <v>43210</v>
      </c>
      <c r="U257" s="8">
        <v>1</v>
      </c>
      <c r="V257" s="8" t="s">
        <v>65</v>
      </c>
      <c r="W257" s="99"/>
      <c r="X257" s="8"/>
      <c r="Y257" s="8"/>
      <c r="Z257" s="8"/>
      <c r="AA257" s="8"/>
      <c r="AB257" s="7">
        <f t="shared" si="24"/>
        <v>16</v>
      </c>
      <c r="AC257" s="8">
        <f t="shared" si="25"/>
        <v>2018</v>
      </c>
    </row>
    <row r="258" spans="1:29" ht="12.95" customHeight="1" x14ac:dyDescent="0.25">
      <c r="A258" s="8" t="s">
        <v>1019</v>
      </c>
      <c r="B258" s="8" t="s">
        <v>385</v>
      </c>
      <c r="C258" s="8" t="s">
        <v>30</v>
      </c>
      <c r="D258" s="8" t="s">
        <v>31</v>
      </c>
      <c r="E258" s="1">
        <v>43210</v>
      </c>
      <c r="F258" s="8" t="s">
        <v>119</v>
      </c>
      <c r="G258" s="8" t="str">
        <f t="shared" si="21"/>
        <v>ABRIL</v>
      </c>
      <c r="H258" s="8" t="s">
        <v>1020</v>
      </c>
      <c r="I258" s="8" t="s">
        <v>48</v>
      </c>
      <c r="J258" s="8" t="s">
        <v>103</v>
      </c>
      <c r="K258" s="8" t="s">
        <v>50</v>
      </c>
      <c r="L258" s="8" t="s">
        <v>114</v>
      </c>
      <c r="M258" s="8" t="s">
        <v>115</v>
      </c>
      <c r="N258" s="8" t="s">
        <v>115</v>
      </c>
      <c r="O258" s="8" t="s">
        <v>1021</v>
      </c>
      <c r="P258" s="8" t="s">
        <v>41</v>
      </c>
      <c r="Q258" s="8" t="s">
        <v>42</v>
      </c>
      <c r="R258" s="8" t="s">
        <v>55</v>
      </c>
      <c r="S258" s="8" t="s">
        <v>1022</v>
      </c>
      <c r="T258" s="11">
        <v>43211</v>
      </c>
      <c r="U258" s="8">
        <v>1</v>
      </c>
      <c r="V258" s="8" t="s">
        <v>117</v>
      </c>
      <c r="W258" s="99"/>
      <c r="X258" s="8"/>
      <c r="Y258" s="8"/>
      <c r="Z258" s="8"/>
      <c r="AA258" s="8"/>
      <c r="AB258" s="7">
        <f t="shared" si="24"/>
        <v>16</v>
      </c>
      <c r="AC258" s="8">
        <f t="shared" si="25"/>
        <v>2018</v>
      </c>
    </row>
    <row r="259" spans="1:29" ht="12.95" customHeight="1" x14ac:dyDescent="0.25">
      <c r="A259" s="8" t="s">
        <v>1023</v>
      </c>
      <c r="B259" s="8" t="s">
        <v>385</v>
      </c>
      <c r="C259" s="8" t="s">
        <v>30</v>
      </c>
      <c r="D259" s="8" t="s">
        <v>31</v>
      </c>
      <c r="E259" s="1">
        <v>43210</v>
      </c>
      <c r="F259" s="8" t="s">
        <v>119</v>
      </c>
      <c r="G259" s="8" t="str">
        <f t="shared" ref="G259:G322" si="26">UPPER(TEXT(E259,"mmmm"))</f>
        <v>ABRIL</v>
      </c>
      <c r="H259" s="8" t="s">
        <v>1024</v>
      </c>
      <c r="I259" s="8" t="s">
        <v>48</v>
      </c>
      <c r="J259" s="8" t="s">
        <v>60</v>
      </c>
      <c r="K259" s="8" t="s">
        <v>50</v>
      </c>
      <c r="L259" s="8" t="s">
        <v>159</v>
      </c>
      <c r="M259" s="8" t="s">
        <v>160</v>
      </c>
      <c r="N259" s="8" t="s">
        <v>160</v>
      </c>
      <c r="O259" s="8" t="s">
        <v>1025</v>
      </c>
      <c r="P259" s="8" t="s">
        <v>41</v>
      </c>
      <c r="Q259" s="8" t="s">
        <v>42</v>
      </c>
      <c r="R259" s="8" t="s">
        <v>55</v>
      </c>
      <c r="S259" s="8" t="s">
        <v>1026</v>
      </c>
      <c r="T259" s="11">
        <v>43211</v>
      </c>
      <c r="U259" s="8">
        <v>1</v>
      </c>
      <c r="V259" s="8" t="s">
        <v>323</v>
      </c>
      <c r="W259" s="99"/>
      <c r="X259" s="8"/>
      <c r="Y259" s="8"/>
      <c r="Z259" s="8"/>
      <c r="AA259" s="8"/>
      <c r="AB259" s="7">
        <f t="shared" si="24"/>
        <v>16</v>
      </c>
      <c r="AC259" s="8">
        <f t="shared" si="25"/>
        <v>2018</v>
      </c>
    </row>
    <row r="260" spans="1:29" ht="12.95" customHeight="1" x14ac:dyDescent="0.25">
      <c r="A260" s="8" t="s">
        <v>1027</v>
      </c>
      <c r="B260" s="8" t="s">
        <v>75</v>
      </c>
      <c r="C260" s="8" t="s">
        <v>30</v>
      </c>
      <c r="D260" s="8" t="s">
        <v>31</v>
      </c>
      <c r="E260" s="1">
        <v>43210</v>
      </c>
      <c r="F260" s="8" t="s">
        <v>119</v>
      </c>
      <c r="G260" s="8" t="str">
        <f t="shared" si="26"/>
        <v>ABRIL</v>
      </c>
      <c r="H260" s="8" t="s">
        <v>1028</v>
      </c>
      <c r="I260" s="8" t="s">
        <v>48</v>
      </c>
      <c r="J260" s="8" t="s">
        <v>103</v>
      </c>
      <c r="K260" s="8" t="s">
        <v>50</v>
      </c>
      <c r="L260" s="8" t="s">
        <v>292</v>
      </c>
      <c r="M260" s="8" t="s">
        <v>293</v>
      </c>
      <c r="N260" s="8" t="s">
        <v>475</v>
      </c>
      <c r="O260" s="8" t="s">
        <v>1029</v>
      </c>
      <c r="P260" s="8" t="s">
        <v>41</v>
      </c>
      <c r="Q260" s="8" t="s">
        <v>42</v>
      </c>
      <c r="R260" s="8" t="s">
        <v>50</v>
      </c>
      <c r="S260" s="8" t="s">
        <v>1030</v>
      </c>
      <c r="T260" s="11">
        <v>43211</v>
      </c>
      <c r="U260" s="8">
        <v>1</v>
      </c>
      <c r="V260" s="8" t="s">
        <v>81</v>
      </c>
      <c r="W260" s="99"/>
      <c r="X260" s="8"/>
      <c r="Y260" s="8"/>
      <c r="Z260" s="8"/>
      <c r="AA260" s="8"/>
      <c r="AB260" s="7">
        <f t="shared" si="24"/>
        <v>16</v>
      </c>
      <c r="AC260" s="8">
        <f t="shared" si="25"/>
        <v>2018</v>
      </c>
    </row>
    <row r="261" spans="1:29" ht="12.95" customHeight="1" x14ac:dyDescent="0.25">
      <c r="A261" s="8" t="s">
        <v>1031</v>
      </c>
      <c r="B261" s="8" t="s">
        <v>75</v>
      </c>
      <c r="C261" s="8" t="s">
        <v>30</v>
      </c>
      <c r="D261" s="8" t="s">
        <v>31</v>
      </c>
      <c r="E261" s="1">
        <v>43211</v>
      </c>
      <c r="F261" s="8" t="s">
        <v>191</v>
      </c>
      <c r="G261" s="8" t="str">
        <f t="shared" si="26"/>
        <v>ABRIL</v>
      </c>
      <c r="H261" s="8" t="s">
        <v>1032</v>
      </c>
      <c r="I261" s="8" t="s">
        <v>34</v>
      </c>
      <c r="J261" s="8" t="s">
        <v>49</v>
      </c>
      <c r="K261" s="8" t="s">
        <v>50</v>
      </c>
      <c r="L261" s="8" t="s">
        <v>51</v>
      </c>
      <c r="M261" s="8" t="s">
        <v>52</v>
      </c>
      <c r="N261" s="8" t="s">
        <v>52</v>
      </c>
      <c r="O261" s="8" t="s">
        <v>155</v>
      </c>
      <c r="P261" s="8" t="s">
        <v>41</v>
      </c>
      <c r="Q261" s="8" t="s">
        <v>42</v>
      </c>
      <c r="R261" s="8" t="s">
        <v>50</v>
      </c>
      <c r="S261" s="8" t="s">
        <v>1033</v>
      </c>
      <c r="T261" s="11">
        <v>43211</v>
      </c>
      <c r="U261" s="8">
        <v>1</v>
      </c>
      <c r="V261" s="8" t="s">
        <v>592</v>
      </c>
      <c r="W261" s="99"/>
      <c r="X261" s="8"/>
      <c r="Y261" s="8"/>
      <c r="Z261" s="8"/>
      <c r="AA261" s="8"/>
      <c r="AB261" s="7">
        <f t="shared" si="24"/>
        <v>16</v>
      </c>
      <c r="AC261" s="8">
        <f t="shared" si="25"/>
        <v>2018</v>
      </c>
    </row>
    <row r="262" spans="1:29" ht="12.95" customHeight="1" x14ac:dyDescent="0.25">
      <c r="A262" s="8" t="s">
        <v>1034</v>
      </c>
      <c r="B262" s="8" t="s">
        <v>29</v>
      </c>
      <c r="C262" s="8" t="s">
        <v>30</v>
      </c>
      <c r="D262" s="8" t="s">
        <v>31</v>
      </c>
      <c r="E262" s="1">
        <v>43211</v>
      </c>
      <c r="F262" s="8" t="s">
        <v>191</v>
      </c>
      <c r="G262" s="8" t="str">
        <f t="shared" si="26"/>
        <v>ABRIL</v>
      </c>
      <c r="H262" s="8" t="s">
        <v>1035</v>
      </c>
      <c r="I262" s="8" t="s">
        <v>48</v>
      </c>
      <c r="J262" s="8" t="s">
        <v>103</v>
      </c>
      <c r="K262" s="8" t="s">
        <v>360</v>
      </c>
      <c r="L262" s="8" t="s">
        <v>122</v>
      </c>
      <c r="M262" s="8" t="s">
        <v>123</v>
      </c>
      <c r="N262" s="8" t="s">
        <v>123</v>
      </c>
      <c r="O262" s="8" t="s">
        <v>155</v>
      </c>
      <c r="P262" s="8" t="s">
        <v>41</v>
      </c>
      <c r="Q262" s="8" t="s">
        <v>42</v>
      </c>
      <c r="R262" s="8" t="s">
        <v>55</v>
      </c>
      <c r="S262" s="8" t="s">
        <v>1036</v>
      </c>
      <c r="T262" s="11">
        <v>43211</v>
      </c>
      <c r="U262" s="8">
        <v>1</v>
      </c>
      <c r="V262" s="8" t="s">
        <v>286</v>
      </c>
      <c r="W262" s="99"/>
      <c r="X262" s="8"/>
      <c r="Y262" s="8"/>
      <c r="Z262" s="8"/>
      <c r="AA262" s="8"/>
      <c r="AB262" s="7">
        <f t="shared" si="24"/>
        <v>16</v>
      </c>
      <c r="AC262" s="8">
        <f t="shared" si="25"/>
        <v>2018</v>
      </c>
    </row>
    <row r="263" spans="1:29" ht="12.95" customHeight="1" x14ac:dyDescent="0.25">
      <c r="A263" s="8" t="s">
        <v>1034</v>
      </c>
      <c r="B263" s="8" t="s">
        <v>29</v>
      </c>
      <c r="C263" s="8" t="s">
        <v>30</v>
      </c>
      <c r="D263" s="8" t="s">
        <v>31</v>
      </c>
      <c r="E263" s="1">
        <v>43211</v>
      </c>
      <c r="F263" s="8" t="s">
        <v>191</v>
      </c>
      <c r="G263" s="8" t="str">
        <f t="shared" si="26"/>
        <v>ABRIL</v>
      </c>
      <c r="H263" s="8" t="s">
        <v>1037</v>
      </c>
      <c r="I263" s="8" t="s">
        <v>48</v>
      </c>
      <c r="J263" s="8" t="s">
        <v>103</v>
      </c>
      <c r="K263" s="8" t="s">
        <v>360</v>
      </c>
      <c r="L263" s="8" t="s">
        <v>122</v>
      </c>
      <c r="M263" s="8" t="s">
        <v>123</v>
      </c>
      <c r="N263" s="8" t="s">
        <v>123</v>
      </c>
      <c r="O263" s="8" t="s">
        <v>155</v>
      </c>
      <c r="P263" s="8" t="s">
        <v>41</v>
      </c>
      <c r="Q263" s="8" t="s">
        <v>42</v>
      </c>
      <c r="R263" s="8" t="s">
        <v>55</v>
      </c>
      <c r="S263" s="8" t="s">
        <v>1036</v>
      </c>
      <c r="T263" s="11">
        <v>43211</v>
      </c>
      <c r="U263" s="8">
        <v>1</v>
      </c>
      <c r="V263" s="8" t="s">
        <v>286</v>
      </c>
      <c r="W263" s="99"/>
      <c r="X263" s="8"/>
      <c r="Y263" s="8"/>
      <c r="Z263" s="8"/>
      <c r="AA263" s="8"/>
      <c r="AB263" s="7">
        <f t="shared" si="24"/>
        <v>16</v>
      </c>
      <c r="AC263" s="8">
        <f t="shared" si="25"/>
        <v>2018</v>
      </c>
    </row>
    <row r="264" spans="1:29" ht="12.95" customHeight="1" x14ac:dyDescent="0.25">
      <c r="A264" s="8" t="s">
        <v>1038</v>
      </c>
      <c r="B264" s="8" t="s">
        <v>29</v>
      </c>
      <c r="C264" s="8" t="s">
        <v>30</v>
      </c>
      <c r="D264" s="8" t="s">
        <v>31</v>
      </c>
      <c r="E264" s="1">
        <v>43211</v>
      </c>
      <c r="F264" s="8" t="s">
        <v>191</v>
      </c>
      <c r="G264" s="8" t="str">
        <f t="shared" si="26"/>
        <v>ABRIL</v>
      </c>
      <c r="H264" s="8" t="s">
        <v>1039</v>
      </c>
      <c r="I264" s="8" t="s">
        <v>48</v>
      </c>
      <c r="J264" s="8" t="s">
        <v>103</v>
      </c>
      <c r="K264" s="8" t="s">
        <v>50</v>
      </c>
      <c r="L264" s="8" t="s">
        <v>292</v>
      </c>
      <c r="M264" s="8" t="s">
        <v>293</v>
      </c>
      <c r="N264" s="8" t="s">
        <v>1040</v>
      </c>
      <c r="O264" s="8" t="s">
        <v>165</v>
      </c>
      <c r="P264" s="8" t="s">
        <v>41</v>
      </c>
      <c r="Q264" s="8" t="s">
        <v>42</v>
      </c>
      <c r="R264" s="8" t="s">
        <v>55</v>
      </c>
      <c r="S264" s="8" t="s">
        <v>1041</v>
      </c>
      <c r="T264" s="11">
        <v>43212</v>
      </c>
      <c r="U264" s="8">
        <v>1</v>
      </c>
      <c r="V264" s="8" t="s">
        <v>323</v>
      </c>
      <c r="W264" s="99"/>
      <c r="X264" s="8"/>
      <c r="Y264" s="8"/>
      <c r="Z264" s="8"/>
      <c r="AA264" s="8"/>
      <c r="AB264" s="7">
        <f t="shared" si="24"/>
        <v>16</v>
      </c>
      <c r="AC264" s="8">
        <f t="shared" si="25"/>
        <v>2018</v>
      </c>
    </row>
    <row r="265" spans="1:29" ht="12.95" customHeight="1" x14ac:dyDescent="0.25">
      <c r="A265" s="8" t="s">
        <v>1038</v>
      </c>
      <c r="B265" s="8" t="s">
        <v>29</v>
      </c>
      <c r="C265" s="8" t="s">
        <v>30</v>
      </c>
      <c r="D265" s="8" t="s">
        <v>31</v>
      </c>
      <c r="E265" s="1">
        <v>43211</v>
      </c>
      <c r="F265" s="8" t="s">
        <v>191</v>
      </c>
      <c r="G265" s="8" t="str">
        <f t="shared" si="26"/>
        <v>ABRIL</v>
      </c>
      <c r="H265" s="8" t="s">
        <v>1042</v>
      </c>
      <c r="I265" s="8" t="s">
        <v>48</v>
      </c>
      <c r="J265" s="8" t="s">
        <v>103</v>
      </c>
      <c r="K265" s="8" t="s">
        <v>121</v>
      </c>
      <c r="L265" s="8" t="s">
        <v>292</v>
      </c>
      <c r="M265" s="8" t="s">
        <v>293</v>
      </c>
      <c r="N265" s="8" t="s">
        <v>1040</v>
      </c>
      <c r="O265" s="8" t="s">
        <v>165</v>
      </c>
      <c r="P265" s="8" t="s">
        <v>41</v>
      </c>
      <c r="Q265" s="8" t="s">
        <v>42</v>
      </c>
      <c r="R265" s="8" t="s">
        <v>55</v>
      </c>
      <c r="S265" s="8" t="s">
        <v>1041</v>
      </c>
      <c r="T265" s="11">
        <v>43212</v>
      </c>
      <c r="U265" s="8">
        <v>1</v>
      </c>
      <c r="V265" s="8" t="s">
        <v>323</v>
      </c>
      <c r="W265" s="99"/>
      <c r="X265" s="8"/>
      <c r="Y265" s="8"/>
      <c r="Z265" s="8"/>
      <c r="AA265" s="8"/>
      <c r="AB265" s="7">
        <f t="shared" si="24"/>
        <v>16</v>
      </c>
      <c r="AC265" s="8">
        <f t="shared" si="25"/>
        <v>2018</v>
      </c>
    </row>
    <row r="266" spans="1:29" ht="12.95" customHeight="1" x14ac:dyDescent="0.25">
      <c r="A266" s="8" t="s">
        <v>1043</v>
      </c>
      <c r="B266" s="8" t="s">
        <v>75</v>
      </c>
      <c r="C266" s="8" t="s">
        <v>30</v>
      </c>
      <c r="D266" s="8" t="s">
        <v>31</v>
      </c>
      <c r="E266" s="1">
        <v>43211</v>
      </c>
      <c r="F266" s="8" t="s">
        <v>191</v>
      </c>
      <c r="G266" s="8" t="str">
        <f t="shared" si="26"/>
        <v>ABRIL</v>
      </c>
      <c r="H266" s="8" t="s">
        <v>1044</v>
      </c>
      <c r="I266" s="8" t="s">
        <v>48</v>
      </c>
      <c r="J266" s="8" t="s">
        <v>103</v>
      </c>
      <c r="K266" s="8" t="s">
        <v>50</v>
      </c>
      <c r="L266" s="8" t="s">
        <v>51</v>
      </c>
      <c r="M266" s="8" t="s">
        <v>52</v>
      </c>
      <c r="N266" s="8" t="s">
        <v>935</v>
      </c>
      <c r="O266" s="8" t="s">
        <v>155</v>
      </c>
      <c r="P266" s="8" t="s">
        <v>41</v>
      </c>
      <c r="Q266" s="8" t="s">
        <v>42</v>
      </c>
      <c r="R266" s="8" t="s">
        <v>55</v>
      </c>
      <c r="S266" s="8" t="s">
        <v>1045</v>
      </c>
      <c r="T266" s="11">
        <v>43214</v>
      </c>
      <c r="U266" s="8">
        <v>1</v>
      </c>
      <c r="V266" s="8" t="s">
        <v>65</v>
      </c>
      <c r="W266" s="99"/>
      <c r="X266" s="8"/>
      <c r="Y266" s="8"/>
      <c r="Z266" s="8"/>
      <c r="AA266" s="8"/>
      <c r="AB266" s="7">
        <f t="shared" si="24"/>
        <v>16</v>
      </c>
      <c r="AC266" s="8">
        <f t="shared" si="25"/>
        <v>2018</v>
      </c>
    </row>
    <row r="267" spans="1:29" ht="12.95" customHeight="1" x14ac:dyDescent="0.25">
      <c r="A267" s="8" t="s">
        <v>1046</v>
      </c>
      <c r="B267" s="8" t="s">
        <v>29</v>
      </c>
      <c r="C267" s="8" t="s">
        <v>30</v>
      </c>
      <c r="D267" s="8" t="s">
        <v>31</v>
      </c>
      <c r="E267" s="1">
        <v>43212</v>
      </c>
      <c r="F267" s="8" t="s">
        <v>132</v>
      </c>
      <c r="G267" s="8" t="str">
        <f t="shared" si="26"/>
        <v>ABRIL</v>
      </c>
      <c r="H267" s="8" t="s">
        <v>1047</v>
      </c>
      <c r="I267" s="8" t="s">
        <v>48</v>
      </c>
      <c r="J267" s="8" t="s">
        <v>103</v>
      </c>
      <c r="K267" s="8" t="s">
        <v>360</v>
      </c>
      <c r="L267" s="8" t="s">
        <v>222</v>
      </c>
      <c r="M267" s="8" t="s">
        <v>223</v>
      </c>
      <c r="N267" s="8" t="s">
        <v>1048</v>
      </c>
      <c r="O267" s="8" t="s">
        <v>1049</v>
      </c>
      <c r="P267" s="8" t="s">
        <v>41</v>
      </c>
      <c r="Q267" s="8" t="s">
        <v>42</v>
      </c>
      <c r="R267" s="8" t="s">
        <v>43</v>
      </c>
      <c r="S267" s="8" t="s">
        <v>1050</v>
      </c>
      <c r="T267" s="11">
        <v>43212</v>
      </c>
      <c r="U267" s="8">
        <v>1</v>
      </c>
      <c r="V267" s="8" t="s">
        <v>168</v>
      </c>
      <c r="W267" s="99"/>
      <c r="X267" s="8"/>
      <c r="Y267" s="8"/>
      <c r="Z267" s="8"/>
      <c r="AA267" s="8"/>
      <c r="AB267" s="7">
        <f t="shared" si="24"/>
        <v>16</v>
      </c>
      <c r="AC267" s="8">
        <f t="shared" si="25"/>
        <v>2018</v>
      </c>
    </row>
    <row r="268" spans="1:29" ht="12.95" customHeight="1" x14ac:dyDescent="0.25">
      <c r="A268" s="8" t="s">
        <v>1051</v>
      </c>
      <c r="B268" s="8" t="s">
        <v>75</v>
      </c>
      <c r="C268" s="8" t="s">
        <v>30</v>
      </c>
      <c r="D268" s="8" t="s">
        <v>31</v>
      </c>
      <c r="E268" s="1">
        <v>43212</v>
      </c>
      <c r="F268" s="8" t="s">
        <v>132</v>
      </c>
      <c r="G268" s="8" t="str">
        <f t="shared" si="26"/>
        <v>ABRIL</v>
      </c>
      <c r="H268" s="8" t="s">
        <v>1052</v>
      </c>
      <c r="I268" s="8" t="s">
        <v>48</v>
      </c>
      <c r="J268" s="8" t="s">
        <v>103</v>
      </c>
      <c r="K268" s="8" t="s">
        <v>50</v>
      </c>
      <c r="L268" s="8" t="s">
        <v>114</v>
      </c>
      <c r="M268" s="8" t="s">
        <v>115</v>
      </c>
      <c r="N268" s="8" t="s">
        <v>115</v>
      </c>
      <c r="O268" s="8" t="s">
        <v>1053</v>
      </c>
      <c r="P268" s="8" t="s">
        <v>41</v>
      </c>
      <c r="Q268" s="8" t="s">
        <v>42</v>
      </c>
      <c r="R268" s="8" t="s">
        <v>55</v>
      </c>
      <c r="S268" s="8" t="s">
        <v>1054</v>
      </c>
      <c r="T268" s="11">
        <v>43214</v>
      </c>
      <c r="U268" s="8">
        <v>1</v>
      </c>
      <c r="V268" s="8" t="s">
        <v>65</v>
      </c>
      <c r="W268" s="99"/>
      <c r="X268" s="8"/>
      <c r="Y268" s="8"/>
      <c r="Z268" s="8"/>
      <c r="AA268" s="8"/>
      <c r="AB268" s="7">
        <f t="shared" si="24"/>
        <v>16</v>
      </c>
      <c r="AC268" s="8">
        <f t="shared" si="25"/>
        <v>2018</v>
      </c>
    </row>
    <row r="269" spans="1:29" ht="12.95" customHeight="1" x14ac:dyDescent="0.25">
      <c r="A269" s="8" t="s">
        <v>1055</v>
      </c>
      <c r="B269" s="8" t="s">
        <v>29</v>
      </c>
      <c r="C269" s="8" t="s">
        <v>30</v>
      </c>
      <c r="D269" s="8" t="s">
        <v>31</v>
      </c>
      <c r="E269" s="1">
        <v>43214</v>
      </c>
      <c r="F269" s="8" t="s">
        <v>68</v>
      </c>
      <c r="G269" s="8" t="str">
        <f t="shared" si="26"/>
        <v>ABRIL</v>
      </c>
      <c r="H269" s="8" t="s">
        <v>1056</v>
      </c>
      <c r="I269" s="8" t="s">
        <v>48</v>
      </c>
      <c r="J269" s="8" t="s">
        <v>49</v>
      </c>
      <c r="K269" s="8" t="s">
        <v>50</v>
      </c>
      <c r="L269" s="8" t="s">
        <v>37</v>
      </c>
      <c r="M269" s="8" t="s">
        <v>38</v>
      </c>
      <c r="N269" s="8" t="s">
        <v>38</v>
      </c>
      <c r="O269" s="8" t="s">
        <v>1057</v>
      </c>
      <c r="P269" s="8" t="s">
        <v>41</v>
      </c>
      <c r="Q269" s="8" t="s">
        <v>42</v>
      </c>
      <c r="R269" s="8" t="s">
        <v>55</v>
      </c>
      <c r="S269" s="8" t="s">
        <v>1058</v>
      </c>
      <c r="T269" s="11">
        <v>43214</v>
      </c>
      <c r="U269" s="8">
        <v>1</v>
      </c>
      <c r="V269" s="8" t="s">
        <v>73</v>
      </c>
      <c r="W269" s="99"/>
      <c r="X269" s="8"/>
      <c r="Y269" s="8"/>
      <c r="Z269" s="8"/>
      <c r="AA269" s="8"/>
      <c r="AB269" s="7">
        <f t="shared" si="24"/>
        <v>17</v>
      </c>
      <c r="AC269" s="8">
        <f t="shared" si="25"/>
        <v>2018</v>
      </c>
    </row>
    <row r="270" spans="1:29" ht="12.95" customHeight="1" x14ac:dyDescent="0.25">
      <c r="A270" s="8" t="s">
        <v>1059</v>
      </c>
      <c r="B270" s="8" t="s">
        <v>29</v>
      </c>
      <c r="C270" s="8" t="s">
        <v>30</v>
      </c>
      <c r="D270" s="8" t="s">
        <v>31</v>
      </c>
      <c r="E270" s="1">
        <v>43216</v>
      </c>
      <c r="F270" s="8" t="s">
        <v>83</v>
      </c>
      <c r="G270" s="8" t="str">
        <f t="shared" si="26"/>
        <v>ABRIL</v>
      </c>
      <c r="H270" s="8" t="s">
        <v>1060</v>
      </c>
      <c r="I270" s="8" t="s">
        <v>34</v>
      </c>
      <c r="J270" s="8" t="s">
        <v>49</v>
      </c>
      <c r="K270" s="8" t="s">
        <v>50</v>
      </c>
      <c r="L270" s="8" t="s">
        <v>114</v>
      </c>
      <c r="M270" s="8" t="s">
        <v>115</v>
      </c>
      <c r="N270" s="8" t="s">
        <v>115</v>
      </c>
      <c r="O270" s="8" t="s">
        <v>750</v>
      </c>
      <c r="P270" s="8" t="s">
        <v>41</v>
      </c>
      <c r="Q270" s="8" t="s">
        <v>42</v>
      </c>
      <c r="R270" s="8" t="s">
        <v>43</v>
      </c>
      <c r="S270" s="8" t="s">
        <v>1061</v>
      </c>
      <c r="T270" s="11">
        <v>43216</v>
      </c>
      <c r="U270" s="8">
        <v>1</v>
      </c>
      <c r="V270" s="8" t="s">
        <v>267</v>
      </c>
      <c r="W270" s="99"/>
      <c r="X270" s="8"/>
      <c r="Y270" s="8"/>
      <c r="Z270" s="8"/>
      <c r="AA270" s="8"/>
      <c r="AB270" s="7">
        <f t="shared" si="24"/>
        <v>17</v>
      </c>
      <c r="AC270" s="8">
        <f t="shared" si="25"/>
        <v>2018</v>
      </c>
    </row>
    <row r="271" spans="1:29" ht="12.95" customHeight="1" x14ac:dyDescent="0.25">
      <c r="A271" s="8" t="s">
        <v>1062</v>
      </c>
      <c r="B271" s="8" t="s">
        <v>75</v>
      </c>
      <c r="C271" s="8" t="s">
        <v>30</v>
      </c>
      <c r="D271" s="8" t="s">
        <v>31</v>
      </c>
      <c r="E271" s="1">
        <v>43216</v>
      </c>
      <c r="F271" s="8" t="s">
        <v>83</v>
      </c>
      <c r="G271" s="8" t="str">
        <f t="shared" si="26"/>
        <v>ABRIL</v>
      </c>
      <c r="H271" s="8" t="s">
        <v>1063</v>
      </c>
      <c r="I271" s="8" t="s">
        <v>48</v>
      </c>
      <c r="J271" s="8" t="s">
        <v>35</v>
      </c>
      <c r="K271" s="8" t="s">
        <v>50</v>
      </c>
      <c r="L271" s="8" t="s">
        <v>198</v>
      </c>
      <c r="M271" s="8" t="s">
        <v>199</v>
      </c>
      <c r="N271" s="8" t="s">
        <v>199</v>
      </c>
      <c r="O271" s="8" t="s">
        <v>155</v>
      </c>
      <c r="P271" s="8" t="s">
        <v>41</v>
      </c>
      <c r="Q271" s="8" t="s">
        <v>42</v>
      </c>
      <c r="R271" s="8" t="s">
        <v>55</v>
      </c>
      <c r="S271" s="8" t="s">
        <v>1064</v>
      </c>
      <c r="T271" s="11">
        <v>43216</v>
      </c>
      <c r="U271" s="8">
        <v>1</v>
      </c>
      <c r="V271" s="8" t="s">
        <v>383</v>
      </c>
      <c r="W271" s="99"/>
      <c r="X271" s="8"/>
      <c r="Y271" s="8"/>
      <c r="Z271" s="8"/>
      <c r="AA271" s="8"/>
      <c r="AB271" s="7">
        <f t="shared" si="24"/>
        <v>17</v>
      </c>
      <c r="AC271" s="8">
        <f t="shared" si="25"/>
        <v>2018</v>
      </c>
    </row>
    <row r="272" spans="1:29" ht="12.95" customHeight="1" x14ac:dyDescent="0.25">
      <c r="A272" s="8" t="s">
        <v>1065</v>
      </c>
      <c r="B272" s="8" t="s">
        <v>29</v>
      </c>
      <c r="C272" s="8" t="s">
        <v>30</v>
      </c>
      <c r="D272" s="8" t="s">
        <v>31</v>
      </c>
      <c r="E272" s="1">
        <v>43217</v>
      </c>
      <c r="F272" s="8" t="s">
        <v>119</v>
      </c>
      <c r="G272" s="8" t="str">
        <f t="shared" si="26"/>
        <v>ABRIL</v>
      </c>
      <c r="H272" s="8" t="s">
        <v>1066</v>
      </c>
      <c r="I272" s="8" t="s">
        <v>48</v>
      </c>
      <c r="J272" s="8" t="s">
        <v>103</v>
      </c>
      <c r="K272" s="8" t="s">
        <v>408</v>
      </c>
      <c r="L272" s="8" t="s">
        <v>198</v>
      </c>
      <c r="M272" s="8" t="s">
        <v>199</v>
      </c>
      <c r="N272" s="8" t="s">
        <v>487</v>
      </c>
      <c r="O272" s="8" t="s">
        <v>136</v>
      </c>
      <c r="P272" s="8" t="s">
        <v>41</v>
      </c>
      <c r="Q272" s="8" t="s">
        <v>42</v>
      </c>
      <c r="R272" s="8" t="s">
        <v>55</v>
      </c>
      <c r="S272" s="8" t="s">
        <v>1067</v>
      </c>
      <c r="T272" s="11">
        <v>43217</v>
      </c>
      <c r="U272" s="8">
        <v>1</v>
      </c>
      <c r="V272" s="8" t="s">
        <v>195</v>
      </c>
      <c r="W272" s="99"/>
      <c r="X272" s="8"/>
      <c r="Y272" s="8"/>
      <c r="Z272" s="8"/>
      <c r="AA272" s="8"/>
      <c r="AB272" s="7">
        <f t="shared" ref="AB272:AB289" si="27">WEEKNUM(E272,2)</f>
        <v>17</v>
      </c>
      <c r="AC272" s="8">
        <f t="shared" ref="AC272:AC289" si="28">YEAR(E272)</f>
        <v>2018</v>
      </c>
    </row>
    <row r="273" spans="1:29" ht="12.95" customHeight="1" x14ac:dyDescent="0.25">
      <c r="A273" s="8" t="s">
        <v>1068</v>
      </c>
      <c r="B273" s="8" t="s">
        <v>75</v>
      </c>
      <c r="C273" s="8" t="s">
        <v>30</v>
      </c>
      <c r="D273" s="8" t="s">
        <v>31</v>
      </c>
      <c r="E273" s="1">
        <v>43217</v>
      </c>
      <c r="F273" s="8" t="s">
        <v>119</v>
      </c>
      <c r="G273" s="8" t="str">
        <f t="shared" si="26"/>
        <v>ABRIL</v>
      </c>
      <c r="H273" s="8" t="s">
        <v>1069</v>
      </c>
      <c r="I273" s="8" t="s">
        <v>48</v>
      </c>
      <c r="J273" s="8" t="s">
        <v>103</v>
      </c>
      <c r="K273" s="8" t="s">
        <v>50</v>
      </c>
      <c r="L273" s="8" t="s">
        <v>152</v>
      </c>
      <c r="M273" s="8" t="s">
        <v>153</v>
      </c>
      <c r="N273" s="8" t="s">
        <v>153</v>
      </c>
      <c r="O273" s="8" t="s">
        <v>155</v>
      </c>
      <c r="P273" s="8" t="s">
        <v>41</v>
      </c>
      <c r="Q273" s="8" t="s">
        <v>42</v>
      </c>
      <c r="R273" s="8" t="s">
        <v>50</v>
      </c>
      <c r="S273" s="8" t="s">
        <v>1070</v>
      </c>
      <c r="T273" s="11">
        <v>43218</v>
      </c>
      <c r="U273" s="8">
        <v>1</v>
      </c>
      <c r="V273" s="8" t="s">
        <v>138</v>
      </c>
      <c r="W273" s="99"/>
      <c r="X273" s="8"/>
      <c r="Y273" s="8"/>
      <c r="Z273" s="8"/>
      <c r="AA273" s="8"/>
      <c r="AB273" s="7">
        <f t="shared" si="27"/>
        <v>17</v>
      </c>
      <c r="AC273" s="8">
        <f t="shared" si="28"/>
        <v>2018</v>
      </c>
    </row>
    <row r="274" spans="1:29" ht="12.95" customHeight="1" x14ac:dyDescent="0.25">
      <c r="A274" s="8" t="s">
        <v>1071</v>
      </c>
      <c r="B274" s="8" t="s">
        <v>29</v>
      </c>
      <c r="C274" s="8" t="s">
        <v>30</v>
      </c>
      <c r="D274" s="8" t="s">
        <v>31</v>
      </c>
      <c r="E274" s="1">
        <v>43218</v>
      </c>
      <c r="F274" s="8" t="s">
        <v>191</v>
      </c>
      <c r="G274" s="8" t="str">
        <f t="shared" si="26"/>
        <v>ABRIL</v>
      </c>
      <c r="H274" s="8" t="s">
        <v>1072</v>
      </c>
      <c r="I274" s="8" t="s">
        <v>48</v>
      </c>
      <c r="J274" s="8" t="s">
        <v>60</v>
      </c>
      <c r="K274" s="8" t="s">
        <v>50</v>
      </c>
      <c r="L274" s="8" t="s">
        <v>61</v>
      </c>
      <c r="M274" s="8" t="s">
        <v>62</v>
      </c>
      <c r="N274" s="8" t="s">
        <v>62</v>
      </c>
      <c r="O274" s="8" t="s">
        <v>1073</v>
      </c>
      <c r="P274" s="8" t="s">
        <v>41</v>
      </c>
      <c r="Q274" s="8" t="s">
        <v>42</v>
      </c>
      <c r="R274" s="8" t="s">
        <v>55</v>
      </c>
      <c r="S274" s="8" t="s">
        <v>1074</v>
      </c>
      <c r="T274" s="11">
        <v>43218</v>
      </c>
      <c r="U274" s="8">
        <v>1</v>
      </c>
      <c r="V274" s="8" t="s">
        <v>65</v>
      </c>
      <c r="W274" s="99"/>
      <c r="X274" s="8"/>
      <c r="Y274" s="8"/>
      <c r="Z274" s="8"/>
      <c r="AA274" s="8"/>
      <c r="AB274" s="7">
        <f t="shared" si="27"/>
        <v>17</v>
      </c>
      <c r="AC274" s="8">
        <f t="shared" si="28"/>
        <v>2018</v>
      </c>
    </row>
    <row r="275" spans="1:29" ht="12.95" customHeight="1" x14ac:dyDescent="0.25">
      <c r="A275" s="8" t="s">
        <v>1075</v>
      </c>
      <c r="B275" s="8" t="s">
        <v>29</v>
      </c>
      <c r="C275" s="8" t="s">
        <v>30</v>
      </c>
      <c r="D275" s="8" t="s">
        <v>31</v>
      </c>
      <c r="E275" s="1">
        <v>43218</v>
      </c>
      <c r="F275" s="8" t="s">
        <v>191</v>
      </c>
      <c r="G275" s="8" t="str">
        <f t="shared" si="26"/>
        <v>ABRIL</v>
      </c>
      <c r="H275" s="8" t="s">
        <v>1076</v>
      </c>
      <c r="I275" s="8" t="s">
        <v>48</v>
      </c>
      <c r="J275" s="8" t="s">
        <v>103</v>
      </c>
      <c r="K275" s="8" t="s">
        <v>50</v>
      </c>
      <c r="L275" s="8" t="s">
        <v>122</v>
      </c>
      <c r="M275" s="8" t="s">
        <v>123</v>
      </c>
      <c r="N275" s="8" t="s">
        <v>124</v>
      </c>
      <c r="O275" s="8" t="s">
        <v>342</v>
      </c>
      <c r="P275" s="8" t="s">
        <v>41</v>
      </c>
      <c r="Q275" s="8" t="s">
        <v>42</v>
      </c>
      <c r="R275" s="8" t="s">
        <v>50</v>
      </c>
      <c r="S275" s="8" t="s">
        <v>1077</v>
      </c>
      <c r="T275" s="11">
        <v>43219</v>
      </c>
      <c r="U275" s="8">
        <v>1</v>
      </c>
      <c r="V275" s="8" t="s">
        <v>323</v>
      </c>
      <c r="W275" s="99"/>
      <c r="X275" s="8"/>
      <c r="Y275" s="8"/>
      <c r="Z275" s="8"/>
      <c r="AA275" s="8"/>
      <c r="AB275" s="7">
        <f t="shared" si="27"/>
        <v>17</v>
      </c>
      <c r="AC275" s="8">
        <f t="shared" si="28"/>
        <v>2018</v>
      </c>
    </row>
    <row r="276" spans="1:29" ht="12.95" customHeight="1" x14ac:dyDescent="0.25">
      <c r="A276" s="8" t="s">
        <v>1078</v>
      </c>
      <c r="B276" s="8" t="s">
        <v>385</v>
      </c>
      <c r="C276" s="8" t="s">
        <v>30</v>
      </c>
      <c r="D276" s="8" t="s">
        <v>31</v>
      </c>
      <c r="E276" s="1">
        <v>43218</v>
      </c>
      <c r="F276" s="8" t="s">
        <v>191</v>
      </c>
      <c r="G276" s="8" t="str">
        <f t="shared" si="26"/>
        <v>ABRIL</v>
      </c>
      <c r="H276" s="8" t="s">
        <v>1079</v>
      </c>
      <c r="I276" s="8" t="s">
        <v>48</v>
      </c>
      <c r="J276" s="8" t="s">
        <v>35</v>
      </c>
      <c r="K276" s="8" t="s">
        <v>50</v>
      </c>
      <c r="L276" s="8" t="s">
        <v>198</v>
      </c>
      <c r="M276" s="8" t="s">
        <v>199</v>
      </c>
      <c r="N276" s="8" t="s">
        <v>1080</v>
      </c>
      <c r="O276" s="8" t="s">
        <v>54</v>
      </c>
      <c r="P276" s="8" t="s">
        <v>41</v>
      </c>
      <c r="Q276" s="8" t="s">
        <v>42</v>
      </c>
      <c r="R276" s="8" t="s">
        <v>55</v>
      </c>
      <c r="S276" s="8" t="s">
        <v>1081</v>
      </c>
      <c r="T276" s="11">
        <v>43219</v>
      </c>
      <c r="U276" s="8">
        <v>1</v>
      </c>
      <c r="V276" s="8" t="s">
        <v>117</v>
      </c>
      <c r="W276" s="99"/>
      <c r="X276" s="8"/>
      <c r="Y276" s="8"/>
      <c r="Z276" s="8"/>
      <c r="AA276" s="8"/>
      <c r="AB276" s="7">
        <f t="shared" si="27"/>
        <v>17</v>
      </c>
      <c r="AC276" s="8">
        <f t="shared" si="28"/>
        <v>2018</v>
      </c>
    </row>
    <row r="277" spans="1:29" ht="12.95" customHeight="1" x14ac:dyDescent="0.25">
      <c r="A277" s="8" t="s">
        <v>1082</v>
      </c>
      <c r="B277" s="8" t="s">
        <v>385</v>
      </c>
      <c r="C277" s="8" t="s">
        <v>30</v>
      </c>
      <c r="D277" s="8" t="s">
        <v>31</v>
      </c>
      <c r="E277" s="1">
        <v>43218</v>
      </c>
      <c r="F277" s="8" t="s">
        <v>191</v>
      </c>
      <c r="G277" s="8" t="str">
        <f t="shared" si="26"/>
        <v>ABRIL</v>
      </c>
      <c r="H277" s="8" t="s">
        <v>1083</v>
      </c>
      <c r="I277" s="8" t="s">
        <v>48</v>
      </c>
      <c r="J277" s="8" t="s">
        <v>103</v>
      </c>
      <c r="K277" s="8" t="s">
        <v>50</v>
      </c>
      <c r="L277" s="8" t="s">
        <v>61</v>
      </c>
      <c r="M277" s="8" t="s">
        <v>62</v>
      </c>
      <c r="N277" s="8" t="s">
        <v>70</v>
      </c>
      <c r="O277" s="8" t="s">
        <v>308</v>
      </c>
      <c r="P277" s="8" t="s">
        <v>41</v>
      </c>
      <c r="Q277" s="8" t="s">
        <v>42</v>
      </c>
      <c r="R277" s="8" t="s">
        <v>55</v>
      </c>
      <c r="S277" s="8" t="s">
        <v>1084</v>
      </c>
      <c r="T277" s="11">
        <v>43219</v>
      </c>
      <c r="U277" s="8">
        <v>1</v>
      </c>
      <c r="V277" s="8" t="s">
        <v>81</v>
      </c>
      <c r="W277" s="99"/>
      <c r="X277" s="8"/>
      <c r="Y277" s="8"/>
      <c r="Z277" s="8"/>
      <c r="AA277" s="8"/>
      <c r="AB277" s="7">
        <f t="shared" si="27"/>
        <v>17</v>
      </c>
      <c r="AC277" s="8">
        <f t="shared" si="28"/>
        <v>2018</v>
      </c>
    </row>
    <row r="278" spans="1:29" ht="12.95" customHeight="1" x14ac:dyDescent="0.25">
      <c r="A278" s="8" t="s">
        <v>1085</v>
      </c>
      <c r="B278" s="8" t="s">
        <v>29</v>
      </c>
      <c r="C278" s="8" t="s">
        <v>30</v>
      </c>
      <c r="D278" s="8" t="s">
        <v>31</v>
      </c>
      <c r="E278" s="1">
        <v>43218</v>
      </c>
      <c r="F278" s="8" t="s">
        <v>191</v>
      </c>
      <c r="G278" s="8" t="str">
        <f t="shared" si="26"/>
        <v>ABRIL</v>
      </c>
      <c r="H278" s="8" t="s">
        <v>1086</v>
      </c>
      <c r="I278" s="8" t="s">
        <v>48</v>
      </c>
      <c r="J278" s="8" t="s">
        <v>60</v>
      </c>
      <c r="K278" s="8" t="s">
        <v>50</v>
      </c>
      <c r="L278" s="8" t="s">
        <v>159</v>
      </c>
      <c r="M278" s="8" t="s">
        <v>160</v>
      </c>
      <c r="N278" s="8" t="s">
        <v>161</v>
      </c>
      <c r="O278" s="8" t="s">
        <v>240</v>
      </c>
      <c r="P278" s="8" t="s">
        <v>41</v>
      </c>
      <c r="Q278" s="8" t="s">
        <v>42</v>
      </c>
      <c r="R278" s="8" t="s">
        <v>55</v>
      </c>
      <c r="S278" s="8" t="s">
        <v>1087</v>
      </c>
      <c r="T278" s="11">
        <v>43219</v>
      </c>
      <c r="U278" s="8">
        <v>1</v>
      </c>
      <c r="V278" s="8" t="s">
        <v>138</v>
      </c>
      <c r="W278" s="99"/>
      <c r="X278" s="8"/>
      <c r="Y278" s="8"/>
      <c r="Z278" s="8"/>
      <c r="AA278" s="8"/>
      <c r="AB278" s="7">
        <f t="shared" si="27"/>
        <v>17</v>
      </c>
      <c r="AC278" s="8">
        <f t="shared" si="28"/>
        <v>2018</v>
      </c>
    </row>
    <row r="279" spans="1:29" ht="12.95" customHeight="1" x14ac:dyDescent="0.25">
      <c r="A279" s="8" t="s">
        <v>1088</v>
      </c>
      <c r="B279" s="8" t="s">
        <v>29</v>
      </c>
      <c r="C279" s="8" t="s">
        <v>30</v>
      </c>
      <c r="D279" s="8" t="s">
        <v>31</v>
      </c>
      <c r="E279" s="1">
        <v>43219</v>
      </c>
      <c r="F279" s="8" t="s">
        <v>132</v>
      </c>
      <c r="G279" s="8" t="str">
        <f t="shared" si="26"/>
        <v>ABRIL</v>
      </c>
      <c r="H279" s="8" t="s">
        <v>1089</v>
      </c>
      <c r="I279" s="8" t="s">
        <v>48</v>
      </c>
      <c r="J279" s="8" t="s">
        <v>103</v>
      </c>
      <c r="K279" s="8" t="s">
        <v>50</v>
      </c>
      <c r="L279" s="8" t="s">
        <v>107</v>
      </c>
      <c r="M279" s="8" t="s">
        <v>108</v>
      </c>
      <c r="N279" s="8" t="s">
        <v>109</v>
      </c>
      <c r="O279" s="8" t="s">
        <v>1090</v>
      </c>
      <c r="P279" s="8" t="s">
        <v>41</v>
      </c>
      <c r="Q279" s="8" t="s">
        <v>42</v>
      </c>
      <c r="R279" s="8" t="s">
        <v>55</v>
      </c>
      <c r="S279" s="8" t="s">
        <v>1091</v>
      </c>
      <c r="T279" s="11">
        <v>43219</v>
      </c>
      <c r="U279" s="8">
        <v>1</v>
      </c>
      <c r="V279" s="8" t="s">
        <v>185</v>
      </c>
      <c r="W279" s="99"/>
      <c r="X279" s="8"/>
      <c r="Y279" s="8"/>
      <c r="Z279" s="8"/>
      <c r="AA279" s="8"/>
      <c r="AB279" s="7">
        <f t="shared" si="27"/>
        <v>17</v>
      </c>
      <c r="AC279" s="8">
        <f t="shared" si="28"/>
        <v>2018</v>
      </c>
    </row>
    <row r="280" spans="1:29" ht="12.95" customHeight="1" x14ac:dyDescent="0.25">
      <c r="A280" s="8" t="s">
        <v>1092</v>
      </c>
      <c r="B280" s="8" t="s">
        <v>75</v>
      </c>
      <c r="C280" s="8" t="s">
        <v>30</v>
      </c>
      <c r="D280" s="8" t="s">
        <v>31</v>
      </c>
      <c r="E280" s="1">
        <v>43219</v>
      </c>
      <c r="F280" s="8" t="s">
        <v>132</v>
      </c>
      <c r="G280" s="8" t="str">
        <f t="shared" si="26"/>
        <v>ABRIL</v>
      </c>
      <c r="H280" s="8" t="s">
        <v>1093</v>
      </c>
      <c r="I280" s="8" t="s">
        <v>48</v>
      </c>
      <c r="J280" s="8" t="s">
        <v>103</v>
      </c>
      <c r="K280" s="8" t="s">
        <v>244</v>
      </c>
      <c r="L280" s="8" t="s">
        <v>152</v>
      </c>
      <c r="M280" s="8" t="s">
        <v>153</v>
      </c>
      <c r="N280" s="8" t="s">
        <v>154</v>
      </c>
      <c r="O280" s="8" t="s">
        <v>155</v>
      </c>
      <c r="P280" s="8" t="s">
        <v>41</v>
      </c>
      <c r="Q280" s="8" t="s">
        <v>42</v>
      </c>
      <c r="R280" s="8" t="s">
        <v>43</v>
      </c>
      <c r="S280" s="8" t="s">
        <v>1094</v>
      </c>
      <c r="T280" s="11">
        <v>43221</v>
      </c>
      <c r="U280" s="8">
        <v>1</v>
      </c>
      <c r="V280" s="8" t="s">
        <v>323</v>
      </c>
      <c r="W280" s="99"/>
      <c r="X280" s="8"/>
      <c r="Y280" s="8"/>
      <c r="Z280" s="8"/>
      <c r="AA280" s="8"/>
      <c r="AB280" s="7">
        <f t="shared" si="27"/>
        <v>17</v>
      </c>
      <c r="AC280" s="8">
        <f t="shared" si="28"/>
        <v>2018</v>
      </c>
    </row>
    <row r="281" spans="1:29" ht="12.95" customHeight="1" x14ac:dyDescent="0.25">
      <c r="A281" s="8" t="s">
        <v>1095</v>
      </c>
      <c r="B281" s="8" t="s">
        <v>75</v>
      </c>
      <c r="C281" s="8" t="s">
        <v>30</v>
      </c>
      <c r="D281" s="8" t="s">
        <v>31</v>
      </c>
      <c r="E281" s="1">
        <v>43220</v>
      </c>
      <c r="F281" s="8" t="s">
        <v>32</v>
      </c>
      <c r="G281" s="8" t="str">
        <f t="shared" si="26"/>
        <v>ABRIL</v>
      </c>
      <c r="H281" s="8" t="s">
        <v>1096</v>
      </c>
      <c r="I281" s="8" t="s">
        <v>48</v>
      </c>
      <c r="J281" s="8" t="s">
        <v>103</v>
      </c>
      <c r="K281" s="8" t="s">
        <v>121</v>
      </c>
      <c r="L281" s="8" t="s">
        <v>51</v>
      </c>
      <c r="M281" s="8" t="s">
        <v>52</v>
      </c>
      <c r="N281" s="8" t="s">
        <v>365</v>
      </c>
      <c r="O281" s="8" t="s">
        <v>366</v>
      </c>
      <c r="P281" s="8" t="s">
        <v>41</v>
      </c>
      <c r="Q281" s="8" t="s">
        <v>42</v>
      </c>
      <c r="R281" s="8" t="s">
        <v>356</v>
      </c>
      <c r="S281" s="8" t="s">
        <v>1097</v>
      </c>
      <c r="T281" s="11">
        <v>43221</v>
      </c>
      <c r="U281" s="8">
        <v>1</v>
      </c>
      <c r="V281" s="8" t="s">
        <v>81</v>
      </c>
      <c r="W281" s="99"/>
      <c r="X281" s="8"/>
      <c r="Y281" s="8"/>
      <c r="Z281" s="8"/>
      <c r="AA281" s="8"/>
      <c r="AB281" s="7">
        <f t="shared" si="27"/>
        <v>18</v>
      </c>
      <c r="AC281" s="8">
        <f t="shared" si="28"/>
        <v>2018</v>
      </c>
    </row>
    <row r="282" spans="1:29" ht="12.95" customHeight="1" x14ac:dyDescent="0.25">
      <c r="A282" s="8" t="s">
        <v>1098</v>
      </c>
      <c r="B282" s="8" t="s">
        <v>75</v>
      </c>
      <c r="C282" s="8" t="s">
        <v>30</v>
      </c>
      <c r="D282" s="8" t="s">
        <v>31</v>
      </c>
      <c r="E282" s="1">
        <v>43220</v>
      </c>
      <c r="F282" s="8" t="s">
        <v>32</v>
      </c>
      <c r="G282" s="8" t="str">
        <f t="shared" si="26"/>
        <v>ABRIL</v>
      </c>
      <c r="H282" s="8" t="s">
        <v>1099</v>
      </c>
      <c r="I282" s="8" t="s">
        <v>48</v>
      </c>
      <c r="J282" s="8" t="s">
        <v>35</v>
      </c>
      <c r="K282" s="8" t="s">
        <v>50</v>
      </c>
      <c r="L282" s="8" t="s">
        <v>198</v>
      </c>
      <c r="M282" s="8" t="s">
        <v>199</v>
      </c>
      <c r="N282" s="8" t="s">
        <v>380</v>
      </c>
      <c r="O282" s="8" t="s">
        <v>689</v>
      </c>
      <c r="P282" s="8" t="s">
        <v>41</v>
      </c>
      <c r="Q282" s="8" t="s">
        <v>42</v>
      </c>
      <c r="R282" s="8" t="s">
        <v>50</v>
      </c>
      <c r="S282" s="8" t="s">
        <v>1100</v>
      </c>
      <c r="T282" s="11">
        <v>43221</v>
      </c>
      <c r="U282" s="8">
        <v>1</v>
      </c>
      <c r="V282" s="8" t="s">
        <v>81</v>
      </c>
      <c r="W282" s="99"/>
      <c r="X282" s="8"/>
      <c r="Y282" s="8"/>
      <c r="Z282" s="8"/>
      <c r="AA282" s="8"/>
      <c r="AB282" s="7">
        <f t="shared" si="27"/>
        <v>18</v>
      </c>
      <c r="AC282" s="8">
        <f t="shared" si="28"/>
        <v>2018</v>
      </c>
    </row>
    <row r="283" spans="1:29" ht="12.95" customHeight="1" x14ac:dyDescent="0.25">
      <c r="A283" s="8" t="s">
        <v>1101</v>
      </c>
      <c r="B283" s="8" t="s">
        <v>29</v>
      </c>
      <c r="C283" s="8" t="s">
        <v>30</v>
      </c>
      <c r="D283" s="8" t="s">
        <v>31</v>
      </c>
      <c r="E283" s="1">
        <v>43221</v>
      </c>
      <c r="F283" s="8" t="s">
        <v>68</v>
      </c>
      <c r="G283" s="8" t="str">
        <f t="shared" si="26"/>
        <v>MAIO</v>
      </c>
      <c r="H283" s="8" t="s">
        <v>1102</v>
      </c>
      <c r="I283" s="8" t="s">
        <v>34</v>
      </c>
      <c r="J283" s="8" t="s">
        <v>35</v>
      </c>
      <c r="K283" s="8" t="s">
        <v>36</v>
      </c>
      <c r="L283" s="8" t="s">
        <v>141</v>
      </c>
      <c r="M283" s="8" t="s">
        <v>142</v>
      </c>
      <c r="N283" s="8" t="s">
        <v>143</v>
      </c>
      <c r="O283" s="8" t="s">
        <v>1103</v>
      </c>
      <c r="P283" s="8" t="s">
        <v>41</v>
      </c>
      <c r="Q283" s="8" t="s">
        <v>42</v>
      </c>
      <c r="R283" s="8" t="s">
        <v>55</v>
      </c>
      <c r="S283" s="8" t="s">
        <v>1104</v>
      </c>
      <c r="T283" s="11">
        <v>43221</v>
      </c>
      <c r="U283" s="8">
        <v>1</v>
      </c>
      <c r="V283" s="8" t="s">
        <v>592</v>
      </c>
      <c r="W283" s="99"/>
      <c r="X283" s="8"/>
      <c r="Y283" s="8"/>
      <c r="Z283" s="8"/>
      <c r="AA283" s="8"/>
      <c r="AB283" s="7">
        <f t="shared" si="27"/>
        <v>18</v>
      </c>
      <c r="AC283" s="8">
        <f t="shared" si="28"/>
        <v>2018</v>
      </c>
    </row>
    <row r="284" spans="1:29" ht="12.95" customHeight="1" x14ac:dyDescent="0.25">
      <c r="A284" s="8" t="s">
        <v>1105</v>
      </c>
      <c r="B284" s="8" t="s">
        <v>29</v>
      </c>
      <c r="C284" s="8" t="s">
        <v>30</v>
      </c>
      <c r="D284" s="8" t="s">
        <v>31</v>
      </c>
      <c r="E284" s="1">
        <v>43221</v>
      </c>
      <c r="F284" s="8" t="s">
        <v>68</v>
      </c>
      <c r="G284" s="8" t="str">
        <f t="shared" si="26"/>
        <v>MAIO</v>
      </c>
      <c r="H284" s="8" t="s">
        <v>1106</v>
      </c>
      <c r="I284" s="8" t="s">
        <v>48</v>
      </c>
      <c r="J284" s="8" t="s">
        <v>49</v>
      </c>
      <c r="K284" s="8" t="s">
        <v>50</v>
      </c>
      <c r="L284" s="8" t="s">
        <v>141</v>
      </c>
      <c r="M284" s="8" t="s">
        <v>142</v>
      </c>
      <c r="N284" s="8" t="s">
        <v>143</v>
      </c>
      <c r="O284" s="8" t="s">
        <v>54</v>
      </c>
      <c r="P284" s="8" t="s">
        <v>41</v>
      </c>
      <c r="Q284" s="8" t="s">
        <v>42</v>
      </c>
      <c r="R284" s="8" t="s">
        <v>55</v>
      </c>
      <c r="S284" s="8" t="s">
        <v>1107</v>
      </c>
      <c r="T284" s="11">
        <v>43221</v>
      </c>
      <c r="U284" s="8">
        <v>1</v>
      </c>
      <c r="V284" s="8" t="s">
        <v>94</v>
      </c>
      <c r="W284" s="99"/>
      <c r="X284" s="8"/>
      <c r="Y284" s="8"/>
      <c r="Z284" s="8"/>
      <c r="AA284" s="8"/>
      <c r="AB284" s="7">
        <f t="shared" si="27"/>
        <v>18</v>
      </c>
      <c r="AC284" s="8">
        <f t="shared" si="28"/>
        <v>2018</v>
      </c>
    </row>
    <row r="285" spans="1:29" ht="12.95" customHeight="1" x14ac:dyDescent="0.25">
      <c r="A285" s="8" t="s">
        <v>1108</v>
      </c>
      <c r="B285" s="8" t="s">
        <v>75</v>
      </c>
      <c r="C285" s="8" t="s">
        <v>30</v>
      </c>
      <c r="D285" s="8" t="s">
        <v>31</v>
      </c>
      <c r="E285" s="1">
        <v>43221</v>
      </c>
      <c r="F285" s="8" t="s">
        <v>68</v>
      </c>
      <c r="G285" s="8" t="str">
        <f t="shared" si="26"/>
        <v>MAIO</v>
      </c>
      <c r="H285" s="8" t="s">
        <v>1109</v>
      </c>
      <c r="I285" s="8" t="s">
        <v>48</v>
      </c>
      <c r="J285" s="8" t="s">
        <v>49</v>
      </c>
      <c r="K285" s="8" t="s">
        <v>50</v>
      </c>
      <c r="L285" s="8" t="s">
        <v>51</v>
      </c>
      <c r="M285" s="8" t="s">
        <v>52</v>
      </c>
      <c r="N285" s="8" t="s">
        <v>52</v>
      </c>
      <c r="O285" s="8" t="s">
        <v>1110</v>
      </c>
      <c r="P285" s="8" t="s">
        <v>41</v>
      </c>
      <c r="Q285" s="8" t="s">
        <v>42</v>
      </c>
      <c r="R285" s="8" t="s">
        <v>55</v>
      </c>
      <c r="S285" s="8" t="s">
        <v>1111</v>
      </c>
      <c r="T285" s="11">
        <v>43221</v>
      </c>
      <c r="U285" s="8">
        <v>1</v>
      </c>
      <c r="V285" s="8" t="s">
        <v>138</v>
      </c>
      <c r="W285" s="99"/>
      <c r="X285" s="8"/>
      <c r="Y285" s="8"/>
      <c r="Z285" s="8"/>
      <c r="AA285" s="8"/>
      <c r="AB285" s="7">
        <f t="shared" si="27"/>
        <v>18</v>
      </c>
      <c r="AC285" s="8">
        <f t="shared" si="28"/>
        <v>2018</v>
      </c>
    </row>
    <row r="286" spans="1:29" ht="12.95" customHeight="1" x14ac:dyDescent="0.25">
      <c r="A286" s="8" t="s">
        <v>1112</v>
      </c>
      <c r="B286" s="8" t="s">
        <v>75</v>
      </c>
      <c r="C286" s="8" t="s">
        <v>30</v>
      </c>
      <c r="D286" s="8" t="s">
        <v>31</v>
      </c>
      <c r="E286" s="1">
        <v>43221</v>
      </c>
      <c r="F286" s="8" t="s">
        <v>68</v>
      </c>
      <c r="G286" s="8" t="str">
        <f t="shared" si="26"/>
        <v>MAIO</v>
      </c>
      <c r="H286" s="8" t="s">
        <v>1113</v>
      </c>
      <c r="I286" s="8" t="s">
        <v>48</v>
      </c>
      <c r="J286" s="8" t="s">
        <v>35</v>
      </c>
      <c r="K286" s="8" t="s">
        <v>50</v>
      </c>
      <c r="L286" s="8" t="s">
        <v>508</v>
      </c>
      <c r="M286" s="8" t="s">
        <v>509</v>
      </c>
      <c r="N286" s="8" t="s">
        <v>1114</v>
      </c>
      <c r="O286" s="8" t="s">
        <v>1115</v>
      </c>
      <c r="P286" s="8" t="s">
        <v>41</v>
      </c>
      <c r="Q286" s="8" t="s">
        <v>42</v>
      </c>
      <c r="R286" s="8" t="s">
        <v>43</v>
      </c>
      <c r="S286" s="8" t="s">
        <v>1116</v>
      </c>
      <c r="T286" s="11">
        <v>43222</v>
      </c>
      <c r="U286" s="8">
        <v>1</v>
      </c>
      <c r="V286" s="8" t="s">
        <v>185</v>
      </c>
      <c r="W286" s="99"/>
      <c r="X286" s="8"/>
      <c r="Y286" s="8"/>
      <c r="Z286" s="8"/>
      <c r="AA286" s="8"/>
      <c r="AB286" s="7">
        <f t="shared" si="27"/>
        <v>18</v>
      </c>
      <c r="AC286" s="8">
        <f t="shared" si="28"/>
        <v>2018</v>
      </c>
    </row>
    <row r="287" spans="1:29" ht="12.95" customHeight="1" x14ac:dyDescent="0.25">
      <c r="A287" s="8" t="s">
        <v>1117</v>
      </c>
      <c r="B287" s="8" t="s">
        <v>75</v>
      </c>
      <c r="C287" s="8" t="s">
        <v>30</v>
      </c>
      <c r="D287" s="8" t="s">
        <v>31</v>
      </c>
      <c r="E287" s="1">
        <v>43222</v>
      </c>
      <c r="F287" s="8" t="s">
        <v>76</v>
      </c>
      <c r="G287" s="8" t="str">
        <f t="shared" si="26"/>
        <v>MAIO</v>
      </c>
      <c r="H287" s="8" t="s">
        <v>1118</v>
      </c>
      <c r="I287" s="8" t="s">
        <v>48</v>
      </c>
      <c r="J287" s="8" t="s">
        <v>60</v>
      </c>
      <c r="K287" s="8" t="s">
        <v>50</v>
      </c>
      <c r="L287" s="8" t="s">
        <v>205</v>
      </c>
      <c r="M287" s="8" t="s">
        <v>206</v>
      </c>
      <c r="N287" s="8" t="s">
        <v>1119</v>
      </c>
      <c r="O287" s="8" t="s">
        <v>54</v>
      </c>
      <c r="P287" s="8" t="s">
        <v>41</v>
      </c>
      <c r="Q287" s="8" t="s">
        <v>42</v>
      </c>
      <c r="R287" s="8" t="s">
        <v>55</v>
      </c>
      <c r="S287" s="8" t="s">
        <v>1120</v>
      </c>
      <c r="T287" s="11">
        <v>43223</v>
      </c>
      <c r="U287" s="8">
        <v>1</v>
      </c>
      <c r="V287" s="8" t="s">
        <v>168</v>
      </c>
      <c r="W287" s="99"/>
      <c r="X287" s="8"/>
      <c r="Y287" s="8"/>
      <c r="Z287" s="8"/>
      <c r="AA287" s="8"/>
      <c r="AB287" s="7">
        <f t="shared" si="27"/>
        <v>18</v>
      </c>
      <c r="AC287" s="8">
        <f t="shared" si="28"/>
        <v>2018</v>
      </c>
    </row>
    <row r="288" spans="1:29" ht="12.95" customHeight="1" x14ac:dyDescent="0.25">
      <c r="A288" s="8" t="s">
        <v>1117</v>
      </c>
      <c r="B288" s="8" t="s">
        <v>75</v>
      </c>
      <c r="C288" s="8" t="s">
        <v>30</v>
      </c>
      <c r="D288" s="8" t="s">
        <v>31</v>
      </c>
      <c r="E288" s="1">
        <v>43222</v>
      </c>
      <c r="F288" s="8" t="s">
        <v>76</v>
      </c>
      <c r="G288" s="8" t="str">
        <f t="shared" si="26"/>
        <v>MAIO</v>
      </c>
      <c r="H288" s="8" t="s">
        <v>1121</v>
      </c>
      <c r="I288" s="8" t="s">
        <v>48</v>
      </c>
      <c r="J288" s="8" t="s">
        <v>35</v>
      </c>
      <c r="K288" s="8" t="s">
        <v>50</v>
      </c>
      <c r="L288" s="8" t="s">
        <v>205</v>
      </c>
      <c r="M288" s="8" t="s">
        <v>206</v>
      </c>
      <c r="N288" s="8" t="s">
        <v>1119</v>
      </c>
      <c r="O288" s="8" t="s">
        <v>54</v>
      </c>
      <c r="P288" s="8" t="s">
        <v>41</v>
      </c>
      <c r="Q288" s="8" t="s">
        <v>42</v>
      </c>
      <c r="R288" s="8" t="s">
        <v>55</v>
      </c>
      <c r="S288" s="8" t="s">
        <v>1120</v>
      </c>
      <c r="T288" s="11">
        <v>43223</v>
      </c>
      <c r="U288" s="8">
        <v>1</v>
      </c>
      <c r="V288" s="8" t="s">
        <v>168</v>
      </c>
      <c r="W288" s="99"/>
      <c r="X288" s="8"/>
      <c r="Y288" s="8"/>
      <c r="Z288" s="8"/>
      <c r="AA288" s="8"/>
      <c r="AB288" s="7">
        <f t="shared" si="27"/>
        <v>18</v>
      </c>
      <c r="AC288" s="8">
        <f t="shared" si="28"/>
        <v>2018</v>
      </c>
    </row>
    <row r="289" spans="1:29" ht="12.95" customHeight="1" x14ac:dyDescent="0.25">
      <c r="A289" s="8" t="s">
        <v>1122</v>
      </c>
      <c r="B289" s="8" t="s">
        <v>75</v>
      </c>
      <c r="C289" s="8" t="s">
        <v>30</v>
      </c>
      <c r="D289" s="8" t="s">
        <v>31</v>
      </c>
      <c r="E289" s="1">
        <v>43223</v>
      </c>
      <c r="F289" s="8" t="s">
        <v>83</v>
      </c>
      <c r="G289" s="8" t="str">
        <f t="shared" si="26"/>
        <v>MAIO</v>
      </c>
      <c r="H289" s="8" t="s">
        <v>1123</v>
      </c>
      <c r="I289" s="8" t="s">
        <v>48</v>
      </c>
      <c r="J289" s="8" t="s">
        <v>60</v>
      </c>
      <c r="K289" s="8" t="s">
        <v>50</v>
      </c>
      <c r="L289" s="8" t="s">
        <v>159</v>
      </c>
      <c r="M289" s="8" t="s">
        <v>160</v>
      </c>
      <c r="N289" s="8" t="s">
        <v>1124</v>
      </c>
      <c r="O289" s="8"/>
      <c r="P289" s="8" t="s">
        <v>41</v>
      </c>
      <c r="Q289" s="8" t="s">
        <v>42</v>
      </c>
      <c r="R289" s="8" t="s">
        <v>50</v>
      </c>
      <c r="S289" s="8" t="s">
        <v>1125</v>
      </c>
      <c r="T289" s="11">
        <v>43224</v>
      </c>
      <c r="U289" s="8">
        <v>1</v>
      </c>
      <c r="V289" s="8" t="s">
        <v>214</v>
      </c>
      <c r="W289" s="99"/>
      <c r="X289" s="8"/>
      <c r="Y289" s="8"/>
      <c r="Z289" s="8"/>
      <c r="AA289" s="8"/>
      <c r="AB289" s="7">
        <f t="shared" si="27"/>
        <v>18</v>
      </c>
      <c r="AC289" s="8">
        <f t="shared" si="28"/>
        <v>2018</v>
      </c>
    </row>
    <row r="290" spans="1:29" ht="12.95" customHeight="1" x14ac:dyDescent="0.25">
      <c r="A290" s="60">
        <v>2018141417</v>
      </c>
      <c r="B290" s="12"/>
      <c r="C290" s="12" t="s">
        <v>30</v>
      </c>
      <c r="D290" s="12">
        <v>2018</v>
      </c>
      <c r="E290" s="41">
        <v>43223</v>
      </c>
      <c r="F290" s="12" t="s">
        <v>83</v>
      </c>
      <c r="G290" s="8" t="str">
        <f t="shared" si="26"/>
        <v>MAIO</v>
      </c>
      <c r="H290" s="12" t="s">
        <v>5585</v>
      </c>
      <c r="I290" s="12" t="s">
        <v>48</v>
      </c>
      <c r="J290" s="12" t="s">
        <v>49</v>
      </c>
      <c r="K290" s="12"/>
      <c r="L290" s="12" t="s">
        <v>205</v>
      </c>
      <c r="M290" s="12" t="s">
        <v>206</v>
      </c>
      <c r="N290" s="12" t="s">
        <v>207</v>
      </c>
      <c r="O290" s="12" t="s">
        <v>5570</v>
      </c>
      <c r="P290" s="12" t="s">
        <v>41</v>
      </c>
      <c r="Q290" s="12" t="s">
        <v>42</v>
      </c>
      <c r="R290" s="12" t="s">
        <v>55</v>
      </c>
      <c r="S290" s="12" t="s">
        <v>5612</v>
      </c>
      <c r="T290" s="41">
        <v>43223</v>
      </c>
      <c r="U290" s="12">
        <v>1</v>
      </c>
      <c r="V290" s="12" t="s">
        <v>383</v>
      </c>
      <c r="W290" s="47"/>
      <c r="X290" s="12"/>
      <c r="Y290" s="12" t="s">
        <v>5637</v>
      </c>
      <c r="Z290" s="12"/>
      <c r="AA290" s="12"/>
      <c r="AB290" s="12">
        <v>18</v>
      </c>
      <c r="AC290" s="12">
        <v>2018</v>
      </c>
    </row>
    <row r="291" spans="1:29" ht="12.95" customHeight="1" x14ac:dyDescent="0.25">
      <c r="A291" s="60">
        <v>2018142734</v>
      </c>
      <c r="B291" s="12"/>
      <c r="C291" s="12" t="s">
        <v>30</v>
      </c>
      <c r="D291" s="12">
        <v>2018</v>
      </c>
      <c r="E291" s="41">
        <v>43223</v>
      </c>
      <c r="F291" s="12" t="s">
        <v>83</v>
      </c>
      <c r="G291" s="8" t="str">
        <f t="shared" si="26"/>
        <v>MAIO</v>
      </c>
      <c r="H291" s="12" t="s">
        <v>5586</v>
      </c>
      <c r="I291" s="12" t="s">
        <v>48</v>
      </c>
      <c r="J291" s="12" t="s">
        <v>49</v>
      </c>
      <c r="K291" s="12"/>
      <c r="L291" s="12" t="s">
        <v>61</v>
      </c>
      <c r="M291" s="12" t="s">
        <v>62</v>
      </c>
      <c r="N291" s="12" t="s">
        <v>867</v>
      </c>
      <c r="O291" s="12" t="s">
        <v>5571</v>
      </c>
      <c r="P291" s="12" t="s">
        <v>41</v>
      </c>
      <c r="Q291" s="12" t="s">
        <v>42</v>
      </c>
      <c r="R291" s="12" t="s">
        <v>55</v>
      </c>
      <c r="S291" s="12" t="s">
        <v>5613</v>
      </c>
      <c r="T291" s="41">
        <v>43223</v>
      </c>
      <c r="U291" s="12">
        <v>1</v>
      </c>
      <c r="V291" s="12" t="s">
        <v>383</v>
      </c>
      <c r="W291" s="47"/>
      <c r="X291" s="12"/>
      <c r="Y291" s="12" t="s">
        <v>5637</v>
      </c>
      <c r="Z291" s="12"/>
      <c r="AA291" s="12"/>
      <c r="AB291" s="12">
        <v>18</v>
      </c>
      <c r="AC291" s="12">
        <v>2018</v>
      </c>
    </row>
    <row r="292" spans="1:29" ht="12.95" customHeight="1" x14ac:dyDescent="0.25">
      <c r="A292" s="8" t="s">
        <v>1126</v>
      </c>
      <c r="B292" s="8" t="s">
        <v>29</v>
      </c>
      <c r="C292" s="8" t="s">
        <v>30</v>
      </c>
      <c r="D292" s="8" t="s">
        <v>31</v>
      </c>
      <c r="E292" s="1">
        <v>43225</v>
      </c>
      <c r="F292" s="8" t="s">
        <v>191</v>
      </c>
      <c r="G292" s="8" t="str">
        <f t="shared" si="26"/>
        <v>MAIO</v>
      </c>
      <c r="H292" s="8" t="s">
        <v>1127</v>
      </c>
      <c r="I292" s="8" t="s">
        <v>34</v>
      </c>
      <c r="J292" s="8" t="s">
        <v>103</v>
      </c>
      <c r="K292" s="8" t="s">
        <v>36</v>
      </c>
      <c r="L292" s="8" t="s">
        <v>198</v>
      </c>
      <c r="M292" s="8" t="s">
        <v>199</v>
      </c>
      <c r="N292" s="8" t="s">
        <v>199</v>
      </c>
      <c r="O292" s="8" t="s">
        <v>155</v>
      </c>
      <c r="P292" s="8" t="s">
        <v>41</v>
      </c>
      <c r="Q292" s="8" t="s">
        <v>42</v>
      </c>
      <c r="R292" s="8" t="s">
        <v>43</v>
      </c>
      <c r="S292" s="8" t="s">
        <v>1128</v>
      </c>
      <c r="T292" s="11">
        <v>43225</v>
      </c>
      <c r="U292" s="8">
        <v>1</v>
      </c>
      <c r="V292" s="8" t="s">
        <v>214</v>
      </c>
      <c r="W292" s="99"/>
      <c r="X292" s="8"/>
      <c r="Y292" s="8"/>
      <c r="Z292" s="8"/>
      <c r="AA292" s="8"/>
      <c r="AB292" s="7">
        <f t="shared" ref="AB292:AB303" si="29">WEEKNUM(E292,2)</f>
        <v>18</v>
      </c>
      <c r="AC292" s="8">
        <f t="shared" ref="AC292:AC303" si="30">YEAR(E292)</f>
        <v>2018</v>
      </c>
    </row>
    <row r="293" spans="1:29" ht="12.95" customHeight="1" x14ac:dyDescent="0.25">
      <c r="A293" s="8" t="s">
        <v>1129</v>
      </c>
      <c r="B293" s="8" t="s">
        <v>29</v>
      </c>
      <c r="C293" s="8" t="s">
        <v>30</v>
      </c>
      <c r="D293" s="8" t="s">
        <v>31</v>
      </c>
      <c r="E293" s="1">
        <v>43225</v>
      </c>
      <c r="F293" s="8" t="s">
        <v>191</v>
      </c>
      <c r="G293" s="8" t="str">
        <f t="shared" si="26"/>
        <v>MAIO</v>
      </c>
      <c r="H293" s="8" t="s">
        <v>1130</v>
      </c>
      <c r="I293" s="8" t="s">
        <v>48</v>
      </c>
      <c r="J293" s="8" t="s">
        <v>103</v>
      </c>
      <c r="K293" s="8" t="s">
        <v>50</v>
      </c>
      <c r="L293" s="8" t="s">
        <v>152</v>
      </c>
      <c r="M293" s="8" t="s">
        <v>153</v>
      </c>
      <c r="N293" s="8" t="s">
        <v>429</v>
      </c>
      <c r="O293" s="8" t="s">
        <v>165</v>
      </c>
      <c r="P293" s="8" t="s">
        <v>41</v>
      </c>
      <c r="Q293" s="8" t="s">
        <v>42</v>
      </c>
      <c r="R293" s="8" t="s">
        <v>55</v>
      </c>
      <c r="S293" s="8" t="s">
        <v>1131</v>
      </c>
      <c r="T293" s="11">
        <v>43226</v>
      </c>
      <c r="U293" s="8">
        <v>1</v>
      </c>
      <c r="V293" s="8" t="s">
        <v>65</v>
      </c>
      <c r="W293" s="99"/>
      <c r="X293" s="8"/>
      <c r="Y293" s="8"/>
      <c r="Z293" s="8"/>
      <c r="AA293" s="8"/>
      <c r="AB293" s="7">
        <f t="shared" si="29"/>
        <v>18</v>
      </c>
      <c r="AC293" s="8">
        <f t="shared" si="30"/>
        <v>2018</v>
      </c>
    </row>
    <row r="294" spans="1:29" ht="12.95" customHeight="1" x14ac:dyDescent="0.25">
      <c r="A294" s="8" t="s">
        <v>1132</v>
      </c>
      <c r="B294" s="8" t="s">
        <v>29</v>
      </c>
      <c r="C294" s="8" t="s">
        <v>30</v>
      </c>
      <c r="D294" s="8" t="s">
        <v>31</v>
      </c>
      <c r="E294" s="1">
        <v>43226</v>
      </c>
      <c r="F294" s="8" t="s">
        <v>132</v>
      </c>
      <c r="G294" s="8" t="str">
        <f t="shared" si="26"/>
        <v>MAIO</v>
      </c>
      <c r="H294" s="8" t="s">
        <v>1133</v>
      </c>
      <c r="I294" s="8" t="s">
        <v>48</v>
      </c>
      <c r="J294" s="8" t="s">
        <v>35</v>
      </c>
      <c r="K294" s="8" t="s">
        <v>50</v>
      </c>
      <c r="L294" s="8" t="s">
        <v>198</v>
      </c>
      <c r="M294" s="8" t="s">
        <v>199</v>
      </c>
      <c r="N294" s="8" t="s">
        <v>380</v>
      </c>
      <c r="O294" s="8" t="s">
        <v>409</v>
      </c>
      <c r="P294" s="8" t="s">
        <v>41</v>
      </c>
      <c r="Q294" s="8" t="s">
        <v>42</v>
      </c>
      <c r="R294" s="8" t="s">
        <v>55</v>
      </c>
      <c r="S294" s="8" t="s">
        <v>1134</v>
      </c>
      <c r="T294" s="11">
        <v>43226</v>
      </c>
      <c r="U294" s="8">
        <v>1</v>
      </c>
      <c r="V294" s="8" t="s">
        <v>195</v>
      </c>
      <c r="W294" s="99"/>
      <c r="X294" s="8"/>
      <c r="Y294" s="8"/>
      <c r="Z294" s="8"/>
      <c r="AA294" s="8"/>
      <c r="AB294" s="7">
        <f t="shared" si="29"/>
        <v>18</v>
      </c>
      <c r="AC294" s="8">
        <f t="shared" si="30"/>
        <v>2018</v>
      </c>
    </row>
    <row r="295" spans="1:29" ht="12.95" customHeight="1" x14ac:dyDescent="0.25">
      <c r="A295" s="8" t="s">
        <v>1135</v>
      </c>
      <c r="B295" s="8" t="s">
        <v>29</v>
      </c>
      <c r="C295" s="8" t="s">
        <v>30</v>
      </c>
      <c r="D295" s="8" t="s">
        <v>31</v>
      </c>
      <c r="E295" s="1">
        <v>43226</v>
      </c>
      <c r="F295" s="8" t="s">
        <v>132</v>
      </c>
      <c r="G295" s="8" t="str">
        <f t="shared" si="26"/>
        <v>MAIO</v>
      </c>
      <c r="H295" s="8" t="s">
        <v>1136</v>
      </c>
      <c r="I295" s="8" t="s">
        <v>48</v>
      </c>
      <c r="J295" s="8" t="s">
        <v>35</v>
      </c>
      <c r="K295" s="8" t="s">
        <v>50</v>
      </c>
      <c r="L295" s="8" t="s">
        <v>222</v>
      </c>
      <c r="M295" s="8" t="s">
        <v>223</v>
      </c>
      <c r="N295" s="8" t="s">
        <v>1137</v>
      </c>
      <c r="O295" s="8" t="s">
        <v>1138</v>
      </c>
      <c r="P295" s="8" t="s">
        <v>41</v>
      </c>
      <c r="Q295" s="8" t="s">
        <v>42</v>
      </c>
      <c r="R295" s="8" t="s">
        <v>43</v>
      </c>
      <c r="S295" s="8" t="s">
        <v>1139</v>
      </c>
      <c r="T295" s="11">
        <v>43226</v>
      </c>
      <c r="U295" s="8">
        <v>1</v>
      </c>
      <c r="V295" s="8" t="s">
        <v>87</v>
      </c>
      <c r="W295" s="99"/>
      <c r="X295" s="8"/>
      <c r="Y295" s="8"/>
      <c r="Z295" s="8"/>
      <c r="AA295" s="8"/>
      <c r="AB295" s="7">
        <f t="shared" si="29"/>
        <v>18</v>
      </c>
      <c r="AC295" s="8">
        <f t="shared" si="30"/>
        <v>2018</v>
      </c>
    </row>
    <row r="296" spans="1:29" ht="12.95" customHeight="1" x14ac:dyDescent="0.25">
      <c r="A296" s="8" t="s">
        <v>1140</v>
      </c>
      <c r="B296" s="8" t="s">
        <v>29</v>
      </c>
      <c r="C296" s="8" t="s">
        <v>30</v>
      </c>
      <c r="D296" s="8" t="s">
        <v>31</v>
      </c>
      <c r="E296" s="1">
        <v>43226</v>
      </c>
      <c r="F296" s="8" t="s">
        <v>132</v>
      </c>
      <c r="G296" s="8" t="str">
        <f t="shared" si="26"/>
        <v>MAIO</v>
      </c>
      <c r="H296" s="8" t="s">
        <v>1141</v>
      </c>
      <c r="I296" s="8" t="s">
        <v>48</v>
      </c>
      <c r="J296" s="8" t="s">
        <v>49</v>
      </c>
      <c r="K296" s="8" t="s">
        <v>50</v>
      </c>
      <c r="L296" s="8" t="s">
        <v>292</v>
      </c>
      <c r="M296" s="8" t="s">
        <v>293</v>
      </c>
      <c r="N296" s="8" t="s">
        <v>1142</v>
      </c>
      <c r="O296" s="8" t="s">
        <v>1143</v>
      </c>
      <c r="P296" s="8" t="s">
        <v>41</v>
      </c>
      <c r="Q296" s="8" t="s">
        <v>42</v>
      </c>
      <c r="R296" s="8" t="s">
        <v>43</v>
      </c>
      <c r="S296" s="8" t="s">
        <v>1144</v>
      </c>
      <c r="T296" s="11">
        <v>43226</v>
      </c>
      <c r="U296" s="8">
        <v>1</v>
      </c>
      <c r="V296" s="8" t="s">
        <v>87</v>
      </c>
      <c r="W296" s="99"/>
      <c r="X296" s="8"/>
      <c r="Y296" s="8"/>
      <c r="Z296" s="8"/>
      <c r="AA296" s="8"/>
      <c r="AB296" s="7">
        <f t="shared" si="29"/>
        <v>18</v>
      </c>
      <c r="AC296" s="8">
        <f t="shared" si="30"/>
        <v>2018</v>
      </c>
    </row>
    <row r="297" spans="1:29" ht="12.95" customHeight="1" x14ac:dyDescent="0.25">
      <c r="A297" s="8" t="s">
        <v>1145</v>
      </c>
      <c r="B297" s="8" t="s">
        <v>75</v>
      </c>
      <c r="C297" s="8" t="s">
        <v>30</v>
      </c>
      <c r="D297" s="8" t="s">
        <v>31</v>
      </c>
      <c r="E297" s="1">
        <v>43226</v>
      </c>
      <c r="F297" s="8" t="s">
        <v>132</v>
      </c>
      <c r="G297" s="8" t="str">
        <f t="shared" si="26"/>
        <v>MAIO</v>
      </c>
      <c r="H297" s="8" t="s">
        <v>1146</v>
      </c>
      <c r="I297" s="8" t="s">
        <v>48</v>
      </c>
      <c r="J297" s="8" t="s">
        <v>49</v>
      </c>
      <c r="K297" s="8" t="s">
        <v>50</v>
      </c>
      <c r="L297" s="8" t="s">
        <v>152</v>
      </c>
      <c r="M297" s="8" t="s">
        <v>153</v>
      </c>
      <c r="N297" s="8" t="s">
        <v>1147</v>
      </c>
      <c r="O297" s="8" t="s">
        <v>1148</v>
      </c>
      <c r="P297" s="8" t="s">
        <v>41</v>
      </c>
      <c r="Q297" s="8" t="s">
        <v>42</v>
      </c>
      <c r="R297" s="8" t="s">
        <v>55</v>
      </c>
      <c r="S297" s="8" t="s">
        <v>1149</v>
      </c>
      <c r="T297" s="11">
        <v>43226</v>
      </c>
      <c r="U297" s="8">
        <v>1</v>
      </c>
      <c r="V297" s="8" t="s">
        <v>592</v>
      </c>
      <c r="W297" s="99"/>
      <c r="X297" s="8"/>
      <c r="Y297" s="8"/>
      <c r="Z297" s="8"/>
      <c r="AA297" s="8"/>
      <c r="AB297" s="7">
        <f t="shared" si="29"/>
        <v>18</v>
      </c>
      <c r="AC297" s="8">
        <f t="shared" si="30"/>
        <v>2018</v>
      </c>
    </row>
    <row r="298" spans="1:29" ht="12.95" customHeight="1" x14ac:dyDescent="0.25">
      <c r="A298" s="8" t="s">
        <v>1150</v>
      </c>
      <c r="B298" s="8" t="s">
        <v>75</v>
      </c>
      <c r="C298" s="8" t="s">
        <v>30</v>
      </c>
      <c r="D298" s="8" t="s">
        <v>31</v>
      </c>
      <c r="E298" s="1">
        <v>43227</v>
      </c>
      <c r="F298" s="8" t="s">
        <v>32</v>
      </c>
      <c r="G298" s="8" t="str">
        <f t="shared" si="26"/>
        <v>MAIO</v>
      </c>
      <c r="H298" s="8" t="s">
        <v>1151</v>
      </c>
      <c r="I298" s="8" t="s">
        <v>48</v>
      </c>
      <c r="J298" s="8" t="s">
        <v>35</v>
      </c>
      <c r="K298" s="8" t="s">
        <v>50</v>
      </c>
      <c r="L298" s="8" t="s">
        <v>114</v>
      </c>
      <c r="M298" s="8" t="s">
        <v>115</v>
      </c>
      <c r="N298" s="8" t="s">
        <v>115</v>
      </c>
      <c r="O298" s="8" t="s">
        <v>249</v>
      </c>
      <c r="P298" s="8" t="s">
        <v>41</v>
      </c>
      <c r="Q298" s="8" t="s">
        <v>42</v>
      </c>
      <c r="R298" s="8" t="s">
        <v>55</v>
      </c>
      <c r="S298" s="8" t="s">
        <v>1152</v>
      </c>
      <c r="T298" s="11">
        <v>43227</v>
      </c>
      <c r="U298" s="8">
        <v>1</v>
      </c>
      <c r="V298" s="8" t="s">
        <v>87</v>
      </c>
      <c r="W298" s="99"/>
      <c r="X298" s="8"/>
      <c r="Y298" s="8"/>
      <c r="Z298" s="8"/>
      <c r="AA298" s="8"/>
      <c r="AB298" s="7">
        <f t="shared" si="29"/>
        <v>19</v>
      </c>
      <c r="AC298" s="8">
        <f t="shared" si="30"/>
        <v>2018</v>
      </c>
    </row>
    <row r="299" spans="1:29" ht="12.95" customHeight="1" x14ac:dyDescent="0.25">
      <c r="A299" s="8" t="s">
        <v>1153</v>
      </c>
      <c r="B299" s="8" t="s">
        <v>385</v>
      </c>
      <c r="C299" s="8" t="s">
        <v>30</v>
      </c>
      <c r="D299" s="8" t="s">
        <v>31</v>
      </c>
      <c r="E299" s="1">
        <v>43227</v>
      </c>
      <c r="F299" s="8" t="s">
        <v>32</v>
      </c>
      <c r="G299" s="8" t="str">
        <f t="shared" si="26"/>
        <v>MAIO</v>
      </c>
      <c r="H299" s="8" t="s">
        <v>1154</v>
      </c>
      <c r="I299" s="8" t="s">
        <v>48</v>
      </c>
      <c r="J299" s="8" t="s">
        <v>49</v>
      </c>
      <c r="K299" s="8" t="s">
        <v>50</v>
      </c>
      <c r="L299" s="8" t="s">
        <v>159</v>
      </c>
      <c r="M299" s="8" t="s">
        <v>160</v>
      </c>
      <c r="N299" s="8" t="s">
        <v>161</v>
      </c>
      <c r="O299" s="8" t="s">
        <v>1155</v>
      </c>
      <c r="P299" s="8" t="s">
        <v>41</v>
      </c>
      <c r="Q299" s="8" t="s">
        <v>42</v>
      </c>
      <c r="R299" s="8" t="s">
        <v>55</v>
      </c>
      <c r="S299" s="8" t="s">
        <v>1156</v>
      </c>
      <c r="T299" s="11">
        <v>43228</v>
      </c>
      <c r="U299" s="8">
        <v>1</v>
      </c>
      <c r="V299" s="8" t="s">
        <v>65</v>
      </c>
      <c r="W299" s="99"/>
      <c r="X299" s="8"/>
      <c r="Y299" s="8"/>
      <c r="Z299" s="8"/>
      <c r="AA299" s="8"/>
      <c r="AB299" s="7">
        <f t="shared" si="29"/>
        <v>19</v>
      </c>
      <c r="AC299" s="8">
        <f t="shared" si="30"/>
        <v>2018</v>
      </c>
    </row>
    <row r="300" spans="1:29" ht="12.95" customHeight="1" x14ac:dyDescent="0.25">
      <c r="A300" s="8" t="s">
        <v>1157</v>
      </c>
      <c r="B300" s="8" t="s">
        <v>385</v>
      </c>
      <c r="C300" s="8" t="s">
        <v>30</v>
      </c>
      <c r="D300" s="8" t="s">
        <v>31</v>
      </c>
      <c r="E300" s="1">
        <v>43228</v>
      </c>
      <c r="F300" s="8" t="s">
        <v>68</v>
      </c>
      <c r="G300" s="8" t="str">
        <f t="shared" si="26"/>
        <v>MAIO</v>
      </c>
      <c r="H300" s="8" t="s">
        <v>1158</v>
      </c>
      <c r="I300" s="8" t="s">
        <v>48</v>
      </c>
      <c r="J300" s="8" t="s">
        <v>103</v>
      </c>
      <c r="K300" s="8" t="s">
        <v>50</v>
      </c>
      <c r="L300" s="8" t="s">
        <v>114</v>
      </c>
      <c r="M300" s="8" t="s">
        <v>115</v>
      </c>
      <c r="N300" s="8" t="s">
        <v>115</v>
      </c>
      <c r="O300" s="8" t="s">
        <v>1159</v>
      </c>
      <c r="P300" s="8" t="s">
        <v>41</v>
      </c>
      <c r="Q300" s="8" t="s">
        <v>42</v>
      </c>
      <c r="R300" s="8" t="s">
        <v>55</v>
      </c>
      <c r="S300" s="8" t="s">
        <v>1160</v>
      </c>
      <c r="T300" s="11">
        <v>43228</v>
      </c>
      <c r="U300" s="8">
        <v>1</v>
      </c>
      <c r="V300" s="8" t="s">
        <v>335</v>
      </c>
      <c r="W300" s="99"/>
      <c r="X300" s="8"/>
      <c r="Y300" s="8"/>
      <c r="Z300" s="8"/>
      <c r="AA300" s="8"/>
      <c r="AB300" s="7">
        <f t="shared" si="29"/>
        <v>19</v>
      </c>
      <c r="AC300" s="8">
        <f t="shared" si="30"/>
        <v>2018</v>
      </c>
    </row>
    <row r="301" spans="1:29" ht="12.95" customHeight="1" x14ac:dyDescent="0.25">
      <c r="A301" s="8" t="s">
        <v>1161</v>
      </c>
      <c r="B301" s="8" t="s">
        <v>75</v>
      </c>
      <c r="C301" s="8" t="s">
        <v>30</v>
      </c>
      <c r="D301" s="8" t="s">
        <v>31</v>
      </c>
      <c r="E301" s="1">
        <v>43229</v>
      </c>
      <c r="F301" s="8" t="s">
        <v>76</v>
      </c>
      <c r="G301" s="8" t="str">
        <f t="shared" si="26"/>
        <v>MAIO</v>
      </c>
      <c r="H301" s="8" t="s">
        <v>1162</v>
      </c>
      <c r="I301" s="8" t="s">
        <v>48</v>
      </c>
      <c r="J301" s="8" t="s">
        <v>103</v>
      </c>
      <c r="K301" s="8" t="s">
        <v>50</v>
      </c>
      <c r="L301" s="8" t="s">
        <v>508</v>
      </c>
      <c r="M301" s="8" t="s">
        <v>509</v>
      </c>
      <c r="N301" s="8" t="s">
        <v>509</v>
      </c>
      <c r="O301" s="8" t="s">
        <v>623</v>
      </c>
      <c r="P301" s="8" t="s">
        <v>41</v>
      </c>
      <c r="Q301" s="8" t="s">
        <v>42</v>
      </c>
      <c r="R301" s="8" t="s">
        <v>43</v>
      </c>
      <c r="S301" s="8" t="s">
        <v>1163</v>
      </c>
      <c r="T301" s="11">
        <v>43229</v>
      </c>
      <c r="U301" s="8">
        <v>1</v>
      </c>
      <c r="V301" s="8" t="s">
        <v>45</v>
      </c>
      <c r="W301" s="99"/>
      <c r="X301" s="8"/>
      <c r="Y301" s="8"/>
      <c r="Z301" s="8"/>
      <c r="AA301" s="8"/>
      <c r="AB301" s="7">
        <f t="shared" si="29"/>
        <v>19</v>
      </c>
      <c r="AC301" s="8">
        <f t="shared" si="30"/>
        <v>2018</v>
      </c>
    </row>
    <row r="302" spans="1:29" ht="12.95" customHeight="1" x14ac:dyDescent="0.25">
      <c r="A302" s="8" t="s">
        <v>1164</v>
      </c>
      <c r="B302" s="8" t="s">
        <v>385</v>
      </c>
      <c r="C302" s="8" t="s">
        <v>30</v>
      </c>
      <c r="D302" s="8" t="s">
        <v>31</v>
      </c>
      <c r="E302" s="1">
        <v>43229</v>
      </c>
      <c r="F302" s="8" t="s">
        <v>76</v>
      </c>
      <c r="G302" s="8" t="str">
        <f t="shared" si="26"/>
        <v>MAIO</v>
      </c>
      <c r="H302" s="8" t="s">
        <v>1165</v>
      </c>
      <c r="I302" s="8" t="s">
        <v>48</v>
      </c>
      <c r="J302" s="8" t="s">
        <v>49</v>
      </c>
      <c r="K302" s="8" t="s">
        <v>50</v>
      </c>
      <c r="L302" s="8" t="s">
        <v>198</v>
      </c>
      <c r="M302" s="8" t="s">
        <v>199</v>
      </c>
      <c r="N302" s="8" t="s">
        <v>380</v>
      </c>
      <c r="O302" s="8" t="s">
        <v>381</v>
      </c>
      <c r="P302" s="8" t="s">
        <v>41</v>
      </c>
      <c r="Q302" s="8" t="s">
        <v>42</v>
      </c>
      <c r="R302" s="8" t="s">
        <v>55</v>
      </c>
      <c r="S302" s="8" t="s">
        <v>1166</v>
      </c>
      <c r="T302" s="11">
        <v>43230</v>
      </c>
      <c r="U302" s="8">
        <v>1</v>
      </c>
      <c r="V302" s="8" t="s">
        <v>323</v>
      </c>
      <c r="W302" s="99"/>
      <c r="X302" s="8"/>
      <c r="Y302" s="8"/>
      <c r="Z302" s="8"/>
      <c r="AA302" s="8"/>
      <c r="AB302" s="7">
        <f t="shared" si="29"/>
        <v>19</v>
      </c>
      <c r="AC302" s="8">
        <f t="shared" si="30"/>
        <v>2018</v>
      </c>
    </row>
    <row r="303" spans="1:29" ht="12.95" customHeight="1" x14ac:dyDescent="0.25">
      <c r="A303" s="8" t="s">
        <v>1167</v>
      </c>
      <c r="B303" s="8" t="s">
        <v>29</v>
      </c>
      <c r="C303" s="8" t="s">
        <v>30</v>
      </c>
      <c r="D303" s="8" t="s">
        <v>31</v>
      </c>
      <c r="E303" s="1">
        <v>43229</v>
      </c>
      <c r="F303" s="8" t="s">
        <v>76</v>
      </c>
      <c r="G303" s="8" t="str">
        <f t="shared" si="26"/>
        <v>MAIO</v>
      </c>
      <c r="H303" s="8" t="s">
        <v>1168</v>
      </c>
      <c r="I303" s="8" t="s">
        <v>48</v>
      </c>
      <c r="J303" s="8" t="s">
        <v>103</v>
      </c>
      <c r="K303" s="8" t="s">
        <v>50</v>
      </c>
      <c r="L303" s="8" t="s">
        <v>152</v>
      </c>
      <c r="M303" s="8" t="s">
        <v>153</v>
      </c>
      <c r="N303" s="8" t="s">
        <v>182</v>
      </c>
      <c r="O303" s="8" t="s">
        <v>1169</v>
      </c>
      <c r="P303" s="8" t="s">
        <v>41</v>
      </c>
      <c r="Q303" s="8" t="s">
        <v>42</v>
      </c>
      <c r="R303" s="8" t="s">
        <v>55</v>
      </c>
      <c r="S303" s="8" t="s">
        <v>1170</v>
      </c>
      <c r="T303" s="11">
        <v>43231</v>
      </c>
      <c r="U303" s="8">
        <v>1</v>
      </c>
      <c r="V303" s="8" t="s">
        <v>335</v>
      </c>
      <c r="W303" s="99"/>
      <c r="X303" s="8"/>
      <c r="Y303" s="8"/>
      <c r="Z303" s="8"/>
      <c r="AA303" s="8"/>
      <c r="AB303" s="7">
        <f t="shared" si="29"/>
        <v>19</v>
      </c>
      <c r="AC303" s="8">
        <f t="shared" si="30"/>
        <v>2018</v>
      </c>
    </row>
    <row r="304" spans="1:29" ht="12.95" customHeight="1" x14ac:dyDescent="0.25">
      <c r="A304" s="60">
        <v>2018151216</v>
      </c>
      <c r="B304" s="12"/>
      <c r="C304" s="12" t="s">
        <v>30</v>
      </c>
      <c r="D304" s="12">
        <v>2018</v>
      </c>
      <c r="E304" s="41">
        <v>43230</v>
      </c>
      <c r="F304" s="12" t="s">
        <v>83</v>
      </c>
      <c r="G304" s="8" t="str">
        <f t="shared" si="26"/>
        <v>MAIO</v>
      </c>
      <c r="H304" s="12" t="s">
        <v>5587</v>
      </c>
      <c r="I304" s="12" t="s">
        <v>48</v>
      </c>
      <c r="J304" s="12" t="s">
        <v>49</v>
      </c>
      <c r="K304" s="12"/>
      <c r="L304" s="12" t="s">
        <v>122</v>
      </c>
      <c r="M304" s="12" t="s">
        <v>123</v>
      </c>
      <c r="N304" s="12" t="s">
        <v>123</v>
      </c>
      <c r="O304" s="12" t="s">
        <v>590</v>
      </c>
      <c r="P304" s="12" t="s">
        <v>41</v>
      </c>
      <c r="Q304" s="12" t="s">
        <v>42</v>
      </c>
      <c r="R304" s="12" t="s">
        <v>55</v>
      </c>
      <c r="S304" s="12" t="s">
        <v>5614</v>
      </c>
      <c r="T304" s="41">
        <v>43230</v>
      </c>
      <c r="U304" s="12">
        <v>1</v>
      </c>
      <c r="V304" s="12" t="s">
        <v>383</v>
      </c>
      <c r="W304" s="47"/>
      <c r="X304" s="12"/>
      <c r="Y304" s="12" t="s">
        <v>5637</v>
      </c>
      <c r="Z304" s="12"/>
      <c r="AA304" s="12"/>
      <c r="AB304" s="12">
        <v>19</v>
      </c>
      <c r="AC304" s="12">
        <v>2018</v>
      </c>
    </row>
    <row r="305" spans="1:29" ht="12.95" customHeight="1" x14ac:dyDescent="0.25">
      <c r="A305" s="60">
        <v>2018151216</v>
      </c>
      <c r="B305" s="12"/>
      <c r="C305" s="12" t="s">
        <v>30</v>
      </c>
      <c r="D305" s="12">
        <v>2018</v>
      </c>
      <c r="E305" s="41">
        <v>43230</v>
      </c>
      <c r="F305" s="12" t="s">
        <v>83</v>
      </c>
      <c r="G305" s="8" t="str">
        <f t="shared" si="26"/>
        <v>MAIO</v>
      </c>
      <c r="H305" s="12" t="s">
        <v>5588</v>
      </c>
      <c r="I305" s="12" t="s">
        <v>48</v>
      </c>
      <c r="J305" s="12" t="s">
        <v>165</v>
      </c>
      <c r="K305" s="12"/>
      <c r="L305" s="12" t="s">
        <v>122</v>
      </c>
      <c r="M305" s="12" t="s">
        <v>123</v>
      </c>
      <c r="N305" s="12" t="s">
        <v>123</v>
      </c>
      <c r="O305" s="12" t="s">
        <v>590</v>
      </c>
      <c r="P305" s="12" t="s">
        <v>41</v>
      </c>
      <c r="Q305" s="12" t="s">
        <v>42</v>
      </c>
      <c r="R305" s="12" t="s">
        <v>55</v>
      </c>
      <c r="S305" s="12" t="s">
        <v>5614</v>
      </c>
      <c r="T305" s="41">
        <v>43230</v>
      </c>
      <c r="U305" s="12">
        <v>1</v>
      </c>
      <c r="V305" s="12" t="s">
        <v>383</v>
      </c>
      <c r="W305" s="47"/>
      <c r="X305" s="12"/>
      <c r="Y305" s="12" t="s">
        <v>5637</v>
      </c>
      <c r="Z305" s="12"/>
      <c r="AA305" s="12"/>
      <c r="AB305" s="12">
        <v>19</v>
      </c>
      <c r="AC305" s="12">
        <v>2018</v>
      </c>
    </row>
    <row r="306" spans="1:29" ht="12.95" customHeight="1" x14ac:dyDescent="0.25">
      <c r="A306" s="8" t="s">
        <v>1171</v>
      </c>
      <c r="B306" s="8" t="s">
        <v>75</v>
      </c>
      <c r="C306" s="8" t="s">
        <v>30</v>
      </c>
      <c r="D306" s="8" t="s">
        <v>31</v>
      </c>
      <c r="E306" s="1">
        <v>43231</v>
      </c>
      <c r="F306" s="8" t="s">
        <v>119</v>
      </c>
      <c r="G306" s="8" t="str">
        <f t="shared" si="26"/>
        <v>MAIO</v>
      </c>
      <c r="H306" s="8" t="s">
        <v>1172</v>
      </c>
      <c r="I306" s="8" t="s">
        <v>48</v>
      </c>
      <c r="J306" s="8" t="s">
        <v>103</v>
      </c>
      <c r="K306" s="8" t="s">
        <v>121</v>
      </c>
      <c r="L306" s="8" t="s">
        <v>159</v>
      </c>
      <c r="M306" s="8" t="s">
        <v>160</v>
      </c>
      <c r="N306" s="8" t="s">
        <v>160</v>
      </c>
      <c r="O306" s="8" t="s">
        <v>1173</v>
      </c>
      <c r="P306" s="8" t="s">
        <v>41</v>
      </c>
      <c r="Q306" s="8" t="s">
        <v>42</v>
      </c>
      <c r="R306" s="8" t="s">
        <v>50</v>
      </c>
      <c r="S306" s="8" t="s">
        <v>1174</v>
      </c>
      <c r="T306" s="11">
        <v>43231</v>
      </c>
      <c r="U306" s="8">
        <v>1</v>
      </c>
      <c r="V306" s="8" t="s">
        <v>87</v>
      </c>
      <c r="W306" s="99"/>
      <c r="X306" s="8"/>
      <c r="Y306" s="8"/>
      <c r="Z306" s="8"/>
      <c r="AA306" s="8"/>
      <c r="AB306" s="7">
        <f t="shared" ref="AB306:AB332" si="31">WEEKNUM(E306,2)</f>
        <v>19</v>
      </c>
      <c r="AC306" s="8">
        <f t="shared" ref="AC306:AC332" si="32">YEAR(E306)</f>
        <v>2018</v>
      </c>
    </row>
    <row r="307" spans="1:29" ht="12.95" customHeight="1" x14ac:dyDescent="0.25">
      <c r="A307" s="8" t="s">
        <v>1175</v>
      </c>
      <c r="B307" s="8" t="s">
        <v>29</v>
      </c>
      <c r="C307" s="8" t="s">
        <v>30</v>
      </c>
      <c r="D307" s="8" t="s">
        <v>31</v>
      </c>
      <c r="E307" s="1">
        <v>43231</v>
      </c>
      <c r="F307" s="8" t="s">
        <v>119</v>
      </c>
      <c r="G307" s="8" t="str">
        <f t="shared" si="26"/>
        <v>MAIO</v>
      </c>
      <c r="H307" s="8" t="s">
        <v>1176</v>
      </c>
      <c r="I307" s="8" t="s">
        <v>48</v>
      </c>
      <c r="J307" s="8" t="s">
        <v>60</v>
      </c>
      <c r="K307" s="8" t="s">
        <v>50</v>
      </c>
      <c r="L307" s="8" t="s">
        <v>159</v>
      </c>
      <c r="M307" s="8" t="s">
        <v>160</v>
      </c>
      <c r="N307" s="8" t="s">
        <v>161</v>
      </c>
      <c r="O307" s="8" t="s">
        <v>726</v>
      </c>
      <c r="P307" s="8" t="s">
        <v>41</v>
      </c>
      <c r="Q307" s="8" t="s">
        <v>42</v>
      </c>
      <c r="R307" s="8" t="s">
        <v>55</v>
      </c>
      <c r="S307" s="8" t="s">
        <v>1177</v>
      </c>
      <c r="T307" s="11">
        <v>43232</v>
      </c>
      <c r="U307" s="8">
        <v>1</v>
      </c>
      <c r="V307" s="8" t="s">
        <v>81</v>
      </c>
      <c r="W307" s="99"/>
      <c r="X307" s="8"/>
      <c r="Y307" s="8"/>
      <c r="Z307" s="8"/>
      <c r="AA307" s="8"/>
      <c r="AB307" s="7">
        <f t="shared" si="31"/>
        <v>19</v>
      </c>
      <c r="AC307" s="8">
        <f t="shared" si="32"/>
        <v>2018</v>
      </c>
    </row>
    <row r="308" spans="1:29" ht="12.95" customHeight="1" x14ac:dyDescent="0.25">
      <c r="A308" s="8" t="s">
        <v>1178</v>
      </c>
      <c r="B308" s="8" t="s">
        <v>385</v>
      </c>
      <c r="C308" s="8" t="s">
        <v>30</v>
      </c>
      <c r="D308" s="8" t="s">
        <v>31</v>
      </c>
      <c r="E308" s="1">
        <v>43232</v>
      </c>
      <c r="F308" s="8" t="s">
        <v>191</v>
      </c>
      <c r="G308" s="8" t="str">
        <f t="shared" si="26"/>
        <v>MAIO</v>
      </c>
      <c r="H308" s="8" t="s">
        <v>1179</v>
      </c>
      <c r="I308" s="8" t="s">
        <v>48</v>
      </c>
      <c r="J308" s="8" t="s">
        <v>103</v>
      </c>
      <c r="K308" s="8" t="s">
        <v>50</v>
      </c>
      <c r="L308" s="8" t="s">
        <v>114</v>
      </c>
      <c r="M308" s="8" t="s">
        <v>115</v>
      </c>
      <c r="N308" s="8" t="s">
        <v>115</v>
      </c>
      <c r="O308" s="8" t="s">
        <v>1180</v>
      </c>
      <c r="P308" s="8" t="s">
        <v>41</v>
      </c>
      <c r="Q308" s="8" t="s">
        <v>42</v>
      </c>
      <c r="R308" s="8" t="s">
        <v>166</v>
      </c>
      <c r="S308" s="8" t="s">
        <v>1181</v>
      </c>
      <c r="T308" s="11">
        <v>43232</v>
      </c>
      <c r="U308" s="8">
        <v>1</v>
      </c>
      <c r="V308" s="8" t="s">
        <v>87</v>
      </c>
      <c r="W308" s="99"/>
      <c r="X308" s="8"/>
      <c r="Y308" s="8"/>
      <c r="Z308" s="8"/>
      <c r="AA308" s="8"/>
      <c r="AB308" s="7">
        <f t="shared" si="31"/>
        <v>19</v>
      </c>
      <c r="AC308" s="8">
        <f t="shared" si="32"/>
        <v>2018</v>
      </c>
    </row>
    <row r="309" spans="1:29" ht="12.95" customHeight="1" x14ac:dyDescent="0.25">
      <c r="A309" s="8" t="s">
        <v>1182</v>
      </c>
      <c r="B309" s="8" t="s">
        <v>385</v>
      </c>
      <c r="C309" s="8" t="s">
        <v>30</v>
      </c>
      <c r="D309" s="8" t="s">
        <v>31</v>
      </c>
      <c r="E309" s="1">
        <v>43232</v>
      </c>
      <c r="F309" s="8" t="s">
        <v>191</v>
      </c>
      <c r="G309" s="8" t="str">
        <f t="shared" si="26"/>
        <v>MAIO</v>
      </c>
      <c r="H309" s="8" t="s">
        <v>1183</v>
      </c>
      <c r="I309" s="8" t="s">
        <v>48</v>
      </c>
      <c r="J309" s="8" t="s">
        <v>103</v>
      </c>
      <c r="K309" s="8" t="s">
        <v>50</v>
      </c>
      <c r="L309" s="8" t="s">
        <v>61</v>
      </c>
      <c r="M309" s="8" t="s">
        <v>62</v>
      </c>
      <c r="N309" s="8" t="s">
        <v>70</v>
      </c>
      <c r="O309" s="8" t="s">
        <v>54</v>
      </c>
      <c r="P309" s="8" t="s">
        <v>41</v>
      </c>
      <c r="Q309" s="8" t="s">
        <v>42</v>
      </c>
      <c r="R309" s="8" t="s">
        <v>356</v>
      </c>
      <c r="S309" s="8" t="s">
        <v>1184</v>
      </c>
      <c r="T309" s="11">
        <v>43232</v>
      </c>
      <c r="U309" s="8">
        <v>1</v>
      </c>
      <c r="V309" s="8" t="s">
        <v>65</v>
      </c>
      <c r="W309" s="99"/>
      <c r="X309" s="8"/>
      <c r="Y309" s="8"/>
      <c r="Z309" s="8"/>
      <c r="AA309" s="8"/>
      <c r="AB309" s="7">
        <f t="shared" si="31"/>
        <v>19</v>
      </c>
      <c r="AC309" s="8">
        <f t="shared" si="32"/>
        <v>2018</v>
      </c>
    </row>
    <row r="310" spans="1:29" ht="12.95" customHeight="1" x14ac:dyDescent="0.25">
      <c r="A310" s="8" t="s">
        <v>1185</v>
      </c>
      <c r="B310" s="8" t="s">
        <v>75</v>
      </c>
      <c r="C310" s="8" t="s">
        <v>30</v>
      </c>
      <c r="D310" s="8" t="s">
        <v>31</v>
      </c>
      <c r="E310" s="1">
        <v>43232</v>
      </c>
      <c r="F310" s="8" t="s">
        <v>191</v>
      </c>
      <c r="G310" s="8" t="str">
        <f t="shared" si="26"/>
        <v>MAIO</v>
      </c>
      <c r="H310" s="8" t="s">
        <v>1186</v>
      </c>
      <c r="I310" s="8" t="s">
        <v>48</v>
      </c>
      <c r="J310" s="8" t="s">
        <v>103</v>
      </c>
      <c r="K310" s="8" t="s">
        <v>50</v>
      </c>
      <c r="L310" s="8" t="s">
        <v>141</v>
      </c>
      <c r="M310" s="8" t="s">
        <v>142</v>
      </c>
      <c r="N310" s="8" t="s">
        <v>503</v>
      </c>
      <c r="O310" s="8" t="s">
        <v>1187</v>
      </c>
      <c r="P310" s="8" t="s">
        <v>41</v>
      </c>
      <c r="Q310" s="8" t="s">
        <v>42</v>
      </c>
      <c r="R310" s="8" t="s">
        <v>55</v>
      </c>
      <c r="S310" s="8" t="s">
        <v>1188</v>
      </c>
      <c r="T310" s="11">
        <v>43233</v>
      </c>
      <c r="U310" s="8">
        <v>1</v>
      </c>
      <c r="V310" s="8" t="s">
        <v>117</v>
      </c>
      <c r="W310" s="99"/>
      <c r="X310" s="8"/>
      <c r="Y310" s="8"/>
      <c r="Z310" s="8"/>
      <c r="AA310" s="8"/>
      <c r="AB310" s="7">
        <f t="shared" si="31"/>
        <v>19</v>
      </c>
      <c r="AC310" s="8">
        <f t="shared" si="32"/>
        <v>2018</v>
      </c>
    </row>
    <row r="311" spans="1:29" ht="12.95" customHeight="1" x14ac:dyDescent="0.25">
      <c r="A311" s="8" t="s">
        <v>1189</v>
      </c>
      <c r="B311" s="8" t="s">
        <v>29</v>
      </c>
      <c r="C311" s="8" t="s">
        <v>30</v>
      </c>
      <c r="D311" s="8" t="s">
        <v>31</v>
      </c>
      <c r="E311" s="1">
        <v>43232</v>
      </c>
      <c r="F311" s="8" t="s">
        <v>191</v>
      </c>
      <c r="G311" s="8" t="str">
        <f t="shared" si="26"/>
        <v>MAIO</v>
      </c>
      <c r="H311" s="8" t="s">
        <v>1190</v>
      </c>
      <c r="I311" s="8" t="s">
        <v>48</v>
      </c>
      <c r="J311" s="8" t="s">
        <v>49</v>
      </c>
      <c r="K311" s="8" t="s">
        <v>408</v>
      </c>
      <c r="L311" s="8" t="s">
        <v>198</v>
      </c>
      <c r="M311" s="8" t="s">
        <v>199</v>
      </c>
      <c r="N311" s="8" t="s">
        <v>199</v>
      </c>
      <c r="O311" s="8" t="s">
        <v>1191</v>
      </c>
      <c r="P311" s="8" t="s">
        <v>41</v>
      </c>
      <c r="Q311" s="8" t="s">
        <v>42</v>
      </c>
      <c r="R311" s="8" t="s">
        <v>55</v>
      </c>
      <c r="S311" s="8" t="s">
        <v>1192</v>
      </c>
      <c r="T311" s="11">
        <v>43233</v>
      </c>
      <c r="U311" s="8">
        <v>1</v>
      </c>
      <c r="V311" s="8" t="s">
        <v>138</v>
      </c>
      <c r="W311" s="99"/>
      <c r="X311" s="8"/>
      <c r="Y311" s="8"/>
      <c r="Z311" s="8"/>
      <c r="AA311" s="8"/>
      <c r="AB311" s="7">
        <f t="shared" si="31"/>
        <v>19</v>
      </c>
      <c r="AC311" s="8">
        <f t="shared" si="32"/>
        <v>2018</v>
      </c>
    </row>
    <row r="312" spans="1:29" ht="12.95" customHeight="1" x14ac:dyDescent="0.25">
      <c r="A312" s="8" t="s">
        <v>1193</v>
      </c>
      <c r="B312" s="8" t="s">
        <v>29</v>
      </c>
      <c r="C312" s="8" t="s">
        <v>30</v>
      </c>
      <c r="D312" s="8" t="s">
        <v>31</v>
      </c>
      <c r="E312" s="1">
        <v>43233</v>
      </c>
      <c r="F312" s="8" t="s">
        <v>132</v>
      </c>
      <c r="G312" s="8" t="str">
        <f t="shared" si="26"/>
        <v>MAIO</v>
      </c>
      <c r="H312" s="8" t="s">
        <v>1194</v>
      </c>
      <c r="I312" s="8" t="s">
        <v>48</v>
      </c>
      <c r="J312" s="8" t="s">
        <v>103</v>
      </c>
      <c r="K312" s="8" t="s">
        <v>50</v>
      </c>
      <c r="L312" s="8" t="s">
        <v>141</v>
      </c>
      <c r="M312" s="8" t="s">
        <v>142</v>
      </c>
      <c r="N312" s="8" t="s">
        <v>143</v>
      </c>
      <c r="O312" s="8" t="s">
        <v>1195</v>
      </c>
      <c r="P312" s="8" t="s">
        <v>41</v>
      </c>
      <c r="Q312" s="8" t="s">
        <v>42</v>
      </c>
      <c r="R312" s="8" t="s">
        <v>43</v>
      </c>
      <c r="S312" s="8" t="s">
        <v>1196</v>
      </c>
      <c r="T312" s="11">
        <v>43233</v>
      </c>
      <c r="U312" s="8">
        <v>1</v>
      </c>
      <c r="V312" s="8" t="s">
        <v>592</v>
      </c>
      <c r="W312" s="99"/>
      <c r="X312" s="8"/>
      <c r="Y312" s="8"/>
      <c r="Z312" s="8"/>
      <c r="AA312" s="8"/>
      <c r="AB312" s="7">
        <f t="shared" si="31"/>
        <v>19</v>
      </c>
      <c r="AC312" s="8">
        <f t="shared" si="32"/>
        <v>2018</v>
      </c>
    </row>
    <row r="313" spans="1:29" ht="12.95" customHeight="1" x14ac:dyDescent="0.25">
      <c r="A313" s="8" t="s">
        <v>1197</v>
      </c>
      <c r="B313" s="8" t="s">
        <v>75</v>
      </c>
      <c r="C313" s="8" t="s">
        <v>30</v>
      </c>
      <c r="D313" s="8" t="s">
        <v>31</v>
      </c>
      <c r="E313" s="1">
        <v>43233</v>
      </c>
      <c r="F313" s="8" t="s">
        <v>132</v>
      </c>
      <c r="G313" s="8" t="str">
        <f t="shared" si="26"/>
        <v>MAIO</v>
      </c>
      <c r="H313" s="8" t="s">
        <v>1198</v>
      </c>
      <c r="I313" s="8" t="s">
        <v>48</v>
      </c>
      <c r="J313" s="8" t="s">
        <v>49</v>
      </c>
      <c r="K313" s="8" t="s">
        <v>50</v>
      </c>
      <c r="L313" s="8" t="s">
        <v>114</v>
      </c>
      <c r="M313" s="8" t="s">
        <v>115</v>
      </c>
      <c r="N313" s="8" t="s">
        <v>115</v>
      </c>
      <c r="O313" s="8" t="s">
        <v>1199</v>
      </c>
      <c r="P313" s="8" t="s">
        <v>41</v>
      </c>
      <c r="Q313" s="8" t="s">
        <v>42</v>
      </c>
      <c r="R313" s="8" t="s">
        <v>55</v>
      </c>
      <c r="S313" s="8" t="s">
        <v>1200</v>
      </c>
      <c r="T313" s="11">
        <v>43233</v>
      </c>
      <c r="U313" s="8">
        <v>1</v>
      </c>
      <c r="V313" s="8" t="s">
        <v>178</v>
      </c>
      <c r="W313" s="99"/>
      <c r="X313" s="8"/>
      <c r="Y313" s="8"/>
      <c r="Z313" s="8"/>
      <c r="AA313" s="8"/>
      <c r="AB313" s="7">
        <f t="shared" si="31"/>
        <v>19</v>
      </c>
      <c r="AC313" s="8">
        <f t="shared" si="32"/>
        <v>2018</v>
      </c>
    </row>
    <row r="314" spans="1:29" ht="12.95" customHeight="1" x14ac:dyDescent="0.25">
      <c r="A314" s="8" t="s">
        <v>1201</v>
      </c>
      <c r="B314" s="8" t="s">
        <v>385</v>
      </c>
      <c r="C314" s="8" t="s">
        <v>30</v>
      </c>
      <c r="D314" s="8" t="s">
        <v>31</v>
      </c>
      <c r="E314" s="1">
        <v>43233</v>
      </c>
      <c r="F314" s="8" t="s">
        <v>132</v>
      </c>
      <c r="G314" s="8" t="str">
        <f t="shared" si="26"/>
        <v>MAIO</v>
      </c>
      <c r="H314" s="8" t="s">
        <v>1202</v>
      </c>
      <c r="I314" s="8" t="s">
        <v>48</v>
      </c>
      <c r="J314" s="8" t="s">
        <v>165</v>
      </c>
      <c r="K314" s="8" t="s">
        <v>50</v>
      </c>
      <c r="L314" s="8" t="s">
        <v>114</v>
      </c>
      <c r="M314" s="8" t="s">
        <v>115</v>
      </c>
      <c r="N314" s="8" t="s">
        <v>115</v>
      </c>
      <c r="O314" s="8" t="s">
        <v>1203</v>
      </c>
      <c r="P314" s="8" t="s">
        <v>41</v>
      </c>
      <c r="Q314" s="8" t="s">
        <v>42</v>
      </c>
      <c r="R314" s="8" t="s">
        <v>43</v>
      </c>
      <c r="S314" s="8" t="s">
        <v>1204</v>
      </c>
      <c r="T314" s="11">
        <v>43233</v>
      </c>
      <c r="U314" s="8">
        <v>1</v>
      </c>
      <c r="V314" s="8" t="s">
        <v>127</v>
      </c>
      <c r="W314" s="99"/>
      <c r="X314" s="8"/>
      <c r="Y314" s="8"/>
      <c r="Z314" s="8"/>
      <c r="AA314" s="8"/>
      <c r="AB314" s="7">
        <f t="shared" si="31"/>
        <v>19</v>
      </c>
      <c r="AC314" s="8">
        <f t="shared" si="32"/>
        <v>2018</v>
      </c>
    </row>
    <row r="315" spans="1:29" ht="12.95" customHeight="1" x14ac:dyDescent="0.25">
      <c r="A315" s="8" t="s">
        <v>1205</v>
      </c>
      <c r="B315" s="8" t="s">
        <v>75</v>
      </c>
      <c r="C315" s="8" t="s">
        <v>30</v>
      </c>
      <c r="D315" s="8" t="s">
        <v>31</v>
      </c>
      <c r="E315" s="1">
        <v>43233</v>
      </c>
      <c r="F315" s="8" t="s">
        <v>132</v>
      </c>
      <c r="G315" s="8" t="str">
        <f t="shared" si="26"/>
        <v>MAIO</v>
      </c>
      <c r="H315" s="8" t="s">
        <v>1206</v>
      </c>
      <c r="I315" s="8" t="s">
        <v>48</v>
      </c>
      <c r="J315" s="8" t="s">
        <v>103</v>
      </c>
      <c r="K315" s="8" t="s">
        <v>50</v>
      </c>
      <c r="L315" s="8" t="s">
        <v>114</v>
      </c>
      <c r="M315" s="8" t="s">
        <v>115</v>
      </c>
      <c r="N315" s="8" t="s">
        <v>115</v>
      </c>
      <c r="O315" s="8" t="s">
        <v>503</v>
      </c>
      <c r="P315" s="8" t="s">
        <v>41</v>
      </c>
      <c r="Q315" s="8" t="s">
        <v>42</v>
      </c>
      <c r="R315" s="8" t="s">
        <v>55</v>
      </c>
      <c r="S315" s="8" t="s">
        <v>1207</v>
      </c>
      <c r="T315" s="11">
        <v>43234</v>
      </c>
      <c r="U315" s="8">
        <v>1</v>
      </c>
      <c r="V315" s="8" t="s">
        <v>267</v>
      </c>
      <c r="W315" s="99"/>
      <c r="X315" s="8"/>
      <c r="Y315" s="8"/>
      <c r="Z315" s="8"/>
      <c r="AA315" s="8"/>
      <c r="AB315" s="7">
        <f t="shared" si="31"/>
        <v>19</v>
      </c>
      <c r="AC315" s="8">
        <f t="shared" si="32"/>
        <v>2018</v>
      </c>
    </row>
    <row r="316" spans="1:29" ht="12.95" customHeight="1" x14ac:dyDescent="0.25">
      <c r="A316" s="8" t="s">
        <v>1208</v>
      </c>
      <c r="B316" s="8" t="s">
        <v>75</v>
      </c>
      <c r="C316" s="8" t="s">
        <v>30</v>
      </c>
      <c r="D316" s="8" t="s">
        <v>31</v>
      </c>
      <c r="E316" s="1">
        <v>43233</v>
      </c>
      <c r="F316" s="8" t="s">
        <v>132</v>
      </c>
      <c r="G316" s="8" t="str">
        <f t="shared" si="26"/>
        <v>MAIO</v>
      </c>
      <c r="H316" s="8" t="s">
        <v>1209</v>
      </c>
      <c r="I316" s="8" t="s">
        <v>48</v>
      </c>
      <c r="J316" s="8" t="s">
        <v>35</v>
      </c>
      <c r="K316" s="8" t="s">
        <v>360</v>
      </c>
      <c r="L316" s="8" t="s">
        <v>107</v>
      </c>
      <c r="M316" s="8" t="s">
        <v>108</v>
      </c>
      <c r="N316" s="8" t="s">
        <v>701</v>
      </c>
      <c r="O316" s="8" t="s">
        <v>1210</v>
      </c>
      <c r="P316" s="8" t="s">
        <v>41</v>
      </c>
      <c r="Q316" s="8" t="s">
        <v>42</v>
      </c>
      <c r="R316" s="8" t="s">
        <v>55</v>
      </c>
      <c r="S316" s="8" t="s">
        <v>1211</v>
      </c>
      <c r="T316" s="11">
        <v>43234</v>
      </c>
      <c r="U316" s="8">
        <v>1</v>
      </c>
      <c r="V316" s="8" t="s">
        <v>117</v>
      </c>
      <c r="W316" s="99"/>
      <c r="X316" s="8"/>
      <c r="Y316" s="8"/>
      <c r="Z316" s="8"/>
      <c r="AA316" s="8"/>
      <c r="AB316" s="7">
        <f t="shared" si="31"/>
        <v>19</v>
      </c>
      <c r="AC316" s="8">
        <f t="shared" si="32"/>
        <v>2018</v>
      </c>
    </row>
    <row r="317" spans="1:29" ht="12.95" customHeight="1" x14ac:dyDescent="0.25">
      <c r="A317" s="8" t="s">
        <v>1212</v>
      </c>
      <c r="B317" s="8" t="s">
        <v>75</v>
      </c>
      <c r="C317" s="8" t="s">
        <v>30</v>
      </c>
      <c r="D317" s="8" t="s">
        <v>31</v>
      </c>
      <c r="E317" s="1">
        <v>43234</v>
      </c>
      <c r="F317" s="8" t="s">
        <v>32</v>
      </c>
      <c r="G317" s="8" t="str">
        <f t="shared" si="26"/>
        <v>MAIO</v>
      </c>
      <c r="H317" s="8" t="s">
        <v>1213</v>
      </c>
      <c r="I317" s="8" t="s">
        <v>34</v>
      </c>
      <c r="J317" s="8" t="s">
        <v>60</v>
      </c>
      <c r="K317" s="8" t="s">
        <v>50</v>
      </c>
      <c r="L317" s="8" t="s">
        <v>51</v>
      </c>
      <c r="M317" s="8" t="s">
        <v>52</v>
      </c>
      <c r="N317" s="8" t="s">
        <v>52</v>
      </c>
      <c r="O317" s="8" t="s">
        <v>54</v>
      </c>
      <c r="P317" s="8" t="s">
        <v>41</v>
      </c>
      <c r="Q317" s="8" t="s">
        <v>42</v>
      </c>
      <c r="R317" s="8" t="s">
        <v>43</v>
      </c>
      <c r="S317" s="8" t="s">
        <v>1214</v>
      </c>
      <c r="T317" s="11">
        <v>43234</v>
      </c>
      <c r="U317" s="8">
        <v>1</v>
      </c>
      <c r="V317" s="8" t="s">
        <v>214</v>
      </c>
      <c r="W317" s="99"/>
      <c r="X317" s="8"/>
      <c r="Y317" s="8"/>
      <c r="Z317" s="8"/>
      <c r="AA317" s="8"/>
      <c r="AB317" s="7">
        <f t="shared" si="31"/>
        <v>20</v>
      </c>
      <c r="AC317" s="8">
        <f t="shared" si="32"/>
        <v>2018</v>
      </c>
    </row>
    <row r="318" spans="1:29" ht="12.95" customHeight="1" x14ac:dyDescent="0.25">
      <c r="A318" s="8" t="s">
        <v>1215</v>
      </c>
      <c r="B318" s="8" t="s">
        <v>75</v>
      </c>
      <c r="C318" s="8" t="s">
        <v>30</v>
      </c>
      <c r="D318" s="8" t="s">
        <v>31</v>
      </c>
      <c r="E318" s="1">
        <v>43234</v>
      </c>
      <c r="F318" s="8" t="s">
        <v>32</v>
      </c>
      <c r="G318" s="8" t="str">
        <f t="shared" si="26"/>
        <v>MAIO</v>
      </c>
      <c r="H318" s="8" t="s">
        <v>1216</v>
      </c>
      <c r="I318" s="8" t="s">
        <v>48</v>
      </c>
      <c r="J318" s="8" t="s">
        <v>60</v>
      </c>
      <c r="K318" s="8" t="s">
        <v>50</v>
      </c>
      <c r="L318" s="8" t="s">
        <v>159</v>
      </c>
      <c r="M318" s="8" t="s">
        <v>160</v>
      </c>
      <c r="N318" s="8" t="s">
        <v>160</v>
      </c>
      <c r="O318" s="8" t="s">
        <v>193</v>
      </c>
      <c r="P318" s="8" t="s">
        <v>41</v>
      </c>
      <c r="Q318" s="8" t="s">
        <v>42</v>
      </c>
      <c r="R318" s="8" t="s">
        <v>55</v>
      </c>
      <c r="S318" s="8" t="s">
        <v>1217</v>
      </c>
      <c r="T318" s="11">
        <v>43234</v>
      </c>
      <c r="U318" s="8">
        <v>1</v>
      </c>
      <c r="V318" s="8" t="s">
        <v>87</v>
      </c>
      <c r="W318" s="99"/>
      <c r="X318" s="8"/>
      <c r="Y318" s="8"/>
      <c r="Z318" s="8"/>
      <c r="AA318" s="8"/>
      <c r="AB318" s="7">
        <f t="shared" si="31"/>
        <v>20</v>
      </c>
      <c r="AC318" s="8">
        <f t="shared" si="32"/>
        <v>2018</v>
      </c>
    </row>
    <row r="319" spans="1:29" ht="12.95" customHeight="1" x14ac:dyDescent="0.25">
      <c r="A319" s="8" t="s">
        <v>1218</v>
      </c>
      <c r="B319" s="8" t="s">
        <v>29</v>
      </c>
      <c r="C319" s="8" t="s">
        <v>30</v>
      </c>
      <c r="D319" s="8" t="s">
        <v>31</v>
      </c>
      <c r="E319" s="1">
        <v>43234</v>
      </c>
      <c r="F319" s="8" t="s">
        <v>32</v>
      </c>
      <c r="G319" s="8" t="str">
        <f t="shared" si="26"/>
        <v>MAIO</v>
      </c>
      <c r="H319" s="8" t="s">
        <v>1219</v>
      </c>
      <c r="I319" s="8" t="s">
        <v>48</v>
      </c>
      <c r="J319" s="8" t="s">
        <v>49</v>
      </c>
      <c r="K319" s="8" t="s">
        <v>50</v>
      </c>
      <c r="L319" s="8" t="s">
        <v>37</v>
      </c>
      <c r="M319" s="8" t="s">
        <v>38</v>
      </c>
      <c r="N319" s="8" t="s">
        <v>38</v>
      </c>
      <c r="O319" s="8" t="s">
        <v>1220</v>
      </c>
      <c r="P319" s="8" t="s">
        <v>41</v>
      </c>
      <c r="Q319" s="8" t="s">
        <v>42</v>
      </c>
      <c r="R319" s="8" t="s">
        <v>55</v>
      </c>
      <c r="S319" s="8" t="s">
        <v>1221</v>
      </c>
      <c r="T319" s="11">
        <v>43235</v>
      </c>
      <c r="U319" s="8">
        <v>1</v>
      </c>
      <c r="V319" s="8" t="s">
        <v>185</v>
      </c>
      <c r="W319" s="99"/>
      <c r="X319" s="8"/>
      <c r="Y319" s="8"/>
      <c r="Z319" s="8"/>
      <c r="AA319" s="8"/>
      <c r="AB319" s="7">
        <f t="shared" si="31"/>
        <v>20</v>
      </c>
      <c r="AC319" s="8">
        <f t="shared" si="32"/>
        <v>2018</v>
      </c>
    </row>
    <row r="320" spans="1:29" ht="12.95" customHeight="1" x14ac:dyDescent="0.25">
      <c r="A320" s="8" t="s">
        <v>1222</v>
      </c>
      <c r="B320" s="8" t="s">
        <v>385</v>
      </c>
      <c r="C320" s="8" t="s">
        <v>30</v>
      </c>
      <c r="D320" s="8" t="s">
        <v>31</v>
      </c>
      <c r="E320" s="1">
        <v>43235</v>
      </c>
      <c r="F320" s="8" t="s">
        <v>68</v>
      </c>
      <c r="G320" s="8" t="str">
        <f t="shared" si="26"/>
        <v>MAIO</v>
      </c>
      <c r="H320" s="8" t="s">
        <v>1223</v>
      </c>
      <c r="I320" s="8" t="s">
        <v>34</v>
      </c>
      <c r="J320" s="8" t="s">
        <v>103</v>
      </c>
      <c r="K320" s="8" t="s">
        <v>50</v>
      </c>
      <c r="L320" s="8" t="s">
        <v>159</v>
      </c>
      <c r="M320" s="8" t="s">
        <v>160</v>
      </c>
      <c r="N320" s="8" t="s">
        <v>160</v>
      </c>
      <c r="O320" s="8" t="s">
        <v>1224</v>
      </c>
      <c r="P320" s="8" t="s">
        <v>41</v>
      </c>
      <c r="Q320" s="8" t="s">
        <v>42</v>
      </c>
      <c r="R320" s="8" t="s">
        <v>43</v>
      </c>
      <c r="S320" s="8" t="s">
        <v>1225</v>
      </c>
      <c r="T320" s="11">
        <v>43236</v>
      </c>
      <c r="U320" s="8">
        <v>1</v>
      </c>
      <c r="V320" s="8" t="s">
        <v>81</v>
      </c>
      <c r="W320" s="99"/>
      <c r="X320" s="8"/>
      <c r="Y320" s="8"/>
      <c r="Z320" s="8"/>
      <c r="AA320" s="8"/>
      <c r="AB320" s="7">
        <f t="shared" si="31"/>
        <v>20</v>
      </c>
      <c r="AC320" s="8">
        <f t="shared" si="32"/>
        <v>2018</v>
      </c>
    </row>
    <row r="321" spans="1:29" ht="12.95" customHeight="1" x14ac:dyDescent="0.25">
      <c r="A321" s="8" t="s">
        <v>1226</v>
      </c>
      <c r="B321" s="8" t="s">
        <v>29</v>
      </c>
      <c r="C321" s="8" t="s">
        <v>30</v>
      </c>
      <c r="D321" s="8" t="s">
        <v>31</v>
      </c>
      <c r="E321" s="1">
        <v>43236</v>
      </c>
      <c r="F321" s="8" t="s">
        <v>76</v>
      </c>
      <c r="G321" s="8" t="str">
        <f t="shared" si="26"/>
        <v>MAIO</v>
      </c>
      <c r="H321" s="8" t="s">
        <v>1227</v>
      </c>
      <c r="I321" s="8" t="s">
        <v>48</v>
      </c>
      <c r="J321" s="8" t="s">
        <v>35</v>
      </c>
      <c r="K321" s="8" t="s">
        <v>50</v>
      </c>
      <c r="L321" s="8" t="s">
        <v>51</v>
      </c>
      <c r="M321" s="8" t="s">
        <v>52</v>
      </c>
      <c r="N321" s="8" t="s">
        <v>535</v>
      </c>
      <c r="O321" s="8" t="s">
        <v>681</v>
      </c>
      <c r="P321" s="8" t="s">
        <v>41</v>
      </c>
      <c r="Q321" s="8" t="s">
        <v>42</v>
      </c>
      <c r="R321" s="8" t="s">
        <v>55</v>
      </c>
      <c r="S321" s="8" t="s">
        <v>1228</v>
      </c>
      <c r="T321" s="11">
        <v>43236</v>
      </c>
      <c r="U321" s="8">
        <v>1</v>
      </c>
      <c r="V321" s="8" t="s">
        <v>335</v>
      </c>
      <c r="W321" s="99"/>
      <c r="X321" s="8"/>
      <c r="Y321" s="8"/>
      <c r="Z321" s="8"/>
      <c r="AA321" s="8"/>
      <c r="AB321" s="7">
        <f t="shared" si="31"/>
        <v>20</v>
      </c>
      <c r="AC321" s="8">
        <f t="shared" si="32"/>
        <v>2018</v>
      </c>
    </row>
    <row r="322" spans="1:29" ht="12.95" customHeight="1" x14ac:dyDescent="0.25">
      <c r="A322" s="8" t="s">
        <v>1229</v>
      </c>
      <c r="B322" s="8" t="s">
        <v>385</v>
      </c>
      <c r="C322" s="8" t="s">
        <v>30</v>
      </c>
      <c r="D322" s="8" t="s">
        <v>31</v>
      </c>
      <c r="E322" s="1">
        <v>43236</v>
      </c>
      <c r="F322" s="8" t="s">
        <v>76</v>
      </c>
      <c r="G322" s="8" t="str">
        <f t="shared" si="26"/>
        <v>MAIO</v>
      </c>
      <c r="H322" s="8" t="s">
        <v>1230</v>
      </c>
      <c r="I322" s="8" t="s">
        <v>48</v>
      </c>
      <c r="J322" s="8" t="s">
        <v>103</v>
      </c>
      <c r="K322" s="8" t="s">
        <v>50</v>
      </c>
      <c r="L322" s="8" t="s">
        <v>159</v>
      </c>
      <c r="M322" s="8" t="s">
        <v>160</v>
      </c>
      <c r="N322" s="8" t="s">
        <v>160</v>
      </c>
      <c r="O322" s="8" t="s">
        <v>1231</v>
      </c>
      <c r="P322" s="8" t="s">
        <v>41</v>
      </c>
      <c r="Q322" s="8" t="s">
        <v>42</v>
      </c>
      <c r="R322" s="8" t="s">
        <v>50</v>
      </c>
      <c r="S322" s="8" t="s">
        <v>1232</v>
      </c>
      <c r="T322" s="11">
        <v>43236</v>
      </c>
      <c r="U322" s="8">
        <v>1</v>
      </c>
      <c r="V322" s="8" t="s">
        <v>185</v>
      </c>
      <c r="W322" s="99"/>
      <c r="X322" s="8"/>
      <c r="Y322" s="8"/>
      <c r="Z322" s="8"/>
      <c r="AA322" s="8"/>
      <c r="AB322" s="7">
        <f t="shared" si="31"/>
        <v>20</v>
      </c>
      <c r="AC322" s="8">
        <f t="shared" si="32"/>
        <v>2018</v>
      </c>
    </row>
    <row r="323" spans="1:29" ht="12.95" customHeight="1" x14ac:dyDescent="0.25">
      <c r="A323" s="8" t="s">
        <v>1233</v>
      </c>
      <c r="B323" s="8" t="s">
        <v>75</v>
      </c>
      <c r="C323" s="8" t="s">
        <v>30</v>
      </c>
      <c r="D323" s="8" t="s">
        <v>31</v>
      </c>
      <c r="E323" s="1">
        <v>43236</v>
      </c>
      <c r="F323" s="8" t="s">
        <v>76</v>
      </c>
      <c r="G323" s="8" t="str">
        <f t="shared" ref="G323:G386" si="33">UPPER(TEXT(E323,"mmmm"))</f>
        <v>MAIO</v>
      </c>
      <c r="H323" s="8" t="s">
        <v>1234</v>
      </c>
      <c r="I323" s="8" t="s">
        <v>48</v>
      </c>
      <c r="J323" s="8" t="s">
        <v>103</v>
      </c>
      <c r="K323" s="8" t="s">
        <v>121</v>
      </c>
      <c r="L323" s="8" t="s">
        <v>508</v>
      </c>
      <c r="M323" s="8" t="s">
        <v>509</v>
      </c>
      <c r="N323" s="8" t="s">
        <v>509</v>
      </c>
      <c r="O323" s="8" t="s">
        <v>155</v>
      </c>
      <c r="P323" s="8" t="s">
        <v>41</v>
      </c>
      <c r="Q323" s="8" t="s">
        <v>42</v>
      </c>
      <c r="R323" s="8" t="s">
        <v>43</v>
      </c>
      <c r="S323" s="8" t="s">
        <v>1235</v>
      </c>
      <c r="T323" s="11">
        <v>43237</v>
      </c>
      <c r="U323" s="8">
        <v>1</v>
      </c>
      <c r="V323" s="8" t="s">
        <v>185</v>
      </c>
      <c r="W323" s="99"/>
      <c r="X323" s="8"/>
      <c r="Y323" s="8"/>
      <c r="Z323" s="8"/>
      <c r="AA323" s="8"/>
      <c r="AB323" s="7">
        <f t="shared" si="31"/>
        <v>20</v>
      </c>
      <c r="AC323" s="8">
        <f t="shared" si="32"/>
        <v>2018</v>
      </c>
    </row>
    <row r="324" spans="1:29" ht="12.95" customHeight="1" x14ac:dyDescent="0.25">
      <c r="A324" s="8" t="s">
        <v>1236</v>
      </c>
      <c r="B324" s="8" t="s">
        <v>75</v>
      </c>
      <c r="C324" s="8" t="s">
        <v>30</v>
      </c>
      <c r="D324" s="8" t="s">
        <v>31</v>
      </c>
      <c r="E324" s="1">
        <v>43237</v>
      </c>
      <c r="F324" s="8" t="s">
        <v>83</v>
      </c>
      <c r="G324" s="8" t="str">
        <f t="shared" si="33"/>
        <v>MAIO</v>
      </c>
      <c r="H324" s="8" t="s">
        <v>1237</v>
      </c>
      <c r="I324" s="8" t="s">
        <v>48</v>
      </c>
      <c r="J324" s="8" t="s">
        <v>49</v>
      </c>
      <c r="K324" s="8" t="s">
        <v>50</v>
      </c>
      <c r="L324" s="8" t="s">
        <v>222</v>
      </c>
      <c r="M324" s="8" t="s">
        <v>223</v>
      </c>
      <c r="N324" s="8" t="s">
        <v>245</v>
      </c>
      <c r="O324" s="8" t="s">
        <v>1238</v>
      </c>
      <c r="P324" s="8" t="s">
        <v>41</v>
      </c>
      <c r="Q324" s="8" t="s">
        <v>42</v>
      </c>
      <c r="R324" s="8" t="s">
        <v>55</v>
      </c>
      <c r="S324" s="8" t="s">
        <v>1239</v>
      </c>
      <c r="T324" s="11">
        <v>43237</v>
      </c>
      <c r="U324" s="8">
        <v>1</v>
      </c>
      <c r="V324" s="8" t="s">
        <v>335</v>
      </c>
      <c r="W324" s="99"/>
      <c r="X324" s="8"/>
      <c r="Y324" s="8"/>
      <c r="Z324" s="8"/>
      <c r="AA324" s="8"/>
      <c r="AB324" s="7">
        <f t="shared" si="31"/>
        <v>20</v>
      </c>
      <c r="AC324" s="8">
        <f t="shared" si="32"/>
        <v>2018</v>
      </c>
    </row>
    <row r="325" spans="1:29" ht="12.95" customHeight="1" x14ac:dyDescent="0.25">
      <c r="A325" s="8" t="s">
        <v>1240</v>
      </c>
      <c r="B325" s="8" t="s">
        <v>1241</v>
      </c>
      <c r="C325" s="8" t="s">
        <v>30</v>
      </c>
      <c r="D325" s="8" t="s">
        <v>31</v>
      </c>
      <c r="E325" s="1">
        <v>43238</v>
      </c>
      <c r="F325" s="8" t="s">
        <v>119</v>
      </c>
      <c r="G325" s="8" t="str">
        <f t="shared" si="33"/>
        <v>MAIO</v>
      </c>
      <c r="H325" s="8" t="s">
        <v>1242</v>
      </c>
      <c r="I325" s="8" t="s">
        <v>48</v>
      </c>
      <c r="J325" s="8" t="s">
        <v>49</v>
      </c>
      <c r="K325" s="8" t="s">
        <v>50</v>
      </c>
      <c r="L325" s="8" t="s">
        <v>152</v>
      </c>
      <c r="M325" s="8" t="s">
        <v>153</v>
      </c>
      <c r="N325" s="8" t="s">
        <v>429</v>
      </c>
      <c r="O325" s="8" t="s">
        <v>155</v>
      </c>
      <c r="P325" s="8" t="s">
        <v>41</v>
      </c>
      <c r="Q325" s="8" t="s">
        <v>42</v>
      </c>
      <c r="R325" s="8" t="s">
        <v>43</v>
      </c>
      <c r="S325" s="8" t="s">
        <v>1243</v>
      </c>
      <c r="T325" s="11">
        <v>43238</v>
      </c>
      <c r="U325" s="8">
        <v>1</v>
      </c>
      <c r="V325" s="8" t="s">
        <v>335</v>
      </c>
      <c r="W325" s="99"/>
      <c r="X325" s="8"/>
      <c r="Y325" s="8"/>
      <c r="Z325" s="8"/>
      <c r="AA325" s="8"/>
      <c r="AB325" s="7">
        <f t="shared" si="31"/>
        <v>20</v>
      </c>
      <c r="AC325" s="8">
        <f t="shared" si="32"/>
        <v>2018</v>
      </c>
    </row>
    <row r="326" spans="1:29" ht="12.95" customHeight="1" x14ac:dyDescent="0.25">
      <c r="A326" s="8" t="s">
        <v>1244</v>
      </c>
      <c r="B326" s="8" t="s">
        <v>29</v>
      </c>
      <c r="C326" s="8" t="s">
        <v>30</v>
      </c>
      <c r="D326" s="8" t="s">
        <v>31</v>
      </c>
      <c r="E326" s="1">
        <v>43238</v>
      </c>
      <c r="F326" s="8" t="s">
        <v>119</v>
      </c>
      <c r="G326" s="8" t="str">
        <f t="shared" si="33"/>
        <v>MAIO</v>
      </c>
      <c r="H326" s="8" t="s">
        <v>1245</v>
      </c>
      <c r="I326" s="8" t="s">
        <v>48</v>
      </c>
      <c r="J326" s="8" t="s">
        <v>103</v>
      </c>
      <c r="K326" s="8" t="s">
        <v>50</v>
      </c>
      <c r="L326" s="8" t="s">
        <v>198</v>
      </c>
      <c r="M326" s="8" t="s">
        <v>199</v>
      </c>
      <c r="N326" s="8" t="s">
        <v>307</v>
      </c>
      <c r="O326" s="8" t="s">
        <v>1210</v>
      </c>
      <c r="P326" s="8" t="s">
        <v>41</v>
      </c>
      <c r="Q326" s="8" t="s">
        <v>42</v>
      </c>
      <c r="R326" s="8" t="s">
        <v>55</v>
      </c>
      <c r="S326" s="8" t="s">
        <v>1246</v>
      </c>
      <c r="T326" s="11">
        <v>43238</v>
      </c>
      <c r="U326" s="8">
        <v>1</v>
      </c>
      <c r="V326" s="8" t="s">
        <v>178</v>
      </c>
      <c r="W326" s="99"/>
      <c r="X326" s="8"/>
      <c r="Y326" s="8"/>
      <c r="Z326" s="8"/>
      <c r="AA326" s="8"/>
      <c r="AB326" s="7">
        <f t="shared" si="31"/>
        <v>20</v>
      </c>
      <c r="AC326" s="8">
        <f t="shared" si="32"/>
        <v>2018</v>
      </c>
    </row>
    <row r="327" spans="1:29" ht="12.95" customHeight="1" x14ac:dyDescent="0.25">
      <c r="A327" s="8" t="s">
        <v>1247</v>
      </c>
      <c r="B327" s="8" t="s">
        <v>1248</v>
      </c>
      <c r="C327" s="8" t="s">
        <v>30</v>
      </c>
      <c r="D327" s="8" t="s">
        <v>31</v>
      </c>
      <c r="E327" s="1">
        <v>43239</v>
      </c>
      <c r="F327" s="8" t="s">
        <v>191</v>
      </c>
      <c r="G327" s="8" t="str">
        <f t="shared" si="33"/>
        <v>MAIO</v>
      </c>
      <c r="H327" s="8" t="s">
        <v>1249</v>
      </c>
      <c r="I327" s="8" t="s">
        <v>48</v>
      </c>
      <c r="J327" s="8" t="s">
        <v>103</v>
      </c>
      <c r="K327" s="8" t="s">
        <v>50</v>
      </c>
      <c r="L327" s="8" t="s">
        <v>51</v>
      </c>
      <c r="M327" s="8" t="s">
        <v>52</v>
      </c>
      <c r="N327" s="8" t="s">
        <v>365</v>
      </c>
      <c r="O327" s="8" t="s">
        <v>54</v>
      </c>
      <c r="P327" s="8" t="s">
        <v>41</v>
      </c>
      <c r="Q327" s="8" t="s">
        <v>42</v>
      </c>
      <c r="R327" s="8" t="s">
        <v>50</v>
      </c>
      <c r="S327" s="8" t="s">
        <v>1250</v>
      </c>
      <c r="T327" s="11">
        <v>43239</v>
      </c>
      <c r="U327" s="8">
        <v>1</v>
      </c>
      <c r="V327" s="8" t="s">
        <v>94</v>
      </c>
      <c r="W327" s="99"/>
      <c r="X327" s="8"/>
      <c r="Y327" s="8"/>
      <c r="Z327" s="8"/>
      <c r="AA327" s="8"/>
      <c r="AB327" s="7">
        <f t="shared" si="31"/>
        <v>20</v>
      </c>
      <c r="AC327" s="8">
        <f t="shared" si="32"/>
        <v>2018</v>
      </c>
    </row>
    <row r="328" spans="1:29" ht="12.95" customHeight="1" x14ac:dyDescent="0.25">
      <c r="A328" s="8" t="s">
        <v>1251</v>
      </c>
      <c r="B328" s="8" t="s">
        <v>29</v>
      </c>
      <c r="C328" s="8" t="s">
        <v>30</v>
      </c>
      <c r="D328" s="8" t="s">
        <v>31</v>
      </c>
      <c r="E328" s="1">
        <v>43239</v>
      </c>
      <c r="F328" s="8" t="s">
        <v>191</v>
      </c>
      <c r="G328" s="8" t="str">
        <f t="shared" si="33"/>
        <v>MAIO</v>
      </c>
      <c r="H328" s="8" t="s">
        <v>1252</v>
      </c>
      <c r="I328" s="8" t="s">
        <v>48</v>
      </c>
      <c r="J328" s="8" t="s">
        <v>35</v>
      </c>
      <c r="K328" s="8" t="s">
        <v>50</v>
      </c>
      <c r="L328" s="8" t="s">
        <v>141</v>
      </c>
      <c r="M328" s="8" t="s">
        <v>142</v>
      </c>
      <c r="N328" s="8" t="s">
        <v>143</v>
      </c>
      <c r="O328" s="8" t="s">
        <v>1253</v>
      </c>
      <c r="P328" s="8" t="s">
        <v>41</v>
      </c>
      <c r="Q328" s="8" t="s">
        <v>42</v>
      </c>
      <c r="R328" s="8" t="s">
        <v>43</v>
      </c>
      <c r="S328" s="8" t="s">
        <v>1254</v>
      </c>
      <c r="T328" s="11">
        <v>43240</v>
      </c>
      <c r="U328" s="8">
        <v>1</v>
      </c>
      <c r="V328" s="8" t="s">
        <v>65</v>
      </c>
      <c r="W328" s="99"/>
      <c r="X328" s="8"/>
      <c r="Y328" s="8"/>
      <c r="Z328" s="8"/>
      <c r="AA328" s="8"/>
      <c r="AB328" s="7">
        <f t="shared" si="31"/>
        <v>20</v>
      </c>
      <c r="AC328" s="8">
        <f t="shared" si="32"/>
        <v>2018</v>
      </c>
    </row>
    <row r="329" spans="1:29" ht="12.95" customHeight="1" x14ac:dyDescent="0.25">
      <c r="A329" s="8" t="s">
        <v>1255</v>
      </c>
      <c r="B329" s="8" t="s">
        <v>75</v>
      </c>
      <c r="C329" s="8" t="s">
        <v>30</v>
      </c>
      <c r="D329" s="8" t="s">
        <v>31</v>
      </c>
      <c r="E329" s="1">
        <v>43240</v>
      </c>
      <c r="F329" s="8" t="s">
        <v>132</v>
      </c>
      <c r="G329" s="8" t="str">
        <f t="shared" si="33"/>
        <v>MAIO</v>
      </c>
      <c r="H329" s="8" t="s">
        <v>1256</v>
      </c>
      <c r="I329" s="8" t="s">
        <v>48</v>
      </c>
      <c r="J329" s="8" t="s">
        <v>60</v>
      </c>
      <c r="K329" s="8" t="s">
        <v>50</v>
      </c>
      <c r="L329" s="8" t="s">
        <v>508</v>
      </c>
      <c r="M329" s="8" t="s">
        <v>509</v>
      </c>
      <c r="N329" s="8" t="s">
        <v>1114</v>
      </c>
      <c r="O329" s="8" t="s">
        <v>1257</v>
      </c>
      <c r="P329" s="8" t="s">
        <v>41</v>
      </c>
      <c r="Q329" s="8" t="s">
        <v>42</v>
      </c>
      <c r="R329" s="8" t="s">
        <v>50</v>
      </c>
      <c r="S329" s="8" t="s">
        <v>1258</v>
      </c>
      <c r="T329" s="11">
        <v>43240</v>
      </c>
      <c r="U329" s="8">
        <v>1</v>
      </c>
      <c r="V329" s="8" t="s">
        <v>195</v>
      </c>
      <c r="W329" s="99"/>
      <c r="X329" s="8"/>
      <c r="Y329" s="8"/>
      <c r="Z329" s="8"/>
      <c r="AA329" s="8"/>
      <c r="AB329" s="7">
        <f t="shared" si="31"/>
        <v>20</v>
      </c>
      <c r="AC329" s="8">
        <f t="shared" si="32"/>
        <v>2018</v>
      </c>
    </row>
    <row r="330" spans="1:29" ht="12.95" customHeight="1" x14ac:dyDescent="0.25">
      <c r="A330" s="8" t="s">
        <v>1261</v>
      </c>
      <c r="B330" s="8" t="s">
        <v>29</v>
      </c>
      <c r="C330" s="8" t="s">
        <v>30</v>
      </c>
      <c r="D330" s="8" t="s">
        <v>31</v>
      </c>
      <c r="E330" s="1">
        <v>43240</v>
      </c>
      <c r="F330" s="8" t="s">
        <v>132</v>
      </c>
      <c r="G330" s="8" t="str">
        <f t="shared" si="33"/>
        <v>MAIO</v>
      </c>
      <c r="H330" s="8" t="s">
        <v>1262</v>
      </c>
      <c r="I330" s="8" t="s">
        <v>48</v>
      </c>
      <c r="J330" s="8" t="s">
        <v>103</v>
      </c>
      <c r="K330" s="8" t="s">
        <v>121</v>
      </c>
      <c r="L330" s="8" t="s">
        <v>107</v>
      </c>
      <c r="M330" s="8" t="s">
        <v>108</v>
      </c>
      <c r="N330" s="8" t="s">
        <v>547</v>
      </c>
      <c r="O330" s="8"/>
      <c r="P330" s="8" t="s">
        <v>41</v>
      </c>
      <c r="Q330" s="8" t="s">
        <v>42</v>
      </c>
      <c r="R330" s="8" t="s">
        <v>55</v>
      </c>
      <c r="S330" s="8" t="s">
        <v>1263</v>
      </c>
      <c r="T330" s="11">
        <v>43240</v>
      </c>
      <c r="U330" s="8">
        <v>1</v>
      </c>
      <c r="V330" s="8" t="s">
        <v>185</v>
      </c>
      <c r="W330" s="99"/>
      <c r="X330" s="8"/>
      <c r="Y330" s="8"/>
      <c r="Z330" s="8"/>
      <c r="AA330" s="8"/>
      <c r="AB330" s="7">
        <f t="shared" si="31"/>
        <v>20</v>
      </c>
      <c r="AC330" s="8">
        <f t="shared" si="32"/>
        <v>2018</v>
      </c>
    </row>
    <row r="331" spans="1:29" ht="12.95" customHeight="1" x14ac:dyDescent="0.25">
      <c r="A331" s="8" t="s">
        <v>1264</v>
      </c>
      <c r="B331" s="8" t="s">
        <v>75</v>
      </c>
      <c r="C331" s="8" t="s">
        <v>30</v>
      </c>
      <c r="D331" s="8" t="s">
        <v>31</v>
      </c>
      <c r="E331" s="1">
        <v>43240</v>
      </c>
      <c r="F331" s="8" t="s">
        <v>132</v>
      </c>
      <c r="G331" s="8" t="str">
        <f t="shared" si="33"/>
        <v>MAIO</v>
      </c>
      <c r="H331" s="8" t="s">
        <v>1265</v>
      </c>
      <c r="I331" s="8" t="s">
        <v>34</v>
      </c>
      <c r="J331" s="8" t="s">
        <v>35</v>
      </c>
      <c r="K331" s="8" t="s">
        <v>50</v>
      </c>
      <c r="L331" s="8" t="s">
        <v>107</v>
      </c>
      <c r="M331" s="8" t="s">
        <v>108</v>
      </c>
      <c r="N331" s="8" t="s">
        <v>109</v>
      </c>
      <c r="O331" s="8" t="s">
        <v>1266</v>
      </c>
      <c r="P331" s="8" t="s">
        <v>41</v>
      </c>
      <c r="Q331" s="8" t="s">
        <v>42</v>
      </c>
      <c r="R331" s="8" t="s">
        <v>43</v>
      </c>
      <c r="S331" s="8" t="s">
        <v>1267</v>
      </c>
      <c r="T331" s="11">
        <v>43241</v>
      </c>
      <c r="U331" s="8">
        <v>1</v>
      </c>
      <c r="V331" s="8" t="s">
        <v>73</v>
      </c>
      <c r="W331" s="99"/>
      <c r="X331" s="8"/>
      <c r="Y331" s="8"/>
      <c r="Z331" s="8"/>
      <c r="AA331" s="8"/>
      <c r="AB331" s="7">
        <f t="shared" si="31"/>
        <v>20</v>
      </c>
      <c r="AC331" s="8">
        <f t="shared" si="32"/>
        <v>2018</v>
      </c>
    </row>
    <row r="332" spans="1:29" ht="12.95" customHeight="1" x14ac:dyDescent="0.25">
      <c r="A332" s="8" t="s">
        <v>1268</v>
      </c>
      <c r="B332" s="8" t="s">
        <v>75</v>
      </c>
      <c r="C332" s="8" t="s">
        <v>30</v>
      </c>
      <c r="D332" s="8" t="s">
        <v>31</v>
      </c>
      <c r="E332" s="1">
        <v>43240</v>
      </c>
      <c r="F332" s="8" t="s">
        <v>132</v>
      </c>
      <c r="G332" s="8" t="str">
        <f t="shared" si="33"/>
        <v>MAIO</v>
      </c>
      <c r="H332" s="8" t="s">
        <v>1269</v>
      </c>
      <c r="I332" s="8" t="s">
        <v>48</v>
      </c>
      <c r="J332" s="8" t="s">
        <v>78</v>
      </c>
      <c r="K332" s="8" t="s">
        <v>50</v>
      </c>
      <c r="L332" s="8" t="s">
        <v>61</v>
      </c>
      <c r="M332" s="8" t="s">
        <v>62</v>
      </c>
      <c r="N332" s="8" t="s">
        <v>70</v>
      </c>
      <c r="O332" s="8" t="s">
        <v>1270</v>
      </c>
      <c r="P332" s="8" t="s">
        <v>41</v>
      </c>
      <c r="Q332" s="8" t="s">
        <v>42</v>
      </c>
      <c r="R332" s="8" t="s">
        <v>43</v>
      </c>
      <c r="S332" s="8" t="s">
        <v>1271</v>
      </c>
      <c r="T332" s="11">
        <v>43241</v>
      </c>
      <c r="U332" s="8">
        <v>1</v>
      </c>
      <c r="V332" s="8" t="s">
        <v>81</v>
      </c>
      <c r="W332" s="99"/>
      <c r="X332" s="8"/>
      <c r="Y332" s="8"/>
      <c r="Z332" s="8"/>
      <c r="AA332" s="8"/>
      <c r="AB332" s="7">
        <f t="shared" si="31"/>
        <v>20</v>
      </c>
      <c r="AC332" s="8">
        <f t="shared" si="32"/>
        <v>2018</v>
      </c>
    </row>
    <row r="333" spans="1:29" ht="12.95" customHeight="1" x14ac:dyDescent="0.25">
      <c r="A333" s="60">
        <v>2018161446</v>
      </c>
      <c r="B333" s="12"/>
      <c r="C333" s="12" t="s">
        <v>30</v>
      </c>
      <c r="D333" s="12">
        <v>2018</v>
      </c>
      <c r="E333" s="41">
        <v>43240</v>
      </c>
      <c r="F333" s="12" t="s">
        <v>132</v>
      </c>
      <c r="G333" s="8" t="str">
        <f t="shared" si="33"/>
        <v>MAIO</v>
      </c>
      <c r="H333" s="12" t="s">
        <v>1259</v>
      </c>
      <c r="I333" s="12" t="s">
        <v>48</v>
      </c>
      <c r="J333" s="12" t="s">
        <v>35</v>
      </c>
      <c r="K333" s="12"/>
      <c r="L333" s="12" t="s">
        <v>159</v>
      </c>
      <c r="M333" s="12" t="s">
        <v>160</v>
      </c>
      <c r="N333" s="12" t="s">
        <v>160</v>
      </c>
      <c r="O333" s="12" t="s">
        <v>1260</v>
      </c>
      <c r="P333" s="12" t="s">
        <v>41</v>
      </c>
      <c r="Q333" s="12" t="s">
        <v>42</v>
      </c>
      <c r="R333" s="12" t="s">
        <v>55</v>
      </c>
      <c r="S333" s="12" t="s">
        <v>5615</v>
      </c>
      <c r="T333" s="41">
        <v>43240</v>
      </c>
      <c r="U333" s="12">
        <v>1</v>
      </c>
      <c r="V333" s="12" t="s">
        <v>383</v>
      </c>
      <c r="W333" s="47"/>
      <c r="X333" s="12"/>
      <c r="Y333" s="12" t="s">
        <v>5637</v>
      </c>
      <c r="Z333" s="12"/>
      <c r="AA333" s="12"/>
      <c r="AB333" s="12">
        <v>21</v>
      </c>
      <c r="AC333" s="12">
        <v>2018</v>
      </c>
    </row>
    <row r="334" spans="1:29" ht="12.95" customHeight="1" x14ac:dyDescent="0.25">
      <c r="A334" s="8" t="s">
        <v>1272</v>
      </c>
      <c r="B334" s="8" t="s">
        <v>75</v>
      </c>
      <c r="C334" s="8" t="s">
        <v>30</v>
      </c>
      <c r="D334" s="8" t="s">
        <v>31</v>
      </c>
      <c r="E334" s="1">
        <v>43241</v>
      </c>
      <c r="F334" s="8" t="s">
        <v>32</v>
      </c>
      <c r="G334" s="8" t="str">
        <f t="shared" si="33"/>
        <v>MAIO</v>
      </c>
      <c r="H334" s="8" t="s">
        <v>1273</v>
      </c>
      <c r="I334" s="8" t="s">
        <v>48</v>
      </c>
      <c r="J334" s="8" t="s">
        <v>60</v>
      </c>
      <c r="K334" s="8" t="s">
        <v>360</v>
      </c>
      <c r="L334" s="8" t="s">
        <v>114</v>
      </c>
      <c r="M334" s="8" t="s">
        <v>115</v>
      </c>
      <c r="N334" s="8" t="s">
        <v>115</v>
      </c>
      <c r="O334" s="8" t="s">
        <v>1274</v>
      </c>
      <c r="P334" s="8" t="s">
        <v>41</v>
      </c>
      <c r="Q334" s="8" t="s">
        <v>42</v>
      </c>
      <c r="R334" s="8" t="s">
        <v>50</v>
      </c>
      <c r="S334" s="8" t="s">
        <v>1275</v>
      </c>
      <c r="T334" s="11">
        <v>43241</v>
      </c>
      <c r="U334" s="8">
        <v>1</v>
      </c>
      <c r="V334" s="8" t="s">
        <v>168</v>
      </c>
      <c r="W334" s="99"/>
      <c r="X334" s="8"/>
      <c r="Y334" s="8"/>
      <c r="Z334" s="8"/>
      <c r="AA334" s="8"/>
      <c r="AB334" s="7">
        <f t="shared" ref="AB334:AB359" si="34">WEEKNUM(E334,2)</f>
        <v>21</v>
      </c>
      <c r="AC334" s="8">
        <f t="shared" ref="AC334:AC359" si="35">YEAR(E334)</f>
        <v>2018</v>
      </c>
    </row>
    <row r="335" spans="1:29" ht="12.95" customHeight="1" x14ac:dyDescent="0.25">
      <c r="A335" s="8" t="s">
        <v>1276</v>
      </c>
      <c r="B335" s="8" t="s">
        <v>29</v>
      </c>
      <c r="C335" s="8" t="s">
        <v>30</v>
      </c>
      <c r="D335" s="8" t="s">
        <v>31</v>
      </c>
      <c r="E335" s="1">
        <v>43241</v>
      </c>
      <c r="F335" s="8" t="s">
        <v>32</v>
      </c>
      <c r="G335" s="8" t="str">
        <f t="shared" si="33"/>
        <v>MAIO</v>
      </c>
      <c r="H335" s="8" t="s">
        <v>1277</v>
      </c>
      <c r="I335" s="8" t="s">
        <v>48</v>
      </c>
      <c r="J335" s="8" t="s">
        <v>35</v>
      </c>
      <c r="K335" s="8" t="s">
        <v>50</v>
      </c>
      <c r="L335" s="8" t="s">
        <v>61</v>
      </c>
      <c r="M335" s="8" t="s">
        <v>62</v>
      </c>
      <c r="N335" s="8" t="s">
        <v>62</v>
      </c>
      <c r="O335" s="8" t="s">
        <v>1278</v>
      </c>
      <c r="P335" s="8" t="s">
        <v>41</v>
      </c>
      <c r="Q335" s="8" t="s">
        <v>42</v>
      </c>
      <c r="R335" s="8" t="s">
        <v>50</v>
      </c>
      <c r="S335" s="8" t="s">
        <v>1279</v>
      </c>
      <c r="T335" s="11">
        <v>43242</v>
      </c>
      <c r="U335" s="8">
        <v>1</v>
      </c>
      <c r="V335" s="8" t="s">
        <v>117</v>
      </c>
      <c r="W335" s="99"/>
      <c r="X335" s="8"/>
      <c r="Y335" s="8"/>
      <c r="Z335" s="8"/>
      <c r="AA335" s="8"/>
      <c r="AB335" s="7">
        <f t="shared" si="34"/>
        <v>21</v>
      </c>
      <c r="AC335" s="8">
        <f t="shared" si="35"/>
        <v>2018</v>
      </c>
    </row>
    <row r="336" spans="1:29" ht="12.95" customHeight="1" x14ac:dyDescent="0.25">
      <c r="A336" s="8" t="s">
        <v>1280</v>
      </c>
      <c r="B336" s="8" t="s">
        <v>29</v>
      </c>
      <c r="C336" s="8" t="s">
        <v>30</v>
      </c>
      <c r="D336" s="8" t="s">
        <v>31</v>
      </c>
      <c r="E336" s="1">
        <v>43242</v>
      </c>
      <c r="F336" s="8" t="s">
        <v>68</v>
      </c>
      <c r="G336" s="8" t="str">
        <f t="shared" si="33"/>
        <v>MAIO</v>
      </c>
      <c r="H336" s="8" t="s">
        <v>1281</v>
      </c>
      <c r="I336" s="8" t="s">
        <v>48</v>
      </c>
      <c r="J336" s="8" t="s">
        <v>103</v>
      </c>
      <c r="K336" s="8" t="s">
        <v>50</v>
      </c>
      <c r="L336" s="8" t="s">
        <v>37</v>
      </c>
      <c r="M336" s="8" t="s">
        <v>38</v>
      </c>
      <c r="N336" s="8" t="s">
        <v>370</v>
      </c>
      <c r="O336" s="8" t="s">
        <v>54</v>
      </c>
      <c r="P336" s="8" t="s">
        <v>41</v>
      </c>
      <c r="Q336" s="8" t="s">
        <v>42</v>
      </c>
      <c r="R336" s="8" t="s">
        <v>55</v>
      </c>
      <c r="S336" s="8" t="s">
        <v>1282</v>
      </c>
      <c r="T336" s="11">
        <v>43243</v>
      </c>
      <c r="U336" s="8">
        <v>1</v>
      </c>
      <c r="V336" s="8" t="s">
        <v>117</v>
      </c>
      <c r="W336" s="99"/>
      <c r="X336" s="8"/>
      <c r="Y336" s="8"/>
      <c r="Z336" s="8"/>
      <c r="AA336" s="8"/>
      <c r="AB336" s="7">
        <f t="shared" si="34"/>
        <v>21</v>
      </c>
      <c r="AC336" s="8">
        <f t="shared" si="35"/>
        <v>2018</v>
      </c>
    </row>
    <row r="337" spans="1:29" ht="12.95" customHeight="1" x14ac:dyDescent="0.25">
      <c r="A337" s="8" t="s">
        <v>1283</v>
      </c>
      <c r="B337" s="8" t="s">
        <v>75</v>
      </c>
      <c r="C337" s="8" t="s">
        <v>30</v>
      </c>
      <c r="D337" s="8" t="s">
        <v>31</v>
      </c>
      <c r="E337" s="1">
        <v>43242</v>
      </c>
      <c r="F337" s="8" t="s">
        <v>68</v>
      </c>
      <c r="G337" s="8" t="str">
        <f t="shared" si="33"/>
        <v>MAIO</v>
      </c>
      <c r="H337" s="8" t="s">
        <v>1284</v>
      </c>
      <c r="I337" s="8" t="s">
        <v>48</v>
      </c>
      <c r="J337" s="8" t="s">
        <v>49</v>
      </c>
      <c r="K337" s="8" t="s">
        <v>50</v>
      </c>
      <c r="L337" s="8" t="s">
        <v>51</v>
      </c>
      <c r="M337" s="8" t="s">
        <v>52</v>
      </c>
      <c r="N337" s="8" t="s">
        <v>52</v>
      </c>
      <c r="O337" s="8" t="s">
        <v>1285</v>
      </c>
      <c r="P337" s="8" t="s">
        <v>41</v>
      </c>
      <c r="Q337" s="8" t="s">
        <v>42</v>
      </c>
      <c r="R337" s="8" t="s">
        <v>55</v>
      </c>
      <c r="S337" s="8" t="s">
        <v>1286</v>
      </c>
      <c r="T337" s="11">
        <v>43244</v>
      </c>
      <c r="U337" s="8">
        <v>1</v>
      </c>
      <c r="V337" s="8" t="s">
        <v>323</v>
      </c>
      <c r="W337" s="99"/>
      <c r="X337" s="8"/>
      <c r="Y337" s="8"/>
      <c r="Z337" s="8"/>
      <c r="AA337" s="8"/>
      <c r="AB337" s="7">
        <f t="shared" si="34"/>
        <v>21</v>
      </c>
      <c r="AC337" s="8">
        <f t="shared" si="35"/>
        <v>2018</v>
      </c>
    </row>
    <row r="338" spans="1:29" ht="12.95" customHeight="1" x14ac:dyDescent="0.25">
      <c r="A338" s="8" t="s">
        <v>1287</v>
      </c>
      <c r="B338" s="8" t="s">
        <v>29</v>
      </c>
      <c r="C338" s="8" t="s">
        <v>30</v>
      </c>
      <c r="D338" s="8" t="s">
        <v>31</v>
      </c>
      <c r="E338" s="1">
        <v>43243</v>
      </c>
      <c r="F338" s="8" t="s">
        <v>76</v>
      </c>
      <c r="G338" s="8" t="str">
        <f t="shared" si="33"/>
        <v>MAIO</v>
      </c>
      <c r="H338" s="8" t="s">
        <v>1288</v>
      </c>
      <c r="I338" s="8" t="s">
        <v>34</v>
      </c>
      <c r="J338" s="8" t="s">
        <v>181</v>
      </c>
      <c r="K338" s="8" t="s">
        <v>36</v>
      </c>
      <c r="L338" s="8" t="s">
        <v>37</v>
      </c>
      <c r="M338" s="8" t="s">
        <v>38</v>
      </c>
      <c r="N338" s="8" t="s">
        <v>38</v>
      </c>
      <c r="O338" s="8" t="s">
        <v>1289</v>
      </c>
      <c r="P338" s="8" t="s">
        <v>41</v>
      </c>
      <c r="Q338" s="8" t="s">
        <v>42</v>
      </c>
      <c r="R338" s="8" t="s">
        <v>55</v>
      </c>
      <c r="S338" s="8" t="s">
        <v>1290</v>
      </c>
      <c r="T338" s="11">
        <v>43243</v>
      </c>
      <c r="U338" s="8">
        <v>1</v>
      </c>
      <c r="V338" s="8" t="s">
        <v>73</v>
      </c>
      <c r="W338" s="99"/>
      <c r="X338" s="8"/>
      <c r="Y338" s="8"/>
      <c r="Z338" s="8"/>
      <c r="AA338" s="8"/>
      <c r="AB338" s="7">
        <f t="shared" si="34"/>
        <v>21</v>
      </c>
      <c r="AC338" s="8">
        <f t="shared" si="35"/>
        <v>2018</v>
      </c>
    </row>
    <row r="339" spans="1:29" ht="12.95" customHeight="1" x14ac:dyDescent="0.25">
      <c r="A339" s="8" t="s">
        <v>1291</v>
      </c>
      <c r="B339" s="8" t="s">
        <v>29</v>
      </c>
      <c r="C339" s="8" t="s">
        <v>30</v>
      </c>
      <c r="D339" s="8" t="s">
        <v>31</v>
      </c>
      <c r="E339" s="1">
        <v>43245</v>
      </c>
      <c r="F339" s="8" t="s">
        <v>119</v>
      </c>
      <c r="G339" s="8" t="str">
        <f t="shared" si="33"/>
        <v>MAIO</v>
      </c>
      <c r="H339" s="8" t="s">
        <v>1292</v>
      </c>
      <c r="I339" s="8" t="s">
        <v>48</v>
      </c>
      <c r="J339" s="8" t="s">
        <v>103</v>
      </c>
      <c r="K339" s="8" t="s">
        <v>50</v>
      </c>
      <c r="L339" s="8" t="s">
        <v>37</v>
      </c>
      <c r="M339" s="8" t="s">
        <v>38</v>
      </c>
      <c r="N339" s="8" t="s">
        <v>38</v>
      </c>
      <c r="O339" s="8" t="s">
        <v>1293</v>
      </c>
      <c r="P339" s="8" t="s">
        <v>41</v>
      </c>
      <c r="Q339" s="8" t="s">
        <v>42</v>
      </c>
      <c r="R339" s="8" t="s">
        <v>55</v>
      </c>
      <c r="S339" s="8" t="s">
        <v>1294</v>
      </c>
      <c r="T339" s="11">
        <v>43245</v>
      </c>
      <c r="U339" s="8">
        <v>1</v>
      </c>
      <c r="V339" s="8" t="s">
        <v>173</v>
      </c>
      <c r="W339" s="99"/>
      <c r="X339" s="8"/>
      <c r="Y339" s="8"/>
      <c r="Z339" s="8"/>
      <c r="AA339" s="8"/>
      <c r="AB339" s="7">
        <f t="shared" si="34"/>
        <v>21</v>
      </c>
      <c r="AC339" s="8">
        <f t="shared" si="35"/>
        <v>2018</v>
      </c>
    </row>
    <row r="340" spans="1:29" ht="12.95" customHeight="1" x14ac:dyDescent="0.25">
      <c r="A340" s="8" t="s">
        <v>1295</v>
      </c>
      <c r="B340" s="8" t="s">
        <v>75</v>
      </c>
      <c r="C340" s="8" t="s">
        <v>30</v>
      </c>
      <c r="D340" s="8" t="s">
        <v>31</v>
      </c>
      <c r="E340" s="1">
        <v>43246</v>
      </c>
      <c r="F340" s="8" t="s">
        <v>191</v>
      </c>
      <c r="G340" s="8" t="str">
        <f t="shared" si="33"/>
        <v>MAIO</v>
      </c>
      <c r="H340" s="8" t="s">
        <v>1296</v>
      </c>
      <c r="I340" s="8" t="s">
        <v>48</v>
      </c>
      <c r="J340" s="8" t="s">
        <v>49</v>
      </c>
      <c r="K340" s="8" t="s">
        <v>217</v>
      </c>
      <c r="L340" s="8" t="s">
        <v>51</v>
      </c>
      <c r="M340" s="8" t="s">
        <v>52</v>
      </c>
      <c r="N340" s="8" t="s">
        <v>1297</v>
      </c>
      <c r="O340" s="8" t="s">
        <v>1298</v>
      </c>
      <c r="P340" s="8" t="s">
        <v>41</v>
      </c>
      <c r="Q340" s="8" t="s">
        <v>42</v>
      </c>
      <c r="R340" s="8" t="s">
        <v>55</v>
      </c>
      <c r="S340" s="8" t="s">
        <v>1299</v>
      </c>
      <c r="T340" s="11">
        <v>43246</v>
      </c>
      <c r="U340" s="8">
        <v>1</v>
      </c>
      <c r="V340" s="8" t="s">
        <v>99</v>
      </c>
      <c r="W340" s="99"/>
      <c r="X340" s="8"/>
      <c r="Y340" s="8"/>
      <c r="Z340" s="8"/>
      <c r="AA340" s="8"/>
      <c r="AB340" s="7">
        <f t="shared" si="34"/>
        <v>21</v>
      </c>
      <c r="AC340" s="8">
        <f t="shared" si="35"/>
        <v>2018</v>
      </c>
    </row>
    <row r="341" spans="1:29" ht="12.95" customHeight="1" x14ac:dyDescent="0.25">
      <c r="A341" s="8" t="s">
        <v>1300</v>
      </c>
      <c r="B341" s="8" t="s">
        <v>29</v>
      </c>
      <c r="C341" s="8" t="s">
        <v>30</v>
      </c>
      <c r="D341" s="8" t="s">
        <v>31</v>
      </c>
      <c r="E341" s="1">
        <v>43246</v>
      </c>
      <c r="F341" s="8" t="s">
        <v>191</v>
      </c>
      <c r="G341" s="8" t="str">
        <f t="shared" si="33"/>
        <v>MAIO</v>
      </c>
      <c r="H341" s="8" t="s">
        <v>1301</v>
      </c>
      <c r="I341" s="8" t="s">
        <v>48</v>
      </c>
      <c r="J341" s="8" t="s">
        <v>35</v>
      </c>
      <c r="K341" s="8" t="s">
        <v>50</v>
      </c>
      <c r="L341" s="8" t="s">
        <v>37</v>
      </c>
      <c r="M341" s="8" t="s">
        <v>38</v>
      </c>
      <c r="N341" s="8" t="s">
        <v>39</v>
      </c>
      <c r="O341" s="8" t="s">
        <v>786</v>
      </c>
      <c r="P341" s="8" t="s">
        <v>41</v>
      </c>
      <c r="Q341" s="8" t="s">
        <v>42</v>
      </c>
      <c r="R341" s="8" t="s">
        <v>55</v>
      </c>
      <c r="S341" s="8" t="s">
        <v>1302</v>
      </c>
      <c r="T341" s="11">
        <v>43246</v>
      </c>
      <c r="U341" s="8">
        <v>1</v>
      </c>
      <c r="V341" s="8" t="s">
        <v>117</v>
      </c>
      <c r="W341" s="99"/>
      <c r="X341" s="8"/>
      <c r="Y341" s="8"/>
      <c r="Z341" s="8"/>
      <c r="AA341" s="8"/>
      <c r="AB341" s="7">
        <f t="shared" si="34"/>
        <v>21</v>
      </c>
      <c r="AC341" s="8">
        <f t="shared" si="35"/>
        <v>2018</v>
      </c>
    </row>
    <row r="342" spans="1:29" ht="12.95" customHeight="1" x14ac:dyDescent="0.25">
      <c r="A342" s="8" t="s">
        <v>1303</v>
      </c>
      <c r="B342" s="8" t="s">
        <v>29</v>
      </c>
      <c r="C342" s="8" t="s">
        <v>30</v>
      </c>
      <c r="D342" s="8" t="s">
        <v>31</v>
      </c>
      <c r="E342" s="1">
        <v>43247</v>
      </c>
      <c r="F342" s="8" t="s">
        <v>132</v>
      </c>
      <c r="G342" s="8" t="str">
        <f t="shared" si="33"/>
        <v>MAIO</v>
      </c>
      <c r="H342" s="8" t="s">
        <v>1304</v>
      </c>
      <c r="I342" s="8" t="s">
        <v>48</v>
      </c>
      <c r="J342" s="8" t="s">
        <v>35</v>
      </c>
      <c r="K342" s="8" t="s">
        <v>50</v>
      </c>
      <c r="L342" s="8" t="s">
        <v>198</v>
      </c>
      <c r="M342" s="8" t="s">
        <v>199</v>
      </c>
      <c r="N342" s="8" t="s">
        <v>199</v>
      </c>
      <c r="O342" s="8" t="s">
        <v>1305</v>
      </c>
      <c r="P342" s="8" t="s">
        <v>41</v>
      </c>
      <c r="Q342" s="8" t="s">
        <v>42</v>
      </c>
      <c r="R342" s="8" t="s">
        <v>55</v>
      </c>
      <c r="S342" s="8" t="s">
        <v>1306</v>
      </c>
      <c r="T342" s="11">
        <v>43247</v>
      </c>
      <c r="U342" s="8">
        <v>1</v>
      </c>
      <c r="V342" s="8" t="s">
        <v>195</v>
      </c>
      <c r="W342" s="99"/>
      <c r="X342" s="8"/>
      <c r="Y342" s="8"/>
      <c r="Z342" s="8"/>
      <c r="AA342" s="8"/>
      <c r="AB342" s="7">
        <f t="shared" si="34"/>
        <v>21</v>
      </c>
      <c r="AC342" s="8">
        <f t="shared" si="35"/>
        <v>2018</v>
      </c>
    </row>
    <row r="343" spans="1:29" ht="12.95" customHeight="1" x14ac:dyDescent="0.25">
      <c r="A343" s="8" t="s">
        <v>1307</v>
      </c>
      <c r="B343" s="8" t="s">
        <v>29</v>
      </c>
      <c r="C343" s="8" t="s">
        <v>30</v>
      </c>
      <c r="D343" s="8" t="s">
        <v>31</v>
      </c>
      <c r="E343" s="1">
        <v>43247</v>
      </c>
      <c r="F343" s="8" t="s">
        <v>132</v>
      </c>
      <c r="G343" s="8" t="str">
        <f t="shared" si="33"/>
        <v>MAIO</v>
      </c>
      <c r="H343" s="8" t="s">
        <v>1308</v>
      </c>
      <c r="I343" s="8" t="s">
        <v>48</v>
      </c>
      <c r="J343" s="8" t="s">
        <v>181</v>
      </c>
      <c r="K343" s="8" t="s">
        <v>50</v>
      </c>
      <c r="L343" s="8" t="s">
        <v>141</v>
      </c>
      <c r="M343" s="8" t="s">
        <v>142</v>
      </c>
      <c r="N343" s="8" t="s">
        <v>143</v>
      </c>
      <c r="O343" s="8" t="s">
        <v>1309</v>
      </c>
      <c r="P343" s="8" t="s">
        <v>41</v>
      </c>
      <c r="Q343" s="8" t="s">
        <v>42</v>
      </c>
      <c r="R343" s="8" t="s">
        <v>50</v>
      </c>
      <c r="S343" s="8" t="s">
        <v>1310</v>
      </c>
      <c r="T343" s="11">
        <v>43247</v>
      </c>
      <c r="U343" s="8">
        <v>1</v>
      </c>
      <c r="V343" s="8" t="s">
        <v>168</v>
      </c>
      <c r="W343" s="99"/>
      <c r="X343" s="8"/>
      <c r="Y343" s="8"/>
      <c r="Z343" s="8"/>
      <c r="AA343" s="8"/>
      <c r="AB343" s="7">
        <f t="shared" si="34"/>
        <v>21</v>
      </c>
      <c r="AC343" s="8">
        <f t="shared" si="35"/>
        <v>2018</v>
      </c>
    </row>
    <row r="344" spans="1:29" ht="12.95" customHeight="1" x14ac:dyDescent="0.25">
      <c r="A344" s="8" t="s">
        <v>1307</v>
      </c>
      <c r="B344" s="8" t="s">
        <v>29</v>
      </c>
      <c r="C344" s="8" t="s">
        <v>30</v>
      </c>
      <c r="D344" s="8" t="s">
        <v>31</v>
      </c>
      <c r="E344" s="1">
        <v>43247</v>
      </c>
      <c r="F344" s="8" t="s">
        <v>132</v>
      </c>
      <c r="G344" s="8" t="str">
        <f t="shared" si="33"/>
        <v>MAIO</v>
      </c>
      <c r="H344" s="8" t="s">
        <v>1311</v>
      </c>
      <c r="I344" s="8" t="s">
        <v>34</v>
      </c>
      <c r="J344" s="8" t="s">
        <v>103</v>
      </c>
      <c r="K344" s="8" t="s">
        <v>50</v>
      </c>
      <c r="L344" s="8" t="s">
        <v>141</v>
      </c>
      <c r="M344" s="8" t="s">
        <v>142</v>
      </c>
      <c r="N344" s="8" t="s">
        <v>143</v>
      </c>
      <c r="O344" s="8" t="s">
        <v>1309</v>
      </c>
      <c r="P344" s="8" t="s">
        <v>41</v>
      </c>
      <c r="Q344" s="8" t="s">
        <v>42</v>
      </c>
      <c r="R344" s="8" t="s">
        <v>50</v>
      </c>
      <c r="S344" s="8" t="s">
        <v>1310</v>
      </c>
      <c r="T344" s="11">
        <v>43247</v>
      </c>
      <c r="U344" s="8">
        <v>1</v>
      </c>
      <c r="V344" s="8" t="s">
        <v>168</v>
      </c>
      <c r="W344" s="99"/>
      <c r="X344" s="8"/>
      <c r="Y344" s="8"/>
      <c r="Z344" s="8"/>
      <c r="AA344" s="8"/>
      <c r="AB344" s="7">
        <f t="shared" si="34"/>
        <v>21</v>
      </c>
      <c r="AC344" s="8">
        <f t="shared" si="35"/>
        <v>2018</v>
      </c>
    </row>
    <row r="345" spans="1:29" ht="12.95" customHeight="1" x14ac:dyDescent="0.25">
      <c r="A345" s="8" t="s">
        <v>1312</v>
      </c>
      <c r="B345" s="8" t="s">
        <v>385</v>
      </c>
      <c r="C345" s="8" t="s">
        <v>30</v>
      </c>
      <c r="D345" s="8" t="s">
        <v>31</v>
      </c>
      <c r="E345" s="1">
        <v>43248</v>
      </c>
      <c r="F345" s="8" t="s">
        <v>32</v>
      </c>
      <c r="G345" s="8" t="str">
        <f t="shared" si="33"/>
        <v>MAIO</v>
      </c>
      <c r="H345" s="8" t="s">
        <v>1313</v>
      </c>
      <c r="I345" s="8" t="s">
        <v>48</v>
      </c>
      <c r="J345" s="8" t="s">
        <v>103</v>
      </c>
      <c r="K345" s="8" t="s">
        <v>50</v>
      </c>
      <c r="L345" s="8" t="s">
        <v>159</v>
      </c>
      <c r="M345" s="8" t="s">
        <v>160</v>
      </c>
      <c r="N345" s="8" t="s">
        <v>160</v>
      </c>
      <c r="O345" s="8" t="s">
        <v>396</v>
      </c>
      <c r="P345" s="8" t="s">
        <v>41</v>
      </c>
      <c r="Q345" s="8" t="s">
        <v>42</v>
      </c>
      <c r="R345" s="8" t="s">
        <v>55</v>
      </c>
      <c r="S345" s="8" t="s">
        <v>1314</v>
      </c>
      <c r="T345" s="11">
        <v>43248</v>
      </c>
      <c r="U345" s="8">
        <v>1</v>
      </c>
      <c r="V345" s="8" t="s">
        <v>99</v>
      </c>
      <c r="W345" s="99"/>
      <c r="X345" s="8"/>
      <c r="Y345" s="8"/>
      <c r="Z345" s="8"/>
      <c r="AA345" s="8"/>
      <c r="AB345" s="7">
        <f t="shared" si="34"/>
        <v>22</v>
      </c>
      <c r="AC345" s="8">
        <f t="shared" si="35"/>
        <v>2018</v>
      </c>
    </row>
    <row r="346" spans="1:29" ht="12.95" customHeight="1" x14ac:dyDescent="0.25">
      <c r="A346" s="8" t="s">
        <v>1315</v>
      </c>
      <c r="B346" s="8" t="s">
        <v>1241</v>
      </c>
      <c r="C346" s="8" t="s">
        <v>30</v>
      </c>
      <c r="D346" s="8" t="s">
        <v>31</v>
      </c>
      <c r="E346" s="1">
        <v>43248</v>
      </c>
      <c r="F346" s="8" t="s">
        <v>32</v>
      </c>
      <c r="G346" s="8" t="str">
        <f t="shared" si="33"/>
        <v>MAIO</v>
      </c>
      <c r="H346" s="8" t="s">
        <v>1316</v>
      </c>
      <c r="I346" s="8" t="s">
        <v>48</v>
      </c>
      <c r="J346" s="8" t="s">
        <v>103</v>
      </c>
      <c r="K346" s="8" t="s">
        <v>50</v>
      </c>
      <c r="L346" s="8" t="s">
        <v>159</v>
      </c>
      <c r="M346" s="8" t="s">
        <v>160</v>
      </c>
      <c r="N346" s="8" t="s">
        <v>160</v>
      </c>
      <c r="O346" s="8" t="s">
        <v>1317</v>
      </c>
      <c r="P346" s="8" t="s">
        <v>41</v>
      </c>
      <c r="Q346" s="8" t="s">
        <v>42</v>
      </c>
      <c r="R346" s="8" t="s">
        <v>43</v>
      </c>
      <c r="S346" s="8" t="s">
        <v>1318</v>
      </c>
      <c r="T346" s="11">
        <v>43248</v>
      </c>
      <c r="U346" s="8">
        <v>1</v>
      </c>
      <c r="V346" s="8" t="s">
        <v>286</v>
      </c>
      <c r="W346" s="99"/>
      <c r="X346" s="8"/>
      <c r="Y346" s="8"/>
      <c r="Z346" s="8"/>
      <c r="AA346" s="8"/>
      <c r="AB346" s="7">
        <f t="shared" si="34"/>
        <v>22</v>
      </c>
      <c r="AC346" s="8">
        <f t="shared" si="35"/>
        <v>2018</v>
      </c>
    </row>
    <row r="347" spans="1:29" ht="12.95" customHeight="1" x14ac:dyDescent="0.25">
      <c r="A347" s="8" t="s">
        <v>1319</v>
      </c>
      <c r="B347" s="8" t="s">
        <v>75</v>
      </c>
      <c r="C347" s="8" t="s">
        <v>30</v>
      </c>
      <c r="D347" s="8" t="s">
        <v>31</v>
      </c>
      <c r="E347" s="1">
        <v>43249</v>
      </c>
      <c r="F347" s="8" t="s">
        <v>68</v>
      </c>
      <c r="G347" s="8" t="str">
        <f t="shared" si="33"/>
        <v>MAIO</v>
      </c>
      <c r="H347" s="8" t="s">
        <v>1320</v>
      </c>
      <c r="I347" s="8" t="s">
        <v>48</v>
      </c>
      <c r="J347" s="8" t="s">
        <v>49</v>
      </c>
      <c r="K347" s="8" t="s">
        <v>50</v>
      </c>
      <c r="L347" s="8" t="s">
        <v>51</v>
      </c>
      <c r="M347" s="8" t="s">
        <v>52</v>
      </c>
      <c r="N347" s="8" t="s">
        <v>365</v>
      </c>
      <c r="O347" s="8" t="s">
        <v>71</v>
      </c>
      <c r="P347" s="8" t="s">
        <v>41</v>
      </c>
      <c r="Q347" s="8" t="s">
        <v>42</v>
      </c>
      <c r="R347" s="8" t="s">
        <v>55</v>
      </c>
      <c r="S347" s="8" t="s">
        <v>1321</v>
      </c>
      <c r="T347" s="11">
        <v>43249</v>
      </c>
      <c r="U347" s="8">
        <v>1</v>
      </c>
      <c r="V347" s="8" t="s">
        <v>286</v>
      </c>
      <c r="W347" s="99"/>
      <c r="X347" s="8"/>
      <c r="Y347" s="8"/>
      <c r="Z347" s="8"/>
      <c r="AA347" s="8"/>
      <c r="AB347" s="7">
        <f t="shared" si="34"/>
        <v>22</v>
      </c>
      <c r="AC347" s="8">
        <f t="shared" si="35"/>
        <v>2018</v>
      </c>
    </row>
    <row r="348" spans="1:29" ht="12.95" customHeight="1" x14ac:dyDescent="0.25">
      <c r="A348" s="8" t="s">
        <v>1322</v>
      </c>
      <c r="B348" s="8" t="s">
        <v>75</v>
      </c>
      <c r="C348" s="8" t="s">
        <v>30</v>
      </c>
      <c r="D348" s="8" t="s">
        <v>31</v>
      </c>
      <c r="E348" s="1">
        <v>43249</v>
      </c>
      <c r="F348" s="8" t="s">
        <v>68</v>
      </c>
      <c r="G348" s="8" t="str">
        <f t="shared" si="33"/>
        <v>MAIO</v>
      </c>
      <c r="H348" s="8" t="s">
        <v>1323</v>
      </c>
      <c r="I348" s="8" t="s">
        <v>34</v>
      </c>
      <c r="J348" s="8" t="s">
        <v>35</v>
      </c>
      <c r="K348" s="8" t="s">
        <v>50</v>
      </c>
      <c r="L348" s="8" t="s">
        <v>159</v>
      </c>
      <c r="M348" s="8" t="s">
        <v>160</v>
      </c>
      <c r="N348" s="8" t="s">
        <v>161</v>
      </c>
      <c r="O348" s="8"/>
      <c r="P348" s="8" t="s">
        <v>41</v>
      </c>
      <c r="Q348" s="8" t="s">
        <v>42</v>
      </c>
      <c r="R348" s="8" t="s">
        <v>414</v>
      </c>
      <c r="S348" s="8" t="s">
        <v>1324</v>
      </c>
      <c r="T348" s="11">
        <v>43249</v>
      </c>
      <c r="U348" s="8">
        <v>1</v>
      </c>
      <c r="V348" s="8" t="s">
        <v>296</v>
      </c>
      <c r="W348" s="99"/>
      <c r="X348" s="8"/>
      <c r="Y348" s="8"/>
      <c r="Z348" s="8"/>
      <c r="AA348" s="8"/>
      <c r="AB348" s="7">
        <f t="shared" si="34"/>
        <v>22</v>
      </c>
      <c r="AC348" s="8">
        <f t="shared" si="35"/>
        <v>2018</v>
      </c>
    </row>
    <row r="349" spans="1:29" ht="12.95" customHeight="1" x14ac:dyDescent="0.25">
      <c r="A349" s="8">
        <v>2018171874</v>
      </c>
      <c r="B349" s="8" t="s">
        <v>75</v>
      </c>
      <c r="C349" s="8" t="s">
        <v>30</v>
      </c>
      <c r="D349" s="8" t="s">
        <v>31</v>
      </c>
      <c r="E349" s="1">
        <v>43249</v>
      </c>
      <c r="F349" s="8" t="s">
        <v>68</v>
      </c>
      <c r="G349" s="8" t="str">
        <f t="shared" si="33"/>
        <v>MAIO</v>
      </c>
      <c r="H349" s="8" t="s">
        <v>1325</v>
      </c>
      <c r="I349" s="8" t="s">
        <v>48</v>
      </c>
      <c r="J349" s="8" t="s">
        <v>78</v>
      </c>
      <c r="K349" s="8" t="s">
        <v>50</v>
      </c>
      <c r="L349" s="8" t="s">
        <v>159</v>
      </c>
      <c r="M349" s="8" t="s">
        <v>160</v>
      </c>
      <c r="N349" s="8" t="s">
        <v>161</v>
      </c>
      <c r="O349" s="8" t="s">
        <v>54</v>
      </c>
      <c r="P349" s="8" t="s">
        <v>41</v>
      </c>
      <c r="Q349" s="8" t="s">
        <v>42</v>
      </c>
      <c r="R349" s="8" t="s">
        <v>55</v>
      </c>
      <c r="S349" s="8" t="s">
        <v>1326</v>
      </c>
      <c r="T349" s="11">
        <v>43250</v>
      </c>
      <c r="U349" s="8">
        <v>1</v>
      </c>
      <c r="V349" s="8" t="s">
        <v>117</v>
      </c>
      <c r="W349" s="99"/>
      <c r="X349" s="8"/>
      <c r="Y349" s="8"/>
      <c r="Z349" s="8"/>
      <c r="AA349" s="8"/>
      <c r="AB349" s="7">
        <f t="shared" si="34"/>
        <v>22</v>
      </c>
      <c r="AC349" s="8">
        <f t="shared" si="35"/>
        <v>2018</v>
      </c>
    </row>
    <row r="350" spans="1:29" ht="12.95" customHeight="1" x14ac:dyDescent="0.25">
      <c r="A350" s="8" t="s">
        <v>1327</v>
      </c>
      <c r="B350" s="8" t="s">
        <v>29</v>
      </c>
      <c r="C350" s="8" t="s">
        <v>30</v>
      </c>
      <c r="D350" s="8" t="s">
        <v>31</v>
      </c>
      <c r="E350" s="1">
        <v>43250</v>
      </c>
      <c r="F350" s="8" t="s">
        <v>76</v>
      </c>
      <c r="G350" s="8" t="str">
        <f t="shared" si="33"/>
        <v>MAIO</v>
      </c>
      <c r="H350" s="8" t="s">
        <v>1328</v>
      </c>
      <c r="I350" s="8" t="s">
        <v>48</v>
      </c>
      <c r="J350" s="8" t="s">
        <v>35</v>
      </c>
      <c r="K350" s="8" t="s">
        <v>50</v>
      </c>
      <c r="L350" s="8" t="s">
        <v>134</v>
      </c>
      <c r="M350" s="8" t="s">
        <v>135</v>
      </c>
      <c r="N350" s="8" t="s">
        <v>135</v>
      </c>
      <c r="O350" s="8" t="s">
        <v>1329</v>
      </c>
      <c r="P350" s="8" t="s">
        <v>41</v>
      </c>
      <c r="Q350" s="8" t="s">
        <v>42</v>
      </c>
      <c r="R350" s="8" t="s">
        <v>55</v>
      </c>
      <c r="S350" s="8" t="s">
        <v>1330</v>
      </c>
      <c r="T350" s="11">
        <v>43250</v>
      </c>
      <c r="U350" s="8">
        <v>1</v>
      </c>
      <c r="V350" s="8" t="s">
        <v>185</v>
      </c>
      <c r="W350" s="99"/>
      <c r="X350" s="8"/>
      <c r="Y350" s="8"/>
      <c r="Z350" s="8"/>
      <c r="AA350" s="8"/>
      <c r="AB350" s="7">
        <f t="shared" si="34"/>
        <v>22</v>
      </c>
      <c r="AC350" s="8">
        <f t="shared" si="35"/>
        <v>2018</v>
      </c>
    </row>
    <row r="351" spans="1:29" ht="12.95" customHeight="1" x14ac:dyDescent="0.25">
      <c r="A351" s="8" t="s">
        <v>1331</v>
      </c>
      <c r="B351" s="8" t="s">
        <v>29</v>
      </c>
      <c r="C351" s="8" t="s">
        <v>30</v>
      </c>
      <c r="D351" s="8" t="s">
        <v>31</v>
      </c>
      <c r="E351" s="1">
        <v>43251</v>
      </c>
      <c r="F351" s="8" t="s">
        <v>83</v>
      </c>
      <c r="G351" s="8" t="str">
        <f t="shared" si="33"/>
        <v>MAIO</v>
      </c>
      <c r="H351" s="8" t="s">
        <v>1332</v>
      </c>
      <c r="I351" s="8" t="s">
        <v>48</v>
      </c>
      <c r="J351" s="8" t="s">
        <v>103</v>
      </c>
      <c r="K351" s="8" t="s">
        <v>50</v>
      </c>
      <c r="L351" s="8" t="s">
        <v>107</v>
      </c>
      <c r="M351" s="8" t="s">
        <v>108</v>
      </c>
      <c r="N351" s="8" t="s">
        <v>969</v>
      </c>
      <c r="O351" s="8" t="s">
        <v>1333</v>
      </c>
      <c r="P351" s="8" t="s">
        <v>41</v>
      </c>
      <c r="Q351" s="8" t="s">
        <v>42</v>
      </c>
      <c r="R351" s="8" t="s">
        <v>55</v>
      </c>
      <c r="S351" s="8" t="s">
        <v>1334</v>
      </c>
      <c r="T351" s="11">
        <v>43251</v>
      </c>
      <c r="U351" s="8">
        <v>1</v>
      </c>
      <c r="V351" s="8" t="s">
        <v>173</v>
      </c>
      <c r="W351" s="99"/>
      <c r="X351" s="8"/>
      <c r="Y351" s="8"/>
      <c r="Z351" s="8"/>
      <c r="AA351" s="8"/>
      <c r="AB351" s="7">
        <f t="shared" si="34"/>
        <v>22</v>
      </c>
      <c r="AC351" s="8">
        <f t="shared" si="35"/>
        <v>2018</v>
      </c>
    </row>
    <row r="352" spans="1:29" ht="12.95" customHeight="1" x14ac:dyDescent="0.25">
      <c r="A352" s="8" t="s">
        <v>1335</v>
      </c>
      <c r="B352" s="8" t="s">
        <v>75</v>
      </c>
      <c r="C352" s="8" t="s">
        <v>30</v>
      </c>
      <c r="D352" s="8" t="s">
        <v>31</v>
      </c>
      <c r="E352" s="1">
        <v>43251</v>
      </c>
      <c r="F352" s="8" t="s">
        <v>83</v>
      </c>
      <c r="G352" s="8" t="str">
        <f t="shared" si="33"/>
        <v>MAIO</v>
      </c>
      <c r="H352" s="8" t="s">
        <v>1336</v>
      </c>
      <c r="I352" s="8" t="s">
        <v>48</v>
      </c>
      <c r="J352" s="8" t="s">
        <v>35</v>
      </c>
      <c r="K352" s="8" t="s">
        <v>50</v>
      </c>
      <c r="L352" s="8" t="s">
        <v>508</v>
      </c>
      <c r="M352" s="8" t="s">
        <v>509</v>
      </c>
      <c r="N352" s="8" t="s">
        <v>509</v>
      </c>
      <c r="O352" s="8" t="s">
        <v>155</v>
      </c>
      <c r="P352" s="8" t="s">
        <v>41</v>
      </c>
      <c r="Q352" s="8" t="s">
        <v>42</v>
      </c>
      <c r="R352" s="8" t="s">
        <v>55</v>
      </c>
      <c r="S352" s="8" t="s">
        <v>1337</v>
      </c>
      <c r="T352" s="11">
        <v>43251</v>
      </c>
      <c r="U352" s="8">
        <v>1</v>
      </c>
      <c r="V352" s="8" t="s">
        <v>296</v>
      </c>
      <c r="W352" s="99"/>
      <c r="X352" s="8"/>
      <c r="Y352" s="8"/>
      <c r="Z352" s="8"/>
      <c r="AA352" s="8"/>
      <c r="AB352" s="7">
        <f t="shared" si="34"/>
        <v>22</v>
      </c>
      <c r="AC352" s="8">
        <f t="shared" si="35"/>
        <v>2018</v>
      </c>
    </row>
    <row r="353" spans="1:29" ht="12.95" customHeight="1" x14ac:dyDescent="0.25">
      <c r="A353" s="8" t="s">
        <v>1338</v>
      </c>
      <c r="B353" s="8" t="s">
        <v>29</v>
      </c>
      <c r="C353" s="8" t="s">
        <v>30</v>
      </c>
      <c r="D353" s="8" t="s">
        <v>31</v>
      </c>
      <c r="E353" s="1">
        <v>43251</v>
      </c>
      <c r="F353" s="8" t="s">
        <v>83</v>
      </c>
      <c r="G353" s="8" t="str">
        <f t="shared" si="33"/>
        <v>MAIO</v>
      </c>
      <c r="H353" s="8" t="s">
        <v>1339</v>
      </c>
      <c r="I353" s="8" t="s">
        <v>48</v>
      </c>
      <c r="J353" s="8" t="s">
        <v>165</v>
      </c>
      <c r="K353" s="8" t="s">
        <v>50</v>
      </c>
      <c r="L353" s="8" t="s">
        <v>61</v>
      </c>
      <c r="M353" s="8" t="s">
        <v>62</v>
      </c>
      <c r="N353" s="8" t="s">
        <v>70</v>
      </c>
      <c r="O353" s="8" t="s">
        <v>1340</v>
      </c>
      <c r="P353" s="8" t="s">
        <v>41</v>
      </c>
      <c r="Q353" s="8" t="s">
        <v>42</v>
      </c>
      <c r="R353" s="8" t="s">
        <v>50</v>
      </c>
      <c r="S353" s="8" t="s">
        <v>1341</v>
      </c>
      <c r="T353" s="11">
        <v>43252</v>
      </c>
      <c r="U353" s="8">
        <v>1</v>
      </c>
      <c r="V353" s="8" t="s">
        <v>81</v>
      </c>
      <c r="W353" s="99"/>
      <c r="X353" s="8"/>
      <c r="Y353" s="8"/>
      <c r="Z353" s="8"/>
      <c r="AA353" s="8"/>
      <c r="AB353" s="7">
        <f t="shared" si="34"/>
        <v>22</v>
      </c>
      <c r="AC353" s="8">
        <f t="shared" si="35"/>
        <v>2018</v>
      </c>
    </row>
    <row r="354" spans="1:29" ht="12.95" customHeight="1" x14ac:dyDescent="0.25">
      <c r="A354" s="8" t="s">
        <v>1342</v>
      </c>
      <c r="B354" s="8" t="s">
        <v>29</v>
      </c>
      <c r="C354" s="8" t="s">
        <v>30</v>
      </c>
      <c r="D354" s="8" t="s">
        <v>31</v>
      </c>
      <c r="E354" s="1">
        <v>43252</v>
      </c>
      <c r="F354" s="8" t="s">
        <v>119</v>
      </c>
      <c r="G354" s="8" t="str">
        <f t="shared" si="33"/>
        <v>JUNHO</v>
      </c>
      <c r="H354" s="8" t="s">
        <v>1343</v>
      </c>
      <c r="I354" s="8" t="s">
        <v>48</v>
      </c>
      <c r="J354" s="8" t="s">
        <v>103</v>
      </c>
      <c r="K354" s="8" t="s">
        <v>50</v>
      </c>
      <c r="L354" s="8" t="s">
        <v>152</v>
      </c>
      <c r="M354" s="8" t="s">
        <v>153</v>
      </c>
      <c r="N354" s="8" t="s">
        <v>182</v>
      </c>
      <c r="O354" s="8" t="s">
        <v>814</v>
      </c>
      <c r="P354" s="8" t="s">
        <v>41</v>
      </c>
      <c r="Q354" s="8" t="s">
        <v>42</v>
      </c>
      <c r="R354" s="8" t="s">
        <v>55</v>
      </c>
      <c r="S354" s="8" t="s">
        <v>1344</v>
      </c>
      <c r="T354" s="11">
        <v>43252</v>
      </c>
      <c r="U354" s="8">
        <v>1</v>
      </c>
      <c r="V354" s="8" t="s">
        <v>185</v>
      </c>
      <c r="W354" s="99"/>
      <c r="X354" s="8"/>
      <c r="Y354" s="8"/>
      <c r="Z354" s="8"/>
      <c r="AA354" s="8"/>
      <c r="AB354" s="7">
        <f t="shared" si="34"/>
        <v>22</v>
      </c>
      <c r="AC354" s="8">
        <f t="shared" si="35"/>
        <v>2018</v>
      </c>
    </row>
    <row r="355" spans="1:29" ht="12.95" customHeight="1" x14ac:dyDescent="0.25">
      <c r="A355" s="8" t="s">
        <v>1345</v>
      </c>
      <c r="B355" s="8" t="s">
        <v>75</v>
      </c>
      <c r="C355" s="8" t="s">
        <v>30</v>
      </c>
      <c r="D355" s="8" t="s">
        <v>31</v>
      </c>
      <c r="E355" s="1">
        <v>43252</v>
      </c>
      <c r="F355" s="8" t="s">
        <v>119</v>
      </c>
      <c r="G355" s="8" t="str">
        <f t="shared" si="33"/>
        <v>JUNHO</v>
      </c>
      <c r="H355" s="8" t="s">
        <v>1346</v>
      </c>
      <c r="I355" s="8" t="s">
        <v>48</v>
      </c>
      <c r="J355" s="8" t="s">
        <v>103</v>
      </c>
      <c r="K355" s="8" t="s">
        <v>50</v>
      </c>
      <c r="L355" s="8" t="s">
        <v>107</v>
      </c>
      <c r="M355" s="8" t="s">
        <v>108</v>
      </c>
      <c r="N355" s="8" t="s">
        <v>547</v>
      </c>
      <c r="O355" s="8" t="s">
        <v>165</v>
      </c>
      <c r="P355" s="8" t="s">
        <v>41</v>
      </c>
      <c r="Q355" s="8" t="s">
        <v>42</v>
      </c>
      <c r="R355" s="8" t="s">
        <v>55</v>
      </c>
      <c r="S355" s="8" t="s">
        <v>1347</v>
      </c>
      <c r="T355" s="11">
        <v>43252</v>
      </c>
      <c r="U355" s="8">
        <v>1</v>
      </c>
      <c r="V355" s="8" t="s">
        <v>286</v>
      </c>
      <c r="W355" s="99"/>
      <c r="X355" s="8"/>
      <c r="Y355" s="8"/>
      <c r="Z355" s="8"/>
      <c r="AA355" s="8"/>
      <c r="AB355" s="7">
        <f t="shared" si="34"/>
        <v>22</v>
      </c>
      <c r="AC355" s="8">
        <f t="shared" si="35"/>
        <v>2018</v>
      </c>
    </row>
    <row r="356" spans="1:29" ht="12.95" customHeight="1" x14ac:dyDescent="0.25">
      <c r="A356" s="8" t="s">
        <v>1348</v>
      </c>
      <c r="B356" s="8" t="s">
        <v>75</v>
      </c>
      <c r="C356" s="8" t="s">
        <v>30</v>
      </c>
      <c r="D356" s="8" t="s">
        <v>31</v>
      </c>
      <c r="E356" s="1">
        <v>43253</v>
      </c>
      <c r="F356" s="8" t="s">
        <v>191</v>
      </c>
      <c r="G356" s="8" t="str">
        <f t="shared" si="33"/>
        <v>JUNHO</v>
      </c>
      <c r="H356" s="8" t="s">
        <v>1349</v>
      </c>
      <c r="I356" s="8" t="s">
        <v>48</v>
      </c>
      <c r="J356" s="8" t="s">
        <v>165</v>
      </c>
      <c r="K356" s="8" t="s">
        <v>217</v>
      </c>
      <c r="L356" s="8" t="s">
        <v>114</v>
      </c>
      <c r="M356" s="8" t="s">
        <v>115</v>
      </c>
      <c r="N356" s="8" t="s">
        <v>115</v>
      </c>
      <c r="O356" s="8" t="s">
        <v>1350</v>
      </c>
      <c r="P356" s="8" t="s">
        <v>41</v>
      </c>
      <c r="Q356" s="8" t="s">
        <v>42</v>
      </c>
      <c r="R356" s="8" t="s">
        <v>55</v>
      </c>
      <c r="S356" s="8" t="s">
        <v>1351</v>
      </c>
      <c r="T356" s="11">
        <v>43253</v>
      </c>
      <c r="U356" s="8">
        <v>1</v>
      </c>
      <c r="V356" s="8" t="s">
        <v>335</v>
      </c>
      <c r="W356" s="99"/>
      <c r="X356" s="8"/>
      <c r="Y356" s="8"/>
      <c r="Z356" s="8"/>
      <c r="AA356" s="8"/>
      <c r="AB356" s="7">
        <f t="shared" si="34"/>
        <v>22</v>
      </c>
      <c r="AC356" s="8">
        <f t="shared" si="35"/>
        <v>2018</v>
      </c>
    </row>
    <row r="357" spans="1:29" ht="12.95" customHeight="1" x14ac:dyDescent="0.25">
      <c r="A357" s="8" t="s">
        <v>1352</v>
      </c>
      <c r="B357" s="8" t="s">
        <v>75</v>
      </c>
      <c r="C357" s="8" t="s">
        <v>30</v>
      </c>
      <c r="D357" s="8" t="s">
        <v>31</v>
      </c>
      <c r="E357" s="1">
        <v>43253</v>
      </c>
      <c r="F357" s="8" t="s">
        <v>191</v>
      </c>
      <c r="G357" s="8" t="str">
        <f t="shared" si="33"/>
        <v>JUNHO</v>
      </c>
      <c r="H357" s="8" t="s">
        <v>1353</v>
      </c>
      <c r="I357" s="8" t="s">
        <v>48</v>
      </c>
      <c r="J357" s="8" t="s">
        <v>103</v>
      </c>
      <c r="K357" s="8" t="s">
        <v>50</v>
      </c>
      <c r="L357" s="8" t="s">
        <v>292</v>
      </c>
      <c r="M357" s="8" t="s">
        <v>293</v>
      </c>
      <c r="N357" s="8" t="s">
        <v>1354</v>
      </c>
      <c r="O357" s="8" t="s">
        <v>54</v>
      </c>
      <c r="P357" s="8" t="s">
        <v>41</v>
      </c>
      <c r="Q357" s="8" t="s">
        <v>42</v>
      </c>
      <c r="R357" s="8" t="s">
        <v>55</v>
      </c>
      <c r="S357" s="8" t="s">
        <v>1355</v>
      </c>
      <c r="T357" s="11">
        <v>43254</v>
      </c>
      <c r="U357" s="8">
        <v>1</v>
      </c>
      <c r="V357" s="8" t="s">
        <v>323</v>
      </c>
      <c r="W357" s="99"/>
      <c r="X357" s="8"/>
      <c r="Y357" s="8"/>
      <c r="Z357" s="8"/>
      <c r="AA357" s="8"/>
      <c r="AB357" s="7">
        <f t="shared" si="34"/>
        <v>22</v>
      </c>
      <c r="AC357" s="8">
        <f t="shared" si="35"/>
        <v>2018</v>
      </c>
    </row>
    <row r="358" spans="1:29" ht="12.95" customHeight="1" x14ac:dyDescent="0.25">
      <c r="A358" s="8" t="s">
        <v>1358</v>
      </c>
      <c r="B358" s="8" t="s">
        <v>29</v>
      </c>
      <c r="C358" s="8" t="s">
        <v>30</v>
      </c>
      <c r="D358" s="8" t="s">
        <v>31</v>
      </c>
      <c r="E358" s="1">
        <v>43253</v>
      </c>
      <c r="F358" s="8" t="s">
        <v>191</v>
      </c>
      <c r="G358" s="8" t="str">
        <f t="shared" si="33"/>
        <v>JUNHO</v>
      </c>
      <c r="H358" s="8" t="s">
        <v>1359</v>
      </c>
      <c r="I358" s="8" t="s">
        <v>48</v>
      </c>
      <c r="J358" s="8" t="s">
        <v>103</v>
      </c>
      <c r="K358" s="8" t="s">
        <v>50</v>
      </c>
      <c r="L358" s="8" t="s">
        <v>222</v>
      </c>
      <c r="M358" s="8" t="s">
        <v>223</v>
      </c>
      <c r="N358" s="8" t="s">
        <v>813</v>
      </c>
      <c r="O358" s="8" t="s">
        <v>155</v>
      </c>
      <c r="P358" s="8" t="s">
        <v>41</v>
      </c>
      <c r="Q358" s="8" t="s">
        <v>42</v>
      </c>
      <c r="R358" s="8" t="s">
        <v>43</v>
      </c>
      <c r="S358" s="8" t="s">
        <v>1360</v>
      </c>
      <c r="T358" s="11">
        <v>43254</v>
      </c>
      <c r="U358" s="8">
        <v>1</v>
      </c>
      <c r="V358" s="8" t="s">
        <v>127</v>
      </c>
      <c r="W358" s="99"/>
      <c r="X358" s="8"/>
      <c r="Y358" s="8"/>
      <c r="Z358" s="8"/>
      <c r="AA358" s="8"/>
      <c r="AB358" s="7">
        <f t="shared" si="34"/>
        <v>22</v>
      </c>
      <c r="AC358" s="8">
        <f t="shared" si="35"/>
        <v>2018</v>
      </c>
    </row>
    <row r="359" spans="1:29" ht="12.95" customHeight="1" x14ac:dyDescent="0.25">
      <c r="A359" s="8" t="s">
        <v>1361</v>
      </c>
      <c r="B359" s="8" t="s">
        <v>29</v>
      </c>
      <c r="C359" s="8" t="s">
        <v>30</v>
      </c>
      <c r="D359" s="8" t="s">
        <v>31</v>
      </c>
      <c r="E359" s="1">
        <v>43253</v>
      </c>
      <c r="F359" s="8" t="s">
        <v>191</v>
      </c>
      <c r="G359" s="8" t="str">
        <f t="shared" si="33"/>
        <v>JUNHO</v>
      </c>
      <c r="H359" s="8" t="s">
        <v>1362</v>
      </c>
      <c r="I359" s="8" t="s">
        <v>48</v>
      </c>
      <c r="J359" s="8" t="s">
        <v>49</v>
      </c>
      <c r="K359" s="8" t="s">
        <v>50</v>
      </c>
      <c r="L359" s="8" t="s">
        <v>37</v>
      </c>
      <c r="M359" s="8" t="s">
        <v>38</v>
      </c>
      <c r="N359" s="8" t="s">
        <v>1356</v>
      </c>
      <c r="O359" s="8" t="s">
        <v>1357</v>
      </c>
      <c r="P359" s="8" t="s">
        <v>41</v>
      </c>
      <c r="Q359" s="8" t="s">
        <v>42</v>
      </c>
      <c r="R359" s="8" t="s">
        <v>55</v>
      </c>
      <c r="S359" s="8" t="s">
        <v>1363</v>
      </c>
      <c r="T359" s="11">
        <v>43254</v>
      </c>
      <c r="U359" s="8">
        <v>1</v>
      </c>
      <c r="V359" s="8" t="s">
        <v>94</v>
      </c>
      <c r="W359" s="99"/>
      <c r="X359" s="8"/>
      <c r="Y359" s="8"/>
      <c r="Z359" s="8"/>
      <c r="AA359" s="8"/>
      <c r="AB359" s="7">
        <f t="shared" si="34"/>
        <v>22</v>
      </c>
      <c r="AC359" s="8">
        <f t="shared" si="35"/>
        <v>2018</v>
      </c>
    </row>
    <row r="360" spans="1:29" ht="12.95" customHeight="1" x14ac:dyDescent="0.25">
      <c r="A360" s="60">
        <v>2018174519</v>
      </c>
      <c r="B360" s="12"/>
      <c r="C360" s="12" t="s">
        <v>30</v>
      </c>
      <c r="D360" s="12">
        <v>2018</v>
      </c>
      <c r="E360" s="41">
        <v>43253</v>
      </c>
      <c r="F360" s="12" t="s">
        <v>191</v>
      </c>
      <c r="G360" s="8" t="str">
        <f t="shared" si="33"/>
        <v>JUNHO</v>
      </c>
      <c r="H360" s="12" t="s">
        <v>5689</v>
      </c>
      <c r="I360" s="12" t="s">
        <v>48</v>
      </c>
      <c r="J360" s="12" t="s">
        <v>165</v>
      </c>
      <c r="K360" s="12"/>
      <c r="L360" s="12" t="s">
        <v>114</v>
      </c>
      <c r="M360" s="12" t="s">
        <v>115</v>
      </c>
      <c r="N360" s="12" t="s">
        <v>115</v>
      </c>
      <c r="O360" s="12" t="s">
        <v>1350</v>
      </c>
      <c r="P360" s="12" t="s">
        <v>41</v>
      </c>
      <c r="Q360" s="12" t="s">
        <v>42</v>
      </c>
      <c r="R360" s="12" t="s">
        <v>55</v>
      </c>
      <c r="S360" s="12" t="s">
        <v>5616</v>
      </c>
      <c r="T360" s="41">
        <v>43253</v>
      </c>
      <c r="U360" s="12">
        <v>1</v>
      </c>
      <c r="V360" s="12" t="s">
        <v>383</v>
      </c>
      <c r="W360" s="47"/>
      <c r="X360" s="12"/>
      <c r="Y360" s="12" t="s">
        <v>5637</v>
      </c>
      <c r="Z360" s="12"/>
      <c r="AA360" s="12"/>
      <c r="AB360" s="12">
        <v>22</v>
      </c>
      <c r="AC360" s="12">
        <v>2018</v>
      </c>
    </row>
    <row r="361" spans="1:29" ht="12.95" customHeight="1" x14ac:dyDescent="0.25">
      <c r="A361" s="8" t="s">
        <v>1364</v>
      </c>
      <c r="B361" s="8" t="s">
        <v>29</v>
      </c>
      <c r="C361" s="8" t="s">
        <v>30</v>
      </c>
      <c r="D361" s="8" t="s">
        <v>31</v>
      </c>
      <c r="E361" s="1">
        <v>43254</v>
      </c>
      <c r="F361" s="8" t="s">
        <v>132</v>
      </c>
      <c r="G361" s="8" t="str">
        <f t="shared" si="33"/>
        <v>JUNHO</v>
      </c>
      <c r="H361" s="8" t="s">
        <v>1365</v>
      </c>
      <c r="I361" s="8" t="s">
        <v>48</v>
      </c>
      <c r="J361" s="8" t="s">
        <v>49</v>
      </c>
      <c r="K361" s="8" t="s">
        <v>50</v>
      </c>
      <c r="L361" s="8" t="s">
        <v>222</v>
      </c>
      <c r="M361" s="8" t="s">
        <v>223</v>
      </c>
      <c r="N361" s="8" t="s">
        <v>223</v>
      </c>
      <c r="O361" s="8"/>
      <c r="P361" s="8" t="s">
        <v>41</v>
      </c>
      <c r="Q361" s="8" t="s">
        <v>42</v>
      </c>
      <c r="R361" s="8" t="s">
        <v>50</v>
      </c>
      <c r="S361" s="8" t="s">
        <v>1366</v>
      </c>
      <c r="T361" s="11">
        <v>43254</v>
      </c>
      <c r="U361" s="8">
        <v>1</v>
      </c>
      <c r="V361" s="8" t="s">
        <v>173</v>
      </c>
      <c r="W361" s="99"/>
      <c r="X361" s="8"/>
      <c r="Y361" s="8"/>
      <c r="Z361" s="8"/>
      <c r="AA361" s="8"/>
      <c r="AB361" s="7">
        <f>WEEKNUM(E361,2)</f>
        <v>22</v>
      </c>
      <c r="AC361" s="8">
        <f>YEAR(E361)</f>
        <v>2018</v>
      </c>
    </row>
    <row r="362" spans="1:29" ht="12.95" customHeight="1" x14ac:dyDescent="0.25">
      <c r="A362" s="8" t="s">
        <v>1367</v>
      </c>
      <c r="B362" s="8" t="s">
        <v>29</v>
      </c>
      <c r="C362" s="8" t="s">
        <v>30</v>
      </c>
      <c r="D362" s="8" t="s">
        <v>31</v>
      </c>
      <c r="E362" s="1">
        <v>43254</v>
      </c>
      <c r="F362" s="8" t="s">
        <v>132</v>
      </c>
      <c r="G362" s="8" t="str">
        <f t="shared" si="33"/>
        <v>JUNHO</v>
      </c>
      <c r="H362" s="8" t="s">
        <v>1368</v>
      </c>
      <c r="I362" s="8" t="s">
        <v>48</v>
      </c>
      <c r="J362" s="8" t="s">
        <v>35</v>
      </c>
      <c r="K362" s="8" t="s">
        <v>244</v>
      </c>
      <c r="L362" s="8" t="s">
        <v>222</v>
      </c>
      <c r="M362" s="8" t="s">
        <v>223</v>
      </c>
      <c r="N362" s="8" t="s">
        <v>1369</v>
      </c>
      <c r="O362" s="8" t="s">
        <v>1370</v>
      </c>
      <c r="P362" s="8" t="s">
        <v>41</v>
      </c>
      <c r="Q362" s="8" t="s">
        <v>42</v>
      </c>
      <c r="R362" s="8" t="s">
        <v>43</v>
      </c>
      <c r="S362" s="8" t="s">
        <v>1371</v>
      </c>
      <c r="T362" s="11">
        <v>43254</v>
      </c>
      <c r="U362" s="8">
        <v>1</v>
      </c>
      <c r="V362" s="8" t="s">
        <v>383</v>
      </c>
      <c r="W362" s="99"/>
      <c r="X362" s="8"/>
      <c r="Y362" s="8"/>
      <c r="Z362" s="8"/>
      <c r="AA362" s="8"/>
      <c r="AB362" s="7">
        <f>WEEKNUM(E362,2)</f>
        <v>22</v>
      </c>
      <c r="AC362" s="8">
        <f>YEAR(E362)</f>
        <v>2018</v>
      </c>
    </row>
    <row r="363" spans="1:29" ht="12.95" customHeight="1" x14ac:dyDescent="0.25">
      <c r="A363" s="8" t="s">
        <v>1372</v>
      </c>
      <c r="B363" s="8" t="s">
        <v>29</v>
      </c>
      <c r="C363" s="8" t="s">
        <v>30</v>
      </c>
      <c r="D363" s="8" t="s">
        <v>31</v>
      </c>
      <c r="E363" s="1">
        <v>43254</v>
      </c>
      <c r="F363" s="8" t="s">
        <v>132</v>
      </c>
      <c r="G363" s="8" t="str">
        <f t="shared" si="33"/>
        <v>JUNHO</v>
      </c>
      <c r="H363" s="8" t="s">
        <v>1373</v>
      </c>
      <c r="I363" s="8" t="s">
        <v>48</v>
      </c>
      <c r="J363" s="8" t="s">
        <v>60</v>
      </c>
      <c r="K363" s="8" t="s">
        <v>50</v>
      </c>
      <c r="L363" s="8" t="s">
        <v>152</v>
      </c>
      <c r="M363" s="8" t="s">
        <v>153</v>
      </c>
      <c r="N363" s="8" t="s">
        <v>182</v>
      </c>
      <c r="O363" s="8" t="s">
        <v>183</v>
      </c>
      <c r="P363" s="8" t="s">
        <v>41</v>
      </c>
      <c r="Q363" s="8" t="s">
        <v>42</v>
      </c>
      <c r="R363" s="8" t="s">
        <v>55</v>
      </c>
      <c r="S363" s="8" t="s">
        <v>1374</v>
      </c>
      <c r="T363" s="11">
        <v>43254</v>
      </c>
      <c r="U363" s="8">
        <v>1</v>
      </c>
      <c r="V363" s="8" t="s">
        <v>173</v>
      </c>
      <c r="W363" s="99"/>
      <c r="X363" s="8"/>
      <c r="Y363" s="8"/>
      <c r="Z363" s="8"/>
      <c r="AA363" s="8"/>
      <c r="AB363" s="7">
        <f>WEEKNUM(E363,2)</f>
        <v>22</v>
      </c>
      <c r="AC363" s="8">
        <f>YEAR(E363)</f>
        <v>2018</v>
      </c>
    </row>
    <row r="364" spans="1:29" ht="12.95" customHeight="1" x14ac:dyDescent="0.25">
      <c r="A364" s="8" t="s">
        <v>1375</v>
      </c>
      <c r="B364" s="8" t="s">
        <v>385</v>
      </c>
      <c r="C364" s="8" t="s">
        <v>30</v>
      </c>
      <c r="D364" s="8" t="s">
        <v>31</v>
      </c>
      <c r="E364" s="1">
        <v>43254</v>
      </c>
      <c r="F364" s="8" t="s">
        <v>132</v>
      </c>
      <c r="G364" s="8" t="str">
        <f t="shared" si="33"/>
        <v>JUNHO</v>
      </c>
      <c r="H364" s="8" t="s">
        <v>1376</v>
      </c>
      <c r="I364" s="8" t="s">
        <v>48</v>
      </c>
      <c r="J364" s="8" t="s">
        <v>60</v>
      </c>
      <c r="K364" s="8" t="s">
        <v>36</v>
      </c>
      <c r="L364" s="8" t="s">
        <v>51</v>
      </c>
      <c r="M364" s="8" t="s">
        <v>52</v>
      </c>
      <c r="N364" s="8" t="s">
        <v>1377</v>
      </c>
      <c r="O364" s="8" t="s">
        <v>257</v>
      </c>
      <c r="P364" s="8" t="s">
        <v>41</v>
      </c>
      <c r="Q364" s="8" t="s">
        <v>42</v>
      </c>
      <c r="R364" s="8" t="s">
        <v>43</v>
      </c>
      <c r="S364" s="8" t="s">
        <v>1378</v>
      </c>
      <c r="T364" s="11">
        <v>43254</v>
      </c>
      <c r="U364" s="8">
        <v>1</v>
      </c>
      <c r="V364" s="8" t="s">
        <v>592</v>
      </c>
      <c r="W364" s="99"/>
      <c r="X364" s="8"/>
      <c r="Y364" s="8"/>
      <c r="Z364" s="8"/>
      <c r="AA364" s="8"/>
      <c r="AB364" s="7">
        <f>WEEKNUM(E364,2)</f>
        <v>22</v>
      </c>
      <c r="AC364" s="8">
        <f>YEAR(E364)</f>
        <v>2018</v>
      </c>
    </row>
    <row r="365" spans="1:29" ht="12.95" customHeight="1" x14ac:dyDescent="0.25">
      <c r="A365" s="8" t="s">
        <v>1379</v>
      </c>
      <c r="B365" s="8" t="s">
        <v>29</v>
      </c>
      <c r="C365" s="8" t="s">
        <v>30</v>
      </c>
      <c r="D365" s="8" t="s">
        <v>31</v>
      </c>
      <c r="E365" s="1">
        <v>43255</v>
      </c>
      <c r="F365" s="8" t="s">
        <v>32</v>
      </c>
      <c r="G365" s="8" t="str">
        <f t="shared" si="33"/>
        <v>JUNHO</v>
      </c>
      <c r="H365" s="8" t="s">
        <v>1380</v>
      </c>
      <c r="I365" s="8" t="s">
        <v>34</v>
      </c>
      <c r="J365" s="8" t="s">
        <v>103</v>
      </c>
      <c r="K365" s="8" t="s">
        <v>50</v>
      </c>
      <c r="L365" s="8" t="s">
        <v>508</v>
      </c>
      <c r="M365" s="8" t="s">
        <v>509</v>
      </c>
      <c r="N365" s="8" t="s">
        <v>509</v>
      </c>
      <c r="O365" s="8" t="s">
        <v>1381</v>
      </c>
      <c r="P365" s="8" t="s">
        <v>41</v>
      </c>
      <c r="Q365" s="8" t="s">
        <v>42</v>
      </c>
      <c r="R365" s="8" t="s">
        <v>50</v>
      </c>
      <c r="S365" s="8" t="s">
        <v>1382</v>
      </c>
      <c r="T365" s="11">
        <v>43255</v>
      </c>
      <c r="U365" s="8">
        <v>1</v>
      </c>
      <c r="V365" s="8" t="s">
        <v>262</v>
      </c>
      <c r="W365" s="99"/>
      <c r="X365" s="8"/>
      <c r="Y365" s="8"/>
      <c r="Z365" s="8"/>
      <c r="AA365" s="8"/>
      <c r="AB365" s="7">
        <f>WEEKNUM(E365,2)</f>
        <v>23</v>
      </c>
      <c r="AC365" s="8">
        <f>YEAR(E365)</f>
        <v>2018</v>
      </c>
    </row>
    <row r="366" spans="1:29" ht="12.95" customHeight="1" x14ac:dyDescent="0.25">
      <c r="A366" s="60">
        <v>2018177175</v>
      </c>
      <c r="B366" s="12"/>
      <c r="C366" s="12" t="s">
        <v>30</v>
      </c>
      <c r="D366" s="12">
        <v>2018</v>
      </c>
      <c r="E366" s="41">
        <v>43255</v>
      </c>
      <c r="F366" s="12" t="s">
        <v>32</v>
      </c>
      <c r="G366" s="8" t="str">
        <f t="shared" si="33"/>
        <v>JUNHO</v>
      </c>
      <c r="H366" s="12" t="s">
        <v>1383</v>
      </c>
      <c r="I366" s="12" t="s">
        <v>48</v>
      </c>
      <c r="J366" s="12" t="s">
        <v>49</v>
      </c>
      <c r="K366" s="12"/>
      <c r="L366" s="12" t="s">
        <v>114</v>
      </c>
      <c r="M366" s="12" t="s">
        <v>115</v>
      </c>
      <c r="N366" s="12" t="s">
        <v>115</v>
      </c>
      <c r="O366" s="12" t="s">
        <v>883</v>
      </c>
      <c r="P366" s="12" t="s">
        <v>41</v>
      </c>
      <c r="Q366" s="12" t="s">
        <v>42</v>
      </c>
      <c r="R366" s="12" t="s">
        <v>55</v>
      </c>
      <c r="S366" s="12" t="s">
        <v>5617</v>
      </c>
      <c r="T366" s="41">
        <v>43255</v>
      </c>
      <c r="U366" s="12">
        <v>1</v>
      </c>
      <c r="V366" s="12" t="s">
        <v>383</v>
      </c>
      <c r="W366" s="47"/>
      <c r="X366" s="12"/>
      <c r="Y366" s="12" t="s">
        <v>5637</v>
      </c>
      <c r="Z366" s="12"/>
      <c r="AA366" s="12"/>
      <c r="AB366" s="12">
        <v>23</v>
      </c>
      <c r="AC366" s="12">
        <v>2018</v>
      </c>
    </row>
    <row r="367" spans="1:29" ht="12.95" customHeight="1" x14ac:dyDescent="0.25">
      <c r="A367" s="8" t="s">
        <v>1384</v>
      </c>
      <c r="B367" s="8" t="s">
        <v>29</v>
      </c>
      <c r="C367" s="8" t="s">
        <v>30</v>
      </c>
      <c r="D367" s="8" t="s">
        <v>31</v>
      </c>
      <c r="E367" s="1">
        <v>43256</v>
      </c>
      <c r="F367" s="8" t="s">
        <v>68</v>
      </c>
      <c r="G367" s="8" t="str">
        <f t="shared" si="33"/>
        <v>JUNHO</v>
      </c>
      <c r="H367" s="8" t="s">
        <v>1385</v>
      </c>
      <c r="I367" s="8" t="s">
        <v>48</v>
      </c>
      <c r="J367" s="8" t="s">
        <v>103</v>
      </c>
      <c r="K367" s="8" t="s">
        <v>50</v>
      </c>
      <c r="L367" s="8" t="s">
        <v>141</v>
      </c>
      <c r="M367" s="8" t="s">
        <v>142</v>
      </c>
      <c r="N367" s="8" t="s">
        <v>503</v>
      </c>
      <c r="O367" s="8" t="s">
        <v>1386</v>
      </c>
      <c r="P367" s="8" t="s">
        <v>41</v>
      </c>
      <c r="Q367" s="8" t="s">
        <v>42</v>
      </c>
      <c r="R367" s="8" t="s">
        <v>166</v>
      </c>
      <c r="S367" s="8" t="s">
        <v>1387</v>
      </c>
      <c r="T367" s="11">
        <v>43256</v>
      </c>
      <c r="U367" s="8">
        <v>1</v>
      </c>
      <c r="V367" s="8" t="s">
        <v>267</v>
      </c>
      <c r="W367" s="99"/>
      <c r="X367" s="8"/>
      <c r="Y367" s="8"/>
      <c r="Z367" s="8"/>
      <c r="AA367" s="8"/>
      <c r="AB367" s="7">
        <f t="shared" ref="AB367:AB393" si="36">WEEKNUM(E367,2)</f>
        <v>23</v>
      </c>
      <c r="AC367" s="8">
        <f t="shared" ref="AC367:AC393" si="37">YEAR(E367)</f>
        <v>2018</v>
      </c>
    </row>
    <row r="368" spans="1:29" ht="12.95" customHeight="1" x14ac:dyDescent="0.25">
      <c r="A368" s="8" t="s">
        <v>1388</v>
      </c>
      <c r="B368" s="8" t="s">
        <v>385</v>
      </c>
      <c r="C368" s="8" t="s">
        <v>30</v>
      </c>
      <c r="D368" s="8" t="s">
        <v>31</v>
      </c>
      <c r="E368" s="1">
        <v>43256</v>
      </c>
      <c r="F368" s="8" t="s">
        <v>68</v>
      </c>
      <c r="G368" s="8" t="str">
        <f t="shared" si="33"/>
        <v>JUNHO</v>
      </c>
      <c r="H368" s="8" t="s">
        <v>1389</v>
      </c>
      <c r="I368" s="8" t="s">
        <v>48</v>
      </c>
      <c r="J368" s="8" t="s">
        <v>103</v>
      </c>
      <c r="K368" s="8" t="s">
        <v>50</v>
      </c>
      <c r="L368" s="8" t="s">
        <v>114</v>
      </c>
      <c r="M368" s="8" t="s">
        <v>115</v>
      </c>
      <c r="N368" s="8" t="s">
        <v>115</v>
      </c>
      <c r="O368" s="8" t="s">
        <v>734</v>
      </c>
      <c r="P368" s="8" t="s">
        <v>41</v>
      </c>
      <c r="Q368" s="8" t="s">
        <v>42</v>
      </c>
      <c r="R368" s="8" t="s">
        <v>55</v>
      </c>
      <c r="S368" s="8" t="s">
        <v>1390</v>
      </c>
      <c r="T368" s="11">
        <v>43257</v>
      </c>
      <c r="U368" s="8">
        <v>1</v>
      </c>
      <c r="V368" s="8" t="s">
        <v>138</v>
      </c>
      <c r="W368" s="99"/>
      <c r="X368" s="8"/>
      <c r="Y368" s="8"/>
      <c r="Z368" s="8"/>
      <c r="AA368" s="8"/>
      <c r="AB368" s="7">
        <f t="shared" si="36"/>
        <v>23</v>
      </c>
      <c r="AC368" s="8">
        <f t="shared" si="37"/>
        <v>2018</v>
      </c>
    </row>
    <row r="369" spans="1:29" ht="12.95" customHeight="1" x14ac:dyDescent="0.25">
      <c r="A369" s="8" t="s">
        <v>1391</v>
      </c>
      <c r="B369" s="8" t="s">
        <v>75</v>
      </c>
      <c r="C369" s="8" t="s">
        <v>30</v>
      </c>
      <c r="D369" s="8" t="s">
        <v>31</v>
      </c>
      <c r="E369" s="1">
        <v>43256</v>
      </c>
      <c r="F369" s="8" t="s">
        <v>68</v>
      </c>
      <c r="G369" s="8" t="str">
        <f t="shared" si="33"/>
        <v>JUNHO</v>
      </c>
      <c r="H369" s="8" t="s">
        <v>1392</v>
      </c>
      <c r="I369" s="8" t="s">
        <v>48</v>
      </c>
      <c r="J369" s="8" t="s">
        <v>35</v>
      </c>
      <c r="K369" s="8" t="s">
        <v>50</v>
      </c>
      <c r="L369" s="8" t="s">
        <v>114</v>
      </c>
      <c r="M369" s="8" t="s">
        <v>115</v>
      </c>
      <c r="N369" s="8" t="s">
        <v>115</v>
      </c>
      <c r="O369" s="8" t="s">
        <v>1203</v>
      </c>
      <c r="P369" s="8" t="s">
        <v>41</v>
      </c>
      <c r="Q369" s="8" t="s">
        <v>42</v>
      </c>
      <c r="R369" s="8" t="s">
        <v>50</v>
      </c>
      <c r="S369" s="8" t="s">
        <v>1393</v>
      </c>
      <c r="T369" s="11">
        <v>43257</v>
      </c>
      <c r="U369" s="8">
        <v>1</v>
      </c>
      <c r="V369" s="8" t="s">
        <v>323</v>
      </c>
      <c r="W369" s="99"/>
      <c r="X369" s="8"/>
      <c r="Y369" s="8"/>
      <c r="Z369" s="8"/>
      <c r="AA369" s="8"/>
      <c r="AB369" s="7">
        <f t="shared" si="36"/>
        <v>23</v>
      </c>
      <c r="AC369" s="8">
        <f t="shared" si="37"/>
        <v>2018</v>
      </c>
    </row>
    <row r="370" spans="1:29" ht="12.95" customHeight="1" x14ac:dyDescent="0.25">
      <c r="A370" s="8" t="s">
        <v>1394</v>
      </c>
      <c r="B370" s="8" t="s">
        <v>385</v>
      </c>
      <c r="C370" s="8" t="s">
        <v>30</v>
      </c>
      <c r="D370" s="8" t="s">
        <v>31</v>
      </c>
      <c r="E370" s="1">
        <v>43257</v>
      </c>
      <c r="F370" s="8" t="s">
        <v>76</v>
      </c>
      <c r="G370" s="8" t="str">
        <f t="shared" si="33"/>
        <v>JUNHO</v>
      </c>
      <c r="H370" s="8" t="s">
        <v>1395</v>
      </c>
      <c r="I370" s="8" t="s">
        <v>48</v>
      </c>
      <c r="J370" s="8" t="s">
        <v>103</v>
      </c>
      <c r="K370" s="8" t="s">
        <v>50</v>
      </c>
      <c r="L370" s="8" t="s">
        <v>114</v>
      </c>
      <c r="M370" s="8" t="s">
        <v>115</v>
      </c>
      <c r="N370" s="8" t="s">
        <v>115</v>
      </c>
      <c r="O370" s="8" t="s">
        <v>303</v>
      </c>
      <c r="P370" s="8" t="s">
        <v>41</v>
      </c>
      <c r="Q370" s="8" t="s">
        <v>42</v>
      </c>
      <c r="R370" s="8" t="s">
        <v>55</v>
      </c>
      <c r="S370" s="8" t="s">
        <v>1396</v>
      </c>
      <c r="T370" s="11">
        <v>43257</v>
      </c>
      <c r="U370" s="8">
        <v>1</v>
      </c>
      <c r="V370" s="8" t="s">
        <v>262</v>
      </c>
      <c r="W370" s="99"/>
      <c r="X370" s="8"/>
      <c r="Y370" s="8"/>
      <c r="Z370" s="8"/>
      <c r="AA370" s="8"/>
      <c r="AB370" s="7">
        <f t="shared" si="36"/>
        <v>23</v>
      </c>
      <c r="AC370" s="8">
        <f t="shared" si="37"/>
        <v>2018</v>
      </c>
    </row>
    <row r="371" spans="1:29" ht="12.95" customHeight="1" x14ac:dyDescent="0.25">
      <c r="A371" s="8" t="s">
        <v>1397</v>
      </c>
      <c r="B371" s="8" t="s">
        <v>75</v>
      </c>
      <c r="C371" s="8" t="s">
        <v>30</v>
      </c>
      <c r="D371" s="8" t="s">
        <v>31</v>
      </c>
      <c r="E371" s="1">
        <v>43257</v>
      </c>
      <c r="F371" s="8" t="s">
        <v>76</v>
      </c>
      <c r="G371" s="8" t="str">
        <f t="shared" si="33"/>
        <v>JUNHO</v>
      </c>
      <c r="H371" s="8" t="s">
        <v>1398</v>
      </c>
      <c r="I371" s="8" t="s">
        <v>48</v>
      </c>
      <c r="J371" s="8" t="s">
        <v>78</v>
      </c>
      <c r="K371" s="8" t="s">
        <v>50</v>
      </c>
      <c r="L371" s="8" t="s">
        <v>114</v>
      </c>
      <c r="M371" s="8" t="s">
        <v>115</v>
      </c>
      <c r="N371" s="8" t="s">
        <v>1399</v>
      </c>
      <c r="O371" s="8" t="s">
        <v>155</v>
      </c>
      <c r="P371" s="8" t="s">
        <v>41</v>
      </c>
      <c r="Q371" s="8" t="s">
        <v>42</v>
      </c>
      <c r="R371" s="8" t="s">
        <v>55</v>
      </c>
      <c r="S371" s="8" t="s">
        <v>1400</v>
      </c>
      <c r="T371" s="11">
        <v>43258</v>
      </c>
      <c r="U371" s="8">
        <v>1</v>
      </c>
      <c r="V371" s="8" t="s">
        <v>117</v>
      </c>
      <c r="W371" s="99"/>
      <c r="X371" s="8"/>
      <c r="Y371" s="8"/>
      <c r="Z371" s="8"/>
      <c r="AA371" s="8"/>
      <c r="AB371" s="7">
        <f t="shared" si="36"/>
        <v>23</v>
      </c>
      <c r="AC371" s="8">
        <f t="shared" si="37"/>
        <v>2018</v>
      </c>
    </row>
    <row r="372" spans="1:29" ht="12.95" customHeight="1" x14ac:dyDescent="0.25">
      <c r="A372" s="8" t="s">
        <v>1401</v>
      </c>
      <c r="B372" s="8" t="s">
        <v>75</v>
      </c>
      <c r="C372" s="8" t="s">
        <v>30</v>
      </c>
      <c r="D372" s="8" t="s">
        <v>31</v>
      </c>
      <c r="E372" s="1">
        <v>43257</v>
      </c>
      <c r="F372" s="8" t="s">
        <v>76</v>
      </c>
      <c r="G372" s="8" t="str">
        <f t="shared" si="33"/>
        <v>JUNHO</v>
      </c>
      <c r="H372" s="8" t="s">
        <v>1402</v>
      </c>
      <c r="I372" s="8" t="s">
        <v>48</v>
      </c>
      <c r="J372" s="8" t="s">
        <v>35</v>
      </c>
      <c r="K372" s="8" t="s">
        <v>50</v>
      </c>
      <c r="L372" s="8" t="s">
        <v>114</v>
      </c>
      <c r="M372" s="8" t="s">
        <v>115</v>
      </c>
      <c r="N372" s="8" t="s">
        <v>115</v>
      </c>
      <c r="O372" s="8" t="s">
        <v>1403</v>
      </c>
      <c r="P372" s="8" t="s">
        <v>41</v>
      </c>
      <c r="Q372" s="8" t="s">
        <v>42</v>
      </c>
      <c r="R372" s="8" t="s">
        <v>55</v>
      </c>
      <c r="S372" s="8" t="s">
        <v>1404</v>
      </c>
      <c r="T372" s="11">
        <v>43258</v>
      </c>
      <c r="U372" s="8">
        <v>1</v>
      </c>
      <c r="V372" s="8" t="s">
        <v>127</v>
      </c>
      <c r="W372" s="99"/>
      <c r="X372" s="8"/>
      <c r="Y372" s="8"/>
      <c r="Z372" s="8"/>
      <c r="AA372" s="8"/>
      <c r="AB372" s="7">
        <f t="shared" si="36"/>
        <v>23</v>
      </c>
      <c r="AC372" s="8">
        <f t="shared" si="37"/>
        <v>2018</v>
      </c>
    </row>
    <row r="373" spans="1:29" ht="12.95" customHeight="1" x14ac:dyDescent="0.25">
      <c r="A373" s="8" t="s">
        <v>1405</v>
      </c>
      <c r="B373" s="8" t="s">
        <v>385</v>
      </c>
      <c r="C373" s="8" t="s">
        <v>30</v>
      </c>
      <c r="D373" s="8" t="s">
        <v>31</v>
      </c>
      <c r="E373" s="1">
        <v>43258</v>
      </c>
      <c r="F373" s="8" t="s">
        <v>83</v>
      </c>
      <c r="G373" s="8" t="str">
        <f t="shared" si="33"/>
        <v>JUNHO</v>
      </c>
      <c r="H373" s="8" t="s">
        <v>1406</v>
      </c>
      <c r="I373" s="8" t="s">
        <v>48</v>
      </c>
      <c r="J373" s="8" t="s">
        <v>60</v>
      </c>
      <c r="K373" s="8" t="s">
        <v>50</v>
      </c>
      <c r="L373" s="8" t="s">
        <v>114</v>
      </c>
      <c r="M373" s="8" t="s">
        <v>115</v>
      </c>
      <c r="N373" s="8" t="s">
        <v>115</v>
      </c>
      <c r="O373" s="8" t="s">
        <v>1407</v>
      </c>
      <c r="P373" s="8" t="s">
        <v>41</v>
      </c>
      <c r="Q373" s="8" t="s">
        <v>42</v>
      </c>
      <c r="R373" s="8" t="s">
        <v>55</v>
      </c>
      <c r="S373" s="8" t="s">
        <v>1408</v>
      </c>
      <c r="T373" s="11">
        <v>43258</v>
      </c>
      <c r="U373" s="8">
        <v>1</v>
      </c>
      <c r="V373" s="8" t="s">
        <v>94</v>
      </c>
      <c r="W373" s="99"/>
      <c r="X373" s="8"/>
      <c r="Y373" s="8"/>
      <c r="Z373" s="8"/>
      <c r="AA373" s="8"/>
      <c r="AB373" s="7">
        <f t="shared" si="36"/>
        <v>23</v>
      </c>
      <c r="AC373" s="8">
        <f t="shared" si="37"/>
        <v>2018</v>
      </c>
    </row>
    <row r="374" spans="1:29" ht="12.95" customHeight="1" x14ac:dyDescent="0.25">
      <c r="A374" s="8" t="s">
        <v>1409</v>
      </c>
      <c r="B374" s="8" t="s">
        <v>29</v>
      </c>
      <c r="C374" s="8" t="s">
        <v>30</v>
      </c>
      <c r="D374" s="8" t="s">
        <v>31</v>
      </c>
      <c r="E374" s="1">
        <v>43258</v>
      </c>
      <c r="F374" s="8" t="s">
        <v>83</v>
      </c>
      <c r="G374" s="8" t="str">
        <f t="shared" si="33"/>
        <v>JUNHO</v>
      </c>
      <c r="H374" s="8" t="s">
        <v>1410</v>
      </c>
      <c r="I374" s="8" t="s">
        <v>48</v>
      </c>
      <c r="J374" s="8" t="s">
        <v>49</v>
      </c>
      <c r="K374" s="8" t="s">
        <v>50</v>
      </c>
      <c r="L374" s="8" t="s">
        <v>141</v>
      </c>
      <c r="M374" s="8" t="s">
        <v>142</v>
      </c>
      <c r="N374" s="8" t="s">
        <v>503</v>
      </c>
      <c r="O374" s="8" t="s">
        <v>1411</v>
      </c>
      <c r="P374" s="8" t="s">
        <v>41</v>
      </c>
      <c r="Q374" s="8" t="s">
        <v>42</v>
      </c>
      <c r="R374" s="8" t="s">
        <v>43</v>
      </c>
      <c r="S374" s="8" t="s">
        <v>1412</v>
      </c>
      <c r="T374" s="11">
        <v>43258</v>
      </c>
      <c r="U374" s="8">
        <v>1</v>
      </c>
      <c r="V374" s="8" t="s">
        <v>185</v>
      </c>
      <c r="W374" s="99"/>
      <c r="X374" s="8"/>
      <c r="Y374" s="8"/>
      <c r="Z374" s="8"/>
      <c r="AA374" s="8"/>
      <c r="AB374" s="7">
        <f t="shared" si="36"/>
        <v>23</v>
      </c>
      <c r="AC374" s="8">
        <f t="shared" si="37"/>
        <v>2018</v>
      </c>
    </row>
    <row r="375" spans="1:29" ht="12.95" customHeight="1" x14ac:dyDescent="0.25">
      <c r="A375" s="8" t="s">
        <v>1413</v>
      </c>
      <c r="B375" s="8" t="s">
        <v>29</v>
      </c>
      <c r="C375" s="8" t="s">
        <v>30</v>
      </c>
      <c r="D375" s="8" t="s">
        <v>31</v>
      </c>
      <c r="E375" s="1">
        <v>43259</v>
      </c>
      <c r="F375" s="8" t="s">
        <v>119</v>
      </c>
      <c r="G375" s="8" t="str">
        <f t="shared" si="33"/>
        <v>JUNHO</v>
      </c>
      <c r="H375" s="8" t="s">
        <v>1414</v>
      </c>
      <c r="I375" s="8" t="s">
        <v>48</v>
      </c>
      <c r="J375" s="8" t="s">
        <v>49</v>
      </c>
      <c r="K375" s="8" t="s">
        <v>50</v>
      </c>
      <c r="L375" s="8" t="s">
        <v>198</v>
      </c>
      <c r="M375" s="8" t="s">
        <v>199</v>
      </c>
      <c r="N375" s="8" t="s">
        <v>380</v>
      </c>
      <c r="O375" s="8" t="s">
        <v>1415</v>
      </c>
      <c r="P375" s="8" t="s">
        <v>41</v>
      </c>
      <c r="Q375" s="8" t="s">
        <v>42</v>
      </c>
      <c r="R375" s="8" t="s">
        <v>55</v>
      </c>
      <c r="S375" s="8" t="s">
        <v>1416</v>
      </c>
      <c r="T375" s="11">
        <v>43259</v>
      </c>
      <c r="U375" s="8">
        <v>1</v>
      </c>
      <c r="V375" s="8" t="s">
        <v>65</v>
      </c>
      <c r="W375" s="99"/>
      <c r="X375" s="8"/>
      <c r="Y375" s="8"/>
      <c r="Z375" s="8"/>
      <c r="AA375" s="8"/>
      <c r="AB375" s="7">
        <f t="shared" si="36"/>
        <v>23</v>
      </c>
      <c r="AC375" s="8">
        <f t="shared" si="37"/>
        <v>2018</v>
      </c>
    </row>
    <row r="376" spans="1:29" ht="12.95" customHeight="1" x14ac:dyDescent="0.25">
      <c r="A376" s="8" t="s">
        <v>1417</v>
      </c>
      <c r="B376" s="8" t="s">
        <v>29</v>
      </c>
      <c r="C376" s="8" t="s">
        <v>30</v>
      </c>
      <c r="D376" s="8" t="s">
        <v>31</v>
      </c>
      <c r="E376" s="1">
        <v>43260</v>
      </c>
      <c r="F376" s="8" t="s">
        <v>191</v>
      </c>
      <c r="G376" s="8" t="str">
        <f t="shared" si="33"/>
        <v>JUNHO</v>
      </c>
      <c r="H376" s="8" t="s">
        <v>1418</v>
      </c>
      <c r="I376" s="8" t="s">
        <v>48</v>
      </c>
      <c r="J376" s="8" t="s">
        <v>103</v>
      </c>
      <c r="K376" s="8" t="s">
        <v>50</v>
      </c>
      <c r="L376" s="8" t="s">
        <v>198</v>
      </c>
      <c r="M376" s="8" t="s">
        <v>199</v>
      </c>
      <c r="N376" s="8" t="s">
        <v>380</v>
      </c>
      <c r="O376" s="8" t="s">
        <v>409</v>
      </c>
      <c r="P376" s="8" t="s">
        <v>41</v>
      </c>
      <c r="Q376" s="8" t="s">
        <v>42</v>
      </c>
      <c r="R376" s="8" t="s">
        <v>55</v>
      </c>
      <c r="S376" s="8" t="s">
        <v>1419</v>
      </c>
      <c r="T376" s="11">
        <v>43260</v>
      </c>
      <c r="U376" s="8">
        <v>1</v>
      </c>
      <c r="V376" s="8" t="s">
        <v>87</v>
      </c>
      <c r="W376" s="99"/>
      <c r="X376" s="8"/>
      <c r="Y376" s="8"/>
      <c r="Z376" s="8"/>
      <c r="AA376" s="8"/>
      <c r="AB376" s="7">
        <f t="shared" si="36"/>
        <v>23</v>
      </c>
      <c r="AC376" s="8">
        <f t="shared" si="37"/>
        <v>2018</v>
      </c>
    </row>
    <row r="377" spans="1:29" ht="12.95" customHeight="1" x14ac:dyDescent="0.25">
      <c r="A377" s="8" t="s">
        <v>1420</v>
      </c>
      <c r="B377" s="8" t="s">
        <v>29</v>
      </c>
      <c r="C377" s="8" t="s">
        <v>30</v>
      </c>
      <c r="D377" s="8" t="s">
        <v>31</v>
      </c>
      <c r="E377" s="1">
        <v>43260</v>
      </c>
      <c r="F377" s="8" t="s">
        <v>191</v>
      </c>
      <c r="G377" s="8" t="str">
        <f t="shared" si="33"/>
        <v>JUNHO</v>
      </c>
      <c r="H377" s="8" t="s">
        <v>1421</v>
      </c>
      <c r="I377" s="8" t="s">
        <v>48</v>
      </c>
      <c r="J377" s="8" t="s">
        <v>103</v>
      </c>
      <c r="K377" s="8" t="s">
        <v>121</v>
      </c>
      <c r="L377" s="8" t="s">
        <v>61</v>
      </c>
      <c r="M377" s="8" t="s">
        <v>62</v>
      </c>
      <c r="N377" s="8" t="s">
        <v>70</v>
      </c>
      <c r="O377" s="8"/>
      <c r="P377" s="8" t="s">
        <v>41</v>
      </c>
      <c r="Q377" s="8" t="s">
        <v>42</v>
      </c>
      <c r="R377" s="8" t="s">
        <v>50</v>
      </c>
      <c r="S377" s="8" t="s">
        <v>1422</v>
      </c>
      <c r="T377" s="11">
        <v>43260</v>
      </c>
      <c r="U377" s="8">
        <v>1</v>
      </c>
      <c r="V377" s="8" t="s">
        <v>87</v>
      </c>
      <c r="W377" s="99"/>
      <c r="X377" s="8"/>
      <c r="Y377" s="8"/>
      <c r="Z377" s="8"/>
      <c r="AA377" s="8"/>
      <c r="AB377" s="7">
        <f t="shared" si="36"/>
        <v>23</v>
      </c>
      <c r="AC377" s="8">
        <f t="shared" si="37"/>
        <v>2018</v>
      </c>
    </row>
    <row r="378" spans="1:29" ht="12.95" customHeight="1" x14ac:dyDescent="0.25">
      <c r="A378" s="8" t="s">
        <v>1423</v>
      </c>
      <c r="B378" s="8" t="s">
        <v>75</v>
      </c>
      <c r="C378" s="8" t="s">
        <v>30</v>
      </c>
      <c r="D378" s="8" t="s">
        <v>31</v>
      </c>
      <c r="E378" s="1">
        <v>43260</v>
      </c>
      <c r="F378" s="8" t="s">
        <v>191</v>
      </c>
      <c r="G378" s="8" t="str">
        <f t="shared" si="33"/>
        <v>JUNHO</v>
      </c>
      <c r="H378" s="8" t="s">
        <v>1424</v>
      </c>
      <c r="I378" s="8" t="s">
        <v>48</v>
      </c>
      <c r="J378" s="8" t="s">
        <v>103</v>
      </c>
      <c r="K378" s="8" t="s">
        <v>121</v>
      </c>
      <c r="L378" s="8" t="s">
        <v>114</v>
      </c>
      <c r="M378" s="8" t="s">
        <v>115</v>
      </c>
      <c r="N378" s="8" t="s">
        <v>115</v>
      </c>
      <c r="O378" s="8" t="s">
        <v>303</v>
      </c>
      <c r="P378" s="8" t="s">
        <v>41</v>
      </c>
      <c r="Q378" s="8" t="s">
        <v>42</v>
      </c>
      <c r="R378" s="8" t="s">
        <v>50</v>
      </c>
      <c r="S378" s="8" t="s">
        <v>1425</v>
      </c>
      <c r="T378" s="11">
        <v>43260</v>
      </c>
      <c r="U378" s="8">
        <v>1</v>
      </c>
      <c r="V378" s="8" t="s">
        <v>262</v>
      </c>
      <c r="W378" s="99"/>
      <c r="X378" s="8"/>
      <c r="Y378" s="8"/>
      <c r="Z378" s="8"/>
      <c r="AA378" s="8"/>
      <c r="AB378" s="7">
        <f t="shared" si="36"/>
        <v>23</v>
      </c>
      <c r="AC378" s="8">
        <f t="shared" si="37"/>
        <v>2018</v>
      </c>
    </row>
    <row r="379" spans="1:29" ht="12.95" customHeight="1" x14ac:dyDescent="0.25">
      <c r="A379" s="8" t="s">
        <v>1426</v>
      </c>
      <c r="B379" s="8" t="s">
        <v>75</v>
      </c>
      <c r="C379" s="8" t="s">
        <v>30</v>
      </c>
      <c r="D379" s="8" t="s">
        <v>31</v>
      </c>
      <c r="E379" s="1">
        <v>43260</v>
      </c>
      <c r="F379" s="8" t="s">
        <v>191</v>
      </c>
      <c r="G379" s="8" t="str">
        <f t="shared" si="33"/>
        <v>JUNHO</v>
      </c>
      <c r="H379" s="8" t="s">
        <v>1427</v>
      </c>
      <c r="I379" s="8" t="s">
        <v>48</v>
      </c>
      <c r="J379" s="8" t="s">
        <v>103</v>
      </c>
      <c r="K379" s="8" t="s">
        <v>121</v>
      </c>
      <c r="L379" s="8" t="s">
        <v>152</v>
      </c>
      <c r="M379" s="8" t="s">
        <v>153</v>
      </c>
      <c r="N379" s="8" t="s">
        <v>182</v>
      </c>
      <c r="O379" s="8"/>
      <c r="P379" s="8" t="s">
        <v>41</v>
      </c>
      <c r="Q379" s="8" t="s">
        <v>42</v>
      </c>
      <c r="R379" s="8" t="s">
        <v>50</v>
      </c>
      <c r="S379" s="8" t="s">
        <v>1428</v>
      </c>
      <c r="T379" s="11">
        <v>43263</v>
      </c>
      <c r="U379" s="8">
        <v>1</v>
      </c>
      <c r="V379" s="8" t="s">
        <v>127</v>
      </c>
      <c r="W379" s="99"/>
      <c r="X379" s="8"/>
      <c r="Y379" s="8"/>
      <c r="Z379" s="8"/>
      <c r="AA379" s="8"/>
      <c r="AB379" s="7">
        <f t="shared" si="36"/>
        <v>23</v>
      </c>
      <c r="AC379" s="8">
        <f t="shared" si="37"/>
        <v>2018</v>
      </c>
    </row>
    <row r="380" spans="1:29" ht="12.95" customHeight="1" x14ac:dyDescent="0.25">
      <c r="A380" s="8" t="s">
        <v>1429</v>
      </c>
      <c r="B380" s="8" t="s">
        <v>75</v>
      </c>
      <c r="C380" s="8" t="s">
        <v>30</v>
      </c>
      <c r="D380" s="8" t="s">
        <v>31</v>
      </c>
      <c r="E380" s="1">
        <v>43261</v>
      </c>
      <c r="F380" s="8" t="s">
        <v>132</v>
      </c>
      <c r="G380" s="8" t="str">
        <f t="shared" si="33"/>
        <v>JUNHO</v>
      </c>
      <c r="H380" s="8" t="s">
        <v>1430</v>
      </c>
      <c r="I380" s="8" t="s">
        <v>48</v>
      </c>
      <c r="J380" s="8" t="s">
        <v>103</v>
      </c>
      <c r="K380" s="8" t="s">
        <v>121</v>
      </c>
      <c r="L380" s="8" t="s">
        <v>141</v>
      </c>
      <c r="M380" s="8" t="s">
        <v>142</v>
      </c>
      <c r="N380" s="8" t="s">
        <v>413</v>
      </c>
      <c r="O380" s="8" t="s">
        <v>165</v>
      </c>
      <c r="P380" s="8" t="s">
        <v>41</v>
      </c>
      <c r="Q380" s="8" t="s">
        <v>42</v>
      </c>
      <c r="R380" s="8" t="s">
        <v>55</v>
      </c>
      <c r="S380" s="8" t="s">
        <v>1431</v>
      </c>
      <c r="T380" s="11">
        <v>43261</v>
      </c>
      <c r="U380" s="8">
        <v>1</v>
      </c>
      <c r="V380" s="8" t="s">
        <v>73</v>
      </c>
      <c r="W380" s="99"/>
      <c r="X380" s="8"/>
      <c r="Y380" s="8"/>
      <c r="Z380" s="8"/>
      <c r="AA380" s="8"/>
      <c r="AB380" s="7">
        <f t="shared" si="36"/>
        <v>23</v>
      </c>
      <c r="AC380" s="8">
        <f t="shared" si="37"/>
        <v>2018</v>
      </c>
    </row>
    <row r="381" spans="1:29" ht="12.95" customHeight="1" x14ac:dyDescent="0.25">
      <c r="A381" s="8" t="s">
        <v>1432</v>
      </c>
      <c r="B381" s="8" t="s">
        <v>29</v>
      </c>
      <c r="C381" s="8" t="s">
        <v>30</v>
      </c>
      <c r="D381" s="8" t="s">
        <v>31</v>
      </c>
      <c r="E381" s="1">
        <v>43261</v>
      </c>
      <c r="F381" s="8" t="s">
        <v>132</v>
      </c>
      <c r="G381" s="8" t="str">
        <f t="shared" si="33"/>
        <v>JUNHO</v>
      </c>
      <c r="H381" s="8" t="s">
        <v>1433</v>
      </c>
      <c r="I381" s="8" t="s">
        <v>48</v>
      </c>
      <c r="J381" s="8" t="s">
        <v>103</v>
      </c>
      <c r="K381" s="8" t="s">
        <v>50</v>
      </c>
      <c r="L381" s="8" t="s">
        <v>222</v>
      </c>
      <c r="M381" s="8" t="s">
        <v>223</v>
      </c>
      <c r="N381" s="8" t="s">
        <v>1048</v>
      </c>
      <c r="O381" s="8"/>
      <c r="P381" s="8" t="s">
        <v>41</v>
      </c>
      <c r="Q381" s="8" t="s">
        <v>42</v>
      </c>
      <c r="R381" s="8" t="s">
        <v>50</v>
      </c>
      <c r="S381" s="8" t="s">
        <v>1434</v>
      </c>
      <c r="T381" s="11">
        <v>43261</v>
      </c>
      <c r="U381" s="8">
        <v>1</v>
      </c>
      <c r="V381" s="8" t="s">
        <v>185</v>
      </c>
      <c r="W381" s="99"/>
      <c r="X381" s="8"/>
      <c r="Y381" s="8"/>
      <c r="Z381" s="8"/>
      <c r="AA381" s="8"/>
      <c r="AB381" s="7">
        <f t="shared" si="36"/>
        <v>23</v>
      </c>
      <c r="AC381" s="8">
        <f t="shared" si="37"/>
        <v>2018</v>
      </c>
    </row>
    <row r="382" spans="1:29" ht="12.95" customHeight="1" x14ac:dyDescent="0.25">
      <c r="A382" s="8" t="s">
        <v>1435</v>
      </c>
      <c r="B382" s="8" t="s">
        <v>29</v>
      </c>
      <c r="C382" s="8" t="s">
        <v>30</v>
      </c>
      <c r="D382" s="8" t="s">
        <v>31</v>
      </c>
      <c r="E382" s="1">
        <v>43262</v>
      </c>
      <c r="F382" s="8" t="s">
        <v>32</v>
      </c>
      <c r="G382" s="8" t="str">
        <f t="shared" si="33"/>
        <v>JUNHO</v>
      </c>
      <c r="H382" s="8" t="s">
        <v>1436</v>
      </c>
      <c r="I382" s="8" t="s">
        <v>964</v>
      </c>
      <c r="J382" s="8" t="s">
        <v>165</v>
      </c>
      <c r="K382" s="8" t="s">
        <v>50</v>
      </c>
      <c r="L382" s="8" t="s">
        <v>198</v>
      </c>
      <c r="M382" s="8" t="s">
        <v>199</v>
      </c>
      <c r="N382" s="8" t="s">
        <v>199</v>
      </c>
      <c r="O382" s="8" t="s">
        <v>1437</v>
      </c>
      <c r="P382" s="8" t="s">
        <v>41</v>
      </c>
      <c r="Q382" s="8" t="s">
        <v>42</v>
      </c>
      <c r="R382" s="8" t="s">
        <v>55</v>
      </c>
      <c r="S382" s="8" t="s">
        <v>1438</v>
      </c>
      <c r="T382" s="11">
        <v>43262</v>
      </c>
      <c r="U382" s="8">
        <v>1</v>
      </c>
      <c r="V382" s="8" t="s">
        <v>592</v>
      </c>
      <c r="W382" s="99"/>
      <c r="X382" s="8"/>
      <c r="Y382" s="8"/>
      <c r="Z382" s="8"/>
      <c r="AA382" s="8"/>
      <c r="AB382" s="7">
        <f t="shared" si="36"/>
        <v>24</v>
      </c>
      <c r="AC382" s="8">
        <f t="shared" si="37"/>
        <v>2018</v>
      </c>
    </row>
    <row r="383" spans="1:29" ht="12.95" customHeight="1" x14ac:dyDescent="0.25">
      <c r="A383" s="8" t="s">
        <v>1439</v>
      </c>
      <c r="B383" s="8" t="s">
        <v>29</v>
      </c>
      <c r="C383" s="8" t="s">
        <v>30</v>
      </c>
      <c r="D383" s="8" t="s">
        <v>31</v>
      </c>
      <c r="E383" s="1">
        <v>43262</v>
      </c>
      <c r="F383" s="8" t="s">
        <v>32</v>
      </c>
      <c r="G383" s="8" t="str">
        <f t="shared" si="33"/>
        <v>JUNHO</v>
      </c>
      <c r="H383" s="8" t="s">
        <v>1440</v>
      </c>
      <c r="I383" s="8" t="s">
        <v>48</v>
      </c>
      <c r="J383" s="8" t="s">
        <v>103</v>
      </c>
      <c r="K383" s="8" t="s">
        <v>50</v>
      </c>
      <c r="L383" s="8" t="s">
        <v>61</v>
      </c>
      <c r="M383" s="8" t="s">
        <v>62</v>
      </c>
      <c r="N383" s="8" t="s">
        <v>70</v>
      </c>
      <c r="O383" s="8" t="s">
        <v>1441</v>
      </c>
      <c r="P383" s="8" t="s">
        <v>41</v>
      </c>
      <c r="Q383" s="8" t="s">
        <v>42</v>
      </c>
      <c r="R383" s="8" t="s">
        <v>55</v>
      </c>
      <c r="S383" s="8" t="s">
        <v>1442</v>
      </c>
      <c r="T383" s="11">
        <v>43262</v>
      </c>
      <c r="U383" s="8">
        <v>1</v>
      </c>
      <c r="V383" s="8" t="s">
        <v>117</v>
      </c>
      <c r="W383" s="99"/>
      <c r="X383" s="8"/>
      <c r="Y383" s="8"/>
      <c r="Z383" s="8"/>
      <c r="AA383" s="8"/>
      <c r="AB383" s="7">
        <f t="shared" si="36"/>
        <v>24</v>
      </c>
      <c r="AC383" s="8">
        <f t="shared" si="37"/>
        <v>2018</v>
      </c>
    </row>
    <row r="384" spans="1:29" ht="12.95" customHeight="1" x14ac:dyDescent="0.25">
      <c r="A384" s="8" t="s">
        <v>1443</v>
      </c>
      <c r="B384" s="8" t="s">
        <v>29</v>
      </c>
      <c r="C384" s="8" t="s">
        <v>30</v>
      </c>
      <c r="D384" s="8" t="s">
        <v>31</v>
      </c>
      <c r="E384" s="1">
        <v>43263</v>
      </c>
      <c r="F384" s="8" t="s">
        <v>68</v>
      </c>
      <c r="G384" s="8" t="str">
        <f t="shared" si="33"/>
        <v>JUNHO</v>
      </c>
      <c r="H384" s="8" t="s">
        <v>1444</v>
      </c>
      <c r="I384" s="8" t="s">
        <v>48</v>
      </c>
      <c r="J384" s="8" t="s">
        <v>49</v>
      </c>
      <c r="K384" s="8" t="s">
        <v>50</v>
      </c>
      <c r="L384" s="8" t="s">
        <v>198</v>
      </c>
      <c r="M384" s="8" t="s">
        <v>199</v>
      </c>
      <c r="N384" s="8" t="s">
        <v>391</v>
      </c>
      <c r="O384" s="8" t="s">
        <v>392</v>
      </c>
      <c r="P384" s="8" t="s">
        <v>41</v>
      </c>
      <c r="Q384" s="8" t="s">
        <v>42</v>
      </c>
      <c r="R384" s="8" t="s">
        <v>43</v>
      </c>
      <c r="S384" s="8" t="s">
        <v>1445</v>
      </c>
      <c r="T384" s="11">
        <v>43263</v>
      </c>
      <c r="U384" s="8">
        <v>1</v>
      </c>
      <c r="V384" s="8" t="s">
        <v>592</v>
      </c>
      <c r="W384" s="99"/>
      <c r="X384" s="8"/>
      <c r="Y384" s="8"/>
      <c r="Z384" s="8"/>
      <c r="AA384" s="8"/>
      <c r="AB384" s="7">
        <f t="shared" si="36"/>
        <v>24</v>
      </c>
      <c r="AC384" s="8">
        <f t="shared" si="37"/>
        <v>2018</v>
      </c>
    </row>
    <row r="385" spans="1:29" ht="12.95" customHeight="1" x14ac:dyDescent="0.25">
      <c r="A385" s="8" t="s">
        <v>1446</v>
      </c>
      <c r="B385" s="8" t="s">
        <v>29</v>
      </c>
      <c r="C385" s="8" t="s">
        <v>30</v>
      </c>
      <c r="D385" s="8" t="s">
        <v>31</v>
      </c>
      <c r="E385" s="1">
        <v>43263</v>
      </c>
      <c r="F385" s="8" t="s">
        <v>68</v>
      </c>
      <c r="G385" s="8" t="str">
        <f t="shared" si="33"/>
        <v>JUNHO</v>
      </c>
      <c r="H385" s="8" t="s">
        <v>1447</v>
      </c>
      <c r="I385" s="8" t="s">
        <v>48</v>
      </c>
      <c r="J385" s="8" t="s">
        <v>49</v>
      </c>
      <c r="K385" s="8" t="s">
        <v>50</v>
      </c>
      <c r="L385" s="8" t="s">
        <v>37</v>
      </c>
      <c r="M385" s="8" t="s">
        <v>38</v>
      </c>
      <c r="N385" s="8" t="s">
        <v>1448</v>
      </c>
      <c r="O385" s="8" t="s">
        <v>1449</v>
      </c>
      <c r="P385" s="8" t="s">
        <v>41</v>
      </c>
      <c r="Q385" s="8" t="s">
        <v>42</v>
      </c>
      <c r="R385" s="8" t="s">
        <v>55</v>
      </c>
      <c r="S385" s="8" t="s">
        <v>1450</v>
      </c>
      <c r="T385" s="11">
        <v>43263</v>
      </c>
      <c r="U385" s="8">
        <v>1</v>
      </c>
      <c r="V385" s="8" t="s">
        <v>185</v>
      </c>
      <c r="W385" s="99"/>
      <c r="X385" s="8"/>
      <c r="Y385" s="8"/>
      <c r="Z385" s="8"/>
      <c r="AA385" s="8"/>
      <c r="AB385" s="7">
        <f t="shared" si="36"/>
        <v>24</v>
      </c>
      <c r="AC385" s="8">
        <f t="shared" si="37"/>
        <v>2018</v>
      </c>
    </row>
    <row r="386" spans="1:29" ht="12.95" customHeight="1" x14ac:dyDescent="0.25">
      <c r="A386" s="8" t="s">
        <v>1451</v>
      </c>
      <c r="B386" s="8" t="s">
        <v>29</v>
      </c>
      <c r="C386" s="8" t="s">
        <v>30</v>
      </c>
      <c r="D386" s="8" t="s">
        <v>31</v>
      </c>
      <c r="E386" s="1">
        <v>43265</v>
      </c>
      <c r="F386" s="8" t="s">
        <v>83</v>
      </c>
      <c r="G386" s="8" t="str">
        <f t="shared" si="33"/>
        <v>JUNHO</v>
      </c>
      <c r="H386" s="8" t="s">
        <v>1452</v>
      </c>
      <c r="I386" s="8" t="s">
        <v>48</v>
      </c>
      <c r="J386" s="8" t="s">
        <v>35</v>
      </c>
      <c r="K386" s="8" t="s">
        <v>50</v>
      </c>
      <c r="L386" s="8" t="s">
        <v>114</v>
      </c>
      <c r="M386" s="8" t="s">
        <v>115</v>
      </c>
      <c r="N386" s="8" t="s">
        <v>115</v>
      </c>
      <c r="O386" s="8" t="s">
        <v>116</v>
      </c>
      <c r="P386" s="8" t="s">
        <v>41</v>
      </c>
      <c r="Q386" s="8" t="s">
        <v>42</v>
      </c>
      <c r="R386" s="8" t="s">
        <v>55</v>
      </c>
      <c r="S386" s="8" t="s">
        <v>1453</v>
      </c>
      <c r="T386" s="11">
        <v>43266</v>
      </c>
      <c r="U386" s="8">
        <v>1</v>
      </c>
      <c r="V386" s="8" t="s">
        <v>81</v>
      </c>
      <c r="W386" s="99"/>
      <c r="X386" s="8"/>
      <c r="Y386" s="8"/>
      <c r="Z386" s="8"/>
      <c r="AA386" s="8"/>
      <c r="AB386" s="7">
        <f t="shared" si="36"/>
        <v>24</v>
      </c>
      <c r="AC386" s="8">
        <f t="shared" si="37"/>
        <v>2018</v>
      </c>
    </row>
    <row r="387" spans="1:29" ht="12.95" customHeight="1" x14ac:dyDescent="0.25">
      <c r="A387" s="8" t="s">
        <v>1454</v>
      </c>
      <c r="B387" s="8" t="s">
        <v>75</v>
      </c>
      <c r="C387" s="8" t="s">
        <v>30</v>
      </c>
      <c r="D387" s="8" t="s">
        <v>31</v>
      </c>
      <c r="E387" s="1">
        <v>43265</v>
      </c>
      <c r="F387" s="8" t="s">
        <v>83</v>
      </c>
      <c r="G387" s="8" t="str">
        <f t="shared" ref="G387:G450" si="38">UPPER(TEXT(E387,"mmmm"))</f>
        <v>JUNHO</v>
      </c>
      <c r="H387" s="8" t="s">
        <v>1455</v>
      </c>
      <c r="I387" s="8" t="s">
        <v>48</v>
      </c>
      <c r="J387" s="8" t="s">
        <v>78</v>
      </c>
      <c r="K387" s="8" t="s">
        <v>50</v>
      </c>
      <c r="L387" s="8" t="s">
        <v>292</v>
      </c>
      <c r="M387" s="8" t="s">
        <v>293</v>
      </c>
      <c r="N387" s="8" t="s">
        <v>475</v>
      </c>
      <c r="O387" s="8" t="s">
        <v>1456</v>
      </c>
      <c r="P387" s="8" t="s">
        <v>41</v>
      </c>
      <c r="Q387" s="8" t="s">
        <v>42</v>
      </c>
      <c r="R387" s="8" t="s">
        <v>43</v>
      </c>
      <c r="S387" s="8" t="s">
        <v>1457</v>
      </c>
      <c r="T387" s="11">
        <v>43266</v>
      </c>
      <c r="U387" s="8">
        <v>1</v>
      </c>
      <c r="V387" s="8" t="s">
        <v>65</v>
      </c>
      <c r="W387" s="99"/>
      <c r="X387" s="8"/>
      <c r="Y387" s="8"/>
      <c r="Z387" s="8"/>
      <c r="AA387" s="8"/>
      <c r="AB387" s="7">
        <f t="shared" si="36"/>
        <v>24</v>
      </c>
      <c r="AC387" s="8">
        <f t="shared" si="37"/>
        <v>2018</v>
      </c>
    </row>
    <row r="388" spans="1:29" ht="12.95" customHeight="1" x14ac:dyDescent="0.25">
      <c r="A388" s="8" t="s">
        <v>1458</v>
      </c>
      <c r="B388" s="8" t="s">
        <v>75</v>
      </c>
      <c r="C388" s="8" t="s">
        <v>30</v>
      </c>
      <c r="D388" s="8" t="s">
        <v>31</v>
      </c>
      <c r="E388" s="1">
        <v>43265</v>
      </c>
      <c r="F388" s="8" t="s">
        <v>83</v>
      </c>
      <c r="G388" s="8" t="str">
        <f t="shared" si="38"/>
        <v>JUNHO</v>
      </c>
      <c r="H388" s="8" t="s">
        <v>1459</v>
      </c>
      <c r="I388" s="8" t="s">
        <v>48</v>
      </c>
      <c r="J388" s="8" t="s">
        <v>35</v>
      </c>
      <c r="K388" s="8" t="s">
        <v>50</v>
      </c>
      <c r="L388" s="8" t="s">
        <v>114</v>
      </c>
      <c r="M388" s="8" t="s">
        <v>115</v>
      </c>
      <c r="N388" s="8" t="s">
        <v>115</v>
      </c>
      <c r="O388" s="8" t="s">
        <v>1460</v>
      </c>
      <c r="P388" s="8" t="s">
        <v>41</v>
      </c>
      <c r="Q388" s="8" t="s">
        <v>42</v>
      </c>
      <c r="R388" s="8" t="s">
        <v>55</v>
      </c>
      <c r="S388" s="8" t="s">
        <v>1461</v>
      </c>
      <c r="T388" s="11">
        <v>43266</v>
      </c>
      <c r="U388" s="8">
        <v>1</v>
      </c>
      <c r="V388" s="8" t="s">
        <v>323</v>
      </c>
      <c r="W388" s="99"/>
      <c r="X388" s="8"/>
      <c r="Y388" s="8"/>
      <c r="Z388" s="8"/>
      <c r="AA388" s="8"/>
      <c r="AB388" s="7">
        <f t="shared" si="36"/>
        <v>24</v>
      </c>
      <c r="AC388" s="8">
        <f t="shared" si="37"/>
        <v>2018</v>
      </c>
    </row>
    <row r="389" spans="1:29" ht="12.95" customHeight="1" x14ac:dyDescent="0.25">
      <c r="A389" s="8" t="s">
        <v>1462</v>
      </c>
      <c r="B389" s="8" t="s">
        <v>385</v>
      </c>
      <c r="C389" s="8" t="s">
        <v>30</v>
      </c>
      <c r="D389" s="8" t="s">
        <v>31</v>
      </c>
      <c r="E389" s="1">
        <v>43266</v>
      </c>
      <c r="F389" s="8" t="s">
        <v>119</v>
      </c>
      <c r="G389" s="8" t="str">
        <f t="shared" si="38"/>
        <v>JUNHO</v>
      </c>
      <c r="H389" s="8" t="s">
        <v>1463</v>
      </c>
      <c r="I389" s="8" t="s">
        <v>48</v>
      </c>
      <c r="J389" s="8" t="s">
        <v>103</v>
      </c>
      <c r="K389" s="8" t="s">
        <v>121</v>
      </c>
      <c r="L389" s="8" t="s">
        <v>61</v>
      </c>
      <c r="M389" s="8" t="s">
        <v>62</v>
      </c>
      <c r="N389" s="8" t="s">
        <v>70</v>
      </c>
      <c r="O389" s="8" t="s">
        <v>1464</v>
      </c>
      <c r="P389" s="8" t="s">
        <v>41</v>
      </c>
      <c r="Q389" s="8" t="s">
        <v>42</v>
      </c>
      <c r="R389" s="8" t="s">
        <v>55</v>
      </c>
      <c r="S389" s="8" t="s">
        <v>1465</v>
      </c>
      <c r="T389" s="11">
        <v>43266</v>
      </c>
      <c r="U389" s="8">
        <v>1</v>
      </c>
      <c r="V389" s="8" t="s">
        <v>138</v>
      </c>
      <c r="W389" s="99"/>
      <c r="X389" s="8"/>
      <c r="Y389" s="8"/>
      <c r="Z389" s="8"/>
      <c r="AA389" s="8"/>
      <c r="AB389" s="7">
        <f t="shared" si="36"/>
        <v>24</v>
      </c>
      <c r="AC389" s="8">
        <f t="shared" si="37"/>
        <v>2018</v>
      </c>
    </row>
    <row r="390" spans="1:29" ht="12.95" customHeight="1" x14ac:dyDescent="0.25">
      <c r="A390" s="8" t="s">
        <v>1466</v>
      </c>
      <c r="B390" s="8" t="s">
        <v>29</v>
      </c>
      <c r="C390" s="8" t="s">
        <v>30</v>
      </c>
      <c r="D390" s="8" t="s">
        <v>31</v>
      </c>
      <c r="E390" s="1">
        <v>43266</v>
      </c>
      <c r="F390" s="8" t="s">
        <v>119</v>
      </c>
      <c r="G390" s="8" t="str">
        <f t="shared" si="38"/>
        <v>JUNHO</v>
      </c>
      <c r="H390" s="8" t="s">
        <v>1467</v>
      </c>
      <c r="I390" s="8" t="s">
        <v>34</v>
      </c>
      <c r="J390" s="8" t="s">
        <v>103</v>
      </c>
      <c r="K390" s="8" t="s">
        <v>50</v>
      </c>
      <c r="L390" s="8" t="s">
        <v>107</v>
      </c>
      <c r="M390" s="8" t="s">
        <v>108</v>
      </c>
      <c r="N390" s="8" t="s">
        <v>1468</v>
      </c>
      <c r="O390" s="8" t="s">
        <v>155</v>
      </c>
      <c r="P390" s="8" t="s">
        <v>41</v>
      </c>
      <c r="Q390" s="8" t="s">
        <v>42</v>
      </c>
      <c r="R390" s="8" t="s">
        <v>55</v>
      </c>
      <c r="S390" s="8" t="s">
        <v>1469</v>
      </c>
      <c r="T390" s="11">
        <v>43267</v>
      </c>
      <c r="U390" s="8">
        <v>1</v>
      </c>
      <c r="V390" s="8" t="s">
        <v>65</v>
      </c>
      <c r="W390" s="99"/>
      <c r="X390" s="8"/>
      <c r="Y390" s="8"/>
      <c r="Z390" s="8"/>
      <c r="AA390" s="8"/>
      <c r="AB390" s="7">
        <f t="shared" si="36"/>
        <v>24</v>
      </c>
      <c r="AC390" s="8">
        <f t="shared" si="37"/>
        <v>2018</v>
      </c>
    </row>
    <row r="391" spans="1:29" ht="12.95" customHeight="1" x14ac:dyDescent="0.25">
      <c r="A391" s="8" t="s">
        <v>1466</v>
      </c>
      <c r="B391" s="8" t="s">
        <v>29</v>
      </c>
      <c r="C391" s="8" t="s">
        <v>30</v>
      </c>
      <c r="D391" s="8" t="s">
        <v>31</v>
      </c>
      <c r="E391" s="1">
        <v>43266</v>
      </c>
      <c r="F391" s="8" t="s">
        <v>119</v>
      </c>
      <c r="G391" s="8" t="str">
        <f t="shared" si="38"/>
        <v>JUNHO</v>
      </c>
      <c r="H391" s="8" t="s">
        <v>1470</v>
      </c>
      <c r="I391" s="8" t="s">
        <v>48</v>
      </c>
      <c r="J391" s="8" t="s">
        <v>103</v>
      </c>
      <c r="K391" s="8" t="s">
        <v>50</v>
      </c>
      <c r="L391" s="8" t="s">
        <v>107</v>
      </c>
      <c r="M391" s="8" t="s">
        <v>108</v>
      </c>
      <c r="N391" s="8" t="s">
        <v>1468</v>
      </c>
      <c r="O391" s="8" t="s">
        <v>155</v>
      </c>
      <c r="P391" s="8" t="s">
        <v>41</v>
      </c>
      <c r="Q391" s="8" t="s">
        <v>42</v>
      </c>
      <c r="R391" s="8" t="s">
        <v>55</v>
      </c>
      <c r="S391" s="8" t="s">
        <v>1469</v>
      </c>
      <c r="T391" s="11">
        <v>43267</v>
      </c>
      <c r="U391" s="8">
        <v>1</v>
      </c>
      <c r="V391" s="8" t="s">
        <v>65</v>
      </c>
      <c r="W391" s="99"/>
      <c r="X391" s="8"/>
      <c r="Y391" s="8"/>
      <c r="Z391" s="8"/>
      <c r="AA391" s="8"/>
      <c r="AB391" s="7">
        <f t="shared" si="36"/>
        <v>24</v>
      </c>
      <c r="AC391" s="8">
        <f t="shared" si="37"/>
        <v>2018</v>
      </c>
    </row>
    <row r="392" spans="1:29" ht="12.95" customHeight="1" x14ac:dyDescent="0.25">
      <c r="A392" s="8" t="s">
        <v>1471</v>
      </c>
      <c r="B392" s="8" t="s">
        <v>75</v>
      </c>
      <c r="C392" s="8" t="s">
        <v>30</v>
      </c>
      <c r="D392" s="8" t="s">
        <v>31</v>
      </c>
      <c r="E392" s="1">
        <v>43268</v>
      </c>
      <c r="F392" s="8" t="s">
        <v>132</v>
      </c>
      <c r="G392" s="8" t="str">
        <f t="shared" si="38"/>
        <v>JUNHO</v>
      </c>
      <c r="H392" s="8" t="s">
        <v>1472</v>
      </c>
      <c r="I392" s="8" t="s">
        <v>48</v>
      </c>
      <c r="J392" s="8" t="s">
        <v>103</v>
      </c>
      <c r="K392" s="8" t="s">
        <v>50</v>
      </c>
      <c r="L392" s="8" t="s">
        <v>37</v>
      </c>
      <c r="M392" s="8" t="s">
        <v>38</v>
      </c>
      <c r="N392" s="8" t="s">
        <v>38</v>
      </c>
      <c r="O392" s="8" t="s">
        <v>643</v>
      </c>
      <c r="P392" s="8" t="s">
        <v>41</v>
      </c>
      <c r="Q392" s="8" t="s">
        <v>42</v>
      </c>
      <c r="R392" s="8" t="s">
        <v>50</v>
      </c>
      <c r="S392" s="8" t="s">
        <v>1473</v>
      </c>
      <c r="T392" s="11">
        <v>43268</v>
      </c>
      <c r="U392" s="8">
        <v>1</v>
      </c>
      <c r="V392" s="8" t="s">
        <v>94</v>
      </c>
      <c r="W392" s="99"/>
      <c r="X392" s="8"/>
      <c r="Y392" s="8"/>
      <c r="Z392" s="8"/>
      <c r="AA392" s="8"/>
      <c r="AB392" s="7">
        <f t="shared" si="36"/>
        <v>24</v>
      </c>
      <c r="AC392" s="8">
        <f t="shared" si="37"/>
        <v>2018</v>
      </c>
    </row>
    <row r="393" spans="1:29" ht="12.95" customHeight="1" x14ac:dyDescent="0.25">
      <c r="A393" s="8" t="s">
        <v>1476</v>
      </c>
      <c r="B393" s="8" t="s">
        <v>75</v>
      </c>
      <c r="C393" s="8" t="s">
        <v>30</v>
      </c>
      <c r="D393" s="8" t="s">
        <v>31</v>
      </c>
      <c r="E393" s="1">
        <v>43268</v>
      </c>
      <c r="F393" s="8" t="s">
        <v>132</v>
      </c>
      <c r="G393" s="8" t="str">
        <f t="shared" si="38"/>
        <v>JUNHO</v>
      </c>
      <c r="H393" s="8" t="s">
        <v>1477</v>
      </c>
      <c r="I393" s="8" t="s">
        <v>48</v>
      </c>
      <c r="J393" s="8" t="s">
        <v>103</v>
      </c>
      <c r="K393" s="8" t="s">
        <v>50</v>
      </c>
      <c r="L393" s="8" t="s">
        <v>37</v>
      </c>
      <c r="M393" s="8" t="s">
        <v>38</v>
      </c>
      <c r="N393" s="8" t="s">
        <v>38</v>
      </c>
      <c r="O393" s="8" t="s">
        <v>1057</v>
      </c>
      <c r="P393" s="8" t="s">
        <v>41</v>
      </c>
      <c r="Q393" s="8" t="s">
        <v>42</v>
      </c>
      <c r="R393" s="8" t="s">
        <v>55</v>
      </c>
      <c r="S393" s="8" t="s">
        <v>1478</v>
      </c>
      <c r="T393" s="11">
        <v>43269</v>
      </c>
      <c r="U393" s="8">
        <v>1</v>
      </c>
      <c r="V393" s="8" t="s">
        <v>286</v>
      </c>
      <c r="W393" s="99"/>
      <c r="X393" s="8"/>
      <c r="Y393" s="8"/>
      <c r="Z393" s="8"/>
      <c r="AA393" s="8"/>
      <c r="AB393" s="7">
        <f t="shared" si="36"/>
        <v>24</v>
      </c>
      <c r="AC393" s="8">
        <f t="shared" si="37"/>
        <v>2018</v>
      </c>
    </row>
    <row r="394" spans="1:29" ht="12.95" customHeight="1" x14ac:dyDescent="0.25">
      <c r="A394" s="60">
        <v>2018191438</v>
      </c>
      <c r="B394" s="12"/>
      <c r="C394" s="12" t="s">
        <v>30</v>
      </c>
      <c r="D394" s="12">
        <v>2018</v>
      </c>
      <c r="E394" s="41">
        <v>43268</v>
      </c>
      <c r="F394" s="12" t="s">
        <v>132</v>
      </c>
      <c r="G394" s="8" t="str">
        <f t="shared" si="38"/>
        <v>JUNHO</v>
      </c>
      <c r="H394" s="12" t="s">
        <v>1474</v>
      </c>
      <c r="I394" s="12" t="s">
        <v>48</v>
      </c>
      <c r="J394" s="12" t="s">
        <v>78</v>
      </c>
      <c r="K394" s="12"/>
      <c r="L394" s="12" t="s">
        <v>114</v>
      </c>
      <c r="M394" s="12" t="s">
        <v>115</v>
      </c>
      <c r="N394" s="12" t="s">
        <v>115</v>
      </c>
      <c r="O394" s="12" t="s">
        <v>1475</v>
      </c>
      <c r="P394" s="12" t="s">
        <v>41</v>
      </c>
      <c r="Q394" s="12" t="s">
        <v>42</v>
      </c>
      <c r="R394" s="12" t="s">
        <v>55</v>
      </c>
      <c r="S394" s="12" t="s">
        <v>5618</v>
      </c>
      <c r="T394" s="41">
        <v>43268</v>
      </c>
      <c r="U394" s="12">
        <v>1</v>
      </c>
      <c r="V394" s="12" t="s">
        <v>383</v>
      </c>
      <c r="W394" s="47"/>
      <c r="X394" s="12"/>
      <c r="Y394" s="12" t="s">
        <v>5637</v>
      </c>
      <c r="Z394" s="12"/>
      <c r="AA394" s="12"/>
      <c r="AB394" s="12">
        <v>25</v>
      </c>
      <c r="AC394" s="12">
        <v>2018</v>
      </c>
    </row>
    <row r="395" spans="1:29" ht="12.95" customHeight="1" x14ac:dyDescent="0.25">
      <c r="A395" s="8" t="s">
        <v>1479</v>
      </c>
      <c r="B395" s="8" t="s">
        <v>29</v>
      </c>
      <c r="C395" s="8" t="s">
        <v>30</v>
      </c>
      <c r="D395" s="8" t="s">
        <v>31</v>
      </c>
      <c r="E395" s="1">
        <v>43269</v>
      </c>
      <c r="F395" s="8" t="s">
        <v>32</v>
      </c>
      <c r="G395" s="8" t="str">
        <f t="shared" si="38"/>
        <v>JUNHO</v>
      </c>
      <c r="H395" s="8" t="s">
        <v>1480</v>
      </c>
      <c r="I395" s="8" t="s">
        <v>48</v>
      </c>
      <c r="J395" s="8" t="s">
        <v>103</v>
      </c>
      <c r="K395" s="8" t="s">
        <v>244</v>
      </c>
      <c r="L395" s="8" t="s">
        <v>222</v>
      </c>
      <c r="M395" s="8" t="s">
        <v>223</v>
      </c>
      <c r="N395" s="8" t="s">
        <v>245</v>
      </c>
      <c r="O395" s="8" t="s">
        <v>1481</v>
      </c>
      <c r="P395" s="8" t="s">
        <v>41</v>
      </c>
      <c r="Q395" s="8" t="s">
        <v>42</v>
      </c>
      <c r="R395" s="8" t="s">
        <v>166</v>
      </c>
      <c r="S395" s="8" t="s">
        <v>1482</v>
      </c>
      <c r="T395" s="11">
        <v>43269</v>
      </c>
      <c r="U395" s="8">
        <v>1</v>
      </c>
      <c r="V395" s="8" t="s">
        <v>173</v>
      </c>
      <c r="W395" s="99"/>
      <c r="X395" s="8"/>
      <c r="Y395" s="8"/>
      <c r="Z395" s="8"/>
      <c r="AA395" s="8"/>
      <c r="AB395" s="7">
        <f t="shared" ref="AB395:AB410" si="39">WEEKNUM(E395,2)</f>
        <v>25</v>
      </c>
      <c r="AC395" s="8">
        <f t="shared" ref="AC395:AC410" si="40">YEAR(E395)</f>
        <v>2018</v>
      </c>
    </row>
    <row r="396" spans="1:29" ht="12.95" customHeight="1" x14ac:dyDescent="0.25">
      <c r="A396" s="8" t="s">
        <v>1483</v>
      </c>
      <c r="B396" s="8" t="s">
        <v>75</v>
      </c>
      <c r="C396" s="8" t="s">
        <v>30</v>
      </c>
      <c r="D396" s="8" t="s">
        <v>31</v>
      </c>
      <c r="E396" s="1">
        <v>43269</v>
      </c>
      <c r="F396" s="8" t="s">
        <v>32</v>
      </c>
      <c r="G396" s="8" t="str">
        <f t="shared" si="38"/>
        <v>JUNHO</v>
      </c>
      <c r="H396" s="8" t="s">
        <v>1484</v>
      </c>
      <c r="I396" s="8" t="s">
        <v>48</v>
      </c>
      <c r="J396" s="8" t="s">
        <v>103</v>
      </c>
      <c r="K396" s="8" t="s">
        <v>50</v>
      </c>
      <c r="L396" s="8" t="s">
        <v>292</v>
      </c>
      <c r="M396" s="8" t="s">
        <v>293</v>
      </c>
      <c r="N396" s="8" t="s">
        <v>293</v>
      </c>
      <c r="O396" s="8" t="s">
        <v>165</v>
      </c>
      <c r="P396" s="8" t="s">
        <v>41</v>
      </c>
      <c r="Q396" s="8" t="s">
        <v>42</v>
      </c>
      <c r="R396" s="8" t="s">
        <v>43</v>
      </c>
      <c r="S396" s="8" t="s">
        <v>1485</v>
      </c>
      <c r="T396" s="11">
        <v>43269</v>
      </c>
      <c r="U396" s="8">
        <v>1</v>
      </c>
      <c r="V396" s="8" t="s">
        <v>262</v>
      </c>
      <c r="W396" s="99"/>
      <c r="X396" s="8"/>
      <c r="Y396" s="8"/>
      <c r="Z396" s="8"/>
      <c r="AA396" s="8"/>
      <c r="AB396" s="7">
        <f t="shared" si="39"/>
        <v>25</v>
      </c>
      <c r="AC396" s="8">
        <f t="shared" si="40"/>
        <v>2018</v>
      </c>
    </row>
    <row r="397" spans="1:29" ht="12.95" customHeight="1" x14ac:dyDescent="0.25">
      <c r="A397" s="8" t="s">
        <v>1486</v>
      </c>
      <c r="B397" s="8" t="s">
        <v>75</v>
      </c>
      <c r="C397" s="8" t="s">
        <v>30</v>
      </c>
      <c r="D397" s="8" t="s">
        <v>31</v>
      </c>
      <c r="E397" s="1">
        <v>43270</v>
      </c>
      <c r="F397" s="8" t="s">
        <v>68</v>
      </c>
      <c r="G397" s="8" t="str">
        <f t="shared" si="38"/>
        <v>JUNHO</v>
      </c>
      <c r="H397" s="8" t="s">
        <v>1487</v>
      </c>
      <c r="I397" s="8" t="s">
        <v>48</v>
      </c>
      <c r="J397" s="8" t="s">
        <v>103</v>
      </c>
      <c r="K397" s="8" t="s">
        <v>50</v>
      </c>
      <c r="L397" s="8" t="s">
        <v>205</v>
      </c>
      <c r="M397" s="8" t="s">
        <v>206</v>
      </c>
      <c r="N397" s="8" t="s">
        <v>451</v>
      </c>
      <c r="O397" s="8" t="s">
        <v>1488</v>
      </c>
      <c r="P397" s="8" t="s">
        <v>41</v>
      </c>
      <c r="Q397" s="8" t="s">
        <v>42</v>
      </c>
      <c r="R397" s="8" t="s">
        <v>50</v>
      </c>
      <c r="S397" s="8" t="s">
        <v>1489</v>
      </c>
      <c r="T397" s="11">
        <v>43270</v>
      </c>
      <c r="U397" s="8">
        <v>1</v>
      </c>
      <c r="V397" s="8" t="s">
        <v>296</v>
      </c>
      <c r="W397" s="99"/>
      <c r="X397" s="8"/>
      <c r="Y397" s="8"/>
      <c r="Z397" s="8"/>
      <c r="AA397" s="8"/>
      <c r="AB397" s="7">
        <f t="shared" si="39"/>
        <v>25</v>
      </c>
      <c r="AC397" s="8">
        <f t="shared" si="40"/>
        <v>2018</v>
      </c>
    </row>
    <row r="398" spans="1:29" ht="12.95" customHeight="1" x14ac:dyDescent="0.25">
      <c r="A398" s="8" t="s">
        <v>1490</v>
      </c>
      <c r="B398" s="8" t="s">
        <v>385</v>
      </c>
      <c r="C398" s="8" t="s">
        <v>30</v>
      </c>
      <c r="D398" s="8" t="s">
        <v>31</v>
      </c>
      <c r="E398" s="1">
        <v>43271</v>
      </c>
      <c r="F398" s="8" t="s">
        <v>76</v>
      </c>
      <c r="G398" s="8" t="str">
        <f t="shared" si="38"/>
        <v>JUNHO</v>
      </c>
      <c r="H398" s="8" t="s">
        <v>1491</v>
      </c>
      <c r="I398" s="8" t="s">
        <v>48</v>
      </c>
      <c r="J398" s="8" t="s">
        <v>165</v>
      </c>
      <c r="K398" s="8" t="s">
        <v>50</v>
      </c>
      <c r="L398" s="8" t="s">
        <v>114</v>
      </c>
      <c r="M398" s="8" t="s">
        <v>115</v>
      </c>
      <c r="N398" s="8" t="s">
        <v>115</v>
      </c>
      <c r="O398" s="8" t="s">
        <v>1492</v>
      </c>
      <c r="P398" s="8" t="s">
        <v>41</v>
      </c>
      <c r="Q398" s="8" t="s">
        <v>42</v>
      </c>
      <c r="R398" s="8" t="s">
        <v>43</v>
      </c>
      <c r="S398" s="8" t="s">
        <v>1493</v>
      </c>
      <c r="T398" s="11">
        <v>43271</v>
      </c>
      <c r="U398" s="8">
        <v>1</v>
      </c>
      <c r="V398" s="8" t="s">
        <v>173</v>
      </c>
      <c r="W398" s="99"/>
      <c r="X398" s="8"/>
      <c r="Y398" s="8"/>
      <c r="Z398" s="8"/>
      <c r="AA398" s="8"/>
      <c r="AB398" s="7">
        <f t="shared" si="39"/>
        <v>25</v>
      </c>
      <c r="AC398" s="8">
        <f t="shared" si="40"/>
        <v>2018</v>
      </c>
    </row>
    <row r="399" spans="1:29" ht="12.95" customHeight="1" x14ac:dyDescent="0.25">
      <c r="A399" s="8" t="s">
        <v>1494</v>
      </c>
      <c r="B399" s="8" t="s">
        <v>75</v>
      </c>
      <c r="C399" s="8" t="s">
        <v>30</v>
      </c>
      <c r="D399" s="8" t="s">
        <v>31</v>
      </c>
      <c r="E399" s="1">
        <v>43271</v>
      </c>
      <c r="F399" s="8" t="s">
        <v>76</v>
      </c>
      <c r="G399" s="8" t="str">
        <f t="shared" si="38"/>
        <v>JUNHO</v>
      </c>
      <c r="H399" s="8" t="s">
        <v>1495</v>
      </c>
      <c r="I399" s="8" t="s">
        <v>48</v>
      </c>
      <c r="J399" s="8" t="s">
        <v>49</v>
      </c>
      <c r="K399" s="8" t="s">
        <v>50</v>
      </c>
      <c r="L399" s="8" t="s">
        <v>37</v>
      </c>
      <c r="M399" s="8" t="s">
        <v>38</v>
      </c>
      <c r="N399" s="8" t="s">
        <v>39</v>
      </c>
      <c r="O399" s="8" t="s">
        <v>155</v>
      </c>
      <c r="P399" s="8" t="s">
        <v>41</v>
      </c>
      <c r="Q399" s="8" t="s">
        <v>42</v>
      </c>
      <c r="R399" s="8" t="s">
        <v>55</v>
      </c>
      <c r="S399" s="8" t="s">
        <v>1496</v>
      </c>
      <c r="T399" s="11">
        <v>43271</v>
      </c>
      <c r="U399" s="8">
        <v>1</v>
      </c>
      <c r="V399" s="8" t="s">
        <v>117</v>
      </c>
      <c r="W399" s="99"/>
      <c r="X399" s="8"/>
      <c r="Y399" s="8"/>
      <c r="Z399" s="8"/>
      <c r="AA399" s="8"/>
      <c r="AB399" s="7">
        <f t="shared" si="39"/>
        <v>25</v>
      </c>
      <c r="AC399" s="8">
        <f t="shared" si="40"/>
        <v>2018</v>
      </c>
    </row>
    <row r="400" spans="1:29" ht="12.95" customHeight="1" x14ac:dyDescent="0.25">
      <c r="A400" s="8" t="s">
        <v>1497</v>
      </c>
      <c r="B400" s="8" t="s">
        <v>29</v>
      </c>
      <c r="C400" s="8" t="s">
        <v>30</v>
      </c>
      <c r="D400" s="8" t="s">
        <v>31</v>
      </c>
      <c r="E400" s="1">
        <v>43271</v>
      </c>
      <c r="F400" s="8" t="s">
        <v>76</v>
      </c>
      <c r="G400" s="8" t="str">
        <f t="shared" si="38"/>
        <v>JUNHO</v>
      </c>
      <c r="H400" s="8" t="s">
        <v>1498</v>
      </c>
      <c r="I400" s="8" t="s">
        <v>48</v>
      </c>
      <c r="J400" s="8" t="s">
        <v>78</v>
      </c>
      <c r="K400" s="8" t="s">
        <v>50</v>
      </c>
      <c r="L400" s="8" t="s">
        <v>159</v>
      </c>
      <c r="M400" s="8" t="s">
        <v>160</v>
      </c>
      <c r="N400" s="8" t="s">
        <v>161</v>
      </c>
      <c r="O400" s="8" t="s">
        <v>726</v>
      </c>
      <c r="P400" s="8" t="s">
        <v>41</v>
      </c>
      <c r="Q400" s="8" t="s">
        <v>42</v>
      </c>
      <c r="R400" s="8" t="s">
        <v>55</v>
      </c>
      <c r="S400" s="8" t="s">
        <v>1499</v>
      </c>
      <c r="T400" s="11">
        <v>43271</v>
      </c>
      <c r="U400" s="8">
        <v>1</v>
      </c>
      <c r="V400" s="8" t="s">
        <v>117</v>
      </c>
      <c r="W400" s="99"/>
      <c r="X400" s="8"/>
      <c r="Y400" s="8"/>
      <c r="Z400" s="8"/>
      <c r="AA400" s="8"/>
      <c r="AB400" s="7">
        <f t="shared" si="39"/>
        <v>25</v>
      </c>
      <c r="AC400" s="8">
        <f t="shared" si="40"/>
        <v>2018</v>
      </c>
    </row>
    <row r="401" spans="1:29" ht="12.95" customHeight="1" x14ac:dyDescent="0.25">
      <c r="A401" s="8" t="s">
        <v>1500</v>
      </c>
      <c r="B401" s="8" t="s">
        <v>385</v>
      </c>
      <c r="C401" s="8" t="s">
        <v>30</v>
      </c>
      <c r="D401" s="8" t="s">
        <v>31</v>
      </c>
      <c r="E401" s="1">
        <v>43272</v>
      </c>
      <c r="F401" s="8" t="s">
        <v>83</v>
      </c>
      <c r="G401" s="8" t="str">
        <f t="shared" si="38"/>
        <v>JUNHO</v>
      </c>
      <c r="H401" s="8" t="s">
        <v>1501</v>
      </c>
      <c r="I401" s="8" t="s">
        <v>48</v>
      </c>
      <c r="J401" s="8" t="s">
        <v>49</v>
      </c>
      <c r="K401" s="8" t="s">
        <v>50</v>
      </c>
      <c r="L401" s="8" t="s">
        <v>159</v>
      </c>
      <c r="M401" s="8" t="s">
        <v>160</v>
      </c>
      <c r="N401" s="8" t="s">
        <v>160</v>
      </c>
      <c r="O401" s="8" t="s">
        <v>396</v>
      </c>
      <c r="P401" s="8" t="s">
        <v>41</v>
      </c>
      <c r="Q401" s="8" t="s">
        <v>42</v>
      </c>
      <c r="R401" s="8" t="s">
        <v>55</v>
      </c>
      <c r="S401" s="8" t="s">
        <v>1502</v>
      </c>
      <c r="T401" s="11">
        <v>43272</v>
      </c>
      <c r="U401" s="8">
        <v>1</v>
      </c>
      <c r="V401" s="8" t="s">
        <v>65</v>
      </c>
      <c r="W401" s="99"/>
      <c r="X401" s="8"/>
      <c r="Y401" s="8"/>
      <c r="Z401" s="8"/>
      <c r="AA401" s="8"/>
      <c r="AB401" s="7">
        <f t="shared" si="39"/>
        <v>25</v>
      </c>
      <c r="AC401" s="8">
        <f t="shared" si="40"/>
        <v>2018</v>
      </c>
    </row>
    <row r="402" spans="1:29" ht="12.95" customHeight="1" x14ac:dyDescent="0.25">
      <c r="A402" s="8" t="s">
        <v>1503</v>
      </c>
      <c r="B402" s="8" t="s">
        <v>29</v>
      </c>
      <c r="C402" s="8" t="s">
        <v>30</v>
      </c>
      <c r="D402" s="8" t="s">
        <v>31</v>
      </c>
      <c r="E402" s="1">
        <v>43272</v>
      </c>
      <c r="F402" s="8" t="s">
        <v>83</v>
      </c>
      <c r="G402" s="8" t="str">
        <f t="shared" si="38"/>
        <v>JUNHO</v>
      </c>
      <c r="H402" s="8" t="s">
        <v>1504</v>
      </c>
      <c r="I402" s="8" t="s">
        <v>48</v>
      </c>
      <c r="J402" s="8" t="s">
        <v>103</v>
      </c>
      <c r="K402" s="8" t="s">
        <v>50</v>
      </c>
      <c r="L402" s="8" t="s">
        <v>222</v>
      </c>
      <c r="M402" s="8" t="s">
        <v>223</v>
      </c>
      <c r="N402" s="8" t="s">
        <v>223</v>
      </c>
      <c r="O402" s="8" t="s">
        <v>1505</v>
      </c>
      <c r="P402" s="8" t="s">
        <v>41</v>
      </c>
      <c r="Q402" s="8" t="s">
        <v>42</v>
      </c>
      <c r="R402" s="8" t="s">
        <v>55</v>
      </c>
      <c r="S402" s="8" t="s">
        <v>1506</v>
      </c>
      <c r="T402" s="11">
        <v>43272</v>
      </c>
      <c r="U402" s="8">
        <v>1</v>
      </c>
      <c r="V402" s="8" t="s">
        <v>138</v>
      </c>
      <c r="W402" s="99"/>
      <c r="X402" s="8"/>
      <c r="Y402" s="8"/>
      <c r="Z402" s="8"/>
      <c r="AA402" s="8"/>
      <c r="AB402" s="7">
        <f t="shared" si="39"/>
        <v>25</v>
      </c>
      <c r="AC402" s="8">
        <f t="shared" si="40"/>
        <v>2018</v>
      </c>
    </row>
    <row r="403" spans="1:29" ht="12.95" customHeight="1" x14ac:dyDescent="0.25">
      <c r="A403" s="8" t="s">
        <v>1507</v>
      </c>
      <c r="B403" s="8" t="s">
        <v>29</v>
      </c>
      <c r="C403" s="8" t="s">
        <v>30</v>
      </c>
      <c r="D403" s="8" t="s">
        <v>31</v>
      </c>
      <c r="E403" s="1">
        <v>43272</v>
      </c>
      <c r="F403" s="8" t="s">
        <v>83</v>
      </c>
      <c r="G403" s="8" t="str">
        <f t="shared" si="38"/>
        <v>JUNHO</v>
      </c>
      <c r="H403" s="8" t="s">
        <v>1508</v>
      </c>
      <c r="I403" s="8" t="s">
        <v>48</v>
      </c>
      <c r="J403" s="8" t="s">
        <v>103</v>
      </c>
      <c r="K403" s="8" t="s">
        <v>50</v>
      </c>
      <c r="L403" s="8" t="s">
        <v>134</v>
      </c>
      <c r="M403" s="8" t="s">
        <v>135</v>
      </c>
      <c r="N403" s="8" t="s">
        <v>135</v>
      </c>
      <c r="O403" s="8" t="s">
        <v>1509</v>
      </c>
      <c r="P403" s="8" t="s">
        <v>41</v>
      </c>
      <c r="Q403" s="8" t="s">
        <v>42</v>
      </c>
      <c r="R403" s="8" t="s">
        <v>43</v>
      </c>
      <c r="S403" s="8" t="s">
        <v>1510</v>
      </c>
      <c r="T403" s="11">
        <v>43273</v>
      </c>
      <c r="U403" s="8">
        <v>1</v>
      </c>
      <c r="V403" s="8" t="s">
        <v>81</v>
      </c>
      <c r="W403" s="99"/>
      <c r="X403" s="8"/>
      <c r="Y403" s="8"/>
      <c r="Z403" s="8"/>
      <c r="AA403" s="8"/>
      <c r="AB403" s="7">
        <f t="shared" si="39"/>
        <v>25</v>
      </c>
      <c r="AC403" s="8">
        <f t="shared" si="40"/>
        <v>2018</v>
      </c>
    </row>
    <row r="404" spans="1:29" ht="12.95" customHeight="1" x14ac:dyDescent="0.25">
      <c r="A404" s="8" t="s">
        <v>1511</v>
      </c>
      <c r="B404" s="8" t="s">
        <v>29</v>
      </c>
      <c r="C404" s="8" t="s">
        <v>30</v>
      </c>
      <c r="D404" s="8" t="s">
        <v>31</v>
      </c>
      <c r="E404" s="1">
        <v>43273</v>
      </c>
      <c r="F404" s="8" t="s">
        <v>119</v>
      </c>
      <c r="G404" s="8" t="str">
        <f t="shared" si="38"/>
        <v>JUNHO</v>
      </c>
      <c r="H404" s="8" t="s">
        <v>1512</v>
      </c>
      <c r="I404" s="8" t="s">
        <v>48</v>
      </c>
      <c r="J404" s="8" t="s">
        <v>103</v>
      </c>
      <c r="K404" s="8" t="s">
        <v>50</v>
      </c>
      <c r="L404" s="8" t="s">
        <v>292</v>
      </c>
      <c r="M404" s="8" t="s">
        <v>293</v>
      </c>
      <c r="N404" s="8" t="s">
        <v>1513</v>
      </c>
      <c r="O404" s="8" t="s">
        <v>54</v>
      </c>
      <c r="P404" s="8" t="s">
        <v>41</v>
      </c>
      <c r="Q404" s="8" t="s">
        <v>42</v>
      </c>
      <c r="R404" s="8" t="s">
        <v>55</v>
      </c>
      <c r="S404" s="8" t="s">
        <v>1514</v>
      </c>
      <c r="T404" s="11">
        <v>43274</v>
      </c>
      <c r="U404" s="8">
        <v>1</v>
      </c>
      <c r="V404" s="8" t="s">
        <v>81</v>
      </c>
      <c r="W404" s="99"/>
      <c r="X404" s="8"/>
      <c r="Y404" s="8"/>
      <c r="Z404" s="8"/>
      <c r="AA404" s="8"/>
      <c r="AB404" s="7">
        <f t="shared" si="39"/>
        <v>25</v>
      </c>
      <c r="AC404" s="8">
        <f t="shared" si="40"/>
        <v>2018</v>
      </c>
    </row>
    <row r="405" spans="1:29" ht="12.95" customHeight="1" x14ac:dyDescent="0.25">
      <c r="A405" s="8" t="s">
        <v>1515</v>
      </c>
      <c r="B405" s="8" t="s">
        <v>29</v>
      </c>
      <c r="C405" s="8" t="s">
        <v>30</v>
      </c>
      <c r="D405" s="8" t="s">
        <v>31</v>
      </c>
      <c r="E405" s="1">
        <v>43274</v>
      </c>
      <c r="F405" s="8" t="s">
        <v>191</v>
      </c>
      <c r="G405" s="8" t="str">
        <f t="shared" si="38"/>
        <v>JUNHO</v>
      </c>
      <c r="H405" s="8" t="s">
        <v>1516</v>
      </c>
      <c r="I405" s="8" t="s">
        <v>48</v>
      </c>
      <c r="J405" s="8" t="s">
        <v>35</v>
      </c>
      <c r="K405" s="8" t="s">
        <v>50</v>
      </c>
      <c r="L405" s="8" t="s">
        <v>61</v>
      </c>
      <c r="M405" s="8" t="s">
        <v>62</v>
      </c>
      <c r="N405" s="8" t="s">
        <v>62</v>
      </c>
      <c r="O405" s="8" t="s">
        <v>54</v>
      </c>
      <c r="P405" s="8" t="s">
        <v>41</v>
      </c>
      <c r="Q405" s="8" t="s">
        <v>42</v>
      </c>
      <c r="R405" s="8" t="s">
        <v>43</v>
      </c>
      <c r="S405" s="8" t="s">
        <v>1517</v>
      </c>
      <c r="T405" s="11">
        <v>43274</v>
      </c>
      <c r="U405" s="8">
        <v>1</v>
      </c>
      <c r="V405" s="8" t="s">
        <v>262</v>
      </c>
      <c r="W405" s="99"/>
      <c r="X405" s="8"/>
      <c r="Y405" s="8"/>
      <c r="Z405" s="8"/>
      <c r="AA405" s="8"/>
      <c r="AB405" s="7">
        <f t="shared" si="39"/>
        <v>25</v>
      </c>
      <c r="AC405" s="8">
        <f t="shared" si="40"/>
        <v>2018</v>
      </c>
    </row>
    <row r="406" spans="1:29" ht="12.95" customHeight="1" x14ac:dyDescent="0.25">
      <c r="A406" s="8" t="s">
        <v>1518</v>
      </c>
      <c r="B406" s="8" t="s">
        <v>1519</v>
      </c>
      <c r="C406" s="8" t="s">
        <v>30</v>
      </c>
      <c r="D406" s="8" t="s">
        <v>31</v>
      </c>
      <c r="E406" s="1">
        <v>43274</v>
      </c>
      <c r="F406" s="8" t="s">
        <v>191</v>
      </c>
      <c r="G406" s="8" t="str">
        <f t="shared" si="38"/>
        <v>JUNHO</v>
      </c>
      <c r="H406" s="8" t="s">
        <v>1520</v>
      </c>
      <c r="I406" s="8" t="s">
        <v>48</v>
      </c>
      <c r="J406" s="8" t="s">
        <v>103</v>
      </c>
      <c r="K406" s="8" t="s">
        <v>50</v>
      </c>
      <c r="L406" s="8" t="s">
        <v>114</v>
      </c>
      <c r="M406" s="8" t="s">
        <v>115</v>
      </c>
      <c r="N406" s="8" t="s">
        <v>115</v>
      </c>
      <c r="O406" s="8" t="s">
        <v>531</v>
      </c>
      <c r="P406" s="8" t="s">
        <v>41</v>
      </c>
      <c r="Q406" s="8" t="s">
        <v>42</v>
      </c>
      <c r="R406" s="8" t="s">
        <v>50</v>
      </c>
      <c r="S406" s="8" t="s">
        <v>1521</v>
      </c>
      <c r="T406" s="11">
        <v>43275</v>
      </c>
      <c r="U406" s="8">
        <v>1</v>
      </c>
      <c r="V406" s="8" t="s">
        <v>65</v>
      </c>
      <c r="W406" s="99"/>
      <c r="X406" s="8"/>
      <c r="Y406" s="8"/>
      <c r="Z406" s="8"/>
      <c r="AA406" s="8"/>
      <c r="AB406" s="7">
        <f t="shared" si="39"/>
        <v>25</v>
      </c>
      <c r="AC406" s="8">
        <f t="shared" si="40"/>
        <v>2018</v>
      </c>
    </row>
    <row r="407" spans="1:29" ht="12.95" customHeight="1" x14ac:dyDescent="0.25">
      <c r="A407" s="8" t="s">
        <v>1522</v>
      </c>
      <c r="B407" s="8" t="s">
        <v>29</v>
      </c>
      <c r="C407" s="8" t="s">
        <v>30</v>
      </c>
      <c r="D407" s="8" t="s">
        <v>31</v>
      </c>
      <c r="E407" s="1">
        <v>43275</v>
      </c>
      <c r="F407" s="8" t="s">
        <v>132</v>
      </c>
      <c r="G407" s="8" t="str">
        <f t="shared" si="38"/>
        <v>JUNHO</v>
      </c>
      <c r="H407" s="8" t="s">
        <v>1523</v>
      </c>
      <c r="I407" s="8" t="s">
        <v>48</v>
      </c>
      <c r="J407" s="8" t="s">
        <v>35</v>
      </c>
      <c r="K407" s="8" t="s">
        <v>50</v>
      </c>
      <c r="L407" s="8" t="s">
        <v>292</v>
      </c>
      <c r="M407" s="8" t="s">
        <v>293</v>
      </c>
      <c r="N407" s="8" t="s">
        <v>475</v>
      </c>
      <c r="O407" s="8" t="s">
        <v>54</v>
      </c>
      <c r="P407" s="8" t="s">
        <v>41</v>
      </c>
      <c r="Q407" s="8" t="s">
        <v>42</v>
      </c>
      <c r="R407" s="8" t="s">
        <v>166</v>
      </c>
      <c r="S407" s="8" t="s">
        <v>1524</v>
      </c>
      <c r="T407" s="11">
        <v>43275</v>
      </c>
      <c r="U407" s="8">
        <v>1</v>
      </c>
      <c r="V407" s="8" t="s">
        <v>87</v>
      </c>
      <c r="W407" s="99"/>
      <c r="X407" s="8"/>
      <c r="Y407" s="8"/>
      <c r="Z407" s="8"/>
      <c r="AA407" s="8"/>
      <c r="AB407" s="7">
        <f t="shared" si="39"/>
        <v>25</v>
      </c>
      <c r="AC407" s="8">
        <f t="shared" si="40"/>
        <v>2018</v>
      </c>
    </row>
    <row r="408" spans="1:29" ht="12.95" customHeight="1" x14ac:dyDescent="0.25">
      <c r="A408" s="8" t="s">
        <v>1525</v>
      </c>
      <c r="B408" s="8" t="s">
        <v>29</v>
      </c>
      <c r="C408" s="8" t="s">
        <v>30</v>
      </c>
      <c r="D408" s="8" t="s">
        <v>31</v>
      </c>
      <c r="E408" s="1">
        <v>43275</v>
      </c>
      <c r="F408" s="8" t="s">
        <v>132</v>
      </c>
      <c r="G408" s="8" t="str">
        <f t="shared" si="38"/>
        <v>JUNHO</v>
      </c>
      <c r="H408" s="8" t="s">
        <v>1526</v>
      </c>
      <c r="I408" s="8" t="s">
        <v>48</v>
      </c>
      <c r="J408" s="8" t="s">
        <v>60</v>
      </c>
      <c r="K408" s="8" t="s">
        <v>50</v>
      </c>
      <c r="L408" s="8" t="s">
        <v>141</v>
      </c>
      <c r="M408" s="8" t="s">
        <v>142</v>
      </c>
      <c r="N408" s="8" t="s">
        <v>503</v>
      </c>
      <c r="O408" s="8"/>
      <c r="P408" s="8" t="s">
        <v>41</v>
      </c>
      <c r="Q408" s="8" t="s">
        <v>42</v>
      </c>
      <c r="R408" s="8" t="s">
        <v>1527</v>
      </c>
      <c r="S408" s="8" t="s">
        <v>1528</v>
      </c>
      <c r="T408" s="11">
        <v>43275</v>
      </c>
      <c r="U408" s="8">
        <v>1</v>
      </c>
      <c r="V408" s="8" t="s">
        <v>195</v>
      </c>
      <c r="W408" s="99"/>
      <c r="X408" s="8"/>
      <c r="Y408" s="8"/>
      <c r="Z408" s="8"/>
      <c r="AA408" s="8"/>
      <c r="AB408" s="7">
        <f t="shared" si="39"/>
        <v>25</v>
      </c>
      <c r="AC408" s="8">
        <f t="shared" si="40"/>
        <v>2018</v>
      </c>
    </row>
    <row r="409" spans="1:29" ht="12.95" customHeight="1" x14ac:dyDescent="0.25">
      <c r="A409" s="8" t="s">
        <v>1529</v>
      </c>
      <c r="B409" s="8" t="s">
        <v>29</v>
      </c>
      <c r="C409" s="8" t="s">
        <v>30</v>
      </c>
      <c r="D409" s="8" t="s">
        <v>31</v>
      </c>
      <c r="E409" s="1">
        <v>43275</v>
      </c>
      <c r="F409" s="8" t="s">
        <v>132</v>
      </c>
      <c r="G409" s="8" t="str">
        <f t="shared" si="38"/>
        <v>JUNHO</v>
      </c>
      <c r="H409" s="8" t="s">
        <v>1530</v>
      </c>
      <c r="I409" s="8" t="s">
        <v>48</v>
      </c>
      <c r="J409" s="8" t="s">
        <v>165</v>
      </c>
      <c r="K409" s="8" t="s">
        <v>244</v>
      </c>
      <c r="L409" s="8" t="s">
        <v>508</v>
      </c>
      <c r="M409" s="8" t="s">
        <v>509</v>
      </c>
      <c r="N409" s="8" t="s">
        <v>558</v>
      </c>
      <c r="O409" s="8" t="s">
        <v>54</v>
      </c>
      <c r="P409" s="8" t="s">
        <v>41</v>
      </c>
      <c r="Q409" s="8" t="s">
        <v>42</v>
      </c>
      <c r="R409" s="8" t="s">
        <v>43</v>
      </c>
      <c r="S409" s="8" t="s">
        <v>1531</v>
      </c>
      <c r="T409" s="11">
        <v>43275</v>
      </c>
      <c r="U409" s="8">
        <v>1</v>
      </c>
      <c r="V409" s="8" t="s">
        <v>87</v>
      </c>
      <c r="W409" s="99"/>
      <c r="X409" s="8"/>
      <c r="Y409" s="8"/>
      <c r="Z409" s="8"/>
      <c r="AA409" s="8"/>
      <c r="AB409" s="7">
        <f t="shared" si="39"/>
        <v>25</v>
      </c>
      <c r="AC409" s="8">
        <f t="shared" si="40"/>
        <v>2018</v>
      </c>
    </row>
    <row r="410" spans="1:29" ht="12.95" customHeight="1" x14ac:dyDescent="0.25">
      <c r="A410" s="8" t="s">
        <v>1532</v>
      </c>
      <c r="B410" s="8" t="s">
        <v>29</v>
      </c>
      <c r="C410" s="8" t="s">
        <v>30</v>
      </c>
      <c r="D410" s="8" t="s">
        <v>31</v>
      </c>
      <c r="E410" s="1">
        <v>43276</v>
      </c>
      <c r="F410" s="8" t="s">
        <v>32</v>
      </c>
      <c r="G410" s="8" t="str">
        <f t="shared" si="38"/>
        <v>JUNHO</v>
      </c>
      <c r="H410" s="8" t="s">
        <v>1533</v>
      </c>
      <c r="I410" s="8" t="s">
        <v>48</v>
      </c>
      <c r="J410" s="8" t="s">
        <v>49</v>
      </c>
      <c r="K410" s="8" t="s">
        <v>50</v>
      </c>
      <c r="L410" s="8" t="s">
        <v>107</v>
      </c>
      <c r="M410" s="8" t="s">
        <v>108</v>
      </c>
      <c r="N410" s="8" t="s">
        <v>108</v>
      </c>
      <c r="O410" s="8" t="s">
        <v>63</v>
      </c>
      <c r="P410" s="8" t="s">
        <v>41</v>
      </c>
      <c r="Q410" s="8" t="s">
        <v>42</v>
      </c>
      <c r="R410" s="8" t="s">
        <v>55</v>
      </c>
      <c r="S410" s="8" t="s">
        <v>1534</v>
      </c>
      <c r="T410" s="11">
        <v>43277</v>
      </c>
      <c r="U410" s="8">
        <v>1</v>
      </c>
      <c r="V410" s="8" t="s">
        <v>117</v>
      </c>
      <c r="W410" s="99"/>
      <c r="X410" s="8"/>
      <c r="Y410" s="8"/>
      <c r="Z410" s="8"/>
      <c r="AA410" s="8"/>
      <c r="AB410" s="7">
        <f t="shared" si="39"/>
        <v>26</v>
      </c>
      <c r="AC410" s="8">
        <f t="shared" si="40"/>
        <v>2018</v>
      </c>
    </row>
    <row r="411" spans="1:29" ht="12.95" customHeight="1" x14ac:dyDescent="0.25">
      <c r="A411" s="60">
        <v>2018200589</v>
      </c>
      <c r="B411" s="12"/>
      <c r="C411" s="12" t="s">
        <v>30</v>
      </c>
      <c r="D411" s="12">
        <v>2018</v>
      </c>
      <c r="E411" s="41">
        <v>43276</v>
      </c>
      <c r="F411" s="12" t="s">
        <v>32</v>
      </c>
      <c r="G411" s="8" t="str">
        <f t="shared" si="38"/>
        <v>JUNHO</v>
      </c>
      <c r="H411" s="12" t="s">
        <v>5589</v>
      </c>
      <c r="I411" s="12" t="s">
        <v>48</v>
      </c>
      <c r="J411" s="12" t="s">
        <v>49</v>
      </c>
      <c r="K411" s="12"/>
      <c r="L411" s="12" t="s">
        <v>198</v>
      </c>
      <c r="M411" s="12" t="s">
        <v>199</v>
      </c>
      <c r="N411" s="12" t="s">
        <v>199</v>
      </c>
      <c r="O411" s="12" t="s">
        <v>3765</v>
      </c>
      <c r="P411" s="12" t="s">
        <v>41</v>
      </c>
      <c r="Q411" s="12" t="s">
        <v>42</v>
      </c>
      <c r="R411" s="12" t="s">
        <v>55</v>
      </c>
      <c r="S411" s="12" t="s">
        <v>5619</v>
      </c>
      <c r="T411" s="41">
        <v>43276</v>
      </c>
      <c r="U411" s="12">
        <v>1</v>
      </c>
      <c r="V411" s="12" t="s">
        <v>383</v>
      </c>
      <c r="W411" s="47"/>
      <c r="X411" s="12"/>
      <c r="Y411" s="12" t="s">
        <v>5637</v>
      </c>
      <c r="Z411" s="12"/>
      <c r="AA411" s="12"/>
      <c r="AB411" s="12">
        <v>26</v>
      </c>
      <c r="AC411" s="12">
        <v>2018</v>
      </c>
    </row>
    <row r="412" spans="1:29" ht="12.95" customHeight="1" x14ac:dyDescent="0.25">
      <c r="A412" s="60">
        <v>2018200589</v>
      </c>
      <c r="B412" s="12"/>
      <c r="C412" s="12" t="s">
        <v>30</v>
      </c>
      <c r="D412" s="12">
        <v>2018</v>
      </c>
      <c r="E412" s="41">
        <v>43276</v>
      </c>
      <c r="F412" s="12" t="s">
        <v>32</v>
      </c>
      <c r="G412" s="8" t="str">
        <f t="shared" si="38"/>
        <v>JUNHO</v>
      </c>
      <c r="H412" s="12" t="s">
        <v>5590</v>
      </c>
      <c r="I412" s="12" t="s">
        <v>48</v>
      </c>
      <c r="J412" s="12" t="s">
        <v>49</v>
      </c>
      <c r="K412" s="12"/>
      <c r="L412" s="12" t="s">
        <v>198</v>
      </c>
      <c r="M412" s="12" t="s">
        <v>199</v>
      </c>
      <c r="N412" s="12" t="s">
        <v>199</v>
      </c>
      <c r="O412" s="12" t="s">
        <v>3765</v>
      </c>
      <c r="P412" s="12" t="s">
        <v>41</v>
      </c>
      <c r="Q412" s="12" t="s">
        <v>42</v>
      </c>
      <c r="R412" s="12" t="s">
        <v>55</v>
      </c>
      <c r="S412" s="12" t="s">
        <v>5619</v>
      </c>
      <c r="T412" s="41">
        <v>43276</v>
      </c>
      <c r="U412" s="12">
        <v>1</v>
      </c>
      <c r="V412" s="12" t="s">
        <v>383</v>
      </c>
      <c r="W412" s="47"/>
      <c r="X412" s="12"/>
      <c r="Y412" s="12" t="s">
        <v>5637</v>
      </c>
      <c r="Z412" s="12"/>
      <c r="AA412" s="12"/>
      <c r="AB412" s="12">
        <v>26</v>
      </c>
      <c r="AC412" s="12">
        <v>2018</v>
      </c>
    </row>
    <row r="413" spans="1:29" ht="12.95" customHeight="1" x14ac:dyDescent="0.25">
      <c r="A413" s="8" t="s">
        <v>1535</v>
      </c>
      <c r="B413" s="8" t="s">
        <v>29</v>
      </c>
      <c r="C413" s="8" t="s">
        <v>30</v>
      </c>
      <c r="D413" s="8" t="s">
        <v>31</v>
      </c>
      <c r="E413" s="1">
        <v>43277</v>
      </c>
      <c r="F413" s="8" t="s">
        <v>68</v>
      </c>
      <c r="G413" s="8" t="str">
        <f t="shared" si="38"/>
        <v>JUNHO</v>
      </c>
      <c r="H413" s="8" t="s">
        <v>1536</v>
      </c>
      <c r="I413" s="8" t="s">
        <v>48</v>
      </c>
      <c r="J413" s="8" t="s">
        <v>103</v>
      </c>
      <c r="K413" s="8" t="s">
        <v>121</v>
      </c>
      <c r="L413" s="8" t="s">
        <v>508</v>
      </c>
      <c r="M413" s="8" t="s">
        <v>509</v>
      </c>
      <c r="N413" s="8" t="s">
        <v>509</v>
      </c>
      <c r="O413" s="8" t="s">
        <v>1537</v>
      </c>
      <c r="P413" s="8" t="s">
        <v>41</v>
      </c>
      <c r="Q413" s="8" t="s">
        <v>42</v>
      </c>
      <c r="R413" s="8" t="s">
        <v>43</v>
      </c>
      <c r="S413" s="8" t="s">
        <v>1538</v>
      </c>
      <c r="T413" s="11">
        <v>43278</v>
      </c>
      <c r="U413" s="8">
        <v>1</v>
      </c>
      <c r="V413" s="8" t="s">
        <v>81</v>
      </c>
      <c r="W413" s="99"/>
      <c r="X413" s="8"/>
      <c r="Y413" s="8"/>
      <c r="Z413" s="8"/>
      <c r="AA413" s="8"/>
      <c r="AB413" s="7">
        <f>WEEKNUM(E413,2)</f>
        <v>26</v>
      </c>
      <c r="AC413" s="8">
        <f>YEAR(E413)</f>
        <v>2018</v>
      </c>
    </row>
    <row r="414" spans="1:29" ht="12.95" customHeight="1" x14ac:dyDescent="0.25">
      <c r="A414" s="60">
        <v>2018202052</v>
      </c>
      <c r="B414" s="12"/>
      <c r="C414" s="12" t="s">
        <v>30</v>
      </c>
      <c r="D414" s="12">
        <v>2018</v>
      </c>
      <c r="E414" s="41">
        <v>43277</v>
      </c>
      <c r="F414" s="12" t="s">
        <v>68</v>
      </c>
      <c r="G414" s="8" t="str">
        <f t="shared" si="38"/>
        <v>JUNHO</v>
      </c>
      <c r="H414" s="12" t="s">
        <v>1539</v>
      </c>
      <c r="I414" s="12" t="s">
        <v>48</v>
      </c>
      <c r="J414" s="12" t="s">
        <v>35</v>
      </c>
      <c r="K414" s="12"/>
      <c r="L414" s="12" t="s">
        <v>114</v>
      </c>
      <c r="M414" s="12" t="s">
        <v>115</v>
      </c>
      <c r="N414" s="12" t="s">
        <v>115</v>
      </c>
      <c r="O414" s="12" t="s">
        <v>1540</v>
      </c>
      <c r="P414" s="12" t="s">
        <v>41</v>
      </c>
      <c r="Q414" s="12" t="s">
        <v>42</v>
      </c>
      <c r="R414" s="12" t="s">
        <v>55</v>
      </c>
      <c r="S414" s="12" t="s">
        <v>5620</v>
      </c>
      <c r="T414" s="41">
        <v>43277</v>
      </c>
      <c r="U414" s="12">
        <v>1</v>
      </c>
      <c r="V414" s="12" t="s">
        <v>383</v>
      </c>
      <c r="W414" s="47"/>
      <c r="X414" s="12"/>
      <c r="Y414" s="12" t="s">
        <v>5637</v>
      </c>
      <c r="Z414" s="12"/>
      <c r="AA414" s="12"/>
      <c r="AB414" s="12">
        <v>26</v>
      </c>
      <c r="AC414" s="12">
        <v>2018</v>
      </c>
    </row>
    <row r="415" spans="1:29" ht="12.95" customHeight="1" x14ac:dyDescent="0.25">
      <c r="A415" s="8" t="s">
        <v>1541</v>
      </c>
      <c r="B415" s="8" t="s">
        <v>75</v>
      </c>
      <c r="C415" s="8" t="s">
        <v>30</v>
      </c>
      <c r="D415" s="8" t="s">
        <v>31</v>
      </c>
      <c r="E415" s="1">
        <v>43278</v>
      </c>
      <c r="F415" s="8" t="s">
        <v>76</v>
      </c>
      <c r="G415" s="8" t="str">
        <f t="shared" si="38"/>
        <v>JUNHO</v>
      </c>
      <c r="H415" s="8" t="s">
        <v>1542</v>
      </c>
      <c r="I415" s="8" t="s">
        <v>48</v>
      </c>
      <c r="J415" s="8" t="s">
        <v>103</v>
      </c>
      <c r="K415" s="8" t="s">
        <v>50</v>
      </c>
      <c r="L415" s="8" t="s">
        <v>292</v>
      </c>
      <c r="M415" s="8" t="s">
        <v>293</v>
      </c>
      <c r="N415" s="8" t="s">
        <v>475</v>
      </c>
      <c r="O415" s="8" t="s">
        <v>165</v>
      </c>
      <c r="P415" s="8" t="s">
        <v>41</v>
      </c>
      <c r="Q415" s="8" t="s">
        <v>42</v>
      </c>
      <c r="R415" s="8" t="s">
        <v>55</v>
      </c>
      <c r="S415" s="8" t="s">
        <v>1543</v>
      </c>
      <c r="T415" s="11">
        <v>43278</v>
      </c>
      <c r="U415" s="8">
        <v>1</v>
      </c>
      <c r="V415" s="8" t="s">
        <v>262</v>
      </c>
      <c r="W415" s="99"/>
      <c r="X415" s="8"/>
      <c r="Y415" s="8"/>
      <c r="Z415" s="8"/>
      <c r="AA415" s="8"/>
      <c r="AB415" s="7">
        <f t="shared" ref="AB415:AB459" si="41">WEEKNUM(E415,2)</f>
        <v>26</v>
      </c>
      <c r="AC415" s="8">
        <f t="shared" ref="AC415:AC459" si="42">YEAR(E415)</f>
        <v>2018</v>
      </c>
    </row>
    <row r="416" spans="1:29" ht="12.95" customHeight="1" x14ac:dyDescent="0.25">
      <c r="A416" s="8" t="s">
        <v>1544</v>
      </c>
      <c r="B416" s="8" t="s">
        <v>75</v>
      </c>
      <c r="C416" s="8" t="s">
        <v>30</v>
      </c>
      <c r="D416" s="8" t="s">
        <v>31</v>
      </c>
      <c r="E416" s="1">
        <v>43278</v>
      </c>
      <c r="F416" s="8" t="s">
        <v>76</v>
      </c>
      <c r="G416" s="8" t="str">
        <f t="shared" si="38"/>
        <v>JUNHO</v>
      </c>
      <c r="H416" s="8" t="s">
        <v>1545</v>
      </c>
      <c r="I416" s="8" t="s">
        <v>48</v>
      </c>
      <c r="J416" s="8" t="s">
        <v>103</v>
      </c>
      <c r="K416" s="8" t="s">
        <v>50</v>
      </c>
      <c r="L416" s="8" t="s">
        <v>107</v>
      </c>
      <c r="M416" s="8" t="s">
        <v>108</v>
      </c>
      <c r="N416" s="8" t="s">
        <v>701</v>
      </c>
      <c r="O416" s="8"/>
      <c r="P416" s="8" t="s">
        <v>41</v>
      </c>
      <c r="Q416" s="8" t="s">
        <v>42</v>
      </c>
      <c r="R416" s="8" t="s">
        <v>50</v>
      </c>
      <c r="S416" s="8" t="s">
        <v>1546</v>
      </c>
      <c r="T416" s="11">
        <v>43339</v>
      </c>
      <c r="U416" s="8">
        <v>1</v>
      </c>
      <c r="V416" s="8" t="s">
        <v>138</v>
      </c>
      <c r="W416" s="99"/>
      <c r="X416" s="8"/>
      <c r="Y416" s="8"/>
      <c r="Z416" s="8"/>
      <c r="AA416" s="8"/>
      <c r="AB416" s="7">
        <f t="shared" si="41"/>
        <v>26</v>
      </c>
      <c r="AC416" s="8">
        <f t="shared" si="42"/>
        <v>2018</v>
      </c>
    </row>
    <row r="417" spans="1:29" ht="12.95" customHeight="1" x14ac:dyDescent="0.25">
      <c r="A417" s="8" t="s">
        <v>1547</v>
      </c>
      <c r="B417" s="8" t="s">
        <v>29</v>
      </c>
      <c r="C417" s="8" t="s">
        <v>30</v>
      </c>
      <c r="D417" s="8" t="s">
        <v>31</v>
      </c>
      <c r="E417" s="1">
        <v>43279</v>
      </c>
      <c r="F417" s="8" t="s">
        <v>83</v>
      </c>
      <c r="G417" s="8" t="str">
        <f t="shared" si="38"/>
        <v>JUNHO</v>
      </c>
      <c r="H417" s="8" t="s">
        <v>1548</v>
      </c>
      <c r="I417" s="8" t="s">
        <v>48</v>
      </c>
      <c r="J417" s="8" t="s">
        <v>103</v>
      </c>
      <c r="K417" s="8" t="s">
        <v>50</v>
      </c>
      <c r="L417" s="8" t="s">
        <v>292</v>
      </c>
      <c r="M417" s="8" t="s">
        <v>293</v>
      </c>
      <c r="N417" s="8" t="s">
        <v>746</v>
      </c>
      <c r="O417" s="8" t="s">
        <v>1549</v>
      </c>
      <c r="P417" s="8" t="s">
        <v>41</v>
      </c>
      <c r="Q417" s="8" t="s">
        <v>42</v>
      </c>
      <c r="R417" s="8" t="s">
        <v>50</v>
      </c>
      <c r="S417" s="8" t="s">
        <v>1550</v>
      </c>
      <c r="T417" s="11">
        <v>43279</v>
      </c>
      <c r="U417" s="8">
        <v>1</v>
      </c>
      <c r="V417" s="8" t="s">
        <v>296</v>
      </c>
      <c r="W417" s="99"/>
      <c r="X417" s="8"/>
      <c r="Y417" s="8"/>
      <c r="Z417" s="8"/>
      <c r="AA417" s="8"/>
      <c r="AB417" s="7">
        <f t="shared" si="41"/>
        <v>26</v>
      </c>
      <c r="AC417" s="8">
        <f t="shared" si="42"/>
        <v>2018</v>
      </c>
    </row>
    <row r="418" spans="1:29" ht="12.95" customHeight="1" x14ac:dyDescent="0.25">
      <c r="A418" s="8" t="s">
        <v>1551</v>
      </c>
      <c r="B418" s="8" t="s">
        <v>75</v>
      </c>
      <c r="C418" s="8" t="s">
        <v>30</v>
      </c>
      <c r="D418" s="8" t="s">
        <v>31</v>
      </c>
      <c r="E418" s="1">
        <v>43279</v>
      </c>
      <c r="F418" s="8" t="s">
        <v>83</v>
      </c>
      <c r="G418" s="8" t="str">
        <f t="shared" si="38"/>
        <v>JUNHO</v>
      </c>
      <c r="H418" s="8" t="s">
        <v>1552</v>
      </c>
      <c r="I418" s="8" t="s">
        <v>34</v>
      </c>
      <c r="J418" s="8" t="s">
        <v>165</v>
      </c>
      <c r="K418" s="8" t="s">
        <v>50</v>
      </c>
      <c r="L418" s="8" t="s">
        <v>114</v>
      </c>
      <c r="M418" s="8" t="s">
        <v>115</v>
      </c>
      <c r="N418" s="8" t="s">
        <v>1399</v>
      </c>
      <c r="O418" s="8" t="s">
        <v>165</v>
      </c>
      <c r="P418" s="8" t="s">
        <v>41</v>
      </c>
      <c r="Q418" s="8" t="s">
        <v>42</v>
      </c>
      <c r="R418" s="8" t="s">
        <v>50</v>
      </c>
      <c r="S418" s="8" t="s">
        <v>1553</v>
      </c>
      <c r="T418" s="11">
        <v>43279</v>
      </c>
      <c r="U418" s="8">
        <v>1</v>
      </c>
      <c r="V418" s="8" t="s">
        <v>286</v>
      </c>
      <c r="W418" s="99"/>
      <c r="X418" s="8"/>
      <c r="Y418" s="8"/>
      <c r="Z418" s="8"/>
      <c r="AA418" s="8"/>
      <c r="AB418" s="7">
        <f t="shared" si="41"/>
        <v>26</v>
      </c>
      <c r="AC418" s="8">
        <f t="shared" si="42"/>
        <v>2018</v>
      </c>
    </row>
    <row r="419" spans="1:29" ht="12.95" customHeight="1" x14ac:dyDescent="0.25">
      <c r="A419" s="8" t="s">
        <v>1554</v>
      </c>
      <c r="B419" s="8" t="s">
        <v>1519</v>
      </c>
      <c r="C419" s="8" t="s">
        <v>30</v>
      </c>
      <c r="D419" s="8" t="s">
        <v>31</v>
      </c>
      <c r="E419" s="1">
        <v>43280</v>
      </c>
      <c r="F419" s="8" t="s">
        <v>119</v>
      </c>
      <c r="G419" s="8" t="str">
        <f t="shared" si="38"/>
        <v>JUNHO</v>
      </c>
      <c r="H419" s="8" t="s">
        <v>1555</v>
      </c>
      <c r="I419" s="8" t="s">
        <v>48</v>
      </c>
      <c r="J419" s="8" t="s">
        <v>103</v>
      </c>
      <c r="K419" s="8" t="s">
        <v>50</v>
      </c>
      <c r="L419" s="8" t="s">
        <v>114</v>
      </c>
      <c r="M419" s="8" t="s">
        <v>115</v>
      </c>
      <c r="N419" s="8" t="s">
        <v>115</v>
      </c>
      <c r="O419" s="8" t="s">
        <v>654</v>
      </c>
      <c r="P419" s="8" t="s">
        <v>41</v>
      </c>
      <c r="Q419" s="8" t="s">
        <v>42</v>
      </c>
      <c r="R419" s="8" t="s">
        <v>55</v>
      </c>
      <c r="S419" s="8" t="s">
        <v>1556</v>
      </c>
      <c r="T419" s="11">
        <v>43280</v>
      </c>
      <c r="U419" s="8">
        <v>1</v>
      </c>
      <c r="V419" s="8" t="s">
        <v>45</v>
      </c>
      <c r="W419" s="99"/>
      <c r="X419" s="8"/>
      <c r="Y419" s="8"/>
      <c r="Z419" s="8"/>
      <c r="AA419" s="8"/>
      <c r="AB419" s="7">
        <f t="shared" si="41"/>
        <v>26</v>
      </c>
      <c r="AC419" s="8">
        <f t="shared" si="42"/>
        <v>2018</v>
      </c>
    </row>
    <row r="420" spans="1:29" ht="12.95" customHeight="1" x14ac:dyDescent="0.25">
      <c r="A420" s="8" t="s">
        <v>1557</v>
      </c>
      <c r="B420" s="8" t="s">
        <v>75</v>
      </c>
      <c r="C420" s="8" t="s">
        <v>30</v>
      </c>
      <c r="D420" s="8" t="s">
        <v>31</v>
      </c>
      <c r="E420" s="1">
        <v>43280</v>
      </c>
      <c r="F420" s="8" t="s">
        <v>119</v>
      </c>
      <c r="G420" s="8" t="str">
        <f t="shared" si="38"/>
        <v>JUNHO</v>
      </c>
      <c r="H420" s="8" t="s">
        <v>1558</v>
      </c>
      <c r="I420" s="8" t="s">
        <v>48</v>
      </c>
      <c r="J420" s="8" t="s">
        <v>49</v>
      </c>
      <c r="K420" s="8" t="s">
        <v>50</v>
      </c>
      <c r="L420" s="8" t="s">
        <v>508</v>
      </c>
      <c r="M420" s="8" t="s">
        <v>509</v>
      </c>
      <c r="N420" s="8" t="s">
        <v>509</v>
      </c>
      <c r="O420" s="8" t="s">
        <v>155</v>
      </c>
      <c r="P420" s="8" t="s">
        <v>41</v>
      </c>
      <c r="Q420" s="8" t="s">
        <v>42</v>
      </c>
      <c r="R420" s="8" t="s">
        <v>50</v>
      </c>
      <c r="S420" s="8" t="s">
        <v>1559</v>
      </c>
      <c r="T420" s="11">
        <v>43280</v>
      </c>
      <c r="U420" s="8">
        <v>1</v>
      </c>
      <c r="V420" s="8" t="s">
        <v>592</v>
      </c>
      <c r="W420" s="99"/>
      <c r="X420" s="8"/>
      <c r="Y420" s="8"/>
      <c r="Z420" s="8"/>
      <c r="AA420" s="8"/>
      <c r="AB420" s="7">
        <f t="shared" si="41"/>
        <v>26</v>
      </c>
      <c r="AC420" s="8">
        <f t="shared" si="42"/>
        <v>2018</v>
      </c>
    </row>
    <row r="421" spans="1:29" ht="12.95" customHeight="1" x14ac:dyDescent="0.25">
      <c r="A421" s="8" t="s">
        <v>1557</v>
      </c>
      <c r="B421" s="8" t="s">
        <v>75</v>
      </c>
      <c r="C421" s="8" t="s">
        <v>30</v>
      </c>
      <c r="D421" s="8" t="s">
        <v>31</v>
      </c>
      <c r="E421" s="1">
        <v>43280</v>
      </c>
      <c r="F421" s="8" t="s">
        <v>119</v>
      </c>
      <c r="G421" s="8" t="str">
        <f t="shared" si="38"/>
        <v>JUNHO</v>
      </c>
      <c r="H421" s="8" t="s">
        <v>1560</v>
      </c>
      <c r="I421" s="8" t="s">
        <v>48</v>
      </c>
      <c r="J421" s="8" t="s">
        <v>49</v>
      </c>
      <c r="K421" s="8" t="s">
        <v>50</v>
      </c>
      <c r="L421" s="8" t="s">
        <v>508</v>
      </c>
      <c r="M421" s="8" t="s">
        <v>509</v>
      </c>
      <c r="N421" s="8" t="s">
        <v>509</v>
      </c>
      <c r="O421" s="8" t="s">
        <v>155</v>
      </c>
      <c r="P421" s="8" t="s">
        <v>41</v>
      </c>
      <c r="Q421" s="8" t="s">
        <v>42</v>
      </c>
      <c r="R421" s="8" t="s">
        <v>50</v>
      </c>
      <c r="S421" s="8" t="s">
        <v>1559</v>
      </c>
      <c r="T421" s="11">
        <v>43280</v>
      </c>
      <c r="U421" s="8">
        <v>1</v>
      </c>
      <c r="V421" s="8" t="s">
        <v>592</v>
      </c>
      <c r="W421" s="99"/>
      <c r="X421" s="8"/>
      <c r="Y421" s="8"/>
      <c r="Z421" s="8"/>
      <c r="AA421" s="8"/>
      <c r="AB421" s="7">
        <f t="shared" si="41"/>
        <v>26</v>
      </c>
      <c r="AC421" s="8">
        <f t="shared" si="42"/>
        <v>2018</v>
      </c>
    </row>
    <row r="422" spans="1:29" ht="12.95" customHeight="1" x14ac:dyDescent="0.25">
      <c r="A422" s="8" t="s">
        <v>1557</v>
      </c>
      <c r="B422" s="8" t="s">
        <v>75</v>
      </c>
      <c r="C422" s="8" t="s">
        <v>30</v>
      </c>
      <c r="D422" s="8" t="s">
        <v>31</v>
      </c>
      <c r="E422" s="1">
        <v>43280</v>
      </c>
      <c r="F422" s="8" t="s">
        <v>119</v>
      </c>
      <c r="G422" s="8" t="str">
        <f t="shared" si="38"/>
        <v>JUNHO</v>
      </c>
      <c r="H422" s="8" t="s">
        <v>1561</v>
      </c>
      <c r="I422" s="8" t="s">
        <v>48</v>
      </c>
      <c r="J422" s="8" t="s">
        <v>49</v>
      </c>
      <c r="K422" s="8" t="s">
        <v>50</v>
      </c>
      <c r="L422" s="8" t="s">
        <v>508</v>
      </c>
      <c r="M422" s="8" t="s">
        <v>509</v>
      </c>
      <c r="N422" s="8" t="s">
        <v>509</v>
      </c>
      <c r="O422" s="8" t="s">
        <v>155</v>
      </c>
      <c r="P422" s="8" t="s">
        <v>41</v>
      </c>
      <c r="Q422" s="8" t="s">
        <v>42</v>
      </c>
      <c r="R422" s="8" t="s">
        <v>50</v>
      </c>
      <c r="S422" s="8" t="s">
        <v>1559</v>
      </c>
      <c r="T422" s="11">
        <v>43280</v>
      </c>
      <c r="U422" s="8">
        <v>1</v>
      </c>
      <c r="V422" s="8" t="s">
        <v>592</v>
      </c>
      <c r="W422" s="99"/>
      <c r="X422" s="8"/>
      <c r="Y422" s="8"/>
      <c r="Z422" s="8"/>
      <c r="AA422" s="8"/>
      <c r="AB422" s="7">
        <f t="shared" si="41"/>
        <v>26</v>
      </c>
      <c r="AC422" s="8">
        <f t="shared" si="42"/>
        <v>2018</v>
      </c>
    </row>
    <row r="423" spans="1:29" ht="12.95" customHeight="1" x14ac:dyDescent="0.25">
      <c r="A423" s="8" t="s">
        <v>1562</v>
      </c>
      <c r="B423" s="8" t="s">
        <v>75</v>
      </c>
      <c r="C423" s="8" t="s">
        <v>30</v>
      </c>
      <c r="D423" s="8" t="s">
        <v>31</v>
      </c>
      <c r="E423" s="1">
        <v>43280</v>
      </c>
      <c r="F423" s="8" t="s">
        <v>119</v>
      </c>
      <c r="G423" s="8" t="str">
        <f t="shared" si="38"/>
        <v>JUNHO</v>
      </c>
      <c r="H423" s="8" t="s">
        <v>1563</v>
      </c>
      <c r="I423" s="8" t="s">
        <v>48</v>
      </c>
      <c r="J423" s="8" t="s">
        <v>181</v>
      </c>
      <c r="K423" s="8" t="s">
        <v>50</v>
      </c>
      <c r="L423" s="8" t="s">
        <v>205</v>
      </c>
      <c r="M423" s="8" t="s">
        <v>206</v>
      </c>
      <c r="N423" s="8" t="s">
        <v>451</v>
      </c>
      <c r="O423" s="8" t="s">
        <v>1564</v>
      </c>
      <c r="P423" s="8" t="s">
        <v>41</v>
      </c>
      <c r="Q423" s="8" t="s">
        <v>42</v>
      </c>
      <c r="R423" s="8" t="s">
        <v>166</v>
      </c>
      <c r="S423" s="8" t="s">
        <v>1565</v>
      </c>
      <c r="T423" s="11">
        <v>43280</v>
      </c>
      <c r="U423" s="8">
        <v>1</v>
      </c>
      <c r="V423" s="8" t="s">
        <v>127</v>
      </c>
      <c r="W423" s="99"/>
      <c r="X423" s="8"/>
      <c r="Y423" s="8"/>
      <c r="Z423" s="8"/>
      <c r="AA423" s="8"/>
      <c r="AB423" s="7">
        <f t="shared" si="41"/>
        <v>26</v>
      </c>
      <c r="AC423" s="8">
        <f t="shared" si="42"/>
        <v>2018</v>
      </c>
    </row>
    <row r="424" spans="1:29" ht="12.95" customHeight="1" x14ac:dyDescent="0.25">
      <c r="A424" s="8" t="s">
        <v>1566</v>
      </c>
      <c r="B424" s="8" t="s">
        <v>29</v>
      </c>
      <c r="C424" s="8" t="s">
        <v>30</v>
      </c>
      <c r="D424" s="8" t="s">
        <v>31</v>
      </c>
      <c r="E424" s="1">
        <v>43281</v>
      </c>
      <c r="F424" s="8" t="s">
        <v>191</v>
      </c>
      <c r="G424" s="8" t="str">
        <f t="shared" si="38"/>
        <v>JUNHO</v>
      </c>
      <c r="H424" s="8" t="s">
        <v>1567</v>
      </c>
      <c r="I424" s="8" t="s">
        <v>48</v>
      </c>
      <c r="J424" s="8" t="s">
        <v>60</v>
      </c>
      <c r="K424" s="8" t="s">
        <v>408</v>
      </c>
      <c r="L424" s="8" t="s">
        <v>508</v>
      </c>
      <c r="M424" s="8" t="s">
        <v>509</v>
      </c>
      <c r="N424" s="8" t="s">
        <v>509</v>
      </c>
      <c r="O424" s="8"/>
      <c r="P424" s="8" t="s">
        <v>41</v>
      </c>
      <c r="Q424" s="8" t="s">
        <v>42</v>
      </c>
      <c r="R424" s="8" t="s">
        <v>1527</v>
      </c>
      <c r="S424" s="8" t="s">
        <v>1568</v>
      </c>
      <c r="T424" s="11">
        <v>43281</v>
      </c>
      <c r="U424" s="8">
        <v>1</v>
      </c>
      <c r="V424" s="8" t="s">
        <v>286</v>
      </c>
      <c r="W424" s="99"/>
      <c r="X424" s="8"/>
      <c r="Y424" s="8"/>
      <c r="Z424" s="8"/>
      <c r="AA424" s="8"/>
      <c r="AB424" s="7">
        <f t="shared" si="41"/>
        <v>26</v>
      </c>
      <c r="AC424" s="8">
        <f t="shared" si="42"/>
        <v>2018</v>
      </c>
    </row>
    <row r="425" spans="1:29" ht="12.95" customHeight="1" x14ac:dyDescent="0.25">
      <c r="A425" s="8" t="s">
        <v>1569</v>
      </c>
      <c r="B425" s="8" t="s">
        <v>29</v>
      </c>
      <c r="C425" s="8" t="s">
        <v>30</v>
      </c>
      <c r="D425" s="8" t="s">
        <v>31</v>
      </c>
      <c r="E425" s="1">
        <v>43281</v>
      </c>
      <c r="F425" s="8" t="s">
        <v>191</v>
      </c>
      <c r="G425" s="8" t="str">
        <f t="shared" si="38"/>
        <v>JUNHO</v>
      </c>
      <c r="H425" s="8" t="s">
        <v>1570</v>
      </c>
      <c r="I425" s="8" t="s">
        <v>34</v>
      </c>
      <c r="J425" s="8" t="s">
        <v>103</v>
      </c>
      <c r="K425" s="8" t="s">
        <v>36</v>
      </c>
      <c r="L425" s="8" t="s">
        <v>51</v>
      </c>
      <c r="M425" s="8" t="s">
        <v>52</v>
      </c>
      <c r="N425" s="8" t="s">
        <v>52</v>
      </c>
      <c r="O425" s="8" t="s">
        <v>1571</v>
      </c>
      <c r="P425" s="8" t="s">
        <v>41</v>
      </c>
      <c r="Q425" s="8" t="s">
        <v>42</v>
      </c>
      <c r="R425" s="8" t="s">
        <v>43</v>
      </c>
      <c r="S425" s="8" t="s">
        <v>1572</v>
      </c>
      <c r="T425" s="11">
        <v>43281</v>
      </c>
      <c r="U425" s="8">
        <v>1</v>
      </c>
      <c r="V425" s="8" t="s">
        <v>138</v>
      </c>
      <c r="W425" s="99"/>
      <c r="X425" s="8"/>
      <c r="Y425" s="8"/>
      <c r="Z425" s="8"/>
      <c r="AA425" s="8"/>
      <c r="AB425" s="7">
        <f t="shared" si="41"/>
        <v>26</v>
      </c>
      <c r="AC425" s="8">
        <f t="shared" si="42"/>
        <v>2018</v>
      </c>
    </row>
    <row r="426" spans="1:29" ht="12.95" customHeight="1" x14ac:dyDescent="0.25">
      <c r="A426" s="8" t="s">
        <v>1573</v>
      </c>
      <c r="B426" s="8" t="s">
        <v>75</v>
      </c>
      <c r="C426" s="8" t="s">
        <v>30</v>
      </c>
      <c r="D426" s="8" t="s">
        <v>31</v>
      </c>
      <c r="E426" s="1">
        <v>43281</v>
      </c>
      <c r="F426" s="8" t="s">
        <v>191</v>
      </c>
      <c r="G426" s="8" t="str">
        <f t="shared" si="38"/>
        <v>JUNHO</v>
      </c>
      <c r="H426" s="8" t="s">
        <v>1574</v>
      </c>
      <c r="I426" s="8" t="s">
        <v>48</v>
      </c>
      <c r="J426" s="8" t="s">
        <v>103</v>
      </c>
      <c r="K426" s="8" t="s">
        <v>50</v>
      </c>
      <c r="L426" s="8" t="s">
        <v>122</v>
      </c>
      <c r="M426" s="8" t="s">
        <v>123</v>
      </c>
      <c r="N426" s="8" t="s">
        <v>1575</v>
      </c>
      <c r="O426" s="8" t="s">
        <v>165</v>
      </c>
      <c r="P426" s="8" t="s">
        <v>41</v>
      </c>
      <c r="Q426" s="8" t="s">
        <v>42</v>
      </c>
      <c r="R426" s="8" t="s">
        <v>55</v>
      </c>
      <c r="S426" s="8" t="s">
        <v>1576</v>
      </c>
      <c r="T426" s="11">
        <v>43283</v>
      </c>
      <c r="U426" s="8">
        <v>1</v>
      </c>
      <c r="V426" s="8" t="s">
        <v>99</v>
      </c>
      <c r="W426" s="99"/>
      <c r="X426" s="8"/>
      <c r="Y426" s="8"/>
      <c r="Z426" s="8"/>
      <c r="AA426" s="8"/>
      <c r="AB426" s="7">
        <f t="shared" si="41"/>
        <v>26</v>
      </c>
      <c r="AC426" s="8">
        <f t="shared" si="42"/>
        <v>2018</v>
      </c>
    </row>
    <row r="427" spans="1:29" ht="12.95" customHeight="1" x14ac:dyDescent="0.25">
      <c r="A427" s="8" t="s">
        <v>1577</v>
      </c>
      <c r="B427" s="8" t="s">
        <v>75</v>
      </c>
      <c r="C427" s="8" t="s">
        <v>30</v>
      </c>
      <c r="D427" s="8" t="s">
        <v>31</v>
      </c>
      <c r="E427" s="1">
        <v>43282</v>
      </c>
      <c r="F427" s="8" t="s">
        <v>132</v>
      </c>
      <c r="G427" s="8" t="str">
        <f t="shared" si="38"/>
        <v>JULHO</v>
      </c>
      <c r="H427" s="8" t="s">
        <v>1578</v>
      </c>
      <c r="I427" s="8" t="s">
        <v>48</v>
      </c>
      <c r="J427" s="8" t="s">
        <v>60</v>
      </c>
      <c r="K427" s="8" t="s">
        <v>50</v>
      </c>
      <c r="L427" s="8" t="s">
        <v>152</v>
      </c>
      <c r="M427" s="8" t="s">
        <v>153</v>
      </c>
      <c r="N427" s="8" t="s">
        <v>639</v>
      </c>
      <c r="O427" s="8" t="s">
        <v>71</v>
      </c>
      <c r="P427" s="8" t="s">
        <v>41</v>
      </c>
      <c r="Q427" s="8" t="s">
        <v>42</v>
      </c>
      <c r="R427" s="8" t="s">
        <v>43</v>
      </c>
      <c r="S427" s="8" t="s">
        <v>1579</v>
      </c>
      <c r="T427" s="11">
        <v>43282</v>
      </c>
      <c r="U427" s="8">
        <v>1</v>
      </c>
      <c r="V427" s="8" t="s">
        <v>73</v>
      </c>
      <c r="W427" s="99"/>
      <c r="X427" s="8"/>
      <c r="Y427" s="8"/>
      <c r="Z427" s="8"/>
      <c r="AA427" s="8"/>
      <c r="AB427" s="7">
        <f t="shared" si="41"/>
        <v>26</v>
      </c>
      <c r="AC427" s="8">
        <f t="shared" si="42"/>
        <v>2018</v>
      </c>
    </row>
    <row r="428" spans="1:29" ht="12.95" customHeight="1" x14ac:dyDescent="0.25">
      <c r="A428" s="8" t="s">
        <v>1580</v>
      </c>
      <c r="B428" s="8" t="s">
        <v>29</v>
      </c>
      <c r="C428" s="8" t="s">
        <v>30</v>
      </c>
      <c r="D428" s="8" t="s">
        <v>31</v>
      </c>
      <c r="E428" s="1">
        <v>43282</v>
      </c>
      <c r="F428" s="8" t="s">
        <v>132</v>
      </c>
      <c r="G428" s="8" t="str">
        <f t="shared" si="38"/>
        <v>JULHO</v>
      </c>
      <c r="H428" s="8" t="s">
        <v>1581</v>
      </c>
      <c r="I428" s="8" t="s">
        <v>34</v>
      </c>
      <c r="J428" s="8" t="s">
        <v>60</v>
      </c>
      <c r="K428" s="8" t="s">
        <v>50</v>
      </c>
      <c r="L428" s="8" t="s">
        <v>61</v>
      </c>
      <c r="M428" s="8" t="s">
        <v>62</v>
      </c>
      <c r="N428" s="8" t="s">
        <v>70</v>
      </c>
      <c r="O428" s="8" t="s">
        <v>1582</v>
      </c>
      <c r="P428" s="8" t="s">
        <v>41</v>
      </c>
      <c r="Q428" s="8" t="s">
        <v>42</v>
      </c>
      <c r="R428" s="8" t="s">
        <v>55</v>
      </c>
      <c r="S428" s="8" t="s">
        <v>1583</v>
      </c>
      <c r="T428" s="11">
        <v>43282</v>
      </c>
      <c r="U428" s="8">
        <v>1</v>
      </c>
      <c r="V428" s="8" t="s">
        <v>138</v>
      </c>
      <c r="W428" s="99"/>
      <c r="X428" s="8"/>
      <c r="Y428" s="8"/>
      <c r="Z428" s="8"/>
      <c r="AA428" s="8"/>
      <c r="AB428" s="7">
        <f t="shared" si="41"/>
        <v>26</v>
      </c>
      <c r="AC428" s="8">
        <f t="shared" si="42"/>
        <v>2018</v>
      </c>
    </row>
    <row r="429" spans="1:29" ht="12.95" customHeight="1" x14ac:dyDescent="0.25">
      <c r="A429" s="8" t="s">
        <v>1584</v>
      </c>
      <c r="B429" s="8" t="s">
        <v>29</v>
      </c>
      <c r="C429" s="8" t="s">
        <v>30</v>
      </c>
      <c r="D429" s="8" t="s">
        <v>31</v>
      </c>
      <c r="E429" s="1">
        <v>43282</v>
      </c>
      <c r="F429" s="8" t="s">
        <v>132</v>
      </c>
      <c r="G429" s="8" t="str">
        <f t="shared" si="38"/>
        <v>JULHO</v>
      </c>
      <c r="H429" s="8" t="s">
        <v>1585</v>
      </c>
      <c r="I429" s="8" t="s">
        <v>48</v>
      </c>
      <c r="J429" s="8" t="s">
        <v>35</v>
      </c>
      <c r="K429" s="8" t="s">
        <v>50</v>
      </c>
      <c r="L429" s="8" t="s">
        <v>37</v>
      </c>
      <c r="M429" s="8" t="s">
        <v>38</v>
      </c>
      <c r="N429" s="8" t="s">
        <v>370</v>
      </c>
      <c r="O429" s="8" t="s">
        <v>371</v>
      </c>
      <c r="P429" s="8" t="s">
        <v>41</v>
      </c>
      <c r="Q429" s="8" t="s">
        <v>42</v>
      </c>
      <c r="R429" s="8" t="s">
        <v>55</v>
      </c>
      <c r="S429" s="8" t="s">
        <v>1586</v>
      </c>
      <c r="T429" s="11">
        <v>43283</v>
      </c>
      <c r="U429" s="8">
        <v>1</v>
      </c>
      <c r="V429" s="8" t="s">
        <v>65</v>
      </c>
      <c r="W429" s="99"/>
      <c r="X429" s="8"/>
      <c r="Y429" s="8"/>
      <c r="Z429" s="8"/>
      <c r="AA429" s="8"/>
      <c r="AB429" s="7">
        <f t="shared" si="41"/>
        <v>26</v>
      </c>
      <c r="AC429" s="8">
        <f t="shared" si="42"/>
        <v>2018</v>
      </c>
    </row>
    <row r="430" spans="1:29" ht="12.95" customHeight="1" x14ac:dyDescent="0.25">
      <c r="A430" s="8" t="s">
        <v>1587</v>
      </c>
      <c r="B430" s="8" t="s">
        <v>29</v>
      </c>
      <c r="C430" s="8" t="s">
        <v>30</v>
      </c>
      <c r="D430" s="8" t="s">
        <v>31</v>
      </c>
      <c r="E430" s="1">
        <v>43285</v>
      </c>
      <c r="F430" s="8" t="s">
        <v>76</v>
      </c>
      <c r="G430" s="8" t="str">
        <f t="shared" si="38"/>
        <v>JULHO</v>
      </c>
      <c r="H430" s="8" t="s">
        <v>1588</v>
      </c>
      <c r="I430" s="8" t="s">
        <v>48</v>
      </c>
      <c r="J430" s="8" t="s">
        <v>49</v>
      </c>
      <c r="K430" s="8" t="s">
        <v>50</v>
      </c>
      <c r="L430" s="8" t="s">
        <v>51</v>
      </c>
      <c r="M430" s="8" t="s">
        <v>52</v>
      </c>
      <c r="N430" s="8" t="s">
        <v>535</v>
      </c>
      <c r="O430" s="8" t="s">
        <v>1589</v>
      </c>
      <c r="P430" s="8" t="s">
        <v>41</v>
      </c>
      <c r="Q430" s="8" t="s">
        <v>42</v>
      </c>
      <c r="R430" s="8" t="s">
        <v>55</v>
      </c>
      <c r="S430" s="8" t="s">
        <v>1590</v>
      </c>
      <c r="T430" s="11">
        <v>43285</v>
      </c>
      <c r="U430" s="8">
        <v>1</v>
      </c>
      <c r="V430" s="8" t="s">
        <v>214</v>
      </c>
      <c r="W430" s="99"/>
      <c r="X430" s="8"/>
      <c r="Y430" s="8"/>
      <c r="Z430" s="8"/>
      <c r="AA430" s="8"/>
      <c r="AB430" s="7">
        <f t="shared" si="41"/>
        <v>27</v>
      </c>
      <c r="AC430" s="8">
        <f t="shared" si="42"/>
        <v>2018</v>
      </c>
    </row>
    <row r="431" spans="1:29" ht="12.95" customHeight="1" x14ac:dyDescent="0.25">
      <c r="A431" s="8" t="s">
        <v>1591</v>
      </c>
      <c r="B431" s="8" t="s">
        <v>75</v>
      </c>
      <c r="C431" s="8" t="s">
        <v>30</v>
      </c>
      <c r="D431" s="8" t="s">
        <v>31</v>
      </c>
      <c r="E431" s="1">
        <v>43285</v>
      </c>
      <c r="F431" s="8" t="s">
        <v>76</v>
      </c>
      <c r="G431" s="8" t="str">
        <f t="shared" si="38"/>
        <v>JULHO</v>
      </c>
      <c r="H431" s="8" t="s">
        <v>1592</v>
      </c>
      <c r="I431" s="8" t="s">
        <v>48</v>
      </c>
      <c r="J431" s="8" t="s">
        <v>165</v>
      </c>
      <c r="K431" s="8" t="s">
        <v>50</v>
      </c>
      <c r="L431" s="8" t="s">
        <v>114</v>
      </c>
      <c r="M431" s="8" t="s">
        <v>115</v>
      </c>
      <c r="N431" s="8" t="s">
        <v>115</v>
      </c>
      <c r="O431" s="8" t="s">
        <v>361</v>
      </c>
      <c r="P431" s="8" t="s">
        <v>41</v>
      </c>
      <c r="Q431" s="8" t="s">
        <v>42</v>
      </c>
      <c r="R431" s="8" t="s">
        <v>50</v>
      </c>
      <c r="S431" s="8" t="s">
        <v>1593</v>
      </c>
      <c r="T431" s="11">
        <v>43285</v>
      </c>
      <c r="U431" s="8">
        <v>1</v>
      </c>
      <c r="V431" s="8" t="s">
        <v>65</v>
      </c>
      <c r="W431" s="99"/>
      <c r="X431" s="8"/>
      <c r="Y431" s="8"/>
      <c r="Z431" s="8"/>
      <c r="AA431" s="8"/>
      <c r="AB431" s="7">
        <f t="shared" si="41"/>
        <v>27</v>
      </c>
      <c r="AC431" s="8">
        <f t="shared" si="42"/>
        <v>2018</v>
      </c>
    </row>
    <row r="432" spans="1:29" ht="12.95" customHeight="1" x14ac:dyDescent="0.25">
      <c r="A432" s="8" t="s">
        <v>1594</v>
      </c>
      <c r="B432" s="8" t="s">
        <v>29</v>
      </c>
      <c r="C432" s="8" t="s">
        <v>30</v>
      </c>
      <c r="D432" s="8" t="s">
        <v>31</v>
      </c>
      <c r="E432" s="1">
        <v>43287</v>
      </c>
      <c r="F432" s="8" t="s">
        <v>119</v>
      </c>
      <c r="G432" s="8" t="str">
        <f t="shared" si="38"/>
        <v>JULHO</v>
      </c>
      <c r="H432" s="8" t="s">
        <v>1595</v>
      </c>
      <c r="I432" s="8" t="s">
        <v>48</v>
      </c>
      <c r="J432" s="8" t="s">
        <v>35</v>
      </c>
      <c r="K432" s="8" t="s">
        <v>50</v>
      </c>
      <c r="L432" s="8" t="s">
        <v>159</v>
      </c>
      <c r="M432" s="8" t="s">
        <v>160</v>
      </c>
      <c r="N432" s="8" t="s">
        <v>1596</v>
      </c>
      <c r="O432" s="8" t="s">
        <v>54</v>
      </c>
      <c r="P432" s="8" t="s">
        <v>41</v>
      </c>
      <c r="Q432" s="8" t="s">
        <v>42</v>
      </c>
      <c r="R432" s="8" t="s">
        <v>55</v>
      </c>
      <c r="S432" s="8" t="s">
        <v>1597</v>
      </c>
      <c r="T432" s="11">
        <v>43287</v>
      </c>
      <c r="U432" s="8">
        <v>1</v>
      </c>
      <c r="V432" s="8" t="s">
        <v>65</v>
      </c>
      <c r="W432" s="99"/>
      <c r="X432" s="8"/>
      <c r="Y432" s="8"/>
      <c r="Z432" s="8"/>
      <c r="AA432" s="8"/>
      <c r="AB432" s="7">
        <f t="shared" si="41"/>
        <v>27</v>
      </c>
      <c r="AC432" s="8">
        <f t="shared" si="42"/>
        <v>2018</v>
      </c>
    </row>
    <row r="433" spans="1:29" ht="12.95" customHeight="1" x14ac:dyDescent="0.25">
      <c r="A433" s="8" t="s">
        <v>1598</v>
      </c>
      <c r="B433" s="8" t="s">
        <v>75</v>
      </c>
      <c r="C433" s="8" t="s">
        <v>30</v>
      </c>
      <c r="D433" s="8" t="s">
        <v>31</v>
      </c>
      <c r="E433" s="1">
        <v>43288</v>
      </c>
      <c r="F433" s="8" t="s">
        <v>191</v>
      </c>
      <c r="G433" s="8" t="str">
        <f t="shared" si="38"/>
        <v>JULHO</v>
      </c>
      <c r="H433" s="8" t="s">
        <v>1599</v>
      </c>
      <c r="I433" s="8" t="s">
        <v>48</v>
      </c>
      <c r="J433" s="8" t="s">
        <v>103</v>
      </c>
      <c r="K433" s="8" t="s">
        <v>50</v>
      </c>
      <c r="L433" s="8" t="s">
        <v>114</v>
      </c>
      <c r="M433" s="8" t="s">
        <v>115</v>
      </c>
      <c r="N433" s="8" t="s">
        <v>115</v>
      </c>
      <c r="O433" s="8" t="s">
        <v>155</v>
      </c>
      <c r="P433" s="8" t="s">
        <v>41</v>
      </c>
      <c r="Q433" s="8" t="s">
        <v>42</v>
      </c>
      <c r="R433" s="8" t="s">
        <v>356</v>
      </c>
      <c r="S433" s="8" t="s">
        <v>1600</v>
      </c>
      <c r="T433" s="11">
        <v>43288</v>
      </c>
      <c r="U433" s="8">
        <v>1</v>
      </c>
      <c r="V433" s="8" t="s">
        <v>173</v>
      </c>
      <c r="W433" s="99"/>
      <c r="X433" s="8"/>
      <c r="Y433" s="8"/>
      <c r="Z433" s="8"/>
      <c r="AA433" s="8"/>
      <c r="AB433" s="7">
        <f t="shared" si="41"/>
        <v>27</v>
      </c>
      <c r="AC433" s="8">
        <f t="shared" si="42"/>
        <v>2018</v>
      </c>
    </row>
    <row r="434" spans="1:29" ht="12.95" customHeight="1" x14ac:dyDescent="0.25">
      <c r="A434" s="8" t="s">
        <v>1601</v>
      </c>
      <c r="B434" s="8" t="s">
        <v>29</v>
      </c>
      <c r="C434" s="8" t="s">
        <v>30</v>
      </c>
      <c r="D434" s="8" t="s">
        <v>31</v>
      </c>
      <c r="E434" s="1">
        <v>43288</v>
      </c>
      <c r="F434" s="8" t="s">
        <v>191</v>
      </c>
      <c r="G434" s="8" t="str">
        <f t="shared" si="38"/>
        <v>JULHO</v>
      </c>
      <c r="H434" s="8" t="s">
        <v>1602</v>
      </c>
      <c r="I434" s="8" t="s">
        <v>48</v>
      </c>
      <c r="J434" s="8" t="s">
        <v>78</v>
      </c>
      <c r="K434" s="8" t="s">
        <v>50</v>
      </c>
      <c r="L434" s="8" t="s">
        <v>222</v>
      </c>
      <c r="M434" s="8" t="s">
        <v>223</v>
      </c>
      <c r="N434" s="8" t="s">
        <v>253</v>
      </c>
      <c r="O434" s="8" t="s">
        <v>155</v>
      </c>
      <c r="P434" s="8" t="s">
        <v>41</v>
      </c>
      <c r="Q434" s="8" t="s">
        <v>42</v>
      </c>
      <c r="R434" s="8" t="s">
        <v>50</v>
      </c>
      <c r="S434" s="8" t="s">
        <v>1603</v>
      </c>
      <c r="T434" s="11">
        <v>43288</v>
      </c>
      <c r="U434" s="8">
        <v>1</v>
      </c>
      <c r="V434" s="8" t="s">
        <v>168</v>
      </c>
      <c r="W434" s="99"/>
      <c r="X434" s="8"/>
      <c r="Y434" s="8"/>
      <c r="Z434" s="8"/>
      <c r="AA434" s="8"/>
      <c r="AB434" s="7">
        <f t="shared" si="41"/>
        <v>27</v>
      </c>
      <c r="AC434" s="8">
        <f t="shared" si="42"/>
        <v>2018</v>
      </c>
    </row>
    <row r="435" spans="1:29" ht="12.95" customHeight="1" x14ac:dyDescent="0.25">
      <c r="A435" s="8" t="s">
        <v>1604</v>
      </c>
      <c r="B435" s="8" t="s">
        <v>29</v>
      </c>
      <c r="C435" s="8" t="s">
        <v>30</v>
      </c>
      <c r="D435" s="8" t="s">
        <v>31</v>
      </c>
      <c r="E435" s="1">
        <v>43289</v>
      </c>
      <c r="F435" s="8" t="s">
        <v>132</v>
      </c>
      <c r="G435" s="8" t="str">
        <f t="shared" si="38"/>
        <v>JULHO</v>
      </c>
      <c r="H435" s="8" t="s">
        <v>1605</v>
      </c>
      <c r="I435" s="8" t="s">
        <v>48</v>
      </c>
      <c r="J435" s="8" t="s">
        <v>49</v>
      </c>
      <c r="K435" s="8" t="s">
        <v>50</v>
      </c>
      <c r="L435" s="8" t="s">
        <v>107</v>
      </c>
      <c r="M435" s="8" t="s">
        <v>108</v>
      </c>
      <c r="N435" s="8" t="s">
        <v>1606</v>
      </c>
      <c r="O435" s="8" t="s">
        <v>165</v>
      </c>
      <c r="P435" s="8" t="s">
        <v>41</v>
      </c>
      <c r="Q435" s="8" t="s">
        <v>42</v>
      </c>
      <c r="R435" s="8" t="s">
        <v>55</v>
      </c>
      <c r="S435" s="8" t="s">
        <v>1607</v>
      </c>
      <c r="T435" s="11">
        <v>43289</v>
      </c>
      <c r="U435" s="8">
        <v>1</v>
      </c>
      <c r="V435" s="8" t="s">
        <v>99</v>
      </c>
      <c r="W435" s="99"/>
      <c r="X435" s="8"/>
      <c r="Y435" s="8"/>
      <c r="Z435" s="8"/>
      <c r="AA435" s="8"/>
      <c r="AB435" s="7">
        <f t="shared" si="41"/>
        <v>27</v>
      </c>
      <c r="AC435" s="8">
        <f t="shared" si="42"/>
        <v>2018</v>
      </c>
    </row>
    <row r="436" spans="1:29" ht="12.95" customHeight="1" x14ac:dyDescent="0.25">
      <c r="A436" s="8" t="s">
        <v>1608</v>
      </c>
      <c r="B436" s="8" t="s">
        <v>29</v>
      </c>
      <c r="C436" s="8" t="s">
        <v>30</v>
      </c>
      <c r="D436" s="8" t="s">
        <v>31</v>
      </c>
      <c r="E436" s="1">
        <v>43289</v>
      </c>
      <c r="F436" s="8" t="s">
        <v>132</v>
      </c>
      <c r="G436" s="8" t="str">
        <f t="shared" si="38"/>
        <v>JULHO</v>
      </c>
      <c r="H436" s="8" t="s">
        <v>1609</v>
      </c>
      <c r="I436" s="8" t="s">
        <v>48</v>
      </c>
      <c r="J436" s="8" t="s">
        <v>103</v>
      </c>
      <c r="K436" s="8" t="s">
        <v>360</v>
      </c>
      <c r="L436" s="8" t="s">
        <v>61</v>
      </c>
      <c r="M436" s="8" t="s">
        <v>62</v>
      </c>
      <c r="N436" s="8" t="s">
        <v>62</v>
      </c>
      <c r="O436" s="8"/>
      <c r="P436" s="8" t="s">
        <v>41</v>
      </c>
      <c r="Q436" s="8" t="s">
        <v>42</v>
      </c>
      <c r="R436" s="8" t="s">
        <v>50</v>
      </c>
      <c r="S436" s="8" t="s">
        <v>1610</v>
      </c>
      <c r="T436" s="11">
        <v>43289</v>
      </c>
      <c r="U436" s="8">
        <v>1</v>
      </c>
      <c r="V436" s="8" t="s">
        <v>117</v>
      </c>
      <c r="W436" s="99"/>
      <c r="X436" s="8"/>
      <c r="Y436" s="8"/>
      <c r="Z436" s="8"/>
      <c r="AA436" s="8"/>
      <c r="AB436" s="7">
        <f t="shared" si="41"/>
        <v>27</v>
      </c>
      <c r="AC436" s="8">
        <f t="shared" si="42"/>
        <v>2018</v>
      </c>
    </row>
    <row r="437" spans="1:29" ht="12.95" customHeight="1" x14ac:dyDescent="0.25">
      <c r="A437" s="8" t="s">
        <v>1611</v>
      </c>
      <c r="B437" s="8" t="s">
        <v>29</v>
      </c>
      <c r="C437" s="8" t="s">
        <v>30</v>
      </c>
      <c r="D437" s="8" t="s">
        <v>31</v>
      </c>
      <c r="E437" s="1">
        <v>43290</v>
      </c>
      <c r="F437" s="8" t="s">
        <v>32</v>
      </c>
      <c r="G437" s="8" t="str">
        <f t="shared" si="38"/>
        <v>JULHO</v>
      </c>
      <c r="H437" s="8" t="s">
        <v>1612</v>
      </c>
      <c r="I437" s="8" t="s">
        <v>48</v>
      </c>
      <c r="J437" s="8" t="s">
        <v>35</v>
      </c>
      <c r="K437" s="8" t="s">
        <v>50</v>
      </c>
      <c r="L437" s="8" t="s">
        <v>198</v>
      </c>
      <c r="M437" s="8" t="s">
        <v>199</v>
      </c>
      <c r="N437" s="8" t="s">
        <v>307</v>
      </c>
      <c r="O437" s="8"/>
      <c r="P437" s="8" t="s">
        <v>41</v>
      </c>
      <c r="Q437" s="8" t="s">
        <v>42</v>
      </c>
      <c r="R437" s="8" t="s">
        <v>43</v>
      </c>
      <c r="S437" s="8" t="s">
        <v>1613</v>
      </c>
      <c r="T437" s="11">
        <v>43290</v>
      </c>
      <c r="U437" s="8">
        <v>1</v>
      </c>
      <c r="V437" s="8" t="s">
        <v>173</v>
      </c>
      <c r="W437" s="99"/>
      <c r="X437" s="8"/>
      <c r="Y437" s="8"/>
      <c r="Z437" s="8"/>
      <c r="AA437" s="8"/>
      <c r="AB437" s="7">
        <f t="shared" si="41"/>
        <v>28</v>
      </c>
      <c r="AC437" s="8">
        <f t="shared" si="42"/>
        <v>2018</v>
      </c>
    </row>
    <row r="438" spans="1:29" ht="12.95" customHeight="1" x14ac:dyDescent="0.25">
      <c r="A438" s="8" t="s">
        <v>1614</v>
      </c>
      <c r="B438" s="8" t="s">
        <v>29</v>
      </c>
      <c r="C438" s="8" t="s">
        <v>30</v>
      </c>
      <c r="D438" s="8" t="s">
        <v>31</v>
      </c>
      <c r="E438" s="1">
        <v>43293</v>
      </c>
      <c r="F438" s="8" t="s">
        <v>83</v>
      </c>
      <c r="G438" s="8" t="str">
        <f t="shared" si="38"/>
        <v>JULHO</v>
      </c>
      <c r="H438" s="8" t="s">
        <v>1615</v>
      </c>
      <c r="I438" s="8" t="s">
        <v>48</v>
      </c>
      <c r="J438" s="8" t="s">
        <v>35</v>
      </c>
      <c r="K438" s="8" t="s">
        <v>50</v>
      </c>
      <c r="L438" s="8" t="s">
        <v>37</v>
      </c>
      <c r="M438" s="8" t="s">
        <v>38</v>
      </c>
      <c r="N438" s="8" t="s">
        <v>38</v>
      </c>
      <c r="O438" s="8"/>
      <c r="P438" s="8" t="s">
        <v>41</v>
      </c>
      <c r="Q438" s="8" t="s">
        <v>42</v>
      </c>
      <c r="R438" s="8" t="s">
        <v>414</v>
      </c>
      <c r="S438" s="8" t="s">
        <v>1616</v>
      </c>
      <c r="T438" s="11">
        <v>43293</v>
      </c>
      <c r="U438" s="8">
        <v>1</v>
      </c>
      <c r="V438" s="8" t="s">
        <v>127</v>
      </c>
      <c r="W438" s="99"/>
      <c r="X438" s="8"/>
      <c r="Y438" s="8"/>
      <c r="Z438" s="8"/>
      <c r="AA438" s="8"/>
      <c r="AB438" s="7">
        <f t="shared" si="41"/>
        <v>28</v>
      </c>
      <c r="AC438" s="8">
        <f t="shared" si="42"/>
        <v>2018</v>
      </c>
    </row>
    <row r="439" spans="1:29" ht="12.95" customHeight="1" x14ac:dyDescent="0.25">
      <c r="A439" s="8" t="s">
        <v>1617</v>
      </c>
      <c r="B439" s="8" t="s">
        <v>385</v>
      </c>
      <c r="C439" s="8" t="s">
        <v>30</v>
      </c>
      <c r="D439" s="8" t="s">
        <v>31</v>
      </c>
      <c r="E439" s="1">
        <v>43294</v>
      </c>
      <c r="F439" s="8" t="s">
        <v>119</v>
      </c>
      <c r="G439" s="8" t="str">
        <f t="shared" si="38"/>
        <v>JULHO</v>
      </c>
      <c r="H439" s="8" t="s">
        <v>1618</v>
      </c>
      <c r="I439" s="8" t="s">
        <v>48</v>
      </c>
      <c r="J439" s="8" t="s">
        <v>103</v>
      </c>
      <c r="K439" s="8" t="s">
        <v>50</v>
      </c>
      <c r="L439" s="8" t="s">
        <v>114</v>
      </c>
      <c r="M439" s="8" t="s">
        <v>115</v>
      </c>
      <c r="N439" s="8" t="s">
        <v>115</v>
      </c>
      <c r="O439" s="8" t="s">
        <v>1619</v>
      </c>
      <c r="P439" s="8" t="s">
        <v>41</v>
      </c>
      <c r="Q439" s="8" t="s">
        <v>42</v>
      </c>
      <c r="R439" s="8" t="s">
        <v>55</v>
      </c>
      <c r="S439" s="8" t="s">
        <v>1620</v>
      </c>
      <c r="T439" s="11">
        <v>43294</v>
      </c>
      <c r="U439" s="8">
        <v>1</v>
      </c>
      <c r="V439" s="8" t="s">
        <v>195</v>
      </c>
      <c r="W439" s="99"/>
      <c r="X439" s="8"/>
      <c r="Y439" s="8"/>
      <c r="Z439" s="8"/>
      <c r="AA439" s="8"/>
      <c r="AB439" s="7">
        <f t="shared" si="41"/>
        <v>28</v>
      </c>
      <c r="AC439" s="8">
        <f t="shared" si="42"/>
        <v>2018</v>
      </c>
    </row>
    <row r="440" spans="1:29" ht="12.95" customHeight="1" x14ac:dyDescent="0.25">
      <c r="A440" s="8" t="s">
        <v>1621</v>
      </c>
      <c r="B440" s="8" t="s">
        <v>29</v>
      </c>
      <c r="C440" s="8" t="s">
        <v>30</v>
      </c>
      <c r="D440" s="8" t="s">
        <v>31</v>
      </c>
      <c r="E440" s="1">
        <v>43294</v>
      </c>
      <c r="F440" s="8" t="s">
        <v>119</v>
      </c>
      <c r="G440" s="8" t="str">
        <f t="shared" si="38"/>
        <v>JULHO</v>
      </c>
      <c r="H440" s="8" t="s">
        <v>1622</v>
      </c>
      <c r="I440" s="8" t="s">
        <v>48</v>
      </c>
      <c r="J440" s="8" t="s">
        <v>103</v>
      </c>
      <c r="K440" s="8" t="s">
        <v>50</v>
      </c>
      <c r="L440" s="8" t="s">
        <v>51</v>
      </c>
      <c r="M440" s="8" t="s">
        <v>52</v>
      </c>
      <c r="N440" s="8" t="s">
        <v>535</v>
      </c>
      <c r="O440" s="8" t="s">
        <v>1623</v>
      </c>
      <c r="P440" s="8" t="s">
        <v>41</v>
      </c>
      <c r="Q440" s="8" t="s">
        <v>42</v>
      </c>
      <c r="R440" s="8" t="s">
        <v>43</v>
      </c>
      <c r="S440" s="8" t="s">
        <v>1624</v>
      </c>
      <c r="T440" s="11">
        <v>43294</v>
      </c>
      <c r="U440" s="8">
        <v>1</v>
      </c>
      <c r="V440" s="8" t="s">
        <v>286</v>
      </c>
      <c r="W440" s="99"/>
      <c r="X440" s="8"/>
      <c r="Y440" s="8"/>
      <c r="Z440" s="8"/>
      <c r="AA440" s="8"/>
      <c r="AB440" s="7">
        <f t="shared" si="41"/>
        <v>28</v>
      </c>
      <c r="AC440" s="8">
        <f t="shared" si="42"/>
        <v>2018</v>
      </c>
    </row>
    <row r="441" spans="1:29" ht="12.95" customHeight="1" x14ac:dyDescent="0.25">
      <c r="A441" s="8" t="s">
        <v>1625</v>
      </c>
      <c r="B441" s="8" t="s">
        <v>75</v>
      </c>
      <c r="C441" s="8" t="s">
        <v>30</v>
      </c>
      <c r="D441" s="8" t="s">
        <v>31</v>
      </c>
      <c r="E441" s="1">
        <v>43295</v>
      </c>
      <c r="F441" s="8" t="s">
        <v>191</v>
      </c>
      <c r="G441" s="8" t="str">
        <f t="shared" si="38"/>
        <v>JULHO</v>
      </c>
      <c r="H441" s="8" t="s">
        <v>1626</v>
      </c>
      <c r="I441" s="8" t="s">
        <v>48</v>
      </c>
      <c r="J441" s="8" t="s">
        <v>103</v>
      </c>
      <c r="K441" s="8" t="s">
        <v>50</v>
      </c>
      <c r="L441" s="8" t="s">
        <v>114</v>
      </c>
      <c r="M441" s="8" t="s">
        <v>115</v>
      </c>
      <c r="N441" s="8" t="s">
        <v>115</v>
      </c>
      <c r="O441" s="8" t="s">
        <v>1627</v>
      </c>
      <c r="P441" s="8" t="s">
        <v>41</v>
      </c>
      <c r="Q441" s="8" t="s">
        <v>42</v>
      </c>
      <c r="R441" s="8" t="s">
        <v>55</v>
      </c>
      <c r="S441" s="8" t="s">
        <v>1628</v>
      </c>
      <c r="T441" s="11">
        <v>43296</v>
      </c>
      <c r="U441" s="8">
        <v>1</v>
      </c>
      <c r="V441" s="8" t="s">
        <v>117</v>
      </c>
      <c r="W441" s="99"/>
      <c r="X441" s="8"/>
      <c r="Y441" s="8"/>
      <c r="Z441" s="8"/>
      <c r="AA441" s="8"/>
      <c r="AB441" s="7">
        <f t="shared" si="41"/>
        <v>28</v>
      </c>
      <c r="AC441" s="8">
        <f t="shared" si="42"/>
        <v>2018</v>
      </c>
    </row>
    <row r="442" spans="1:29" ht="12.95" customHeight="1" x14ac:dyDescent="0.25">
      <c r="A442" s="8" t="s">
        <v>1629</v>
      </c>
      <c r="B442" s="8" t="s">
        <v>75</v>
      </c>
      <c r="C442" s="8" t="s">
        <v>30</v>
      </c>
      <c r="D442" s="8" t="s">
        <v>31</v>
      </c>
      <c r="E442" s="1">
        <v>43296</v>
      </c>
      <c r="F442" s="8" t="s">
        <v>132</v>
      </c>
      <c r="G442" s="8" t="str">
        <f t="shared" si="38"/>
        <v>JULHO</v>
      </c>
      <c r="H442" s="8" t="s">
        <v>1630</v>
      </c>
      <c r="I442" s="8" t="s">
        <v>48</v>
      </c>
      <c r="J442" s="8" t="s">
        <v>103</v>
      </c>
      <c r="K442" s="8" t="s">
        <v>50</v>
      </c>
      <c r="L442" s="8" t="s">
        <v>61</v>
      </c>
      <c r="M442" s="8" t="s">
        <v>62</v>
      </c>
      <c r="N442" s="8" t="s">
        <v>70</v>
      </c>
      <c r="O442" s="8" t="s">
        <v>54</v>
      </c>
      <c r="P442" s="8" t="s">
        <v>41</v>
      </c>
      <c r="Q442" s="8" t="s">
        <v>42</v>
      </c>
      <c r="R442" s="8" t="s">
        <v>43</v>
      </c>
      <c r="S442" s="8" t="s">
        <v>1631</v>
      </c>
      <c r="T442" s="11">
        <v>43296</v>
      </c>
      <c r="U442" s="8">
        <v>1</v>
      </c>
      <c r="V442" s="8" t="s">
        <v>195</v>
      </c>
      <c r="W442" s="99"/>
      <c r="X442" s="8"/>
      <c r="Y442" s="8"/>
      <c r="Z442" s="8"/>
      <c r="AA442" s="8"/>
      <c r="AB442" s="7">
        <f t="shared" si="41"/>
        <v>28</v>
      </c>
      <c r="AC442" s="8">
        <f t="shared" si="42"/>
        <v>2018</v>
      </c>
    </row>
    <row r="443" spans="1:29" ht="12.95" customHeight="1" x14ac:dyDescent="0.25">
      <c r="A443" s="8" t="s">
        <v>1632</v>
      </c>
      <c r="B443" s="8" t="s">
        <v>29</v>
      </c>
      <c r="C443" s="8" t="s">
        <v>30</v>
      </c>
      <c r="D443" s="8" t="s">
        <v>31</v>
      </c>
      <c r="E443" s="1">
        <v>43296</v>
      </c>
      <c r="F443" s="8" t="s">
        <v>132</v>
      </c>
      <c r="G443" s="8" t="str">
        <f t="shared" si="38"/>
        <v>JULHO</v>
      </c>
      <c r="H443" s="8" t="s">
        <v>1633</v>
      </c>
      <c r="I443" s="8" t="s">
        <v>48</v>
      </c>
      <c r="J443" s="8" t="s">
        <v>60</v>
      </c>
      <c r="K443" s="8" t="s">
        <v>360</v>
      </c>
      <c r="L443" s="8" t="s">
        <v>61</v>
      </c>
      <c r="M443" s="8" t="s">
        <v>62</v>
      </c>
      <c r="N443" s="8" t="s">
        <v>62</v>
      </c>
      <c r="O443" s="8" t="s">
        <v>1634</v>
      </c>
      <c r="P443" s="8" t="s">
        <v>41</v>
      </c>
      <c r="Q443" s="8" t="s">
        <v>42</v>
      </c>
      <c r="R443" s="8" t="s">
        <v>43</v>
      </c>
      <c r="S443" s="8" t="s">
        <v>1635</v>
      </c>
      <c r="T443" s="11">
        <v>43297</v>
      </c>
      <c r="U443" s="8">
        <v>1</v>
      </c>
      <c r="V443" s="8" t="s">
        <v>138</v>
      </c>
      <c r="W443" s="99"/>
      <c r="X443" s="8"/>
      <c r="Y443" s="8"/>
      <c r="Z443" s="8"/>
      <c r="AA443" s="8"/>
      <c r="AB443" s="7">
        <f t="shared" si="41"/>
        <v>28</v>
      </c>
      <c r="AC443" s="8">
        <f t="shared" si="42"/>
        <v>2018</v>
      </c>
    </row>
    <row r="444" spans="1:29" ht="12.95" customHeight="1" x14ac:dyDescent="0.25">
      <c r="A444" s="8" t="s">
        <v>1636</v>
      </c>
      <c r="B444" s="8" t="s">
        <v>75</v>
      </c>
      <c r="C444" s="8" t="s">
        <v>30</v>
      </c>
      <c r="D444" s="8" t="s">
        <v>31</v>
      </c>
      <c r="E444" s="1">
        <v>43298</v>
      </c>
      <c r="F444" s="8" t="s">
        <v>68</v>
      </c>
      <c r="G444" s="8" t="str">
        <f t="shared" si="38"/>
        <v>JULHO</v>
      </c>
      <c r="H444" s="8" t="s">
        <v>1637</v>
      </c>
      <c r="I444" s="8" t="s">
        <v>48</v>
      </c>
      <c r="J444" s="8" t="s">
        <v>49</v>
      </c>
      <c r="K444" s="8" t="s">
        <v>50</v>
      </c>
      <c r="L444" s="8" t="s">
        <v>61</v>
      </c>
      <c r="M444" s="8" t="s">
        <v>62</v>
      </c>
      <c r="N444" s="8" t="s">
        <v>70</v>
      </c>
      <c r="O444" s="8" t="s">
        <v>1638</v>
      </c>
      <c r="P444" s="8" t="s">
        <v>41</v>
      </c>
      <c r="Q444" s="8" t="s">
        <v>42</v>
      </c>
      <c r="R444" s="8" t="s">
        <v>55</v>
      </c>
      <c r="S444" s="8" t="s">
        <v>1639</v>
      </c>
      <c r="T444" s="11">
        <v>43299</v>
      </c>
      <c r="U444" s="8">
        <v>1</v>
      </c>
      <c r="V444" s="8" t="s">
        <v>323</v>
      </c>
      <c r="W444" s="99"/>
      <c r="X444" s="8"/>
      <c r="Y444" s="8"/>
      <c r="Z444" s="8"/>
      <c r="AA444" s="8"/>
      <c r="AB444" s="7">
        <f t="shared" si="41"/>
        <v>29</v>
      </c>
      <c r="AC444" s="8">
        <f t="shared" si="42"/>
        <v>2018</v>
      </c>
    </row>
    <row r="445" spans="1:29" ht="12.95" customHeight="1" x14ac:dyDescent="0.25">
      <c r="A445" s="8" t="s">
        <v>1640</v>
      </c>
      <c r="B445" s="8" t="s">
        <v>29</v>
      </c>
      <c r="C445" s="8" t="s">
        <v>30</v>
      </c>
      <c r="D445" s="8" t="s">
        <v>31</v>
      </c>
      <c r="E445" s="1">
        <v>43298</v>
      </c>
      <c r="F445" s="8" t="s">
        <v>68</v>
      </c>
      <c r="G445" s="8" t="str">
        <f t="shared" si="38"/>
        <v>JULHO</v>
      </c>
      <c r="H445" s="8" t="s">
        <v>1641</v>
      </c>
      <c r="I445" s="8" t="s">
        <v>48</v>
      </c>
      <c r="J445" s="8" t="s">
        <v>49</v>
      </c>
      <c r="K445" s="8" t="s">
        <v>50</v>
      </c>
      <c r="L445" s="8" t="s">
        <v>37</v>
      </c>
      <c r="M445" s="8" t="s">
        <v>38</v>
      </c>
      <c r="N445" s="8" t="s">
        <v>370</v>
      </c>
      <c r="O445" s="8" t="s">
        <v>54</v>
      </c>
      <c r="P445" s="8" t="s">
        <v>41</v>
      </c>
      <c r="Q445" s="8" t="s">
        <v>42</v>
      </c>
      <c r="R445" s="8" t="s">
        <v>55</v>
      </c>
      <c r="S445" s="8" t="s">
        <v>1642</v>
      </c>
      <c r="T445" s="11">
        <v>43299</v>
      </c>
      <c r="U445" s="8">
        <v>1</v>
      </c>
      <c r="V445" s="8" t="s">
        <v>117</v>
      </c>
      <c r="W445" s="99"/>
      <c r="X445" s="8"/>
      <c r="Y445" s="8"/>
      <c r="Z445" s="8"/>
      <c r="AA445" s="8"/>
      <c r="AB445" s="7">
        <f t="shared" si="41"/>
        <v>29</v>
      </c>
      <c r="AC445" s="8">
        <f t="shared" si="42"/>
        <v>2018</v>
      </c>
    </row>
    <row r="446" spans="1:29" ht="12.95" customHeight="1" x14ac:dyDescent="0.25">
      <c r="A446" s="8" t="s">
        <v>1643</v>
      </c>
      <c r="B446" s="8" t="s">
        <v>75</v>
      </c>
      <c r="C446" s="8" t="s">
        <v>30</v>
      </c>
      <c r="D446" s="8" t="s">
        <v>31</v>
      </c>
      <c r="E446" s="1">
        <v>43298</v>
      </c>
      <c r="F446" s="8" t="s">
        <v>68</v>
      </c>
      <c r="G446" s="8" t="str">
        <f t="shared" si="38"/>
        <v>JULHO</v>
      </c>
      <c r="H446" s="8" t="s">
        <v>1644</v>
      </c>
      <c r="I446" s="8" t="s">
        <v>48</v>
      </c>
      <c r="J446" s="8" t="s">
        <v>103</v>
      </c>
      <c r="K446" s="8" t="s">
        <v>50</v>
      </c>
      <c r="L446" s="8" t="s">
        <v>37</v>
      </c>
      <c r="M446" s="8" t="s">
        <v>38</v>
      </c>
      <c r="N446" s="8" t="s">
        <v>370</v>
      </c>
      <c r="O446" s="8" t="s">
        <v>54</v>
      </c>
      <c r="P446" s="8" t="s">
        <v>41</v>
      </c>
      <c r="Q446" s="8" t="s">
        <v>42</v>
      </c>
      <c r="R446" s="8" t="s">
        <v>55</v>
      </c>
      <c r="S446" s="8" t="s">
        <v>1645</v>
      </c>
      <c r="T446" s="11">
        <v>43322</v>
      </c>
      <c r="U446" s="8">
        <v>1</v>
      </c>
      <c r="V446" s="8" t="s">
        <v>117</v>
      </c>
      <c r="W446" s="99"/>
      <c r="X446" s="8"/>
      <c r="Y446" s="8"/>
      <c r="Z446" s="8"/>
      <c r="AA446" s="8"/>
      <c r="AB446" s="7">
        <f t="shared" si="41"/>
        <v>29</v>
      </c>
      <c r="AC446" s="8">
        <f t="shared" si="42"/>
        <v>2018</v>
      </c>
    </row>
    <row r="447" spans="1:29" ht="12.95" customHeight="1" x14ac:dyDescent="0.25">
      <c r="A447" s="8" t="s">
        <v>1646</v>
      </c>
      <c r="B447" s="8" t="s">
        <v>29</v>
      </c>
      <c r="C447" s="8" t="s">
        <v>30</v>
      </c>
      <c r="D447" s="8" t="s">
        <v>31</v>
      </c>
      <c r="E447" s="1">
        <v>43300</v>
      </c>
      <c r="F447" s="8" t="s">
        <v>83</v>
      </c>
      <c r="G447" s="8" t="str">
        <f t="shared" si="38"/>
        <v>JULHO</v>
      </c>
      <c r="H447" s="8" t="s">
        <v>1647</v>
      </c>
      <c r="I447" s="8" t="s">
        <v>48</v>
      </c>
      <c r="J447" s="8" t="s">
        <v>103</v>
      </c>
      <c r="K447" s="8" t="s">
        <v>50</v>
      </c>
      <c r="L447" s="8" t="s">
        <v>141</v>
      </c>
      <c r="M447" s="8" t="s">
        <v>142</v>
      </c>
      <c r="N447" s="8" t="s">
        <v>142</v>
      </c>
      <c r="O447" s="8"/>
      <c r="P447" s="8" t="s">
        <v>41</v>
      </c>
      <c r="Q447" s="8" t="s">
        <v>42</v>
      </c>
      <c r="R447" s="8" t="s">
        <v>50</v>
      </c>
      <c r="S447" s="8" t="s">
        <v>1648</v>
      </c>
      <c r="T447" s="11">
        <v>43300</v>
      </c>
      <c r="U447" s="8">
        <v>1</v>
      </c>
      <c r="V447" s="8" t="s">
        <v>185</v>
      </c>
      <c r="W447" s="99"/>
      <c r="X447" s="8"/>
      <c r="Y447" s="8"/>
      <c r="Z447" s="8"/>
      <c r="AA447" s="8"/>
      <c r="AB447" s="7">
        <f t="shared" si="41"/>
        <v>29</v>
      </c>
      <c r="AC447" s="8">
        <f t="shared" si="42"/>
        <v>2018</v>
      </c>
    </row>
    <row r="448" spans="1:29" ht="12.95" customHeight="1" x14ac:dyDescent="0.25">
      <c r="A448" s="8" t="s">
        <v>1649</v>
      </c>
      <c r="B448" s="8" t="s">
        <v>29</v>
      </c>
      <c r="C448" s="8" t="s">
        <v>30</v>
      </c>
      <c r="D448" s="8" t="s">
        <v>31</v>
      </c>
      <c r="E448" s="1">
        <v>43300</v>
      </c>
      <c r="F448" s="8" t="s">
        <v>83</v>
      </c>
      <c r="G448" s="8" t="str">
        <f t="shared" si="38"/>
        <v>JULHO</v>
      </c>
      <c r="H448" s="8" t="s">
        <v>1650</v>
      </c>
      <c r="I448" s="8" t="s">
        <v>48</v>
      </c>
      <c r="J448" s="8" t="s">
        <v>103</v>
      </c>
      <c r="K448" s="8" t="s">
        <v>50</v>
      </c>
      <c r="L448" s="8" t="s">
        <v>205</v>
      </c>
      <c r="M448" s="8" t="s">
        <v>206</v>
      </c>
      <c r="N448" s="8" t="s">
        <v>206</v>
      </c>
      <c r="O448" s="8" t="s">
        <v>1651</v>
      </c>
      <c r="P448" s="8" t="s">
        <v>41</v>
      </c>
      <c r="Q448" s="8" t="s">
        <v>42</v>
      </c>
      <c r="R448" s="8" t="s">
        <v>55</v>
      </c>
      <c r="S448" s="8" t="s">
        <v>1652</v>
      </c>
      <c r="T448" s="11">
        <v>43300</v>
      </c>
      <c r="U448" s="8">
        <v>1</v>
      </c>
      <c r="V448" s="8" t="s">
        <v>323</v>
      </c>
      <c r="W448" s="99"/>
      <c r="X448" s="8"/>
      <c r="Y448" s="8"/>
      <c r="Z448" s="8"/>
      <c r="AA448" s="8"/>
      <c r="AB448" s="7">
        <f t="shared" si="41"/>
        <v>29</v>
      </c>
      <c r="AC448" s="8">
        <f t="shared" si="42"/>
        <v>2018</v>
      </c>
    </row>
    <row r="449" spans="1:29" ht="12.95" customHeight="1" x14ac:dyDescent="0.25">
      <c r="A449" s="8" t="s">
        <v>1653</v>
      </c>
      <c r="B449" s="8" t="s">
        <v>29</v>
      </c>
      <c r="C449" s="8" t="s">
        <v>30</v>
      </c>
      <c r="D449" s="8" t="s">
        <v>31</v>
      </c>
      <c r="E449" s="1">
        <v>43301</v>
      </c>
      <c r="F449" s="8" t="s">
        <v>119</v>
      </c>
      <c r="G449" s="8" t="str">
        <f t="shared" si="38"/>
        <v>JULHO</v>
      </c>
      <c r="H449" s="8" t="s">
        <v>1654</v>
      </c>
      <c r="I449" s="8" t="s">
        <v>48</v>
      </c>
      <c r="J449" s="8" t="s">
        <v>103</v>
      </c>
      <c r="K449" s="8" t="s">
        <v>50</v>
      </c>
      <c r="L449" s="8" t="s">
        <v>37</v>
      </c>
      <c r="M449" s="8" t="s">
        <v>38</v>
      </c>
      <c r="N449" s="8" t="s">
        <v>38</v>
      </c>
      <c r="O449" s="8" t="s">
        <v>1655</v>
      </c>
      <c r="P449" s="8" t="s">
        <v>41</v>
      </c>
      <c r="Q449" s="8" t="s">
        <v>42</v>
      </c>
      <c r="R449" s="8" t="s">
        <v>55</v>
      </c>
      <c r="S449" s="8" t="s">
        <v>1656</v>
      </c>
      <c r="T449" s="11">
        <v>43301</v>
      </c>
      <c r="U449" s="8">
        <v>1</v>
      </c>
      <c r="V449" s="8" t="s">
        <v>87</v>
      </c>
      <c r="W449" s="99"/>
      <c r="X449" s="8"/>
      <c r="Y449" s="8"/>
      <c r="Z449" s="8"/>
      <c r="AA449" s="8"/>
      <c r="AB449" s="7">
        <f t="shared" si="41"/>
        <v>29</v>
      </c>
      <c r="AC449" s="8">
        <f t="shared" si="42"/>
        <v>2018</v>
      </c>
    </row>
    <row r="450" spans="1:29" ht="12.95" customHeight="1" x14ac:dyDescent="0.25">
      <c r="A450" s="8" t="s">
        <v>1657</v>
      </c>
      <c r="B450" s="8" t="s">
        <v>75</v>
      </c>
      <c r="C450" s="8" t="s">
        <v>30</v>
      </c>
      <c r="D450" s="8" t="s">
        <v>31</v>
      </c>
      <c r="E450" s="1">
        <v>43301</v>
      </c>
      <c r="F450" s="8" t="s">
        <v>119</v>
      </c>
      <c r="G450" s="8" t="str">
        <f t="shared" si="38"/>
        <v>JULHO</v>
      </c>
      <c r="H450" s="8" t="s">
        <v>1658</v>
      </c>
      <c r="I450" s="8" t="s">
        <v>48</v>
      </c>
      <c r="J450" s="8" t="s">
        <v>103</v>
      </c>
      <c r="K450" s="8" t="s">
        <v>50</v>
      </c>
      <c r="L450" s="8" t="s">
        <v>508</v>
      </c>
      <c r="M450" s="8" t="s">
        <v>509</v>
      </c>
      <c r="N450" s="8" t="s">
        <v>1659</v>
      </c>
      <c r="O450" s="8" t="s">
        <v>54</v>
      </c>
      <c r="P450" s="8" t="s">
        <v>41</v>
      </c>
      <c r="Q450" s="8" t="s">
        <v>42</v>
      </c>
      <c r="R450" s="8" t="s">
        <v>50</v>
      </c>
      <c r="S450" s="8" t="s">
        <v>1660</v>
      </c>
      <c r="T450" s="11">
        <v>43301</v>
      </c>
      <c r="U450" s="8">
        <v>1</v>
      </c>
      <c r="V450" s="8" t="s">
        <v>99</v>
      </c>
      <c r="W450" s="99"/>
      <c r="X450" s="8"/>
      <c r="Y450" s="8"/>
      <c r="Z450" s="8"/>
      <c r="AA450" s="8"/>
      <c r="AB450" s="7">
        <f t="shared" si="41"/>
        <v>29</v>
      </c>
      <c r="AC450" s="8">
        <f t="shared" si="42"/>
        <v>2018</v>
      </c>
    </row>
    <row r="451" spans="1:29" ht="12.95" customHeight="1" x14ac:dyDescent="0.25">
      <c r="A451" s="8" t="s">
        <v>1661</v>
      </c>
      <c r="B451" s="8" t="s">
        <v>29</v>
      </c>
      <c r="C451" s="8" t="s">
        <v>30</v>
      </c>
      <c r="D451" s="8" t="s">
        <v>31</v>
      </c>
      <c r="E451" s="1">
        <v>43301</v>
      </c>
      <c r="F451" s="8" t="s">
        <v>119</v>
      </c>
      <c r="G451" s="8" t="str">
        <f t="shared" ref="G451:G514" si="43">UPPER(TEXT(E451,"mmmm"))</f>
        <v>JULHO</v>
      </c>
      <c r="H451" s="8" t="s">
        <v>1662</v>
      </c>
      <c r="I451" s="8" t="s">
        <v>48</v>
      </c>
      <c r="J451" s="8" t="s">
        <v>103</v>
      </c>
      <c r="K451" s="8" t="s">
        <v>50</v>
      </c>
      <c r="L451" s="8" t="s">
        <v>37</v>
      </c>
      <c r="M451" s="8" t="s">
        <v>38</v>
      </c>
      <c r="N451" s="8" t="s">
        <v>38</v>
      </c>
      <c r="O451" s="8" t="s">
        <v>1663</v>
      </c>
      <c r="P451" s="8" t="s">
        <v>41</v>
      </c>
      <c r="Q451" s="8" t="s">
        <v>42</v>
      </c>
      <c r="R451" s="8" t="s">
        <v>55</v>
      </c>
      <c r="S451" s="8" t="s">
        <v>1664</v>
      </c>
      <c r="T451" s="11">
        <v>43301</v>
      </c>
      <c r="U451" s="8">
        <v>1</v>
      </c>
      <c r="V451" s="8" t="s">
        <v>262</v>
      </c>
      <c r="W451" s="99"/>
      <c r="X451" s="8"/>
      <c r="Y451" s="8"/>
      <c r="Z451" s="8"/>
      <c r="AA451" s="8"/>
      <c r="AB451" s="7">
        <f t="shared" si="41"/>
        <v>29</v>
      </c>
      <c r="AC451" s="8">
        <f t="shared" si="42"/>
        <v>2018</v>
      </c>
    </row>
    <row r="452" spans="1:29" ht="12.95" customHeight="1" x14ac:dyDescent="0.25">
      <c r="A452" s="8" t="s">
        <v>1665</v>
      </c>
      <c r="B452" s="8" t="s">
        <v>385</v>
      </c>
      <c r="C452" s="8" t="s">
        <v>30</v>
      </c>
      <c r="D452" s="8" t="s">
        <v>31</v>
      </c>
      <c r="E452" s="1">
        <v>43302</v>
      </c>
      <c r="F452" s="8" t="s">
        <v>191</v>
      </c>
      <c r="G452" s="8" t="str">
        <f t="shared" si="43"/>
        <v>JULHO</v>
      </c>
      <c r="H452" s="8" t="s">
        <v>1666</v>
      </c>
      <c r="I452" s="8" t="s">
        <v>48</v>
      </c>
      <c r="J452" s="8" t="s">
        <v>60</v>
      </c>
      <c r="K452" s="8" t="s">
        <v>50</v>
      </c>
      <c r="L452" s="8" t="s">
        <v>61</v>
      </c>
      <c r="M452" s="8" t="s">
        <v>62</v>
      </c>
      <c r="N452" s="8" t="s">
        <v>70</v>
      </c>
      <c r="O452" s="8" t="s">
        <v>1667</v>
      </c>
      <c r="P452" s="8" t="s">
        <v>41</v>
      </c>
      <c r="Q452" s="8" t="s">
        <v>42</v>
      </c>
      <c r="R452" s="8" t="s">
        <v>43</v>
      </c>
      <c r="S452" s="8" t="s">
        <v>1668</v>
      </c>
      <c r="T452" s="11">
        <v>43302</v>
      </c>
      <c r="U452" s="8">
        <v>1</v>
      </c>
      <c r="V452" s="8" t="s">
        <v>178</v>
      </c>
      <c r="W452" s="99"/>
      <c r="X452" s="8"/>
      <c r="Y452" s="8"/>
      <c r="Z452" s="8"/>
      <c r="AA452" s="8"/>
      <c r="AB452" s="7">
        <f t="shared" si="41"/>
        <v>29</v>
      </c>
      <c r="AC452" s="8">
        <f t="shared" si="42"/>
        <v>2018</v>
      </c>
    </row>
    <row r="453" spans="1:29" ht="12.95" customHeight="1" x14ac:dyDescent="0.25">
      <c r="A453" s="8" t="s">
        <v>1669</v>
      </c>
      <c r="B453" s="8" t="s">
        <v>75</v>
      </c>
      <c r="C453" s="8" t="s">
        <v>30</v>
      </c>
      <c r="D453" s="8" t="s">
        <v>31</v>
      </c>
      <c r="E453" s="1">
        <v>43302</v>
      </c>
      <c r="F453" s="8" t="s">
        <v>191</v>
      </c>
      <c r="G453" s="8" t="str">
        <f t="shared" si="43"/>
        <v>JULHO</v>
      </c>
      <c r="H453" s="8" t="s">
        <v>1670</v>
      </c>
      <c r="I453" s="8" t="s">
        <v>48</v>
      </c>
      <c r="J453" s="8" t="s">
        <v>35</v>
      </c>
      <c r="K453" s="8" t="s">
        <v>50</v>
      </c>
      <c r="L453" s="8" t="s">
        <v>292</v>
      </c>
      <c r="M453" s="8" t="s">
        <v>293</v>
      </c>
      <c r="N453" s="8" t="s">
        <v>475</v>
      </c>
      <c r="O453" s="8" t="s">
        <v>54</v>
      </c>
      <c r="P453" s="8" t="s">
        <v>41</v>
      </c>
      <c r="Q453" s="8" t="s">
        <v>42</v>
      </c>
      <c r="R453" s="8" t="s">
        <v>55</v>
      </c>
      <c r="S453" s="8" t="s">
        <v>1671</v>
      </c>
      <c r="T453" s="11">
        <v>43303</v>
      </c>
      <c r="U453" s="8">
        <v>1</v>
      </c>
      <c r="V453" s="8" t="s">
        <v>117</v>
      </c>
      <c r="W453" s="99"/>
      <c r="X453" s="8"/>
      <c r="Y453" s="8"/>
      <c r="Z453" s="8"/>
      <c r="AA453" s="8"/>
      <c r="AB453" s="7">
        <f t="shared" si="41"/>
        <v>29</v>
      </c>
      <c r="AC453" s="8">
        <f t="shared" si="42"/>
        <v>2018</v>
      </c>
    </row>
    <row r="454" spans="1:29" ht="12.95" customHeight="1" x14ac:dyDescent="0.25">
      <c r="A454" s="8" t="s">
        <v>1672</v>
      </c>
      <c r="B454" s="8" t="s">
        <v>75</v>
      </c>
      <c r="C454" s="8" t="s">
        <v>30</v>
      </c>
      <c r="D454" s="8" t="s">
        <v>31</v>
      </c>
      <c r="E454" s="1">
        <v>43302</v>
      </c>
      <c r="F454" s="8" t="s">
        <v>191</v>
      </c>
      <c r="G454" s="8" t="str">
        <f t="shared" si="43"/>
        <v>JULHO</v>
      </c>
      <c r="H454" s="8" t="s">
        <v>1673</v>
      </c>
      <c r="I454" s="8" t="s">
        <v>48</v>
      </c>
      <c r="J454" s="8" t="s">
        <v>103</v>
      </c>
      <c r="K454" s="8" t="s">
        <v>121</v>
      </c>
      <c r="L454" s="8" t="s">
        <v>51</v>
      </c>
      <c r="M454" s="8" t="s">
        <v>52</v>
      </c>
      <c r="N454" s="8" t="s">
        <v>365</v>
      </c>
      <c r="O454" s="8" t="s">
        <v>71</v>
      </c>
      <c r="P454" s="8" t="s">
        <v>41</v>
      </c>
      <c r="Q454" s="8" t="s">
        <v>42</v>
      </c>
      <c r="R454" s="8" t="s">
        <v>43</v>
      </c>
      <c r="S454" s="8" t="s">
        <v>1674</v>
      </c>
      <c r="T454" s="11">
        <v>43303</v>
      </c>
      <c r="U454" s="8">
        <v>1</v>
      </c>
      <c r="V454" s="8" t="s">
        <v>81</v>
      </c>
      <c r="W454" s="99"/>
      <c r="X454" s="8"/>
      <c r="Y454" s="8"/>
      <c r="Z454" s="8"/>
      <c r="AA454" s="8"/>
      <c r="AB454" s="7">
        <f t="shared" si="41"/>
        <v>29</v>
      </c>
      <c r="AC454" s="8">
        <f t="shared" si="42"/>
        <v>2018</v>
      </c>
    </row>
    <row r="455" spans="1:29" ht="12.95" customHeight="1" x14ac:dyDescent="0.25">
      <c r="A455" s="8" t="s">
        <v>1675</v>
      </c>
      <c r="B455" s="8" t="s">
        <v>75</v>
      </c>
      <c r="C455" s="8" t="s">
        <v>30</v>
      </c>
      <c r="D455" s="8" t="s">
        <v>31</v>
      </c>
      <c r="E455" s="1">
        <v>43303</v>
      </c>
      <c r="F455" s="8" t="s">
        <v>132</v>
      </c>
      <c r="G455" s="8" t="str">
        <f t="shared" si="43"/>
        <v>JULHO</v>
      </c>
      <c r="H455" s="8" t="s">
        <v>1676</v>
      </c>
      <c r="I455" s="8" t="s">
        <v>48</v>
      </c>
      <c r="J455" s="8" t="s">
        <v>35</v>
      </c>
      <c r="K455" s="8" t="s">
        <v>50</v>
      </c>
      <c r="L455" s="8" t="s">
        <v>152</v>
      </c>
      <c r="M455" s="8" t="s">
        <v>153</v>
      </c>
      <c r="N455" s="8" t="s">
        <v>154</v>
      </c>
      <c r="O455" s="8" t="s">
        <v>54</v>
      </c>
      <c r="P455" s="8" t="s">
        <v>41</v>
      </c>
      <c r="Q455" s="8" t="s">
        <v>42</v>
      </c>
      <c r="R455" s="8" t="s">
        <v>43</v>
      </c>
      <c r="S455" s="8" t="s">
        <v>1677</v>
      </c>
      <c r="T455" s="11">
        <v>43303</v>
      </c>
      <c r="U455" s="8">
        <v>1</v>
      </c>
      <c r="V455" s="8" t="s">
        <v>383</v>
      </c>
      <c r="W455" s="99"/>
      <c r="X455" s="8"/>
      <c r="Y455" s="8"/>
      <c r="Z455" s="8"/>
      <c r="AA455" s="8"/>
      <c r="AB455" s="7">
        <f t="shared" si="41"/>
        <v>29</v>
      </c>
      <c r="AC455" s="8">
        <f t="shared" si="42"/>
        <v>2018</v>
      </c>
    </row>
    <row r="456" spans="1:29" ht="12.95" customHeight="1" x14ac:dyDescent="0.25">
      <c r="A456" s="8" t="s">
        <v>1678</v>
      </c>
      <c r="B456" s="8" t="s">
        <v>29</v>
      </c>
      <c r="C456" s="8" t="s">
        <v>30</v>
      </c>
      <c r="D456" s="8" t="s">
        <v>31</v>
      </c>
      <c r="E456" s="1">
        <v>43303</v>
      </c>
      <c r="F456" s="8" t="s">
        <v>132</v>
      </c>
      <c r="G456" s="8" t="str">
        <f t="shared" si="43"/>
        <v>JULHO</v>
      </c>
      <c r="H456" s="8" t="s">
        <v>1679</v>
      </c>
      <c r="I456" s="8" t="s">
        <v>48</v>
      </c>
      <c r="J456" s="8" t="s">
        <v>35</v>
      </c>
      <c r="K456" s="8" t="s">
        <v>50</v>
      </c>
      <c r="L456" s="8" t="s">
        <v>107</v>
      </c>
      <c r="M456" s="8" t="s">
        <v>108</v>
      </c>
      <c r="N456" s="8" t="s">
        <v>108</v>
      </c>
      <c r="O456" s="8" t="s">
        <v>909</v>
      </c>
      <c r="P456" s="8" t="s">
        <v>41</v>
      </c>
      <c r="Q456" s="8" t="s">
        <v>42</v>
      </c>
      <c r="R456" s="8" t="s">
        <v>55</v>
      </c>
      <c r="S456" s="8" t="s">
        <v>1680</v>
      </c>
      <c r="T456" s="11">
        <v>43304</v>
      </c>
      <c r="U456" s="8">
        <v>1</v>
      </c>
      <c r="V456" s="8" t="s">
        <v>117</v>
      </c>
      <c r="W456" s="99"/>
      <c r="X456" s="8"/>
      <c r="Y456" s="8"/>
      <c r="Z456" s="8"/>
      <c r="AA456" s="8"/>
      <c r="AB456" s="7">
        <f t="shared" si="41"/>
        <v>29</v>
      </c>
      <c r="AC456" s="8">
        <f t="shared" si="42"/>
        <v>2018</v>
      </c>
    </row>
    <row r="457" spans="1:29" ht="12.95" customHeight="1" x14ac:dyDescent="0.25">
      <c r="A457" s="8" t="s">
        <v>1681</v>
      </c>
      <c r="B457" s="8" t="s">
        <v>75</v>
      </c>
      <c r="C457" s="8" t="s">
        <v>30</v>
      </c>
      <c r="D457" s="8" t="s">
        <v>31</v>
      </c>
      <c r="E457" s="1">
        <v>43303</v>
      </c>
      <c r="F457" s="8" t="s">
        <v>132</v>
      </c>
      <c r="G457" s="8" t="str">
        <f t="shared" si="43"/>
        <v>JULHO</v>
      </c>
      <c r="H457" s="8" t="s">
        <v>1682</v>
      </c>
      <c r="I457" s="8" t="s">
        <v>48</v>
      </c>
      <c r="J457" s="8" t="s">
        <v>103</v>
      </c>
      <c r="K457" s="8" t="s">
        <v>50</v>
      </c>
      <c r="L457" s="8" t="s">
        <v>152</v>
      </c>
      <c r="M457" s="8" t="s">
        <v>153</v>
      </c>
      <c r="N457" s="8" t="s">
        <v>153</v>
      </c>
      <c r="O457" s="8" t="s">
        <v>155</v>
      </c>
      <c r="P457" s="8" t="s">
        <v>41</v>
      </c>
      <c r="Q457" s="8" t="s">
        <v>42</v>
      </c>
      <c r="R457" s="8" t="s">
        <v>50</v>
      </c>
      <c r="S457" s="8" t="s">
        <v>1683</v>
      </c>
      <c r="T457" s="11">
        <v>43304</v>
      </c>
      <c r="U457" s="8">
        <v>1</v>
      </c>
      <c r="V457" s="8" t="s">
        <v>81</v>
      </c>
      <c r="W457" s="99"/>
      <c r="X457" s="8"/>
      <c r="Y457" s="8"/>
      <c r="Z457" s="8"/>
      <c r="AA457" s="8"/>
      <c r="AB457" s="7">
        <f t="shared" si="41"/>
        <v>29</v>
      </c>
      <c r="AC457" s="8">
        <f t="shared" si="42"/>
        <v>2018</v>
      </c>
    </row>
    <row r="458" spans="1:29" ht="12.95" customHeight="1" x14ac:dyDescent="0.25">
      <c r="A458" s="8" t="s">
        <v>1684</v>
      </c>
      <c r="B458" s="8" t="s">
        <v>385</v>
      </c>
      <c r="C458" s="8" t="s">
        <v>30</v>
      </c>
      <c r="D458" s="8" t="s">
        <v>31</v>
      </c>
      <c r="E458" s="1">
        <v>43303</v>
      </c>
      <c r="F458" s="8" t="s">
        <v>132</v>
      </c>
      <c r="G458" s="8" t="str">
        <f t="shared" si="43"/>
        <v>JULHO</v>
      </c>
      <c r="H458" s="8" t="s">
        <v>1685</v>
      </c>
      <c r="I458" s="8" t="s">
        <v>48</v>
      </c>
      <c r="J458" s="8" t="s">
        <v>103</v>
      </c>
      <c r="K458" s="8" t="s">
        <v>121</v>
      </c>
      <c r="L458" s="8" t="s">
        <v>37</v>
      </c>
      <c r="M458" s="8" t="s">
        <v>38</v>
      </c>
      <c r="N458" s="8" t="s">
        <v>1356</v>
      </c>
      <c r="O458" s="8" t="s">
        <v>1686</v>
      </c>
      <c r="P458" s="8" t="s">
        <v>41</v>
      </c>
      <c r="Q458" s="8" t="s">
        <v>42</v>
      </c>
      <c r="R458" s="8" t="s">
        <v>55</v>
      </c>
      <c r="S458" s="8" t="s">
        <v>1687</v>
      </c>
      <c r="T458" s="11">
        <v>43304</v>
      </c>
      <c r="U458" s="8">
        <v>1</v>
      </c>
      <c r="V458" s="8" t="s">
        <v>127</v>
      </c>
      <c r="W458" s="99"/>
      <c r="X458" s="8"/>
      <c r="Y458" s="8"/>
      <c r="Z458" s="8"/>
      <c r="AA458" s="8"/>
      <c r="AB458" s="7">
        <f t="shared" si="41"/>
        <v>29</v>
      </c>
      <c r="AC458" s="8">
        <f t="shared" si="42"/>
        <v>2018</v>
      </c>
    </row>
    <row r="459" spans="1:29" ht="12.95" customHeight="1" x14ac:dyDescent="0.25">
      <c r="A459" s="8" t="s">
        <v>1688</v>
      </c>
      <c r="B459" s="8" t="s">
        <v>75</v>
      </c>
      <c r="C459" s="8" t="s">
        <v>30</v>
      </c>
      <c r="D459" s="8" t="s">
        <v>31</v>
      </c>
      <c r="E459" s="1">
        <v>43304</v>
      </c>
      <c r="F459" s="8" t="s">
        <v>32</v>
      </c>
      <c r="G459" s="8" t="str">
        <f t="shared" si="43"/>
        <v>JULHO</v>
      </c>
      <c r="H459" s="8" t="s">
        <v>1689</v>
      </c>
      <c r="I459" s="8" t="s">
        <v>48</v>
      </c>
      <c r="J459" s="8" t="s">
        <v>49</v>
      </c>
      <c r="K459" s="8" t="s">
        <v>50</v>
      </c>
      <c r="L459" s="8" t="s">
        <v>198</v>
      </c>
      <c r="M459" s="8" t="s">
        <v>199</v>
      </c>
      <c r="N459" s="8" t="s">
        <v>380</v>
      </c>
      <c r="O459" s="8" t="s">
        <v>1690</v>
      </c>
      <c r="P459" s="8" t="s">
        <v>41</v>
      </c>
      <c r="Q459" s="8" t="s">
        <v>42</v>
      </c>
      <c r="R459" s="8" t="s">
        <v>55</v>
      </c>
      <c r="S459" s="8" t="s">
        <v>1691</v>
      </c>
      <c r="T459" s="11">
        <v>43304</v>
      </c>
      <c r="U459" s="8">
        <v>1</v>
      </c>
      <c r="V459" s="8" t="s">
        <v>127</v>
      </c>
      <c r="W459" s="99"/>
      <c r="X459" s="8"/>
      <c r="Y459" s="8"/>
      <c r="Z459" s="8"/>
      <c r="AA459" s="8"/>
      <c r="AB459" s="7">
        <f t="shared" si="41"/>
        <v>30</v>
      </c>
      <c r="AC459" s="8">
        <f t="shared" si="42"/>
        <v>2018</v>
      </c>
    </row>
    <row r="460" spans="1:29" ht="12.95" customHeight="1" x14ac:dyDescent="0.25">
      <c r="A460" s="60">
        <v>2018231261</v>
      </c>
      <c r="B460" s="12"/>
      <c r="C460" s="12" t="s">
        <v>30</v>
      </c>
      <c r="D460" s="12">
        <v>2018</v>
      </c>
      <c r="E460" s="41">
        <v>43304</v>
      </c>
      <c r="F460" s="12" t="s">
        <v>32</v>
      </c>
      <c r="G460" s="8" t="str">
        <f t="shared" si="43"/>
        <v>JULHO</v>
      </c>
      <c r="H460" s="12" t="s">
        <v>5591</v>
      </c>
      <c r="I460" s="12" t="s">
        <v>48</v>
      </c>
      <c r="J460" s="12" t="s">
        <v>35</v>
      </c>
      <c r="K460" s="12"/>
      <c r="L460" s="12" t="s">
        <v>205</v>
      </c>
      <c r="M460" s="12" t="s">
        <v>206</v>
      </c>
      <c r="N460" s="12" t="s">
        <v>206</v>
      </c>
      <c r="O460" s="12" t="s">
        <v>5566</v>
      </c>
      <c r="P460" s="12" t="s">
        <v>41</v>
      </c>
      <c r="Q460" s="12" t="s">
        <v>42</v>
      </c>
      <c r="R460" s="12" t="s">
        <v>55</v>
      </c>
      <c r="S460" s="12" t="s">
        <v>5621</v>
      </c>
      <c r="T460" s="41">
        <v>43304</v>
      </c>
      <c r="U460" s="12">
        <v>1</v>
      </c>
      <c r="V460" s="12" t="s">
        <v>383</v>
      </c>
      <c r="W460" s="47"/>
      <c r="X460" s="12"/>
      <c r="Y460" s="12" t="s">
        <v>5637</v>
      </c>
      <c r="Z460" s="12"/>
      <c r="AA460" s="12"/>
      <c r="AB460" s="12">
        <v>30</v>
      </c>
      <c r="AC460" s="12">
        <v>2018</v>
      </c>
    </row>
    <row r="461" spans="1:29" ht="12.95" customHeight="1" x14ac:dyDescent="0.25">
      <c r="A461" s="8" t="s">
        <v>1692</v>
      </c>
      <c r="B461" s="8" t="s">
        <v>29</v>
      </c>
      <c r="C461" s="8" t="s">
        <v>30</v>
      </c>
      <c r="D461" s="8" t="s">
        <v>31</v>
      </c>
      <c r="E461" s="1">
        <v>43305</v>
      </c>
      <c r="F461" s="8" t="s">
        <v>68</v>
      </c>
      <c r="G461" s="8" t="str">
        <f t="shared" si="43"/>
        <v>JULHO</v>
      </c>
      <c r="H461" s="8" t="s">
        <v>1693</v>
      </c>
      <c r="I461" s="8" t="s">
        <v>48</v>
      </c>
      <c r="J461" s="8" t="s">
        <v>103</v>
      </c>
      <c r="K461" s="8" t="s">
        <v>244</v>
      </c>
      <c r="L461" s="8" t="s">
        <v>122</v>
      </c>
      <c r="M461" s="8" t="s">
        <v>123</v>
      </c>
      <c r="N461" s="8" t="s">
        <v>124</v>
      </c>
      <c r="O461" s="8" t="s">
        <v>1694</v>
      </c>
      <c r="P461" s="8" t="s">
        <v>41</v>
      </c>
      <c r="Q461" s="8" t="s">
        <v>42</v>
      </c>
      <c r="R461" s="8" t="s">
        <v>166</v>
      </c>
      <c r="S461" s="8" t="s">
        <v>1695</v>
      </c>
      <c r="T461" s="11">
        <v>43307</v>
      </c>
      <c r="U461" s="8">
        <v>1</v>
      </c>
      <c r="V461" s="8" t="s">
        <v>127</v>
      </c>
      <c r="W461" s="99"/>
      <c r="X461" s="8"/>
      <c r="Y461" s="8"/>
      <c r="Z461" s="8"/>
      <c r="AA461" s="8"/>
      <c r="AB461" s="7">
        <f t="shared" ref="AB461:AB475" si="44">WEEKNUM(E461,2)</f>
        <v>30</v>
      </c>
      <c r="AC461" s="8">
        <f t="shared" ref="AC461:AC475" si="45">YEAR(E461)</f>
        <v>2018</v>
      </c>
    </row>
    <row r="462" spans="1:29" ht="12.95" customHeight="1" x14ac:dyDescent="0.25">
      <c r="A462" s="8" t="s">
        <v>1696</v>
      </c>
      <c r="B462" s="8" t="s">
        <v>385</v>
      </c>
      <c r="C462" s="8" t="s">
        <v>30</v>
      </c>
      <c r="D462" s="8" t="s">
        <v>31</v>
      </c>
      <c r="E462" s="1">
        <v>43307</v>
      </c>
      <c r="F462" s="8" t="s">
        <v>83</v>
      </c>
      <c r="G462" s="8" t="str">
        <f t="shared" si="43"/>
        <v>JULHO</v>
      </c>
      <c r="H462" s="8" t="s">
        <v>1697</v>
      </c>
      <c r="I462" s="8" t="s">
        <v>48</v>
      </c>
      <c r="J462" s="8" t="s">
        <v>165</v>
      </c>
      <c r="K462" s="8" t="s">
        <v>50</v>
      </c>
      <c r="L462" s="8" t="s">
        <v>159</v>
      </c>
      <c r="M462" s="8" t="s">
        <v>160</v>
      </c>
      <c r="N462" s="8" t="s">
        <v>160</v>
      </c>
      <c r="O462" s="8" t="s">
        <v>333</v>
      </c>
      <c r="P462" s="8" t="s">
        <v>41</v>
      </c>
      <c r="Q462" s="8" t="s">
        <v>42</v>
      </c>
      <c r="R462" s="8" t="s">
        <v>50</v>
      </c>
      <c r="S462" s="8" t="s">
        <v>1698</v>
      </c>
      <c r="T462" s="11">
        <v>43307</v>
      </c>
      <c r="U462" s="8">
        <v>1</v>
      </c>
      <c r="V462" s="8" t="s">
        <v>94</v>
      </c>
      <c r="W462" s="99"/>
      <c r="X462" s="8"/>
      <c r="Y462" s="8"/>
      <c r="Z462" s="8"/>
      <c r="AA462" s="8"/>
      <c r="AB462" s="7">
        <f t="shared" si="44"/>
        <v>30</v>
      </c>
      <c r="AC462" s="8">
        <f t="shared" si="45"/>
        <v>2018</v>
      </c>
    </row>
    <row r="463" spans="1:29" ht="12.95" customHeight="1" x14ac:dyDescent="0.25">
      <c r="A463" s="8" t="s">
        <v>1699</v>
      </c>
      <c r="B463" s="8" t="s">
        <v>385</v>
      </c>
      <c r="C463" s="8" t="s">
        <v>30</v>
      </c>
      <c r="D463" s="8" t="s">
        <v>31</v>
      </c>
      <c r="E463" s="1">
        <v>43307</v>
      </c>
      <c r="F463" s="8" t="s">
        <v>83</v>
      </c>
      <c r="G463" s="8" t="str">
        <f t="shared" si="43"/>
        <v>JULHO</v>
      </c>
      <c r="H463" s="8" t="s">
        <v>1700</v>
      </c>
      <c r="I463" s="8" t="s">
        <v>48</v>
      </c>
      <c r="J463" s="8" t="s">
        <v>103</v>
      </c>
      <c r="K463" s="8" t="s">
        <v>50</v>
      </c>
      <c r="L463" s="8" t="s">
        <v>51</v>
      </c>
      <c r="M463" s="8" t="s">
        <v>52</v>
      </c>
      <c r="N463" s="8" t="s">
        <v>52</v>
      </c>
      <c r="O463" s="8" t="s">
        <v>1701</v>
      </c>
      <c r="P463" s="8" t="s">
        <v>41</v>
      </c>
      <c r="Q463" s="8" t="s">
        <v>42</v>
      </c>
      <c r="R463" s="8" t="s">
        <v>166</v>
      </c>
      <c r="S463" s="8" t="s">
        <v>1702</v>
      </c>
      <c r="T463" s="11">
        <v>43307</v>
      </c>
      <c r="U463" s="8">
        <v>1</v>
      </c>
      <c r="V463" s="8" t="s">
        <v>323</v>
      </c>
      <c r="W463" s="99"/>
      <c r="X463" s="8"/>
      <c r="Y463" s="8"/>
      <c r="Z463" s="8"/>
      <c r="AA463" s="8"/>
      <c r="AB463" s="7">
        <f t="shared" si="44"/>
        <v>30</v>
      </c>
      <c r="AC463" s="8">
        <f t="shared" si="45"/>
        <v>2018</v>
      </c>
    </row>
    <row r="464" spans="1:29" ht="12.95" customHeight="1" x14ac:dyDescent="0.25">
      <c r="A464" s="8" t="s">
        <v>1703</v>
      </c>
      <c r="B464" s="8" t="s">
        <v>29</v>
      </c>
      <c r="C464" s="8" t="s">
        <v>30</v>
      </c>
      <c r="D464" s="8" t="s">
        <v>31</v>
      </c>
      <c r="E464" s="1">
        <v>43307</v>
      </c>
      <c r="F464" s="8" t="s">
        <v>83</v>
      </c>
      <c r="G464" s="8" t="str">
        <f t="shared" si="43"/>
        <v>JULHO</v>
      </c>
      <c r="H464" s="8" t="s">
        <v>1704</v>
      </c>
      <c r="I464" s="8" t="s">
        <v>48</v>
      </c>
      <c r="J464" s="8" t="s">
        <v>165</v>
      </c>
      <c r="K464" s="8" t="s">
        <v>50</v>
      </c>
      <c r="L464" s="8" t="s">
        <v>508</v>
      </c>
      <c r="M464" s="8" t="s">
        <v>509</v>
      </c>
      <c r="N464" s="8" t="s">
        <v>509</v>
      </c>
      <c r="O464" s="8" t="s">
        <v>155</v>
      </c>
      <c r="P464" s="8" t="s">
        <v>41</v>
      </c>
      <c r="Q464" s="8" t="s">
        <v>42</v>
      </c>
      <c r="R464" s="8" t="s">
        <v>50</v>
      </c>
      <c r="S464" s="8" t="s">
        <v>1705</v>
      </c>
      <c r="T464" s="11">
        <v>43307</v>
      </c>
      <c r="U464" s="8">
        <v>1</v>
      </c>
      <c r="V464" s="8" t="s">
        <v>81</v>
      </c>
      <c r="W464" s="99"/>
      <c r="X464" s="8"/>
      <c r="Y464" s="8"/>
      <c r="Z464" s="8"/>
      <c r="AA464" s="8"/>
      <c r="AB464" s="7">
        <f t="shared" si="44"/>
        <v>30</v>
      </c>
      <c r="AC464" s="8">
        <f t="shared" si="45"/>
        <v>2018</v>
      </c>
    </row>
    <row r="465" spans="1:29" ht="12.95" customHeight="1" x14ac:dyDescent="0.25">
      <c r="A465" s="8" t="s">
        <v>1706</v>
      </c>
      <c r="B465" s="8" t="s">
        <v>29</v>
      </c>
      <c r="C465" s="8" t="s">
        <v>30</v>
      </c>
      <c r="D465" s="8" t="s">
        <v>31</v>
      </c>
      <c r="E465" s="1">
        <v>43307</v>
      </c>
      <c r="F465" s="8" t="s">
        <v>83</v>
      </c>
      <c r="G465" s="8" t="str">
        <f t="shared" si="43"/>
        <v>JULHO</v>
      </c>
      <c r="H465" s="8" t="s">
        <v>1707</v>
      </c>
      <c r="I465" s="8" t="s">
        <v>48</v>
      </c>
      <c r="J465" s="8" t="s">
        <v>103</v>
      </c>
      <c r="K465" s="8" t="s">
        <v>217</v>
      </c>
      <c r="L465" s="8" t="s">
        <v>134</v>
      </c>
      <c r="M465" s="8" t="s">
        <v>135</v>
      </c>
      <c r="N465" s="8" t="s">
        <v>1708</v>
      </c>
      <c r="O465" s="8"/>
      <c r="P465" s="8" t="s">
        <v>41</v>
      </c>
      <c r="Q465" s="8" t="s">
        <v>42</v>
      </c>
      <c r="R465" s="8" t="s">
        <v>414</v>
      </c>
      <c r="S465" s="8" t="s">
        <v>1709</v>
      </c>
      <c r="T465" s="11">
        <v>43308</v>
      </c>
      <c r="U465" s="8">
        <v>1</v>
      </c>
      <c r="V465" s="8" t="s">
        <v>138</v>
      </c>
      <c r="W465" s="99"/>
      <c r="X465" s="8"/>
      <c r="Y465" s="8"/>
      <c r="Z465" s="8"/>
      <c r="AA465" s="8"/>
      <c r="AB465" s="7">
        <f t="shared" si="44"/>
        <v>30</v>
      </c>
      <c r="AC465" s="8">
        <f t="shared" si="45"/>
        <v>2018</v>
      </c>
    </row>
    <row r="466" spans="1:29" ht="12.95" customHeight="1" x14ac:dyDescent="0.25">
      <c r="A466" s="8" t="s">
        <v>1710</v>
      </c>
      <c r="B466" s="8" t="s">
        <v>385</v>
      </c>
      <c r="C466" s="8" t="s">
        <v>30</v>
      </c>
      <c r="D466" s="8" t="s">
        <v>31</v>
      </c>
      <c r="E466" s="1">
        <v>43308</v>
      </c>
      <c r="F466" s="8" t="s">
        <v>119</v>
      </c>
      <c r="G466" s="8" t="str">
        <f t="shared" si="43"/>
        <v>JULHO</v>
      </c>
      <c r="H466" s="8" t="s">
        <v>1711</v>
      </c>
      <c r="I466" s="8" t="s">
        <v>48</v>
      </c>
      <c r="J466" s="8" t="s">
        <v>49</v>
      </c>
      <c r="K466" s="8" t="s">
        <v>408</v>
      </c>
      <c r="L466" s="8" t="s">
        <v>198</v>
      </c>
      <c r="M466" s="8" t="s">
        <v>199</v>
      </c>
      <c r="N466" s="8" t="s">
        <v>1712</v>
      </c>
      <c r="O466" s="8" t="s">
        <v>1713</v>
      </c>
      <c r="P466" s="8" t="s">
        <v>41</v>
      </c>
      <c r="Q466" s="8" t="s">
        <v>42</v>
      </c>
      <c r="R466" s="8" t="s">
        <v>55</v>
      </c>
      <c r="S466" s="8" t="s">
        <v>1714</v>
      </c>
      <c r="T466" s="11">
        <v>43308</v>
      </c>
      <c r="U466" s="8">
        <v>1</v>
      </c>
      <c r="V466" s="8" t="s">
        <v>99</v>
      </c>
      <c r="W466" s="99"/>
      <c r="X466" s="8"/>
      <c r="Y466" s="8"/>
      <c r="Z466" s="8"/>
      <c r="AA466" s="8"/>
      <c r="AB466" s="7">
        <f t="shared" si="44"/>
        <v>30</v>
      </c>
      <c r="AC466" s="8">
        <f t="shared" si="45"/>
        <v>2018</v>
      </c>
    </row>
    <row r="467" spans="1:29" ht="12.95" customHeight="1" x14ac:dyDescent="0.25">
      <c r="A467" s="8" t="s">
        <v>1715</v>
      </c>
      <c r="B467" s="8" t="s">
        <v>29</v>
      </c>
      <c r="C467" s="8" t="s">
        <v>30</v>
      </c>
      <c r="D467" s="8" t="s">
        <v>31</v>
      </c>
      <c r="E467" s="1">
        <v>43309</v>
      </c>
      <c r="F467" s="8" t="s">
        <v>191</v>
      </c>
      <c r="G467" s="8" t="str">
        <f t="shared" si="43"/>
        <v>JULHO</v>
      </c>
      <c r="H467" s="8" t="s">
        <v>1716</v>
      </c>
      <c r="I467" s="8" t="s">
        <v>48</v>
      </c>
      <c r="J467" s="8" t="s">
        <v>103</v>
      </c>
      <c r="K467" s="8" t="s">
        <v>121</v>
      </c>
      <c r="L467" s="8" t="s">
        <v>141</v>
      </c>
      <c r="M467" s="8" t="s">
        <v>142</v>
      </c>
      <c r="N467" s="8" t="s">
        <v>503</v>
      </c>
      <c r="O467" s="8" t="s">
        <v>1717</v>
      </c>
      <c r="P467" s="8" t="s">
        <v>41</v>
      </c>
      <c r="Q467" s="8" t="s">
        <v>42</v>
      </c>
      <c r="R467" s="8" t="s">
        <v>55</v>
      </c>
      <c r="S467" s="8" t="s">
        <v>1718</v>
      </c>
      <c r="T467" s="11">
        <v>43309</v>
      </c>
      <c r="U467" s="8">
        <v>1</v>
      </c>
      <c r="V467" s="8" t="s">
        <v>262</v>
      </c>
      <c r="W467" s="99"/>
      <c r="X467" s="8"/>
      <c r="Y467" s="8"/>
      <c r="Z467" s="8"/>
      <c r="AA467" s="8"/>
      <c r="AB467" s="7">
        <f t="shared" si="44"/>
        <v>30</v>
      </c>
      <c r="AC467" s="8">
        <f t="shared" si="45"/>
        <v>2018</v>
      </c>
    </row>
    <row r="468" spans="1:29" ht="12.95" customHeight="1" x14ac:dyDescent="0.25">
      <c r="A468" s="8" t="s">
        <v>1719</v>
      </c>
      <c r="B468" s="8" t="s">
        <v>29</v>
      </c>
      <c r="C468" s="8" t="s">
        <v>30</v>
      </c>
      <c r="D468" s="8" t="s">
        <v>31</v>
      </c>
      <c r="E468" s="1">
        <v>43309</v>
      </c>
      <c r="F468" s="8" t="s">
        <v>191</v>
      </c>
      <c r="G468" s="8" t="str">
        <f t="shared" si="43"/>
        <v>JULHO</v>
      </c>
      <c r="H468" s="8" t="s">
        <v>1720</v>
      </c>
      <c r="I468" s="8" t="s">
        <v>48</v>
      </c>
      <c r="J468" s="8" t="s">
        <v>35</v>
      </c>
      <c r="K468" s="8" t="s">
        <v>50</v>
      </c>
      <c r="L468" s="8" t="s">
        <v>141</v>
      </c>
      <c r="M468" s="8" t="s">
        <v>142</v>
      </c>
      <c r="N468" s="8" t="s">
        <v>142</v>
      </c>
      <c r="O468" s="8" t="s">
        <v>54</v>
      </c>
      <c r="P468" s="8" t="s">
        <v>41</v>
      </c>
      <c r="Q468" s="8" t="s">
        <v>42</v>
      </c>
      <c r="R468" s="8" t="s">
        <v>43</v>
      </c>
      <c r="S468" s="8" t="s">
        <v>1721</v>
      </c>
      <c r="T468" s="11">
        <v>43309</v>
      </c>
      <c r="U468" s="8">
        <v>1</v>
      </c>
      <c r="V468" s="8" t="s">
        <v>127</v>
      </c>
      <c r="W468" s="99"/>
      <c r="X468" s="8"/>
      <c r="Y468" s="8"/>
      <c r="Z468" s="8"/>
      <c r="AA468" s="8"/>
      <c r="AB468" s="7">
        <f t="shared" si="44"/>
        <v>30</v>
      </c>
      <c r="AC468" s="8">
        <f t="shared" si="45"/>
        <v>2018</v>
      </c>
    </row>
    <row r="469" spans="1:29" ht="12.95" customHeight="1" x14ac:dyDescent="0.25">
      <c r="A469" s="8" t="s">
        <v>1722</v>
      </c>
      <c r="B469" s="8" t="s">
        <v>29</v>
      </c>
      <c r="C469" s="8" t="s">
        <v>30</v>
      </c>
      <c r="D469" s="8" t="s">
        <v>31</v>
      </c>
      <c r="E469" s="1">
        <v>43309</v>
      </c>
      <c r="F469" s="8" t="s">
        <v>191</v>
      </c>
      <c r="G469" s="8" t="str">
        <f t="shared" si="43"/>
        <v>JULHO</v>
      </c>
      <c r="H469" s="8" t="s">
        <v>1723</v>
      </c>
      <c r="I469" s="8" t="s">
        <v>48</v>
      </c>
      <c r="J469" s="8" t="s">
        <v>103</v>
      </c>
      <c r="K469" s="8" t="s">
        <v>50</v>
      </c>
      <c r="L469" s="8" t="s">
        <v>51</v>
      </c>
      <c r="M469" s="8" t="s">
        <v>52</v>
      </c>
      <c r="N469" s="8" t="s">
        <v>535</v>
      </c>
      <c r="O469" s="8" t="s">
        <v>681</v>
      </c>
      <c r="P469" s="8" t="s">
        <v>41</v>
      </c>
      <c r="Q469" s="8" t="s">
        <v>42</v>
      </c>
      <c r="R469" s="8" t="s">
        <v>55</v>
      </c>
      <c r="S469" s="8" t="s">
        <v>1724</v>
      </c>
      <c r="T469" s="11">
        <v>43309</v>
      </c>
      <c r="U469" s="8">
        <v>1</v>
      </c>
      <c r="V469" s="8" t="s">
        <v>117</v>
      </c>
      <c r="W469" s="99"/>
      <c r="X469" s="8"/>
      <c r="Y469" s="8"/>
      <c r="Z469" s="8"/>
      <c r="AA469" s="8"/>
      <c r="AB469" s="7">
        <f t="shared" si="44"/>
        <v>30</v>
      </c>
      <c r="AC469" s="8">
        <f t="shared" si="45"/>
        <v>2018</v>
      </c>
    </row>
    <row r="470" spans="1:29" ht="12.95" customHeight="1" x14ac:dyDescent="0.25">
      <c r="A470" s="8" t="s">
        <v>1725</v>
      </c>
      <c r="B470" s="8" t="s">
        <v>29</v>
      </c>
      <c r="C470" s="8" t="s">
        <v>30</v>
      </c>
      <c r="D470" s="8" t="s">
        <v>31</v>
      </c>
      <c r="E470" s="1">
        <v>43309</v>
      </c>
      <c r="F470" s="8" t="s">
        <v>191</v>
      </c>
      <c r="G470" s="8" t="str">
        <f t="shared" si="43"/>
        <v>JULHO</v>
      </c>
      <c r="H470" s="8" t="s">
        <v>1726</v>
      </c>
      <c r="I470" s="8" t="s">
        <v>48</v>
      </c>
      <c r="J470" s="8" t="s">
        <v>181</v>
      </c>
      <c r="K470" s="8" t="s">
        <v>50</v>
      </c>
      <c r="L470" s="8" t="s">
        <v>198</v>
      </c>
      <c r="M470" s="8" t="s">
        <v>199</v>
      </c>
      <c r="N470" s="8" t="s">
        <v>277</v>
      </c>
      <c r="O470" s="8" t="s">
        <v>1727</v>
      </c>
      <c r="P470" s="8" t="s">
        <v>41</v>
      </c>
      <c r="Q470" s="8" t="s">
        <v>42</v>
      </c>
      <c r="R470" s="8" t="s">
        <v>43</v>
      </c>
      <c r="S470" s="8" t="s">
        <v>1728</v>
      </c>
      <c r="T470" s="11">
        <v>43314</v>
      </c>
      <c r="U470" s="8">
        <v>1</v>
      </c>
      <c r="V470" s="8" t="s">
        <v>383</v>
      </c>
      <c r="W470" s="99"/>
      <c r="X470" s="8"/>
      <c r="Y470" s="8"/>
      <c r="Z470" s="8"/>
      <c r="AA470" s="8"/>
      <c r="AB470" s="7">
        <f t="shared" si="44"/>
        <v>30</v>
      </c>
      <c r="AC470" s="8">
        <f t="shared" si="45"/>
        <v>2018</v>
      </c>
    </row>
    <row r="471" spans="1:29" ht="12.95" customHeight="1" x14ac:dyDescent="0.25">
      <c r="A471" s="8" t="s">
        <v>1729</v>
      </c>
      <c r="B471" s="8" t="s">
        <v>385</v>
      </c>
      <c r="C471" s="8" t="s">
        <v>30</v>
      </c>
      <c r="D471" s="8" t="s">
        <v>31</v>
      </c>
      <c r="E471" s="1">
        <v>43310</v>
      </c>
      <c r="F471" s="8" t="s">
        <v>132</v>
      </c>
      <c r="G471" s="8" t="str">
        <f t="shared" si="43"/>
        <v>JULHO</v>
      </c>
      <c r="H471" s="8" t="s">
        <v>1730</v>
      </c>
      <c r="I471" s="8" t="s">
        <v>48</v>
      </c>
      <c r="J471" s="8" t="s">
        <v>103</v>
      </c>
      <c r="K471" s="8" t="s">
        <v>50</v>
      </c>
      <c r="L471" s="8" t="s">
        <v>159</v>
      </c>
      <c r="M471" s="8" t="s">
        <v>160</v>
      </c>
      <c r="N471" s="8" t="s">
        <v>160</v>
      </c>
      <c r="O471" s="8" t="s">
        <v>1731</v>
      </c>
      <c r="P471" s="8" t="s">
        <v>41</v>
      </c>
      <c r="Q471" s="8" t="s">
        <v>42</v>
      </c>
      <c r="R471" s="8" t="s">
        <v>43</v>
      </c>
      <c r="S471" s="8" t="s">
        <v>1732</v>
      </c>
      <c r="T471" s="11">
        <v>43311</v>
      </c>
      <c r="U471" s="8">
        <v>1</v>
      </c>
      <c r="V471" s="8" t="s">
        <v>81</v>
      </c>
      <c r="W471" s="99"/>
      <c r="X471" s="8"/>
      <c r="Y471" s="8"/>
      <c r="Z471" s="8"/>
      <c r="AA471" s="8"/>
      <c r="AB471" s="7">
        <f t="shared" si="44"/>
        <v>30</v>
      </c>
      <c r="AC471" s="8">
        <f t="shared" si="45"/>
        <v>2018</v>
      </c>
    </row>
    <row r="472" spans="1:29" ht="12.95" customHeight="1" x14ac:dyDescent="0.25">
      <c r="A472" s="8" t="s">
        <v>1733</v>
      </c>
      <c r="B472" s="8" t="s">
        <v>29</v>
      </c>
      <c r="C472" s="8" t="s">
        <v>30</v>
      </c>
      <c r="D472" s="8" t="s">
        <v>31</v>
      </c>
      <c r="E472" s="1">
        <v>43311</v>
      </c>
      <c r="F472" s="8" t="s">
        <v>32</v>
      </c>
      <c r="G472" s="8" t="str">
        <f t="shared" si="43"/>
        <v>JULHO</v>
      </c>
      <c r="H472" s="8" t="s">
        <v>1734</v>
      </c>
      <c r="I472" s="8" t="s">
        <v>34</v>
      </c>
      <c r="J472" s="8" t="s">
        <v>35</v>
      </c>
      <c r="K472" s="8" t="s">
        <v>50</v>
      </c>
      <c r="L472" s="8" t="s">
        <v>37</v>
      </c>
      <c r="M472" s="8" t="s">
        <v>38</v>
      </c>
      <c r="N472" s="8" t="s">
        <v>38</v>
      </c>
      <c r="O472" s="8" t="s">
        <v>54</v>
      </c>
      <c r="P472" s="8" t="s">
        <v>41</v>
      </c>
      <c r="Q472" s="8" t="s">
        <v>42</v>
      </c>
      <c r="R472" s="8" t="s">
        <v>50</v>
      </c>
      <c r="S472" s="8" t="s">
        <v>1735</v>
      </c>
      <c r="T472" s="11">
        <v>43311</v>
      </c>
      <c r="U472" s="8">
        <v>1</v>
      </c>
      <c r="V472" s="8" t="s">
        <v>99</v>
      </c>
      <c r="W472" s="99"/>
      <c r="X472" s="8"/>
      <c r="Y472" s="8"/>
      <c r="Z472" s="8"/>
      <c r="AA472" s="8"/>
      <c r="AB472" s="7">
        <f t="shared" si="44"/>
        <v>31</v>
      </c>
      <c r="AC472" s="8">
        <f t="shared" si="45"/>
        <v>2018</v>
      </c>
    </row>
    <row r="473" spans="1:29" ht="12.95" customHeight="1" x14ac:dyDescent="0.25">
      <c r="A473" s="8" t="s">
        <v>1736</v>
      </c>
      <c r="B473" s="8" t="s">
        <v>29</v>
      </c>
      <c r="C473" s="8" t="s">
        <v>30</v>
      </c>
      <c r="D473" s="8" t="s">
        <v>31</v>
      </c>
      <c r="E473" s="1">
        <v>43312</v>
      </c>
      <c r="F473" s="8" t="s">
        <v>68</v>
      </c>
      <c r="G473" s="8" t="str">
        <f t="shared" si="43"/>
        <v>JULHO</v>
      </c>
      <c r="H473" s="8" t="s">
        <v>1737</v>
      </c>
      <c r="I473" s="8" t="s">
        <v>48</v>
      </c>
      <c r="J473" s="8" t="s">
        <v>35</v>
      </c>
      <c r="K473" s="8" t="s">
        <v>121</v>
      </c>
      <c r="L473" s="8" t="s">
        <v>205</v>
      </c>
      <c r="M473" s="8" t="s">
        <v>206</v>
      </c>
      <c r="N473" s="8" t="s">
        <v>1738</v>
      </c>
      <c r="O473" s="8" t="s">
        <v>54</v>
      </c>
      <c r="P473" s="8" t="s">
        <v>41</v>
      </c>
      <c r="Q473" s="8" t="s">
        <v>42</v>
      </c>
      <c r="R473" s="8" t="s">
        <v>55</v>
      </c>
      <c r="S473" s="8" t="s">
        <v>1739</v>
      </c>
      <c r="T473" s="11">
        <v>43313</v>
      </c>
      <c r="U473" s="8">
        <v>1</v>
      </c>
      <c r="V473" s="8" t="s">
        <v>81</v>
      </c>
      <c r="W473" s="99"/>
      <c r="X473" s="8"/>
      <c r="Y473" s="8"/>
      <c r="Z473" s="8"/>
      <c r="AA473" s="8"/>
      <c r="AB473" s="7">
        <f t="shared" si="44"/>
        <v>31</v>
      </c>
      <c r="AC473" s="8">
        <f t="shared" si="45"/>
        <v>2018</v>
      </c>
    </row>
    <row r="474" spans="1:29" ht="12.95" customHeight="1" x14ac:dyDescent="0.25">
      <c r="A474" s="8" t="s">
        <v>1741</v>
      </c>
      <c r="B474" s="8" t="s">
        <v>75</v>
      </c>
      <c r="C474" s="8" t="s">
        <v>30</v>
      </c>
      <c r="D474" s="8" t="s">
        <v>31</v>
      </c>
      <c r="E474" s="1">
        <v>43313</v>
      </c>
      <c r="F474" s="8" t="s">
        <v>76</v>
      </c>
      <c r="G474" s="8" t="str">
        <f t="shared" si="43"/>
        <v>AGOSTO</v>
      </c>
      <c r="H474" s="8" t="s">
        <v>1742</v>
      </c>
      <c r="I474" s="8" t="s">
        <v>34</v>
      </c>
      <c r="J474" s="8" t="s">
        <v>49</v>
      </c>
      <c r="K474" s="8" t="s">
        <v>50</v>
      </c>
      <c r="L474" s="8" t="s">
        <v>141</v>
      </c>
      <c r="M474" s="8" t="s">
        <v>142</v>
      </c>
      <c r="N474" s="8" t="s">
        <v>413</v>
      </c>
      <c r="O474" s="8" t="s">
        <v>1743</v>
      </c>
      <c r="P474" s="8" t="s">
        <v>41</v>
      </c>
      <c r="Q474" s="8" t="s">
        <v>42</v>
      </c>
      <c r="R474" s="8" t="s">
        <v>55</v>
      </c>
      <c r="S474" s="8" t="s">
        <v>1744</v>
      </c>
      <c r="T474" s="11">
        <v>43314</v>
      </c>
      <c r="U474" s="8">
        <v>1</v>
      </c>
      <c r="V474" s="8" t="s">
        <v>323</v>
      </c>
      <c r="W474" s="99"/>
      <c r="X474" s="8"/>
      <c r="Y474" s="8"/>
      <c r="Z474" s="8"/>
      <c r="AA474" s="8"/>
      <c r="AB474" s="7">
        <f t="shared" si="44"/>
        <v>31</v>
      </c>
      <c r="AC474" s="8">
        <f t="shared" si="45"/>
        <v>2018</v>
      </c>
    </row>
    <row r="475" spans="1:29" ht="12.95" customHeight="1" x14ac:dyDescent="0.25">
      <c r="A475" s="8" t="s">
        <v>1741</v>
      </c>
      <c r="B475" s="8" t="s">
        <v>75</v>
      </c>
      <c r="C475" s="8" t="s">
        <v>30</v>
      </c>
      <c r="D475" s="8" t="s">
        <v>31</v>
      </c>
      <c r="E475" s="1">
        <v>43313</v>
      </c>
      <c r="F475" s="8" t="s">
        <v>76</v>
      </c>
      <c r="G475" s="8" t="str">
        <f t="shared" si="43"/>
        <v>AGOSTO</v>
      </c>
      <c r="H475" s="8" t="s">
        <v>1745</v>
      </c>
      <c r="I475" s="8" t="s">
        <v>48</v>
      </c>
      <c r="J475" s="8" t="s">
        <v>78</v>
      </c>
      <c r="K475" s="8" t="s">
        <v>50</v>
      </c>
      <c r="L475" s="8" t="s">
        <v>141</v>
      </c>
      <c r="M475" s="8" t="s">
        <v>142</v>
      </c>
      <c r="N475" s="8" t="s">
        <v>413</v>
      </c>
      <c r="O475" s="8" t="s">
        <v>1743</v>
      </c>
      <c r="P475" s="8" t="s">
        <v>41</v>
      </c>
      <c r="Q475" s="8" t="s">
        <v>42</v>
      </c>
      <c r="R475" s="8" t="s">
        <v>55</v>
      </c>
      <c r="S475" s="8" t="s">
        <v>1744</v>
      </c>
      <c r="T475" s="11">
        <v>43314</v>
      </c>
      <c r="U475" s="8">
        <v>1</v>
      </c>
      <c r="V475" s="8" t="s">
        <v>323</v>
      </c>
      <c r="W475" s="99"/>
      <c r="X475" s="8"/>
      <c r="Y475" s="8"/>
      <c r="Z475" s="8"/>
      <c r="AA475" s="8"/>
      <c r="AB475" s="7">
        <f t="shared" si="44"/>
        <v>31</v>
      </c>
      <c r="AC475" s="8">
        <f t="shared" si="45"/>
        <v>2018</v>
      </c>
    </row>
    <row r="476" spans="1:29" ht="12.95" customHeight="1" x14ac:dyDescent="0.25">
      <c r="A476" s="60">
        <v>2018241585</v>
      </c>
      <c r="B476" s="12"/>
      <c r="C476" s="12" t="s">
        <v>30</v>
      </c>
      <c r="D476" s="12">
        <v>2018</v>
      </c>
      <c r="E476" s="41">
        <v>43313</v>
      </c>
      <c r="F476" s="12" t="s">
        <v>76</v>
      </c>
      <c r="G476" s="8" t="str">
        <f t="shared" si="43"/>
        <v>AGOSTO</v>
      </c>
      <c r="H476" s="12" t="s">
        <v>1740</v>
      </c>
      <c r="I476" s="12" t="s">
        <v>48</v>
      </c>
      <c r="J476" s="12" t="s">
        <v>60</v>
      </c>
      <c r="K476" s="12"/>
      <c r="L476" s="12" t="s">
        <v>114</v>
      </c>
      <c r="M476" s="12" t="s">
        <v>115</v>
      </c>
      <c r="N476" s="12" t="s">
        <v>115</v>
      </c>
      <c r="O476" s="12" t="s">
        <v>750</v>
      </c>
      <c r="P476" s="12" t="s">
        <v>41</v>
      </c>
      <c r="Q476" s="12" t="s">
        <v>42</v>
      </c>
      <c r="R476" s="12" t="s">
        <v>55</v>
      </c>
      <c r="S476" s="12" t="s">
        <v>5622</v>
      </c>
      <c r="T476" s="41">
        <v>43313</v>
      </c>
      <c r="U476" s="12">
        <v>1</v>
      </c>
      <c r="V476" s="12" t="s">
        <v>383</v>
      </c>
      <c r="W476" s="47"/>
      <c r="X476" s="12"/>
      <c r="Y476" s="12" t="s">
        <v>5637</v>
      </c>
      <c r="Z476" s="12"/>
      <c r="AA476" s="12"/>
      <c r="AB476" s="12">
        <v>31</v>
      </c>
      <c r="AC476" s="12">
        <v>2018</v>
      </c>
    </row>
    <row r="477" spans="1:29" ht="12.95" customHeight="1" x14ac:dyDescent="0.25">
      <c r="A477" s="8" t="s">
        <v>1746</v>
      </c>
      <c r="B477" s="8" t="s">
        <v>385</v>
      </c>
      <c r="C477" s="8" t="s">
        <v>30</v>
      </c>
      <c r="D477" s="8" t="s">
        <v>31</v>
      </c>
      <c r="E477" s="1">
        <v>43314</v>
      </c>
      <c r="F477" s="8" t="s">
        <v>83</v>
      </c>
      <c r="G477" s="8" t="str">
        <f t="shared" si="43"/>
        <v>AGOSTO</v>
      </c>
      <c r="H477" s="8" t="s">
        <v>1747</v>
      </c>
      <c r="I477" s="8" t="s">
        <v>48</v>
      </c>
      <c r="J477" s="8" t="s">
        <v>103</v>
      </c>
      <c r="K477" s="8" t="s">
        <v>50</v>
      </c>
      <c r="L477" s="8" t="s">
        <v>159</v>
      </c>
      <c r="M477" s="8" t="s">
        <v>160</v>
      </c>
      <c r="N477" s="8" t="s">
        <v>160</v>
      </c>
      <c r="O477" s="8" t="s">
        <v>1231</v>
      </c>
      <c r="P477" s="8" t="s">
        <v>41</v>
      </c>
      <c r="Q477" s="8" t="s">
        <v>42</v>
      </c>
      <c r="R477" s="8" t="s">
        <v>55</v>
      </c>
      <c r="S477" s="8" t="s">
        <v>1748</v>
      </c>
      <c r="T477" s="11">
        <v>43314</v>
      </c>
      <c r="U477" s="8">
        <v>1</v>
      </c>
      <c r="V477" s="8" t="s">
        <v>178</v>
      </c>
      <c r="W477" s="99"/>
      <c r="X477" s="8"/>
      <c r="Y477" s="8"/>
      <c r="Z477" s="8"/>
      <c r="AA477" s="8"/>
      <c r="AB477" s="7">
        <f t="shared" ref="AB477:AB483" si="46">WEEKNUM(E477,2)</f>
        <v>31</v>
      </c>
      <c r="AC477" s="8">
        <f t="shared" ref="AC477:AC483" si="47">YEAR(E477)</f>
        <v>2018</v>
      </c>
    </row>
    <row r="478" spans="1:29" ht="12.95" customHeight="1" x14ac:dyDescent="0.25">
      <c r="A478" s="8" t="s">
        <v>1749</v>
      </c>
      <c r="B478" s="8" t="s">
        <v>29</v>
      </c>
      <c r="C478" s="8" t="s">
        <v>30</v>
      </c>
      <c r="D478" s="8" t="s">
        <v>31</v>
      </c>
      <c r="E478" s="1">
        <v>43314</v>
      </c>
      <c r="F478" s="8" t="s">
        <v>83</v>
      </c>
      <c r="G478" s="8" t="str">
        <f t="shared" si="43"/>
        <v>AGOSTO</v>
      </c>
      <c r="H478" s="8" t="s">
        <v>1750</v>
      </c>
      <c r="I478" s="8" t="s">
        <v>48</v>
      </c>
      <c r="J478" s="8" t="s">
        <v>103</v>
      </c>
      <c r="K478" s="8" t="s">
        <v>50</v>
      </c>
      <c r="L478" s="8" t="s">
        <v>51</v>
      </c>
      <c r="M478" s="8" t="s">
        <v>52</v>
      </c>
      <c r="N478" s="8" t="s">
        <v>1297</v>
      </c>
      <c r="O478" s="8" t="s">
        <v>1751</v>
      </c>
      <c r="P478" s="8" t="s">
        <v>41</v>
      </c>
      <c r="Q478" s="8" t="s">
        <v>42</v>
      </c>
      <c r="R478" s="8" t="s">
        <v>1527</v>
      </c>
      <c r="S478" s="8" t="s">
        <v>1752</v>
      </c>
      <c r="T478" s="11">
        <v>43314</v>
      </c>
      <c r="U478" s="8">
        <v>1</v>
      </c>
      <c r="V478" s="8" t="s">
        <v>178</v>
      </c>
      <c r="W478" s="99"/>
      <c r="X478" s="8"/>
      <c r="Y478" s="8"/>
      <c r="Z478" s="8"/>
      <c r="AA478" s="8"/>
      <c r="AB478" s="7">
        <f t="shared" si="46"/>
        <v>31</v>
      </c>
      <c r="AC478" s="8">
        <f t="shared" si="47"/>
        <v>2018</v>
      </c>
    </row>
    <row r="479" spans="1:29" ht="12.95" customHeight="1" x14ac:dyDescent="0.25">
      <c r="A479" s="8" t="s">
        <v>1753</v>
      </c>
      <c r="B479" s="8" t="s">
        <v>1248</v>
      </c>
      <c r="C479" s="8" t="s">
        <v>30</v>
      </c>
      <c r="D479" s="8" t="s">
        <v>31</v>
      </c>
      <c r="E479" s="1">
        <v>43314</v>
      </c>
      <c r="F479" s="8" t="s">
        <v>83</v>
      </c>
      <c r="G479" s="8" t="str">
        <f t="shared" si="43"/>
        <v>AGOSTO</v>
      </c>
      <c r="H479" s="8" t="s">
        <v>1754</v>
      </c>
      <c r="I479" s="8" t="s">
        <v>48</v>
      </c>
      <c r="J479" s="8" t="s">
        <v>103</v>
      </c>
      <c r="K479" s="8" t="s">
        <v>50</v>
      </c>
      <c r="L479" s="8" t="s">
        <v>159</v>
      </c>
      <c r="M479" s="8" t="s">
        <v>160</v>
      </c>
      <c r="N479" s="8" t="s">
        <v>160</v>
      </c>
      <c r="O479" s="8" t="s">
        <v>313</v>
      </c>
      <c r="P479" s="8" t="s">
        <v>41</v>
      </c>
      <c r="Q479" s="8" t="s">
        <v>42</v>
      </c>
      <c r="R479" s="8" t="s">
        <v>50</v>
      </c>
      <c r="S479" s="8" t="s">
        <v>1755</v>
      </c>
      <c r="T479" s="11">
        <v>43314</v>
      </c>
      <c r="U479" s="8">
        <v>1</v>
      </c>
      <c r="V479" s="8" t="s">
        <v>168</v>
      </c>
      <c r="W479" s="99"/>
      <c r="X479" s="8"/>
      <c r="Y479" s="8"/>
      <c r="Z479" s="8"/>
      <c r="AA479" s="8"/>
      <c r="AB479" s="7">
        <f t="shared" si="46"/>
        <v>31</v>
      </c>
      <c r="AC479" s="8">
        <f t="shared" si="47"/>
        <v>2018</v>
      </c>
    </row>
    <row r="480" spans="1:29" ht="12.95" customHeight="1" x14ac:dyDescent="0.25">
      <c r="A480" s="8" t="s">
        <v>1756</v>
      </c>
      <c r="B480" s="8" t="s">
        <v>75</v>
      </c>
      <c r="C480" s="8" t="s">
        <v>30</v>
      </c>
      <c r="D480" s="8" t="s">
        <v>31</v>
      </c>
      <c r="E480" s="1">
        <v>43314</v>
      </c>
      <c r="F480" s="8" t="s">
        <v>83</v>
      </c>
      <c r="G480" s="8" t="str">
        <f t="shared" si="43"/>
        <v>AGOSTO</v>
      </c>
      <c r="H480" s="8" t="s">
        <v>1757</v>
      </c>
      <c r="I480" s="8" t="s">
        <v>48</v>
      </c>
      <c r="J480" s="8" t="s">
        <v>35</v>
      </c>
      <c r="K480" s="8" t="s">
        <v>50</v>
      </c>
      <c r="L480" s="8" t="s">
        <v>114</v>
      </c>
      <c r="M480" s="8" t="s">
        <v>115</v>
      </c>
      <c r="N480" s="8" t="s">
        <v>115</v>
      </c>
      <c r="O480" s="8" t="s">
        <v>329</v>
      </c>
      <c r="P480" s="8" t="s">
        <v>41</v>
      </c>
      <c r="Q480" s="8" t="s">
        <v>42</v>
      </c>
      <c r="R480" s="8" t="s">
        <v>50</v>
      </c>
      <c r="S480" s="8" t="s">
        <v>1758</v>
      </c>
      <c r="T480" s="11">
        <v>43315</v>
      </c>
      <c r="U480" s="8">
        <v>1</v>
      </c>
      <c r="V480" s="8" t="s">
        <v>65</v>
      </c>
      <c r="W480" s="99"/>
      <c r="X480" s="8"/>
      <c r="Y480" s="8"/>
      <c r="Z480" s="8"/>
      <c r="AA480" s="8"/>
      <c r="AB480" s="7">
        <f t="shared" si="46"/>
        <v>31</v>
      </c>
      <c r="AC480" s="8">
        <f t="shared" si="47"/>
        <v>2018</v>
      </c>
    </row>
    <row r="481" spans="1:29" ht="12.95" customHeight="1" x14ac:dyDescent="0.25">
      <c r="A481" s="8" t="s">
        <v>1759</v>
      </c>
      <c r="B481" s="8" t="s">
        <v>29</v>
      </c>
      <c r="C481" s="8" t="s">
        <v>30</v>
      </c>
      <c r="D481" s="8" t="s">
        <v>31</v>
      </c>
      <c r="E481" s="1">
        <v>43315</v>
      </c>
      <c r="F481" s="8" t="s">
        <v>119</v>
      </c>
      <c r="G481" s="8" t="str">
        <f t="shared" si="43"/>
        <v>AGOSTO</v>
      </c>
      <c r="H481" s="8" t="s">
        <v>1760</v>
      </c>
      <c r="I481" s="8" t="s">
        <v>48</v>
      </c>
      <c r="J481" s="8" t="s">
        <v>103</v>
      </c>
      <c r="K481" s="8" t="s">
        <v>50</v>
      </c>
      <c r="L481" s="8" t="s">
        <v>198</v>
      </c>
      <c r="M481" s="8" t="s">
        <v>199</v>
      </c>
      <c r="N481" s="8" t="s">
        <v>380</v>
      </c>
      <c r="O481" s="8" t="s">
        <v>1761</v>
      </c>
      <c r="P481" s="8" t="s">
        <v>41</v>
      </c>
      <c r="Q481" s="8" t="s">
        <v>42</v>
      </c>
      <c r="R481" s="8" t="s">
        <v>43</v>
      </c>
      <c r="S481" s="8" t="s">
        <v>1762</v>
      </c>
      <c r="T481" s="11">
        <v>43315</v>
      </c>
      <c r="U481" s="8">
        <v>1</v>
      </c>
      <c r="V481" s="8" t="s">
        <v>94</v>
      </c>
      <c r="W481" s="99"/>
      <c r="X481" s="8"/>
      <c r="Y481" s="8"/>
      <c r="Z481" s="8"/>
      <c r="AA481" s="8"/>
      <c r="AB481" s="7">
        <f t="shared" si="46"/>
        <v>31</v>
      </c>
      <c r="AC481" s="8">
        <f t="shared" si="47"/>
        <v>2018</v>
      </c>
    </row>
    <row r="482" spans="1:29" ht="12.95" customHeight="1" x14ac:dyDescent="0.25">
      <c r="A482" s="8" t="s">
        <v>1763</v>
      </c>
      <c r="B482" s="8" t="s">
        <v>75</v>
      </c>
      <c r="C482" s="8" t="s">
        <v>30</v>
      </c>
      <c r="D482" s="8" t="s">
        <v>31</v>
      </c>
      <c r="E482" s="1">
        <v>43315</v>
      </c>
      <c r="F482" s="8" t="s">
        <v>119</v>
      </c>
      <c r="G482" s="8" t="str">
        <f t="shared" si="43"/>
        <v>AGOSTO</v>
      </c>
      <c r="H482" s="8" t="s">
        <v>1764</v>
      </c>
      <c r="I482" s="8" t="s">
        <v>48</v>
      </c>
      <c r="J482" s="8" t="s">
        <v>103</v>
      </c>
      <c r="K482" s="8" t="s">
        <v>360</v>
      </c>
      <c r="L482" s="8" t="s">
        <v>51</v>
      </c>
      <c r="M482" s="8" t="s">
        <v>52</v>
      </c>
      <c r="N482" s="8" t="s">
        <v>52</v>
      </c>
      <c r="O482" s="8" t="s">
        <v>1765</v>
      </c>
      <c r="P482" s="8" t="s">
        <v>41</v>
      </c>
      <c r="Q482" s="8" t="s">
        <v>42</v>
      </c>
      <c r="R482" s="8" t="s">
        <v>43</v>
      </c>
      <c r="S482" s="8" t="s">
        <v>1766</v>
      </c>
      <c r="T482" s="11">
        <v>43315</v>
      </c>
      <c r="U482" s="8">
        <v>1</v>
      </c>
      <c r="V482" s="8" t="s">
        <v>127</v>
      </c>
      <c r="W482" s="99"/>
      <c r="X482" s="8"/>
      <c r="Y482" s="8"/>
      <c r="Z482" s="8"/>
      <c r="AA482" s="8"/>
      <c r="AB482" s="7">
        <f t="shared" si="46"/>
        <v>31</v>
      </c>
      <c r="AC482" s="8">
        <f t="shared" si="47"/>
        <v>2018</v>
      </c>
    </row>
    <row r="483" spans="1:29" ht="12.95" customHeight="1" x14ac:dyDescent="0.25">
      <c r="A483" s="8" t="s">
        <v>1767</v>
      </c>
      <c r="B483" s="8" t="s">
        <v>75</v>
      </c>
      <c r="C483" s="8" t="s">
        <v>30</v>
      </c>
      <c r="D483" s="8" t="s">
        <v>31</v>
      </c>
      <c r="E483" s="1">
        <v>43315</v>
      </c>
      <c r="F483" s="8" t="s">
        <v>119</v>
      </c>
      <c r="G483" s="8" t="str">
        <f t="shared" si="43"/>
        <v>AGOSTO</v>
      </c>
      <c r="H483" s="8" t="s">
        <v>1768</v>
      </c>
      <c r="I483" s="8" t="s">
        <v>48</v>
      </c>
      <c r="J483" s="8" t="s">
        <v>103</v>
      </c>
      <c r="K483" s="8" t="s">
        <v>50</v>
      </c>
      <c r="L483" s="8" t="s">
        <v>107</v>
      </c>
      <c r="M483" s="8" t="s">
        <v>108</v>
      </c>
      <c r="N483" s="8" t="s">
        <v>547</v>
      </c>
      <c r="O483" s="8" t="s">
        <v>165</v>
      </c>
      <c r="P483" s="8" t="s">
        <v>41</v>
      </c>
      <c r="Q483" s="8" t="s">
        <v>42</v>
      </c>
      <c r="R483" s="8" t="s">
        <v>166</v>
      </c>
      <c r="S483" s="8" t="s">
        <v>1769</v>
      </c>
      <c r="T483" s="11">
        <v>43315</v>
      </c>
      <c r="U483" s="8">
        <v>1</v>
      </c>
      <c r="V483" s="8" t="s">
        <v>214</v>
      </c>
      <c r="W483" s="99"/>
      <c r="X483" s="8"/>
      <c r="Y483" s="8"/>
      <c r="Z483" s="8"/>
      <c r="AA483" s="8"/>
      <c r="AB483" s="7">
        <f t="shared" si="46"/>
        <v>31</v>
      </c>
      <c r="AC483" s="8">
        <f t="shared" si="47"/>
        <v>2018</v>
      </c>
    </row>
    <row r="484" spans="1:29" ht="12.95" customHeight="1" x14ac:dyDescent="0.25">
      <c r="A484" s="60">
        <v>2018245689</v>
      </c>
      <c r="B484" s="12"/>
      <c r="C484" s="12" t="s">
        <v>30</v>
      </c>
      <c r="D484" s="12">
        <v>2018</v>
      </c>
      <c r="E484" s="41">
        <v>43315</v>
      </c>
      <c r="F484" s="12" t="s">
        <v>119</v>
      </c>
      <c r="G484" s="8" t="str">
        <f t="shared" si="43"/>
        <v>AGOSTO</v>
      </c>
      <c r="H484" s="12" t="s">
        <v>1770</v>
      </c>
      <c r="I484" s="12" t="s">
        <v>48</v>
      </c>
      <c r="J484" s="12" t="s">
        <v>35</v>
      </c>
      <c r="K484" s="12"/>
      <c r="L484" s="12" t="s">
        <v>222</v>
      </c>
      <c r="M484" s="12" t="s">
        <v>223</v>
      </c>
      <c r="N484" s="12" t="s">
        <v>223</v>
      </c>
      <c r="O484" s="12" t="s">
        <v>155</v>
      </c>
      <c r="P484" s="12" t="s">
        <v>41</v>
      </c>
      <c r="Q484" s="12" t="s">
        <v>42</v>
      </c>
      <c r="R484" s="12" t="s">
        <v>55</v>
      </c>
      <c r="S484" s="12" t="s">
        <v>5623</v>
      </c>
      <c r="T484" s="41">
        <v>43315</v>
      </c>
      <c r="U484" s="12">
        <v>1</v>
      </c>
      <c r="V484" s="12" t="s">
        <v>383</v>
      </c>
      <c r="W484" s="47"/>
      <c r="X484" s="12"/>
      <c r="Y484" s="12" t="s">
        <v>5637</v>
      </c>
      <c r="Z484" s="12"/>
      <c r="AA484" s="12"/>
      <c r="AB484" s="12">
        <v>31</v>
      </c>
      <c r="AC484" s="12">
        <v>2018</v>
      </c>
    </row>
    <row r="485" spans="1:29" ht="12.95" customHeight="1" x14ac:dyDescent="0.25">
      <c r="A485" s="8" t="s">
        <v>1771</v>
      </c>
      <c r="B485" s="8" t="s">
        <v>75</v>
      </c>
      <c r="C485" s="8" t="s">
        <v>30</v>
      </c>
      <c r="D485" s="8" t="s">
        <v>31</v>
      </c>
      <c r="E485" s="1">
        <v>43316</v>
      </c>
      <c r="F485" s="8" t="s">
        <v>191</v>
      </c>
      <c r="G485" s="8" t="str">
        <f t="shared" si="43"/>
        <v>AGOSTO</v>
      </c>
      <c r="H485" s="8" t="s">
        <v>1772</v>
      </c>
      <c r="I485" s="8" t="s">
        <v>48</v>
      </c>
      <c r="J485" s="8" t="s">
        <v>49</v>
      </c>
      <c r="K485" s="8" t="s">
        <v>50</v>
      </c>
      <c r="L485" s="8" t="s">
        <v>61</v>
      </c>
      <c r="M485" s="8" t="s">
        <v>62</v>
      </c>
      <c r="N485" s="8" t="s">
        <v>70</v>
      </c>
      <c r="O485" s="8"/>
      <c r="P485" s="8" t="s">
        <v>41</v>
      </c>
      <c r="Q485" s="8" t="s">
        <v>42</v>
      </c>
      <c r="R485" s="8" t="s">
        <v>43</v>
      </c>
      <c r="S485" s="8" t="s">
        <v>1773</v>
      </c>
      <c r="T485" s="11">
        <v>43316</v>
      </c>
      <c r="U485" s="8">
        <v>1</v>
      </c>
      <c r="V485" s="8" t="s">
        <v>99</v>
      </c>
      <c r="W485" s="99"/>
      <c r="X485" s="8"/>
      <c r="Y485" s="8"/>
      <c r="Z485" s="8"/>
      <c r="AA485" s="8"/>
      <c r="AB485" s="7">
        <f>WEEKNUM(E485,2)</f>
        <v>31</v>
      </c>
      <c r="AC485" s="8">
        <f>YEAR(E485)</f>
        <v>2018</v>
      </c>
    </row>
    <row r="486" spans="1:29" ht="12.95" customHeight="1" x14ac:dyDescent="0.25">
      <c r="A486" s="8" t="s">
        <v>1774</v>
      </c>
      <c r="B486" s="8" t="s">
        <v>385</v>
      </c>
      <c r="C486" s="8" t="s">
        <v>30</v>
      </c>
      <c r="D486" s="8" t="s">
        <v>31</v>
      </c>
      <c r="E486" s="1">
        <v>43316</v>
      </c>
      <c r="F486" s="8" t="s">
        <v>191</v>
      </c>
      <c r="G486" s="8" t="str">
        <f t="shared" si="43"/>
        <v>AGOSTO</v>
      </c>
      <c r="H486" s="8" t="s">
        <v>1775</v>
      </c>
      <c r="I486" s="8" t="s">
        <v>48</v>
      </c>
      <c r="J486" s="8" t="s">
        <v>60</v>
      </c>
      <c r="K486" s="8" t="s">
        <v>50</v>
      </c>
      <c r="L486" s="8" t="s">
        <v>114</v>
      </c>
      <c r="M486" s="8" t="s">
        <v>115</v>
      </c>
      <c r="N486" s="8" t="s">
        <v>115</v>
      </c>
      <c r="O486" s="8" t="s">
        <v>1776</v>
      </c>
      <c r="P486" s="8" t="s">
        <v>41</v>
      </c>
      <c r="Q486" s="8" t="s">
        <v>42</v>
      </c>
      <c r="R486" s="8" t="s">
        <v>43</v>
      </c>
      <c r="S486" s="8" t="s">
        <v>1777</v>
      </c>
      <c r="T486" s="11">
        <v>43317</v>
      </c>
      <c r="U486" s="8">
        <v>1</v>
      </c>
      <c r="V486" s="8" t="s">
        <v>185</v>
      </c>
      <c r="W486" s="99"/>
      <c r="X486" s="8"/>
      <c r="Y486" s="8"/>
      <c r="Z486" s="8"/>
      <c r="AA486" s="8"/>
      <c r="AB486" s="7">
        <f>WEEKNUM(E486,2)</f>
        <v>31</v>
      </c>
      <c r="AC486" s="8">
        <f>YEAR(E486)</f>
        <v>2018</v>
      </c>
    </row>
    <row r="487" spans="1:29" ht="12.95" customHeight="1" x14ac:dyDescent="0.25">
      <c r="A487" s="8" t="s">
        <v>1778</v>
      </c>
      <c r="B487" s="8" t="s">
        <v>29</v>
      </c>
      <c r="C487" s="8" t="s">
        <v>30</v>
      </c>
      <c r="D487" s="8" t="s">
        <v>31</v>
      </c>
      <c r="E487" s="1">
        <v>43316</v>
      </c>
      <c r="F487" s="8" t="s">
        <v>191</v>
      </c>
      <c r="G487" s="8" t="str">
        <f t="shared" si="43"/>
        <v>AGOSTO</v>
      </c>
      <c r="H487" s="8" t="s">
        <v>1779</v>
      </c>
      <c r="I487" s="8" t="s">
        <v>48</v>
      </c>
      <c r="J487" s="8" t="s">
        <v>35</v>
      </c>
      <c r="K487" s="8" t="s">
        <v>50</v>
      </c>
      <c r="L487" s="8" t="s">
        <v>122</v>
      </c>
      <c r="M487" s="8" t="s">
        <v>123</v>
      </c>
      <c r="N487" s="8" t="s">
        <v>123</v>
      </c>
      <c r="O487" s="8"/>
      <c r="P487" s="8" t="s">
        <v>41</v>
      </c>
      <c r="Q487" s="8" t="s">
        <v>42</v>
      </c>
      <c r="R487" s="8" t="s">
        <v>50</v>
      </c>
      <c r="S487" s="8" t="s">
        <v>1780</v>
      </c>
      <c r="T487" s="11">
        <v>43317</v>
      </c>
      <c r="U487" s="8">
        <v>1</v>
      </c>
      <c r="V487" s="8" t="s">
        <v>117</v>
      </c>
      <c r="W487" s="99"/>
      <c r="X487" s="8"/>
      <c r="Y487" s="8"/>
      <c r="Z487" s="8"/>
      <c r="AA487" s="8"/>
      <c r="AB487" s="7">
        <f>WEEKNUM(E487,2)</f>
        <v>31</v>
      </c>
      <c r="AC487" s="8">
        <f>YEAR(E487)</f>
        <v>2018</v>
      </c>
    </row>
    <row r="488" spans="1:29" ht="12.95" customHeight="1" x14ac:dyDescent="0.25">
      <c r="A488" s="60" t="s">
        <v>1781</v>
      </c>
      <c r="B488" s="12" t="s">
        <v>29</v>
      </c>
      <c r="C488" s="12" t="s">
        <v>30</v>
      </c>
      <c r="D488" s="12">
        <v>2018</v>
      </c>
      <c r="E488" s="41">
        <v>43316</v>
      </c>
      <c r="F488" s="12" t="s">
        <v>191</v>
      </c>
      <c r="G488" s="8" t="str">
        <f t="shared" si="43"/>
        <v>AGOSTO</v>
      </c>
      <c r="H488" s="12" t="s">
        <v>1782</v>
      </c>
      <c r="I488" s="12" t="s">
        <v>48</v>
      </c>
      <c r="J488" s="12" t="s">
        <v>49</v>
      </c>
      <c r="K488" s="12"/>
      <c r="L488" s="12" t="s">
        <v>152</v>
      </c>
      <c r="M488" s="12" t="s">
        <v>153</v>
      </c>
      <c r="N488" s="12" t="s">
        <v>153</v>
      </c>
      <c r="O488" s="12" t="s">
        <v>1783</v>
      </c>
      <c r="P488" s="12" t="s">
        <v>41</v>
      </c>
      <c r="Q488" s="12" t="s">
        <v>42</v>
      </c>
      <c r="R488" s="12" t="s">
        <v>55</v>
      </c>
      <c r="S488" s="12" t="s">
        <v>1784</v>
      </c>
      <c r="T488" s="41">
        <v>43316</v>
      </c>
      <c r="U488" s="12">
        <v>1</v>
      </c>
      <c r="V488" s="12" t="s">
        <v>383</v>
      </c>
      <c r="W488" s="47"/>
      <c r="X488" s="12"/>
      <c r="Y488" s="12" t="s">
        <v>5637</v>
      </c>
      <c r="Z488" s="12"/>
      <c r="AA488" s="12"/>
      <c r="AB488" s="12">
        <v>31</v>
      </c>
      <c r="AC488" s="12">
        <v>2018</v>
      </c>
    </row>
    <row r="489" spans="1:29" ht="12.95" customHeight="1" x14ac:dyDescent="0.25">
      <c r="A489" s="8" t="s">
        <v>1785</v>
      </c>
      <c r="B489" s="8" t="s">
        <v>29</v>
      </c>
      <c r="C489" s="8" t="s">
        <v>30</v>
      </c>
      <c r="D489" s="8" t="s">
        <v>31</v>
      </c>
      <c r="E489" s="1">
        <v>43317</v>
      </c>
      <c r="F489" s="8" t="s">
        <v>132</v>
      </c>
      <c r="G489" s="8" t="str">
        <f t="shared" si="43"/>
        <v>AGOSTO</v>
      </c>
      <c r="H489" s="8" t="s">
        <v>1786</v>
      </c>
      <c r="I489" s="8" t="s">
        <v>48</v>
      </c>
      <c r="J489" s="8" t="s">
        <v>49</v>
      </c>
      <c r="K489" s="8" t="s">
        <v>50</v>
      </c>
      <c r="L489" s="8" t="s">
        <v>107</v>
      </c>
      <c r="M489" s="8" t="s">
        <v>108</v>
      </c>
      <c r="N489" s="8" t="s">
        <v>109</v>
      </c>
      <c r="O489" s="8" t="s">
        <v>54</v>
      </c>
      <c r="P489" s="8" t="s">
        <v>41</v>
      </c>
      <c r="Q489" s="8" t="s">
        <v>42</v>
      </c>
      <c r="R489" s="8" t="s">
        <v>55</v>
      </c>
      <c r="S489" s="8" t="s">
        <v>1787</v>
      </c>
      <c r="T489" s="11">
        <v>43317</v>
      </c>
      <c r="U489" s="8">
        <v>1</v>
      </c>
      <c r="V489" s="8" t="s">
        <v>173</v>
      </c>
      <c r="W489" s="99"/>
      <c r="X489" s="8"/>
      <c r="Y489" s="8"/>
      <c r="Z489" s="8"/>
      <c r="AA489" s="8"/>
      <c r="AB489" s="7">
        <f t="shared" ref="AB489:AB496" si="48">WEEKNUM(E489,2)</f>
        <v>31</v>
      </c>
      <c r="AC489" s="8">
        <f t="shared" ref="AC489:AC496" si="49">YEAR(E489)</f>
        <v>2018</v>
      </c>
    </row>
    <row r="490" spans="1:29" ht="12.95" customHeight="1" x14ac:dyDescent="0.25">
      <c r="A490" s="8" t="s">
        <v>1788</v>
      </c>
      <c r="B490" s="8" t="s">
        <v>29</v>
      </c>
      <c r="C490" s="8" t="s">
        <v>30</v>
      </c>
      <c r="D490" s="8" t="s">
        <v>31</v>
      </c>
      <c r="E490" s="1">
        <v>43317</v>
      </c>
      <c r="F490" s="8" t="s">
        <v>132</v>
      </c>
      <c r="G490" s="8" t="str">
        <f t="shared" si="43"/>
        <v>AGOSTO</v>
      </c>
      <c r="H490" s="8" t="s">
        <v>1789</v>
      </c>
      <c r="I490" s="8" t="s">
        <v>48</v>
      </c>
      <c r="J490" s="8" t="s">
        <v>165</v>
      </c>
      <c r="K490" s="8" t="s">
        <v>121</v>
      </c>
      <c r="L490" s="8" t="s">
        <v>107</v>
      </c>
      <c r="M490" s="8" t="s">
        <v>108</v>
      </c>
      <c r="N490" s="8" t="s">
        <v>108</v>
      </c>
      <c r="O490" s="8" t="s">
        <v>249</v>
      </c>
      <c r="P490" s="8" t="s">
        <v>41</v>
      </c>
      <c r="Q490" s="8" t="s">
        <v>42</v>
      </c>
      <c r="R490" s="8" t="s">
        <v>43</v>
      </c>
      <c r="S490" s="8" t="s">
        <v>1790</v>
      </c>
      <c r="T490" s="11">
        <v>43317</v>
      </c>
      <c r="U490" s="8">
        <v>1</v>
      </c>
      <c r="V490" s="8" t="s">
        <v>173</v>
      </c>
      <c r="W490" s="99"/>
      <c r="X490" s="8"/>
      <c r="Y490" s="8"/>
      <c r="Z490" s="8"/>
      <c r="AA490" s="8"/>
      <c r="AB490" s="7">
        <f t="shared" si="48"/>
        <v>31</v>
      </c>
      <c r="AC490" s="8">
        <f t="shared" si="49"/>
        <v>2018</v>
      </c>
    </row>
    <row r="491" spans="1:29" ht="12.95" customHeight="1" x14ac:dyDescent="0.25">
      <c r="A491" s="8" t="s">
        <v>1791</v>
      </c>
      <c r="B491" s="8" t="s">
        <v>75</v>
      </c>
      <c r="C491" s="8" t="s">
        <v>30</v>
      </c>
      <c r="D491" s="8" t="s">
        <v>31</v>
      </c>
      <c r="E491" s="1">
        <v>43317</v>
      </c>
      <c r="F491" s="8" t="s">
        <v>132</v>
      </c>
      <c r="G491" s="8" t="str">
        <f t="shared" si="43"/>
        <v>AGOSTO</v>
      </c>
      <c r="H491" s="8" t="s">
        <v>1792</v>
      </c>
      <c r="I491" s="8" t="s">
        <v>48</v>
      </c>
      <c r="J491" s="8" t="s">
        <v>49</v>
      </c>
      <c r="K491" s="8" t="s">
        <v>50</v>
      </c>
      <c r="L491" s="8" t="s">
        <v>198</v>
      </c>
      <c r="M491" s="8" t="s">
        <v>199</v>
      </c>
      <c r="N491" s="8" t="s">
        <v>380</v>
      </c>
      <c r="O491" s="8" t="s">
        <v>381</v>
      </c>
      <c r="P491" s="8" t="s">
        <v>41</v>
      </c>
      <c r="Q491" s="8" t="s">
        <v>42</v>
      </c>
      <c r="R491" s="8" t="s">
        <v>50</v>
      </c>
      <c r="S491" s="8" t="s">
        <v>1793</v>
      </c>
      <c r="T491" s="11">
        <v>43317</v>
      </c>
      <c r="U491" s="8">
        <v>1</v>
      </c>
      <c r="V491" s="8" t="s">
        <v>383</v>
      </c>
      <c r="W491" s="99"/>
      <c r="X491" s="8"/>
      <c r="Y491" s="8"/>
      <c r="Z491" s="8"/>
      <c r="AA491" s="8"/>
      <c r="AB491" s="7">
        <f t="shared" si="48"/>
        <v>31</v>
      </c>
      <c r="AC491" s="8">
        <f t="shared" si="49"/>
        <v>2018</v>
      </c>
    </row>
    <row r="492" spans="1:29" ht="12.95" customHeight="1" x14ac:dyDescent="0.25">
      <c r="A492" s="8" t="s">
        <v>1794</v>
      </c>
      <c r="B492" s="8" t="s">
        <v>29</v>
      </c>
      <c r="C492" s="8" t="s">
        <v>30</v>
      </c>
      <c r="D492" s="8" t="s">
        <v>31</v>
      </c>
      <c r="E492" s="1">
        <v>43317</v>
      </c>
      <c r="F492" s="8" t="s">
        <v>132</v>
      </c>
      <c r="G492" s="8" t="str">
        <f t="shared" si="43"/>
        <v>AGOSTO</v>
      </c>
      <c r="H492" s="8" t="s">
        <v>1795</v>
      </c>
      <c r="I492" s="8" t="s">
        <v>48</v>
      </c>
      <c r="J492" s="8" t="s">
        <v>35</v>
      </c>
      <c r="K492" s="8" t="s">
        <v>50</v>
      </c>
      <c r="L492" s="8" t="s">
        <v>107</v>
      </c>
      <c r="M492" s="8" t="s">
        <v>108</v>
      </c>
      <c r="N492" s="8" t="s">
        <v>109</v>
      </c>
      <c r="O492" s="8"/>
      <c r="P492" s="8" t="s">
        <v>41</v>
      </c>
      <c r="Q492" s="8" t="s">
        <v>42</v>
      </c>
      <c r="R492" s="8" t="s">
        <v>50</v>
      </c>
      <c r="S492" s="8" t="s">
        <v>1796</v>
      </c>
      <c r="T492" s="11">
        <v>43317</v>
      </c>
      <c r="U492" s="8">
        <v>1</v>
      </c>
      <c r="V492" s="8" t="s">
        <v>286</v>
      </c>
      <c r="W492" s="99"/>
      <c r="X492" s="8"/>
      <c r="Y492" s="8"/>
      <c r="Z492" s="8"/>
      <c r="AA492" s="8"/>
      <c r="AB492" s="7">
        <f t="shared" si="48"/>
        <v>31</v>
      </c>
      <c r="AC492" s="8">
        <f t="shared" si="49"/>
        <v>2018</v>
      </c>
    </row>
    <row r="493" spans="1:29" ht="12.95" customHeight="1" x14ac:dyDescent="0.25">
      <c r="A493" s="8" t="s">
        <v>1797</v>
      </c>
      <c r="B493" s="8" t="s">
        <v>75</v>
      </c>
      <c r="C493" s="8" t="s">
        <v>30</v>
      </c>
      <c r="D493" s="8" t="s">
        <v>31</v>
      </c>
      <c r="E493" s="1">
        <v>43317</v>
      </c>
      <c r="F493" s="8" t="s">
        <v>132</v>
      </c>
      <c r="G493" s="8" t="str">
        <f t="shared" si="43"/>
        <v>AGOSTO</v>
      </c>
      <c r="H493" s="8" t="s">
        <v>1798</v>
      </c>
      <c r="I493" s="8" t="s">
        <v>48</v>
      </c>
      <c r="J493" s="8" t="s">
        <v>60</v>
      </c>
      <c r="K493" s="8" t="s">
        <v>50</v>
      </c>
      <c r="L493" s="8" t="s">
        <v>508</v>
      </c>
      <c r="M493" s="8" t="s">
        <v>509</v>
      </c>
      <c r="N493" s="8" t="s">
        <v>742</v>
      </c>
      <c r="O493" s="8" t="s">
        <v>814</v>
      </c>
      <c r="P493" s="8" t="s">
        <v>41</v>
      </c>
      <c r="Q493" s="8" t="s">
        <v>42</v>
      </c>
      <c r="R493" s="8" t="s">
        <v>55</v>
      </c>
      <c r="S493" s="8" t="s">
        <v>1799</v>
      </c>
      <c r="T493" s="11">
        <v>43317</v>
      </c>
      <c r="U493" s="8">
        <v>1</v>
      </c>
      <c r="V493" s="8" t="s">
        <v>117</v>
      </c>
      <c r="W493" s="99"/>
      <c r="X493" s="8"/>
      <c r="Y493" s="8"/>
      <c r="Z493" s="8"/>
      <c r="AA493" s="8"/>
      <c r="AB493" s="7">
        <f t="shared" si="48"/>
        <v>31</v>
      </c>
      <c r="AC493" s="8">
        <f t="shared" si="49"/>
        <v>2018</v>
      </c>
    </row>
    <row r="494" spans="1:29" ht="12.95" customHeight="1" x14ac:dyDescent="0.25">
      <c r="A494" s="8" t="s">
        <v>1800</v>
      </c>
      <c r="B494" s="8" t="s">
        <v>75</v>
      </c>
      <c r="C494" s="8" t="s">
        <v>30</v>
      </c>
      <c r="D494" s="8" t="s">
        <v>31</v>
      </c>
      <c r="E494" s="1">
        <v>43318</v>
      </c>
      <c r="F494" s="8" t="s">
        <v>32</v>
      </c>
      <c r="G494" s="8" t="str">
        <f t="shared" si="43"/>
        <v>AGOSTO</v>
      </c>
      <c r="H494" s="8" t="s">
        <v>1801</v>
      </c>
      <c r="I494" s="8" t="s">
        <v>34</v>
      </c>
      <c r="J494" s="8" t="s">
        <v>181</v>
      </c>
      <c r="K494" s="8" t="s">
        <v>50</v>
      </c>
      <c r="L494" s="8" t="s">
        <v>114</v>
      </c>
      <c r="M494" s="8" t="s">
        <v>115</v>
      </c>
      <c r="N494" s="8" t="s">
        <v>1802</v>
      </c>
      <c r="O494" s="8"/>
      <c r="P494" s="8" t="s">
        <v>41</v>
      </c>
      <c r="Q494" s="8" t="s">
        <v>42</v>
      </c>
      <c r="R494" s="8" t="s">
        <v>50</v>
      </c>
      <c r="S494" s="8" t="s">
        <v>1803</v>
      </c>
      <c r="T494" s="11">
        <v>43318</v>
      </c>
      <c r="U494" s="8">
        <v>1</v>
      </c>
      <c r="V494" s="8" t="s">
        <v>168</v>
      </c>
      <c r="W494" s="99"/>
      <c r="X494" s="8"/>
      <c r="Y494" s="8"/>
      <c r="Z494" s="8"/>
      <c r="AA494" s="8"/>
      <c r="AB494" s="7">
        <f t="shared" si="48"/>
        <v>32</v>
      </c>
      <c r="AC494" s="8">
        <f t="shared" si="49"/>
        <v>2018</v>
      </c>
    </row>
    <row r="495" spans="1:29" ht="12.95" customHeight="1" x14ac:dyDescent="0.25">
      <c r="A495" s="8" t="s">
        <v>1804</v>
      </c>
      <c r="B495" s="8" t="s">
        <v>75</v>
      </c>
      <c r="C495" s="8" t="s">
        <v>30</v>
      </c>
      <c r="D495" s="8" t="s">
        <v>31</v>
      </c>
      <c r="E495" s="1">
        <v>43318</v>
      </c>
      <c r="F495" s="8" t="s">
        <v>32</v>
      </c>
      <c r="G495" s="8" t="str">
        <f t="shared" si="43"/>
        <v>AGOSTO</v>
      </c>
      <c r="H495" s="8" t="s">
        <v>1805</v>
      </c>
      <c r="I495" s="8" t="s">
        <v>48</v>
      </c>
      <c r="J495" s="8" t="s">
        <v>103</v>
      </c>
      <c r="K495" s="8" t="s">
        <v>50</v>
      </c>
      <c r="L495" s="8" t="s">
        <v>205</v>
      </c>
      <c r="M495" s="8" t="s">
        <v>206</v>
      </c>
      <c r="N495" s="8" t="s">
        <v>451</v>
      </c>
      <c r="O495" s="8" t="s">
        <v>165</v>
      </c>
      <c r="P495" s="8" t="s">
        <v>41</v>
      </c>
      <c r="Q495" s="8" t="s">
        <v>42</v>
      </c>
      <c r="R495" s="8" t="s">
        <v>50</v>
      </c>
      <c r="S495" s="8" t="s">
        <v>1806</v>
      </c>
      <c r="T495" s="11">
        <v>43318</v>
      </c>
      <c r="U495" s="8">
        <v>1</v>
      </c>
      <c r="V495" s="8" t="s">
        <v>267</v>
      </c>
      <c r="W495" s="99"/>
      <c r="X495" s="8"/>
      <c r="Y495" s="8"/>
      <c r="Z495" s="8"/>
      <c r="AA495" s="8"/>
      <c r="AB495" s="7">
        <f t="shared" si="48"/>
        <v>32</v>
      </c>
      <c r="AC495" s="8">
        <f t="shared" si="49"/>
        <v>2018</v>
      </c>
    </row>
    <row r="496" spans="1:29" ht="12.95" customHeight="1" x14ac:dyDescent="0.25">
      <c r="A496" s="8" t="s">
        <v>1807</v>
      </c>
      <c r="B496" s="8" t="s">
        <v>29</v>
      </c>
      <c r="C496" s="8" t="s">
        <v>30</v>
      </c>
      <c r="D496" s="8" t="s">
        <v>31</v>
      </c>
      <c r="E496" s="1">
        <v>43319</v>
      </c>
      <c r="F496" s="8" t="s">
        <v>68</v>
      </c>
      <c r="G496" s="8" t="str">
        <f t="shared" si="43"/>
        <v>AGOSTO</v>
      </c>
      <c r="H496" s="8" t="s">
        <v>1808</v>
      </c>
      <c r="I496" s="8" t="s">
        <v>48</v>
      </c>
      <c r="J496" s="8" t="s">
        <v>35</v>
      </c>
      <c r="K496" s="8" t="s">
        <v>121</v>
      </c>
      <c r="L496" s="8" t="s">
        <v>37</v>
      </c>
      <c r="M496" s="8" t="s">
        <v>38</v>
      </c>
      <c r="N496" s="8" t="s">
        <v>1809</v>
      </c>
      <c r="O496" s="8" t="s">
        <v>165</v>
      </c>
      <c r="P496" s="8" t="s">
        <v>41</v>
      </c>
      <c r="Q496" s="8" t="s">
        <v>42</v>
      </c>
      <c r="R496" s="8" t="s">
        <v>1527</v>
      </c>
      <c r="S496" s="8" t="s">
        <v>1810</v>
      </c>
      <c r="T496" s="11">
        <v>43320</v>
      </c>
      <c r="U496" s="8">
        <v>1</v>
      </c>
      <c r="V496" s="8" t="s">
        <v>81</v>
      </c>
      <c r="W496" s="99"/>
      <c r="X496" s="8"/>
      <c r="Y496" s="8"/>
      <c r="Z496" s="8"/>
      <c r="AA496" s="8"/>
      <c r="AB496" s="7">
        <f t="shared" si="48"/>
        <v>32</v>
      </c>
      <c r="AC496" s="8">
        <f t="shared" si="49"/>
        <v>2018</v>
      </c>
    </row>
    <row r="497" spans="1:29" ht="12.95" customHeight="1" x14ac:dyDescent="0.25">
      <c r="A497" s="60">
        <v>2018249018</v>
      </c>
      <c r="B497" s="12"/>
      <c r="C497" s="12" t="s">
        <v>30</v>
      </c>
      <c r="D497" s="12">
        <v>2018</v>
      </c>
      <c r="E497" s="41">
        <v>43320</v>
      </c>
      <c r="F497" s="12" t="s">
        <v>76</v>
      </c>
      <c r="G497" s="8" t="str">
        <f t="shared" si="43"/>
        <v>AGOSTO</v>
      </c>
      <c r="H497" s="12" t="s">
        <v>5592</v>
      </c>
      <c r="I497" s="12" t="s">
        <v>48</v>
      </c>
      <c r="J497" s="12" t="s">
        <v>35</v>
      </c>
      <c r="K497" s="12"/>
      <c r="L497" s="12" t="s">
        <v>152</v>
      </c>
      <c r="M497" s="12" t="s">
        <v>153</v>
      </c>
      <c r="N497" s="12" t="s">
        <v>154</v>
      </c>
      <c r="O497" s="12" t="s">
        <v>155</v>
      </c>
      <c r="P497" s="12" t="s">
        <v>41</v>
      </c>
      <c r="Q497" s="12" t="s">
        <v>42</v>
      </c>
      <c r="R497" s="12" t="s">
        <v>55</v>
      </c>
      <c r="S497" s="12" t="s">
        <v>5624</v>
      </c>
      <c r="T497" s="41">
        <v>43320</v>
      </c>
      <c r="U497" s="12">
        <v>1</v>
      </c>
      <c r="V497" s="12" t="s">
        <v>383</v>
      </c>
      <c r="W497" s="47"/>
      <c r="X497" s="12"/>
      <c r="Y497" s="12" t="s">
        <v>5637</v>
      </c>
      <c r="Z497" s="12"/>
      <c r="AA497" s="12"/>
      <c r="AB497" s="12">
        <v>32</v>
      </c>
      <c r="AC497" s="12">
        <v>2018</v>
      </c>
    </row>
    <row r="498" spans="1:29" ht="12.95" customHeight="1" x14ac:dyDescent="0.25">
      <c r="A498" s="60">
        <v>2018249018</v>
      </c>
      <c r="B498" s="12"/>
      <c r="C498" s="12" t="s">
        <v>30</v>
      </c>
      <c r="D498" s="12">
        <v>2018</v>
      </c>
      <c r="E498" s="41">
        <v>43320</v>
      </c>
      <c r="F498" s="12" t="s">
        <v>76</v>
      </c>
      <c r="G498" s="8" t="str">
        <f t="shared" si="43"/>
        <v>AGOSTO</v>
      </c>
      <c r="H498" s="12" t="s">
        <v>5593</v>
      </c>
      <c r="I498" s="12" t="s">
        <v>48</v>
      </c>
      <c r="J498" s="12" t="s">
        <v>35</v>
      </c>
      <c r="K498" s="12"/>
      <c r="L498" s="12" t="s">
        <v>152</v>
      </c>
      <c r="M498" s="12" t="s">
        <v>153</v>
      </c>
      <c r="N498" s="12" t="s">
        <v>154</v>
      </c>
      <c r="O498" s="12" t="s">
        <v>155</v>
      </c>
      <c r="P498" s="12" t="s">
        <v>41</v>
      </c>
      <c r="Q498" s="12" t="s">
        <v>42</v>
      </c>
      <c r="R498" s="12" t="s">
        <v>55</v>
      </c>
      <c r="S498" s="12" t="s">
        <v>5624</v>
      </c>
      <c r="T498" s="41">
        <v>43320</v>
      </c>
      <c r="U498" s="12">
        <v>1</v>
      </c>
      <c r="V498" s="12" t="s">
        <v>383</v>
      </c>
      <c r="W498" s="47"/>
      <c r="X498" s="12"/>
      <c r="Y498" s="12" t="s">
        <v>5637</v>
      </c>
      <c r="Z498" s="12"/>
      <c r="AA498" s="12"/>
      <c r="AB498" s="12">
        <v>32</v>
      </c>
      <c r="AC498" s="12">
        <v>2018</v>
      </c>
    </row>
    <row r="499" spans="1:29" ht="12.95" customHeight="1" x14ac:dyDescent="0.25">
      <c r="A499" s="8" t="s">
        <v>1811</v>
      </c>
      <c r="B499" s="8" t="s">
        <v>385</v>
      </c>
      <c r="C499" s="8" t="s">
        <v>30</v>
      </c>
      <c r="D499" s="8" t="s">
        <v>31</v>
      </c>
      <c r="E499" s="1">
        <v>43322</v>
      </c>
      <c r="F499" s="8" t="s">
        <v>119</v>
      </c>
      <c r="G499" s="8" t="str">
        <f t="shared" si="43"/>
        <v>AGOSTO</v>
      </c>
      <c r="H499" s="8" t="s">
        <v>1812</v>
      </c>
      <c r="I499" s="8" t="s">
        <v>48</v>
      </c>
      <c r="J499" s="8" t="s">
        <v>103</v>
      </c>
      <c r="K499" s="8" t="s">
        <v>50</v>
      </c>
      <c r="L499" s="8" t="s">
        <v>159</v>
      </c>
      <c r="M499" s="8" t="s">
        <v>160</v>
      </c>
      <c r="N499" s="8" t="s">
        <v>160</v>
      </c>
      <c r="O499" s="8" t="s">
        <v>986</v>
      </c>
      <c r="P499" s="8" t="s">
        <v>41</v>
      </c>
      <c r="Q499" s="8" t="s">
        <v>42</v>
      </c>
      <c r="R499" s="8" t="s">
        <v>55</v>
      </c>
      <c r="S499" s="8" t="s">
        <v>1813</v>
      </c>
      <c r="T499" s="11">
        <v>43322</v>
      </c>
      <c r="U499" s="8">
        <v>1</v>
      </c>
      <c r="V499" s="8" t="s">
        <v>173</v>
      </c>
      <c r="W499" s="99"/>
      <c r="X499" s="8"/>
      <c r="Y499" s="8"/>
      <c r="Z499" s="8"/>
      <c r="AA499" s="8"/>
      <c r="AB499" s="7">
        <f t="shared" ref="AB499:AB508" si="50">WEEKNUM(E499,2)</f>
        <v>32</v>
      </c>
      <c r="AC499" s="8">
        <f t="shared" ref="AC499:AC508" si="51">YEAR(E499)</f>
        <v>2018</v>
      </c>
    </row>
    <row r="500" spans="1:29" ht="12.95" customHeight="1" x14ac:dyDescent="0.25">
      <c r="A500" s="8" t="s">
        <v>1814</v>
      </c>
      <c r="B500" s="8" t="s">
        <v>385</v>
      </c>
      <c r="C500" s="8" t="s">
        <v>30</v>
      </c>
      <c r="D500" s="8" t="s">
        <v>31</v>
      </c>
      <c r="E500" s="1">
        <v>43322</v>
      </c>
      <c r="F500" s="8" t="s">
        <v>119</v>
      </c>
      <c r="G500" s="8" t="str">
        <f t="shared" si="43"/>
        <v>AGOSTO</v>
      </c>
      <c r="H500" s="8" t="s">
        <v>1815</v>
      </c>
      <c r="I500" s="8" t="s">
        <v>48</v>
      </c>
      <c r="J500" s="8" t="s">
        <v>35</v>
      </c>
      <c r="K500" s="8" t="s">
        <v>50</v>
      </c>
      <c r="L500" s="8" t="s">
        <v>159</v>
      </c>
      <c r="M500" s="8" t="s">
        <v>160</v>
      </c>
      <c r="N500" s="8" t="s">
        <v>1816</v>
      </c>
      <c r="O500" s="8" t="s">
        <v>155</v>
      </c>
      <c r="P500" s="8" t="s">
        <v>41</v>
      </c>
      <c r="Q500" s="8" t="s">
        <v>42</v>
      </c>
      <c r="R500" s="8" t="s">
        <v>55</v>
      </c>
      <c r="S500" s="8" t="s">
        <v>1817</v>
      </c>
      <c r="T500" s="11">
        <v>43323</v>
      </c>
      <c r="U500" s="8">
        <v>1</v>
      </c>
      <c r="V500" s="8" t="s">
        <v>185</v>
      </c>
      <c r="W500" s="99"/>
      <c r="X500" s="8"/>
      <c r="Y500" s="8"/>
      <c r="Z500" s="8"/>
      <c r="AA500" s="8"/>
      <c r="AB500" s="7">
        <f t="shared" si="50"/>
        <v>32</v>
      </c>
      <c r="AC500" s="8">
        <f t="shared" si="51"/>
        <v>2018</v>
      </c>
    </row>
    <row r="501" spans="1:29" ht="12.95" customHeight="1" x14ac:dyDescent="0.25">
      <c r="A501" s="8" t="s">
        <v>1818</v>
      </c>
      <c r="B501" s="8" t="s">
        <v>75</v>
      </c>
      <c r="C501" s="8" t="s">
        <v>30</v>
      </c>
      <c r="D501" s="8" t="s">
        <v>31</v>
      </c>
      <c r="E501" s="1">
        <v>43323</v>
      </c>
      <c r="F501" s="8" t="s">
        <v>191</v>
      </c>
      <c r="G501" s="8" t="str">
        <f t="shared" si="43"/>
        <v>AGOSTO</v>
      </c>
      <c r="H501" s="8" t="s">
        <v>1819</v>
      </c>
      <c r="I501" s="8" t="s">
        <v>48</v>
      </c>
      <c r="J501" s="8" t="s">
        <v>49</v>
      </c>
      <c r="K501" s="8" t="s">
        <v>36</v>
      </c>
      <c r="L501" s="8" t="s">
        <v>198</v>
      </c>
      <c r="M501" s="8" t="s">
        <v>199</v>
      </c>
      <c r="N501" s="8" t="s">
        <v>1712</v>
      </c>
      <c r="O501" s="8" t="s">
        <v>333</v>
      </c>
      <c r="P501" s="8" t="s">
        <v>41</v>
      </c>
      <c r="Q501" s="8" t="s">
        <v>42</v>
      </c>
      <c r="R501" s="8" t="s">
        <v>43</v>
      </c>
      <c r="S501" s="8" t="s">
        <v>1820</v>
      </c>
      <c r="T501" s="11">
        <v>43342</v>
      </c>
      <c r="U501" s="8">
        <v>1</v>
      </c>
      <c r="V501" s="8" t="s">
        <v>73</v>
      </c>
      <c r="W501" s="99"/>
      <c r="X501" s="8"/>
      <c r="Y501" s="8"/>
      <c r="Z501" s="8"/>
      <c r="AA501" s="8"/>
      <c r="AB501" s="7">
        <f t="shared" si="50"/>
        <v>32</v>
      </c>
      <c r="AC501" s="8">
        <f t="shared" si="51"/>
        <v>2018</v>
      </c>
    </row>
    <row r="502" spans="1:29" ht="12.95" customHeight="1" x14ac:dyDescent="0.25">
      <c r="A502" s="8" t="s">
        <v>1821</v>
      </c>
      <c r="B502" s="8" t="s">
        <v>75</v>
      </c>
      <c r="C502" s="8" t="s">
        <v>30</v>
      </c>
      <c r="D502" s="8" t="s">
        <v>31</v>
      </c>
      <c r="E502" s="1">
        <v>43324</v>
      </c>
      <c r="F502" s="8" t="s">
        <v>132</v>
      </c>
      <c r="G502" s="8" t="str">
        <f t="shared" si="43"/>
        <v>AGOSTO</v>
      </c>
      <c r="H502" s="8" t="s">
        <v>1822</v>
      </c>
      <c r="I502" s="8" t="s">
        <v>48</v>
      </c>
      <c r="J502" s="8" t="s">
        <v>49</v>
      </c>
      <c r="K502" s="8" t="s">
        <v>50</v>
      </c>
      <c r="L502" s="8" t="s">
        <v>61</v>
      </c>
      <c r="M502" s="8" t="s">
        <v>62</v>
      </c>
      <c r="N502" s="8" t="s">
        <v>70</v>
      </c>
      <c r="O502" s="8"/>
      <c r="P502" s="8" t="s">
        <v>41</v>
      </c>
      <c r="Q502" s="8" t="s">
        <v>42</v>
      </c>
      <c r="R502" s="8" t="s">
        <v>50</v>
      </c>
      <c r="S502" s="8" t="s">
        <v>1823</v>
      </c>
      <c r="T502" s="11">
        <v>43324</v>
      </c>
      <c r="U502" s="8">
        <v>1</v>
      </c>
      <c r="V502" s="8" t="s">
        <v>178</v>
      </c>
      <c r="W502" s="99"/>
      <c r="X502" s="8"/>
      <c r="Y502" s="8"/>
      <c r="Z502" s="8"/>
      <c r="AA502" s="8"/>
      <c r="AB502" s="7">
        <f t="shared" si="50"/>
        <v>32</v>
      </c>
      <c r="AC502" s="8">
        <f t="shared" si="51"/>
        <v>2018</v>
      </c>
    </row>
    <row r="503" spans="1:29" ht="12.95" customHeight="1" x14ac:dyDescent="0.25">
      <c r="A503" s="8" t="s">
        <v>1824</v>
      </c>
      <c r="B503" s="8" t="s">
        <v>75</v>
      </c>
      <c r="C503" s="8" t="s">
        <v>30</v>
      </c>
      <c r="D503" s="8" t="s">
        <v>31</v>
      </c>
      <c r="E503" s="1">
        <v>43324</v>
      </c>
      <c r="F503" s="8" t="s">
        <v>132</v>
      </c>
      <c r="G503" s="8" t="str">
        <f t="shared" si="43"/>
        <v>AGOSTO</v>
      </c>
      <c r="H503" s="8" t="s">
        <v>1825</v>
      </c>
      <c r="I503" s="8" t="s">
        <v>48</v>
      </c>
      <c r="J503" s="8" t="s">
        <v>103</v>
      </c>
      <c r="K503" s="8" t="s">
        <v>50</v>
      </c>
      <c r="L503" s="8" t="s">
        <v>205</v>
      </c>
      <c r="M503" s="8" t="s">
        <v>206</v>
      </c>
      <c r="N503" s="8" t="s">
        <v>206</v>
      </c>
      <c r="O503" s="8" t="s">
        <v>1826</v>
      </c>
      <c r="P503" s="8" t="s">
        <v>41</v>
      </c>
      <c r="Q503" s="8" t="s">
        <v>42</v>
      </c>
      <c r="R503" s="8" t="s">
        <v>50</v>
      </c>
      <c r="S503" s="8" t="s">
        <v>1827</v>
      </c>
      <c r="T503" s="11">
        <v>43324</v>
      </c>
      <c r="U503" s="8">
        <v>1</v>
      </c>
      <c r="V503" s="8" t="s">
        <v>127</v>
      </c>
      <c r="W503" s="99"/>
      <c r="X503" s="8"/>
      <c r="Y503" s="8"/>
      <c r="Z503" s="8"/>
      <c r="AA503" s="8"/>
      <c r="AB503" s="7">
        <f t="shared" si="50"/>
        <v>32</v>
      </c>
      <c r="AC503" s="8">
        <f t="shared" si="51"/>
        <v>2018</v>
      </c>
    </row>
    <row r="504" spans="1:29" ht="12.95" customHeight="1" x14ac:dyDescent="0.25">
      <c r="A504" s="8" t="s">
        <v>1828</v>
      </c>
      <c r="B504" s="8" t="s">
        <v>75</v>
      </c>
      <c r="C504" s="8" t="s">
        <v>30</v>
      </c>
      <c r="D504" s="8" t="s">
        <v>31</v>
      </c>
      <c r="E504" s="1">
        <v>43325</v>
      </c>
      <c r="F504" s="8" t="s">
        <v>32</v>
      </c>
      <c r="G504" s="8" t="str">
        <f t="shared" si="43"/>
        <v>AGOSTO</v>
      </c>
      <c r="H504" s="8" t="s">
        <v>1829</v>
      </c>
      <c r="I504" s="8" t="s">
        <v>48</v>
      </c>
      <c r="J504" s="8" t="s">
        <v>35</v>
      </c>
      <c r="K504" s="8" t="s">
        <v>408</v>
      </c>
      <c r="L504" s="8" t="s">
        <v>114</v>
      </c>
      <c r="M504" s="8" t="s">
        <v>115</v>
      </c>
      <c r="N504" s="8" t="s">
        <v>115</v>
      </c>
      <c r="O504" s="8" t="s">
        <v>1830</v>
      </c>
      <c r="P504" s="8" t="s">
        <v>41</v>
      </c>
      <c r="Q504" s="8" t="s">
        <v>42</v>
      </c>
      <c r="R504" s="8" t="s">
        <v>55</v>
      </c>
      <c r="S504" s="8" t="s">
        <v>1831</v>
      </c>
      <c r="T504" s="11">
        <v>43325</v>
      </c>
      <c r="U504" s="8">
        <v>1</v>
      </c>
      <c r="V504" s="8" t="s">
        <v>173</v>
      </c>
      <c r="W504" s="99"/>
      <c r="X504" s="8"/>
      <c r="Y504" s="8"/>
      <c r="Z504" s="8"/>
      <c r="AA504" s="8"/>
      <c r="AB504" s="7">
        <f t="shared" si="50"/>
        <v>33</v>
      </c>
      <c r="AC504" s="8">
        <f t="shared" si="51"/>
        <v>2018</v>
      </c>
    </row>
    <row r="505" spans="1:29" ht="12.95" customHeight="1" x14ac:dyDescent="0.25">
      <c r="A505" s="8" t="s">
        <v>1832</v>
      </c>
      <c r="B505" s="8" t="s">
        <v>75</v>
      </c>
      <c r="C505" s="8" t="s">
        <v>30</v>
      </c>
      <c r="D505" s="8" t="s">
        <v>31</v>
      </c>
      <c r="E505" s="1">
        <v>43325</v>
      </c>
      <c r="F505" s="8" t="s">
        <v>32</v>
      </c>
      <c r="G505" s="8" t="str">
        <f t="shared" si="43"/>
        <v>AGOSTO</v>
      </c>
      <c r="H505" s="8" t="s">
        <v>1833</v>
      </c>
      <c r="I505" s="8" t="s">
        <v>48</v>
      </c>
      <c r="J505" s="8" t="s">
        <v>60</v>
      </c>
      <c r="K505" s="8" t="s">
        <v>50</v>
      </c>
      <c r="L505" s="8" t="s">
        <v>198</v>
      </c>
      <c r="M505" s="8" t="s">
        <v>199</v>
      </c>
      <c r="N505" s="8" t="s">
        <v>380</v>
      </c>
      <c r="O505" s="8" t="s">
        <v>689</v>
      </c>
      <c r="P505" s="8" t="s">
        <v>41</v>
      </c>
      <c r="Q505" s="8" t="s">
        <v>42</v>
      </c>
      <c r="R505" s="8" t="s">
        <v>55</v>
      </c>
      <c r="S505" s="8" t="s">
        <v>1834</v>
      </c>
      <c r="T505" s="11">
        <v>43325</v>
      </c>
      <c r="U505" s="8">
        <v>1</v>
      </c>
      <c r="V505" s="8" t="s">
        <v>335</v>
      </c>
      <c r="W505" s="99"/>
      <c r="X505" s="8"/>
      <c r="Y505" s="8"/>
      <c r="Z505" s="8"/>
      <c r="AA505" s="8"/>
      <c r="AB505" s="7">
        <f t="shared" si="50"/>
        <v>33</v>
      </c>
      <c r="AC505" s="8">
        <f t="shared" si="51"/>
        <v>2018</v>
      </c>
    </row>
    <row r="506" spans="1:29" ht="12.95" customHeight="1" x14ac:dyDescent="0.25">
      <c r="A506" s="8" t="s">
        <v>1835</v>
      </c>
      <c r="B506" s="8" t="s">
        <v>75</v>
      </c>
      <c r="C506" s="8" t="s">
        <v>30</v>
      </c>
      <c r="D506" s="8" t="s">
        <v>31</v>
      </c>
      <c r="E506" s="1">
        <v>43325</v>
      </c>
      <c r="F506" s="8" t="s">
        <v>32</v>
      </c>
      <c r="G506" s="8" t="str">
        <f t="shared" si="43"/>
        <v>AGOSTO</v>
      </c>
      <c r="H506" s="8" t="s">
        <v>1836</v>
      </c>
      <c r="I506" s="8" t="s">
        <v>48</v>
      </c>
      <c r="J506" s="8" t="s">
        <v>103</v>
      </c>
      <c r="K506" s="8" t="s">
        <v>50</v>
      </c>
      <c r="L506" s="8" t="s">
        <v>198</v>
      </c>
      <c r="M506" s="8" t="s">
        <v>199</v>
      </c>
      <c r="N506" s="8" t="s">
        <v>380</v>
      </c>
      <c r="O506" s="8" t="s">
        <v>1837</v>
      </c>
      <c r="P506" s="8" t="s">
        <v>41</v>
      </c>
      <c r="Q506" s="8" t="s">
        <v>42</v>
      </c>
      <c r="R506" s="8" t="s">
        <v>55</v>
      </c>
      <c r="S506" s="8" t="s">
        <v>1838</v>
      </c>
      <c r="T506" s="11">
        <v>43325</v>
      </c>
      <c r="U506" s="8">
        <v>1</v>
      </c>
      <c r="V506" s="8" t="s">
        <v>65</v>
      </c>
      <c r="W506" s="99"/>
      <c r="X506" s="8"/>
      <c r="Y506" s="8"/>
      <c r="Z506" s="8"/>
      <c r="AA506" s="8"/>
      <c r="AB506" s="7">
        <f t="shared" si="50"/>
        <v>33</v>
      </c>
      <c r="AC506" s="8">
        <f t="shared" si="51"/>
        <v>2018</v>
      </c>
    </row>
    <row r="507" spans="1:29" ht="12.95" customHeight="1" x14ac:dyDescent="0.25">
      <c r="A507" s="8" t="s">
        <v>1841</v>
      </c>
      <c r="B507" s="8" t="s">
        <v>75</v>
      </c>
      <c r="C507" s="8" t="s">
        <v>30</v>
      </c>
      <c r="D507" s="8" t="s">
        <v>31</v>
      </c>
      <c r="E507" s="1">
        <v>43325</v>
      </c>
      <c r="F507" s="8" t="s">
        <v>32</v>
      </c>
      <c r="G507" s="8" t="str">
        <f t="shared" si="43"/>
        <v>AGOSTO</v>
      </c>
      <c r="H507" s="8" t="s">
        <v>1842</v>
      </c>
      <c r="I507" s="8" t="s">
        <v>48</v>
      </c>
      <c r="J507" s="8" t="s">
        <v>35</v>
      </c>
      <c r="K507" s="8" t="s">
        <v>50</v>
      </c>
      <c r="L507" s="8" t="s">
        <v>159</v>
      </c>
      <c r="M507" s="8" t="s">
        <v>160</v>
      </c>
      <c r="N507" s="8" t="s">
        <v>160</v>
      </c>
      <c r="O507" s="8" t="s">
        <v>1840</v>
      </c>
      <c r="P507" s="8" t="s">
        <v>41</v>
      </c>
      <c r="Q507" s="8" t="s">
        <v>42</v>
      </c>
      <c r="R507" s="8" t="s">
        <v>55</v>
      </c>
      <c r="S507" s="8" t="s">
        <v>1843</v>
      </c>
      <c r="T507" s="11">
        <v>43326</v>
      </c>
      <c r="U507" s="8">
        <v>1</v>
      </c>
      <c r="V507" s="8" t="s">
        <v>65</v>
      </c>
      <c r="W507" s="99"/>
      <c r="X507" s="8"/>
      <c r="Y507" s="8" t="s">
        <v>5637</v>
      </c>
      <c r="Z507" s="8"/>
      <c r="AA507" s="8"/>
      <c r="AB507" s="7">
        <f t="shared" si="50"/>
        <v>33</v>
      </c>
      <c r="AC507" s="8">
        <f t="shared" si="51"/>
        <v>2018</v>
      </c>
    </row>
    <row r="508" spans="1:29" ht="12.95" customHeight="1" x14ac:dyDescent="0.25">
      <c r="A508" s="8" t="s">
        <v>1845</v>
      </c>
      <c r="B508" s="8" t="s">
        <v>29</v>
      </c>
      <c r="C508" s="8" t="s">
        <v>30</v>
      </c>
      <c r="D508" s="8" t="s">
        <v>31</v>
      </c>
      <c r="E508" s="1">
        <v>43325</v>
      </c>
      <c r="F508" s="8" t="s">
        <v>32</v>
      </c>
      <c r="G508" s="8" t="str">
        <f t="shared" si="43"/>
        <v>AGOSTO</v>
      </c>
      <c r="H508" s="8" t="s">
        <v>1846</v>
      </c>
      <c r="I508" s="8" t="s">
        <v>34</v>
      </c>
      <c r="J508" s="8" t="s">
        <v>49</v>
      </c>
      <c r="K508" s="8" t="s">
        <v>50</v>
      </c>
      <c r="L508" s="8" t="s">
        <v>122</v>
      </c>
      <c r="M508" s="8" t="s">
        <v>123</v>
      </c>
      <c r="N508" s="8" t="s">
        <v>124</v>
      </c>
      <c r="O508" s="8" t="s">
        <v>165</v>
      </c>
      <c r="P508" s="8" t="s">
        <v>1847</v>
      </c>
      <c r="Q508" s="8" t="s">
        <v>42</v>
      </c>
      <c r="R508" s="8" t="s">
        <v>414</v>
      </c>
      <c r="S508" s="8" t="s">
        <v>1848</v>
      </c>
      <c r="T508" s="11">
        <v>43325</v>
      </c>
      <c r="U508" s="8">
        <v>1</v>
      </c>
      <c r="V508" s="8" t="s">
        <v>262</v>
      </c>
      <c r="W508" s="99"/>
      <c r="X508" s="8"/>
      <c r="Y508" s="8"/>
      <c r="Z508" s="8"/>
      <c r="AA508" s="8"/>
      <c r="AB508" s="7">
        <f t="shared" si="50"/>
        <v>33</v>
      </c>
      <c r="AC508" s="8">
        <f t="shared" si="51"/>
        <v>2018</v>
      </c>
    </row>
    <row r="509" spans="1:29" ht="12.95" customHeight="1" x14ac:dyDescent="0.25">
      <c r="A509" s="60">
        <v>2018254862</v>
      </c>
      <c r="B509" s="12"/>
      <c r="C509" s="12" t="s">
        <v>30</v>
      </c>
      <c r="D509" s="12">
        <v>2018</v>
      </c>
      <c r="E509" s="41">
        <v>43325</v>
      </c>
      <c r="F509" s="12" t="s">
        <v>32</v>
      </c>
      <c r="G509" s="8" t="str">
        <f t="shared" si="43"/>
        <v>AGOSTO</v>
      </c>
      <c r="H509" s="12" t="s">
        <v>1844</v>
      </c>
      <c r="I509" s="12" t="s">
        <v>48</v>
      </c>
      <c r="J509" s="12" t="s">
        <v>103</v>
      </c>
      <c r="K509" s="8" t="s">
        <v>121</v>
      </c>
      <c r="L509" s="12" t="s">
        <v>152</v>
      </c>
      <c r="M509" s="12" t="s">
        <v>153</v>
      </c>
      <c r="N509" s="12" t="s">
        <v>878</v>
      </c>
      <c r="O509" s="12" t="s">
        <v>165</v>
      </c>
      <c r="P509" s="12" t="s">
        <v>3120</v>
      </c>
      <c r="Q509" s="12" t="s">
        <v>42</v>
      </c>
      <c r="R509" s="12" t="s">
        <v>43</v>
      </c>
      <c r="S509" s="12" t="s">
        <v>5625</v>
      </c>
      <c r="T509" s="41">
        <v>43325</v>
      </c>
      <c r="U509" s="12">
        <v>1</v>
      </c>
      <c r="V509" s="12" t="s">
        <v>383</v>
      </c>
      <c r="W509" s="47"/>
      <c r="X509" s="12"/>
      <c r="Y509" s="12" t="s">
        <v>5637</v>
      </c>
      <c r="Z509" s="12"/>
      <c r="AA509" s="12" t="s">
        <v>5638</v>
      </c>
      <c r="AB509" s="12">
        <v>33</v>
      </c>
      <c r="AC509" s="12">
        <v>2018</v>
      </c>
    </row>
    <row r="510" spans="1:29" ht="12.95" customHeight="1" x14ac:dyDescent="0.25">
      <c r="A510" s="60">
        <v>2018254572</v>
      </c>
      <c r="B510" s="12"/>
      <c r="C510" s="12" t="s">
        <v>30</v>
      </c>
      <c r="D510" s="12">
        <v>2018</v>
      </c>
      <c r="E510" s="41">
        <v>43325</v>
      </c>
      <c r="F510" s="12" t="s">
        <v>32</v>
      </c>
      <c r="G510" s="8" t="str">
        <f t="shared" si="43"/>
        <v>AGOSTO</v>
      </c>
      <c r="H510" s="12" t="s">
        <v>1839</v>
      </c>
      <c r="I510" s="12" t="s">
        <v>48</v>
      </c>
      <c r="J510" s="12" t="s">
        <v>35</v>
      </c>
      <c r="K510" s="12"/>
      <c r="L510" s="12" t="s">
        <v>159</v>
      </c>
      <c r="M510" s="12" t="s">
        <v>160</v>
      </c>
      <c r="N510" s="12" t="s">
        <v>160</v>
      </c>
      <c r="O510" s="12" t="s">
        <v>1840</v>
      </c>
      <c r="P510" s="12" t="s">
        <v>41</v>
      </c>
      <c r="Q510" s="12" t="s">
        <v>42</v>
      </c>
      <c r="R510" s="12" t="s">
        <v>55</v>
      </c>
      <c r="S510" s="12" t="s">
        <v>5626</v>
      </c>
      <c r="T510" s="41">
        <v>43325</v>
      </c>
      <c r="U510" s="12">
        <v>1</v>
      </c>
      <c r="V510" s="12" t="s">
        <v>383</v>
      </c>
      <c r="W510" s="47"/>
      <c r="X510" s="12"/>
      <c r="Y510" s="12" t="s">
        <v>5637</v>
      </c>
      <c r="Z510" s="12"/>
      <c r="AA510" s="12"/>
      <c r="AB510" s="12">
        <v>33</v>
      </c>
      <c r="AC510" s="12">
        <v>2018</v>
      </c>
    </row>
    <row r="511" spans="1:29" ht="12.95" customHeight="1" x14ac:dyDescent="0.25">
      <c r="A511" s="8" t="s">
        <v>1849</v>
      </c>
      <c r="B511" s="8" t="s">
        <v>75</v>
      </c>
      <c r="C511" s="8" t="s">
        <v>30</v>
      </c>
      <c r="D511" s="8" t="s">
        <v>31</v>
      </c>
      <c r="E511" s="1">
        <v>43326</v>
      </c>
      <c r="F511" s="8" t="s">
        <v>68</v>
      </c>
      <c r="G511" s="8" t="str">
        <f t="shared" si="43"/>
        <v>AGOSTO</v>
      </c>
      <c r="H511" s="8" t="s">
        <v>1850</v>
      </c>
      <c r="I511" s="8" t="s">
        <v>48</v>
      </c>
      <c r="J511" s="8" t="s">
        <v>49</v>
      </c>
      <c r="K511" s="8" t="s">
        <v>50</v>
      </c>
      <c r="L511" s="8" t="s">
        <v>61</v>
      </c>
      <c r="M511" s="8" t="s">
        <v>62</v>
      </c>
      <c r="N511" s="8" t="s">
        <v>70</v>
      </c>
      <c r="O511" s="8"/>
      <c r="P511" s="8" t="s">
        <v>41</v>
      </c>
      <c r="Q511" s="8" t="s">
        <v>42</v>
      </c>
      <c r="R511" s="8" t="s">
        <v>50</v>
      </c>
      <c r="S511" s="8" t="s">
        <v>1851</v>
      </c>
      <c r="T511" s="11">
        <v>43326</v>
      </c>
      <c r="U511" s="8">
        <v>1</v>
      </c>
      <c r="V511" s="8" t="s">
        <v>94</v>
      </c>
      <c r="W511" s="99"/>
      <c r="X511" s="8"/>
      <c r="Y511" s="8"/>
      <c r="Z511" s="8"/>
      <c r="AA511" s="8"/>
      <c r="AB511" s="7">
        <f>WEEKNUM(E511,2)</f>
        <v>33</v>
      </c>
      <c r="AC511" s="8">
        <f>YEAR(E511)</f>
        <v>2018</v>
      </c>
    </row>
    <row r="512" spans="1:29" ht="12.95" customHeight="1" x14ac:dyDescent="0.25">
      <c r="A512" s="60">
        <v>2018245716</v>
      </c>
      <c r="B512" s="12"/>
      <c r="C512" s="12" t="s">
        <v>30</v>
      </c>
      <c r="D512" s="12">
        <v>2018</v>
      </c>
      <c r="E512" s="41">
        <v>43326</v>
      </c>
      <c r="F512" s="12" t="s">
        <v>68</v>
      </c>
      <c r="G512" s="8" t="str">
        <f t="shared" si="43"/>
        <v>AGOSTO</v>
      </c>
      <c r="H512" s="12" t="s">
        <v>5690</v>
      </c>
      <c r="I512" s="12" t="s">
        <v>48</v>
      </c>
      <c r="J512" s="12" t="s">
        <v>165</v>
      </c>
      <c r="K512" s="12"/>
      <c r="L512" s="12" t="s">
        <v>114</v>
      </c>
      <c r="M512" s="12" t="s">
        <v>115</v>
      </c>
      <c r="N512" s="12" t="s">
        <v>115</v>
      </c>
      <c r="O512" s="12" t="s">
        <v>5572</v>
      </c>
      <c r="P512" s="12" t="s">
        <v>41</v>
      </c>
      <c r="Q512" s="12" t="s">
        <v>42</v>
      </c>
      <c r="R512" s="12" t="s">
        <v>50</v>
      </c>
      <c r="S512" s="12" t="s">
        <v>5627</v>
      </c>
      <c r="T512" s="41">
        <v>43326</v>
      </c>
      <c r="U512" s="12">
        <v>1</v>
      </c>
      <c r="V512" s="12" t="s">
        <v>383</v>
      </c>
      <c r="W512" s="47"/>
      <c r="X512" s="12"/>
      <c r="Y512" s="12" t="s">
        <v>5637</v>
      </c>
      <c r="Z512" s="12"/>
      <c r="AA512" s="12"/>
      <c r="AB512" s="12">
        <v>33</v>
      </c>
      <c r="AC512" s="12">
        <v>2018</v>
      </c>
    </row>
    <row r="513" spans="1:29" ht="12.95" customHeight="1" x14ac:dyDescent="0.25">
      <c r="A513" s="8" t="s">
        <v>1852</v>
      </c>
      <c r="B513" s="8" t="s">
        <v>29</v>
      </c>
      <c r="C513" s="8" t="s">
        <v>30</v>
      </c>
      <c r="D513" s="8" t="s">
        <v>31</v>
      </c>
      <c r="E513" s="1">
        <v>43327</v>
      </c>
      <c r="F513" s="8" t="s">
        <v>76</v>
      </c>
      <c r="G513" s="8" t="str">
        <f t="shared" si="43"/>
        <v>AGOSTO</v>
      </c>
      <c r="H513" s="8" t="s">
        <v>1853</v>
      </c>
      <c r="I513" s="8" t="s">
        <v>48</v>
      </c>
      <c r="J513" s="8" t="s">
        <v>181</v>
      </c>
      <c r="K513" s="8" t="s">
        <v>244</v>
      </c>
      <c r="L513" s="8" t="s">
        <v>37</v>
      </c>
      <c r="M513" s="8" t="s">
        <v>38</v>
      </c>
      <c r="N513" s="8" t="s">
        <v>38</v>
      </c>
      <c r="O513" s="8" t="s">
        <v>1854</v>
      </c>
      <c r="P513" s="8" t="s">
        <v>41</v>
      </c>
      <c r="Q513" s="8" t="s">
        <v>42</v>
      </c>
      <c r="R513" s="8" t="s">
        <v>43</v>
      </c>
      <c r="S513" s="8" t="s">
        <v>1855</v>
      </c>
      <c r="T513" s="11">
        <v>43327</v>
      </c>
      <c r="U513" s="8">
        <v>1</v>
      </c>
      <c r="V513" s="8" t="s">
        <v>185</v>
      </c>
      <c r="W513" s="99"/>
      <c r="X513" s="8"/>
      <c r="Y513" s="8"/>
      <c r="Z513" s="8"/>
      <c r="AA513" s="8"/>
      <c r="AB513" s="7">
        <f t="shared" ref="AB513:AB544" si="52">WEEKNUM(E513,2)</f>
        <v>33</v>
      </c>
      <c r="AC513" s="8">
        <f t="shared" ref="AC513:AC544" si="53">YEAR(E513)</f>
        <v>2018</v>
      </c>
    </row>
    <row r="514" spans="1:29" ht="12.95" customHeight="1" x14ac:dyDescent="0.25">
      <c r="A514" s="8" t="s">
        <v>1856</v>
      </c>
      <c r="B514" s="8" t="s">
        <v>75</v>
      </c>
      <c r="C514" s="8" t="s">
        <v>30</v>
      </c>
      <c r="D514" s="8" t="s">
        <v>31</v>
      </c>
      <c r="E514" s="1">
        <v>43328</v>
      </c>
      <c r="F514" s="8" t="s">
        <v>83</v>
      </c>
      <c r="G514" s="8" t="str">
        <f t="shared" si="43"/>
        <v>AGOSTO</v>
      </c>
      <c r="H514" s="8" t="s">
        <v>1857</v>
      </c>
      <c r="I514" s="8" t="s">
        <v>48</v>
      </c>
      <c r="J514" s="8" t="s">
        <v>103</v>
      </c>
      <c r="K514" s="8" t="s">
        <v>50</v>
      </c>
      <c r="L514" s="8" t="s">
        <v>37</v>
      </c>
      <c r="M514" s="8" t="s">
        <v>38</v>
      </c>
      <c r="N514" s="8" t="s">
        <v>38</v>
      </c>
      <c r="O514" s="8" t="s">
        <v>1858</v>
      </c>
      <c r="P514" s="8" t="s">
        <v>41</v>
      </c>
      <c r="Q514" s="8" t="s">
        <v>42</v>
      </c>
      <c r="R514" s="8" t="s">
        <v>55</v>
      </c>
      <c r="S514" s="8" t="s">
        <v>1859</v>
      </c>
      <c r="T514" s="11">
        <v>43329</v>
      </c>
      <c r="U514" s="8">
        <v>1</v>
      </c>
      <c r="V514" s="8" t="s">
        <v>592</v>
      </c>
      <c r="W514" s="99"/>
      <c r="X514" s="8"/>
      <c r="Y514" s="8"/>
      <c r="Z514" s="8"/>
      <c r="AA514" s="8"/>
      <c r="AB514" s="7">
        <f t="shared" si="52"/>
        <v>33</v>
      </c>
      <c r="AC514" s="8">
        <f t="shared" si="53"/>
        <v>2018</v>
      </c>
    </row>
    <row r="515" spans="1:29" ht="12.95" customHeight="1" x14ac:dyDescent="0.25">
      <c r="A515" s="8" t="s">
        <v>1860</v>
      </c>
      <c r="B515" s="8" t="s">
        <v>29</v>
      </c>
      <c r="C515" s="8" t="s">
        <v>30</v>
      </c>
      <c r="D515" s="8" t="s">
        <v>31</v>
      </c>
      <c r="E515" s="1">
        <v>43330</v>
      </c>
      <c r="F515" s="8" t="s">
        <v>191</v>
      </c>
      <c r="G515" s="8" t="str">
        <f t="shared" ref="G515:G578" si="54">UPPER(TEXT(E515,"mmmm"))</f>
        <v>AGOSTO</v>
      </c>
      <c r="H515" s="8" t="s">
        <v>1861</v>
      </c>
      <c r="I515" s="8" t="s">
        <v>48</v>
      </c>
      <c r="J515" s="8" t="s">
        <v>165</v>
      </c>
      <c r="K515" s="8" t="s">
        <v>50</v>
      </c>
      <c r="L515" s="8" t="s">
        <v>107</v>
      </c>
      <c r="M515" s="8" t="s">
        <v>108</v>
      </c>
      <c r="N515" s="8" t="s">
        <v>108</v>
      </c>
      <c r="O515" s="8" t="s">
        <v>249</v>
      </c>
      <c r="P515" s="8" t="s">
        <v>41</v>
      </c>
      <c r="Q515" s="8" t="s">
        <v>42</v>
      </c>
      <c r="R515" s="8" t="s">
        <v>50</v>
      </c>
      <c r="S515" s="8" t="s">
        <v>1862</v>
      </c>
      <c r="T515" s="11">
        <v>43330</v>
      </c>
      <c r="U515" s="8">
        <v>1</v>
      </c>
      <c r="V515" s="8" t="s">
        <v>45</v>
      </c>
      <c r="W515" s="99"/>
      <c r="X515" s="8"/>
      <c r="Y515" s="8"/>
      <c r="Z515" s="8"/>
      <c r="AA515" s="8"/>
      <c r="AB515" s="7">
        <f t="shared" si="52"/>
        <v>33</v>
      </c>
      <c r="AC515" s="8">
        <f t="shared" si="53"/>
        <v>2018</v>
      </c>
    </row>
    <row r="516" spans="1:29" ht="12.95" customHeight="1" x14ac:dyDescent="0.25">
      <c r="A516" s="8" t="s">
        <v>1863</v>
      </c>
      <c r="B516" s="8" t="s">
        <v>75</v>
      </c>
      <c r="C516" s="8" t="s">
        <v>30</v>
      </c>
      <c r="D516" s="8" t="s">
        <v>31</v>
      </c>
      <c r="E516" s="1">
        <v>43330</v>
      </c>
      <c r="F516" s="8" t="s">
        <v>191</v>
      </c>
      <c r="G516" s="8" t="str">
        <f t="shared" si="54"/>
        <v>AGOSTO</v>
      </c>
      <c r="H516" s="8" t="s">
        <v>1864</v>
      </c>
      <c r="I516" s="8" t="s">
        <v>48</v>
      </c>
      <c r="J516" s="8" t="s">
        <v>181</v>
      </c>
      <c r="K516" s="8" t="s">
        <v>50</v>
      </c>
      <c r="L516" s="8" t="s">
        <v>292</v>
      </c>
      <c r="M516" s="8" t="s">
        <v>293</v>
      </c>
      <c r="N516" s="8" t="s">
        <v>475</v>
      </c>
      <c r="O516" s="8" t="s">
        <v>1865</v>
      </c>
      <c r="P516" s="8" t="s">
        <v>41</v>
      </c>
      <c r="Q516" s="8" t="s">
        <v>42</v>
      </c>
      <c r="R516" s="8" t="s">
        <v>50</v>
      </c>
      <c r="S516" s="8" t="s">
        <v>1866</v>
      </c>
      <c r="T516" s="11">
        <v>43330</v>
      </c>
      <c r="U516" s="8">
        <v>1</v>
      </c>
      <c r="V516" s="8" t="s">
        <v>383</v>
      </c>
      <c r="W516" s="99"/>
      <c r="X516" s="8"/>
      <c r="Y516" s="8"/>
      <c r="Z516" s="8"/>
      <c r="AA516" s="8"/>
      <c r="AB516" s="7">
        <f t="shared" si="52"/>
        <v>33</v>
      </c>
      <c r="AC516" s="8">
        <f t="shared" si="53"/>
        <v>2018</v>
      </c>
    </row>
    <row r="517" spans="1:29" ht="12.95" customHeight="1" x14ac:dyDescent="0.25">
      <c r="A517" s="8" t="s">
        <v>1867</v>
      </c>
      <c r="B517" s="8" t="s">
        <v>75</v>
      </c>
      <c r="C517" s="8" t="s">
        <v>30</v>
      </c>
      <c r="D517" s="8" t="s">
        <v>31</v>
      </c>
      <c r="E517" s="1">
        <v>43330</v>
      </c>
      <c r="F517" s="8" t="s">
        <v>191</v>
      </c>
      <c r="G517" s="8" t="str">
        <f t="shared" si="54"/>
        <v>AGOSTO</v>
      </c>
      <c r="H517" s="8" t="s">
        <v>1868</v>
      </c>
      <c r="I517" s="8" t="s">
        <v>48</v>
      </c>
      <c r="J517" s="8" t="s">
        <v>103</v>
      </c>
      <c r="K517" s="8" t="s">
        <v>50</v>
      </c>
      <c r="L517" s="8" t="s">
        <v>508</v>
      </c>
      <c r="M517" s="8" t="s">
        <v>509</v>
      </c>
      <c r="N517" s="8" t="s">
        <v>509</v>
      </c>
      <c r="O517" s="8" t="s">
        <v>165</v>
      </c>
      <c r="P517" s="8" t="s">
        <v>41</v>
      </c>
      <c r="Q517" s="8" t="s">
        <v>42</v>
      </c>
      <c r="R517" s="8" t="s">
        <v>55</v>
      </c>
      <c r="S517" s="8" t="s">
        <v>1869</v>
      </c>
      <c r="T517" s="11">
        <v>43330</v>
      </c>
      <c r="U517" s="8">
        <v>1</v>
      </c>
      <c r="V517" s="8" t="s">
        <v>127</v>
      </c>
      <c r="W517" s="99"/>
      <c r="X517" s="8"/>
      <c r="Y517" s="8"/>
      <c r="Z517" s="8"/>
      <c r="AA517" s="8"/>
      <c r="AB517" s="7">
        <f t="shared" si="52"/>
        <v>33</v>
      </c>
      <c r="AC517" s="8">
        <f t="shared" si="53"/>
        <v>2018</v>
      </c>
    </row>
    <row r="518" spans="1:29" ht="12.95" customHeight="1" x14ac:dyDescent="0.25">
      <c r="A518" s="8" t="s">
        <v>1870</v>
      </c>
      <c r="B518" s="8" t="s">
        <v>29</v>
      </c>
      <c r="C518" s="8" t="s">
        <v>30</v>
      </c>
      <c r="D518" s="8" t="s">
        <v>31</v>
      </c>
      <c r="E518" s="1">
        <v>43330</v>
      </c>
      <c r="F518" s="8" t="s">
        <v>191</v>
      </c>
      <c r="G518" s="8" t="str">
        <f t="shared" si="54"/>
        <v>AGOSTO</v>
      </c>
      <c r="H518" s="8" t="s">
        <v>1871</v>
      </c>
      <c r="I518" s="8" t="s">
        <v>48</v>
      </c>
      <c r="J518" s="8" t="s">
        <v>35</v>
      </c>
      <c r="K518" s="8" t="s">
        <v>36</v>
      </c>
      <c r="L518" s="8" t="s">
        <v>141</v>
      </c>
      <c r="M518" s="8" t="s">
        <v>142</v>
      </c>
      <c r="N518" s="8" t="s">
        <v>142</v>
      </c>
      <c r="O518" s="8" t="s">
        <v>1872</v>
      </c>
      <c r="P518" s="8" t="s">
        <v>41</v>
      </c>
      <c r="Q518" s="8" t="s">
        <v>42</v>
      </c>
      <c r="R518" s="8" t="s">
        <v>43</v>
      </c>
      <c r="S518" s="8" t="s">
        <v>1873</v>
      </c>
      <c r="T518" s="11">
        <v>43330</v>
      </c>
      <c r="U518" s="8">
        <v>1</v>
      </c>
      <c r="V518" s="8" t="s">
        <v>138</v>
      </c>
      <c r="W518" s="99"/>
      <c r="X518" s="8"/>
      <c r="Y518" s="8"/>
      <c r="Z518" s="8"/>
      <c r="AA518" s="8"/>
      <c r="AB518" s="7">
        <f t="shared" si="52"/>
        <v>33</v>
      </c>
      <c r="AC518" s="8">
        <f t="shared" si="53"/>
        <v>2018</v>
      </c>
    </row>
    <row r="519" spans="1:29" ht="12.95" customHeight="1" x14ac:dyDescent="0.25">
      <c r="A519" s="8" t="s">
        <v>1874</v>
      </c>
      <c r="B519" s="8" t="s">
        <v>385</v>
      </c>
      <c r="C519" s="8" t="s">
        <v>30</v>
      </c>
      <c r="D519" s="8" t="s">
        <v>31</v>
      </c>
      <c r="E519" s="1">
        <v>43331</v>
      </c>
      <c r="F519" s="8" t="s">
        <v>132</v>
      </c>
      <c r="G519" s="8" t="str">
        <f t="shared" si="54"/>
        <v>AGOSTO</v>
      </c>
      <c r="H519" s="8" t="s">
        <v>1875</v>
      </c>
      <c r="I519" s="8" t="s">
        <v>48</v>
      </c>
      <c r="J519" s="8" t="s">
        <v>49</v>
      </c>
      <c r="K519" s="8" t="s">
        <v>121</v>
      </c>
      <c r="L519" s="8" t="s">
        <v>159</v>
      </c>
      <c r="M519" s="8" t="s">
        <v>160</v>
      </c>
      <c r="N519" s="8" t="s">
        <v>161</v>
      </c>
      <c r="O519" s="8" t="s">
        <v>165</v>
      </c>
      <c r="P519" s="8" t="s">
        <v>41</v>
      </c>
      <c r="Q519" s="8" t="s">
        <v>42</v>
      </c>
      <c r="R519" s="8" t="s">
        <v>55</v>
      </c>
      <c r="S519" s="8" t="s">
        <v>1876</v>
      </c>
      <c r="T519" s="11">
        <v>43331</v>
      </c>
      <c r="U519" s="8">
        <v>1</v>
      </c>
      <c r="V519" s="8" t="s">
        <v>45</v>
      </c>
      <c r="W519" s="99"/>
      <c r="X519" s="8"/>
      <c r="Y519" s="8"/>
      <c r="Z519" s="8"/>
      <c r="AA519" s="8"/>
      <c r="AB519" s="7">
        <f t="shared" si="52"/>
        <v>33</v>
      </c>
      <c r="AC519" s="8">
        <f t="shared" si="53"/>
        <v>2018</v>
      </c>
    </row>
    <row r="520" spans="1:29" ht="12.95" customHeight="1" x14ac:dyDescent="0.25">
      <c r="A520" s="8" t="s">
        <v>1877</v>
      </c>
      <c r="B520" s="8" t="s">
        <v>29</v>
      </c>
      <c r="C520" s="8" t="s">
        <v>30</v>
      </c>
      <c r="D520" s="8" t="s">
        <v>31</v>
      </c>
      <c r="E520" s="1">
        <v>43331</v>
      </c>
      <c r="F520" s="8" t="s">
        <v>132</v>
      </c>
      <c r="G520" s="8" t="str">
        <f t="shared" si="54"/>
        <v>AGOSTO</v>
      </c>
      <c r="H520" s="8" t="s">
        <v>1878</v>
      </c>
      <c r="I520" s="8" t="s">
        <v>48</v>
      </c>
      <c r="J520" s="8" t="s">
        <v>103</v>
      </c>
      <c r="K520" s="8" t="s">
        <v>244</v>
      </c>
      <c r="L520" s="8" t="s">
        <v>61</v>
      </c>
      <c r="M520" s="8" t="s">
        <v>62</v>
      </c>
      <c r="N520" s="8" t="s">
        <v>62</v>
      </c>
      <c r="O520" s="8" t="s">
        <v>1879</v>
      </c>
      <c r="P520" s="8" t="s">
        <v>41</v>
      </c>
      <c r="Q520" s="8" t="s">
        <v>42</v>
      </c>
      <c r="R520" s="8" t="s">
        <v>43</v>
      </c>
      <c r="S520" s="8" t="s">
        <v>1880</v>
      </c>
      <c r="T520" s="11">
        <v>43331</v>
      </c>
      <c r="U520" s="8">
        <v>1</v>
      </c>
      <c r="V520" s="8" t="s">
        <v>138</v>
      </c>
      <c r="W520" s="99"/>
      <c r="X520" s="8"/>
      <c r="Y520" s="8"/>
      <c r="Z520" s="8"/>
      <c r="AA520" s="8"/>
      <c r="AB520" s="7">
        <f t="shared" si="52"/>
        <v>33</v>
      </c>
      <c r="AC520" s="8">
        <f t="shared" si="53"/>
        <v>2018</v>
      </c>
    </row>
    <row r="521" spans="1:29" ht="12.95" customHeight="1" x14ac:dyDescent="0.25">
      <c r="A521" s="8" t="s">
        <v>1881</v>
      </c>
      <c r="B521" s="8" t="s">
        <v>29</v>
      </c>
      <c r="C521" s="8" t="s">
        <v>30</v>
      </c>
      <c r="D521" s="8" t="s">
        <v>31</v>
      </c>
      <c r="E521" s="1">
        <v>43332</v>
      </c>
      <c r="F521" s="8" t="s">
        <v>32</v>
      </c>
      <c r="G521" s="8" t="str">
        <f t="shared" si="54"/>
        <v>AGOSTO</v>
      </c>
      <c r="H521" s="8" t="s">
        <v>1882</v>
      </c>
      <c r="I521" s="8" t="s">
        <v>48</v>
      </c>
      <c r="J521" s="8" t="s">
        <v>103</v>
      </c>
      <c r="K521" s="8" t="s">
        <v>50</v>
      </c>
      <c r="L521" s="8" t="s">
        <v>141</v>
      </c>
      <c r="M521" s="8" t="s">
        <v>142</v>
      </c>
      <c r="N521" s="8" t="s">
        <v>143</v>
      </c>
      <c r="O521" s="8" t="s">
        <v>1883</v>
      </c>
      <c r="P521" s="8" t="s">
        <v>41</v>
      </c>
      <c r="Q521" s="8" t="s">
        <v>42</v>
      </c>
      <c r="R521" s="8" t="s">
        <v>43</v>
      </c>
      <c r="S521" s="8" t="s">
        <v>1884</v>
      </c>
      <c r="T521" s="11">
        <v>43332</v>
      </c>
      <c r="U521" s="8">
        <v>1</v>
      </c>
      <c r="V521" s="8" t="s">
        <v>383</v>
      </c>
      <c r="W521" s="99"/>
      <c r="X521" s="8"/>
      <c r="Y521" s="8"/>
      <c r="Z521" s="8"/>
      <c r="AA521" s="8"/>
      <c r="AB521" s="7">
        <f t="shared" si="52"/>
        <v>34</v>
      </c>
      <c r="AC521" s="8">
        <f t="shared" si="53"/>
        <v>2018</v>
      </c>
    </row>
    <row r="522" spans="1:29" ht="12.95" customHeight="1" x14ac:dyDescent="0.25">
      <c r="A522" s="8" t="s">
        <v>1885</v>
      </c>
      <c r="B522" s="8" t="s">
        <v>29</v>
      </c>
      <c r="C522" s="8" t="s">
        <v>30</v>
      </c>
      <c r="D522" s="8" t="s">
        <v>31</v>
      </c>
      <c r="E522" s="1">
        <v>43333</v>
      </c>
      <c r="F522" s="8" t="s">
        <v>68</v>
      </c>
      <c r="G522" s="8" t="str">
        <f t="shared" si="54"/>
        <v>AGOSTO</v>
      </c>
      <c r="H522" s="8" t="s">
        <v>1886</v>
      </c>
      <c r="I522" s="8" t="s">
        <v>48</v>
      </c>
      <c r="J522" s="8" t="s">
        <v>103</v>
      </c>
      <c r="K522" s="8" t="s">
        <v>50</v>
      </c>
      <c r="L522" s="8" t="s">
        <v>222</v>
      </c>
      <c r="M522" s="8" t="s">
        <v>223</v>
      </c>
      <c r="N522" s="8" t="s">
        <v>253</v>
      </c>
      <c r="O522" s="8" t="s">
        <v>1309</v>
      </c>
      <c r="P522" s="8" t="s">
        <v>41</v>
      </c>
      <c r="Q522" s="8" t="s">
        <v>42</v>
      </c>
      <c r="R522" s="8" t="s">
        <v>55</v>
      </c>
      <c r="S522" s="8" t="s">
        <v>1887</v>
      </c>
      <c r="T522" s="11">
        <v>43333</v>
      </c>
      <c r="U522" s="8">
        <v>1</v>
      </c>
      <c r="V522" s="8" t="s">
        <v>81</v>
      </c>
      <c r="W522" s="99"/>
      <c r="X522" s="8"/>
      <c r="Y522" s="8"/>
      <c r="Z522" s="8"/>
      <c r="AA522" s="8"/>
      <c r="AB522" s="7">
        <f t="shared" si="52"/>
        <v>34</v>
      </c>
      <c r="AC522" s="8">
        <f t="shared" si="53"/>
        <v>2018</v>
      </c>
    </row>
    <row r="523" spans="1:29" ht="12.95" customHeight="1" x14ac:dyDescent="0.25">
      <c r="A523" s="8" t="s">
        <v>1888</v>
      </c>
      <c r="B523" s="8" t="s">
        <v>385</v>
      </c>
      <c r="C523" s="8" t="s">
        <v>30</v>
      </c>
      <c r="D523" s="8" t="s">
        <v>31</v>
      </c>
      <c r="E523" s="1">
        <v>43334</v>
      </c>
      <c r="F523" s="8" t="s">
        <v>76</v>
      </c>
      <c r="G523" s="8" t="str">
        <f t="shared" si="54"/>
        <v>AGOSTO</v>
      </c>
      <c r="H523" s="8" t="s">
        <v>1889</v>
      </c>
      <c r="I523" s="8" t="s">
        <v>48</v>
      </c>
      <c r="J523" s="8" t="s">
        <v>35</v>
      </c>
      <c r="K523" s="8" t="s">
        <v>50</v>
      </c>
      <c r="L523" s="8" t="s">
        <v>61</v>
      </c>
      <c r="M523" s="8" t="s">
        <v>62</v>
      </c>
      <c r="N523" s="8" t="s">
        <v>70</v>
      </c>
      <c r="O523" s="8" t="s">
        <v>1890</v>
      </c>
      <c r="P523" s="8" t="s">
        <v>41</v>
      </c>
      <c r="Q523" s="8" t="s">
        <v>42</v>
      </c>
      <c r="R523" s="8" t="s">
        <v>55</v>
      </c>
      <c r="S523" s="8" t="s">
        <v>1891</v>
      </c>
      <c r="T523" s="11">
        <v>43334</v>
      </c>
      <c r="U523" s="8">
        <v>1</v>
      </c>
      <c r="V523" s="8" t="s">
        <v>65</v>
      </c>
      <c r="W523" s="99"/>
      <c r="X523" s="8"/>
      <c r="Y523" s="8"/>
      <c r="Z523" s="8"/>
      <c r="AA523" s="8"/>
      <c r="AB523" s="7">
        <f t="shared" si="52"/>
        <v>34</v>
      </c>
      <c r="AC523" s="8">
        <f t="shared" si="53"/>
        <v>2018</v>
      </c>
    </row>
    <row r="524" spans="1:29" ht="12.95" customHeight="1" x14ac:dyDescent="0.25">
      <c r="A524" s="8" t="s">
        <v>1892</v>
      </c>
      <c r="B524" s="8" t="s">
        <v>29</v>
      </c>
      <c r="C524" s="8" t="s">
        <v>30</v>
      </c>
      <c r="D524" s="8" t="s">
        <v>31</v>
      </c>
      <c r="E524" s="1">
        <v>43334</v>
      </c>
      <c r="F524" s="8" t="s">
        <v>76</v>
      </c>
      <c r="G524" s="8" t="str">
        <f t="shared" si="54"/>
        <v>AGOSTO</v>
      </c>
      <c r="H524" s="8" t="s">
        <v>1893</v>
      </c>
      <c r="I524" s="8" t="s">
        <v>48</v>
      </c>
      <c r="J524" s="8" t="s">
        <v>49</v>
      </c>
      <c r="K524" s="8" t="s">
        <v>50</v>
      </c>
      <c r="L524" s="8" t="s">
        <v>292</v>
      </c>
      <c r="M524" s="8" t="s">
        <v>293</v>
      </c>
      <c r="N524" s="8" t="s">
        <v>294</v>
      </c>
      <c r="O524" s="8"/>
      <c r="P524" s="8" t="s">
        <v>41</v>
      </c>
      <c r="Q524" s="8" t="s">
        <v>42</v>
      </c>
      <c r="R524" s="8" t="s">
        <v>50</v>
      </c>
      <c r="S524" s="8" t="s">
        <v>1894</v>
      </c>
      <c r="T524" s="11">
        <v>43335</v>
      </c>
      <c r="U524" s="8">
        <v>1</v>
      </c>
      <c r="V524" s="8" t="s">
        <v>65</v>
      </c>
      <c r="W524" s="99"/>
      <c r="X524" s="8"/>
      <c r="Y524" s="8"/>
      <c r="Z524" s="8"/>
      <c r="AA524" s="8"/>
      <c r="AB524" s="7">
        <f t="shared" si="52"/>
        <v>34</v>
      </c>
      <c r="AC524" s="8">
        <f t="shared" si="53"/>
        <v>2018</v>
      </c>
    </row>
    <row r="525" spans="1:29" ht="12.95" customHeight="1" x14ac:dyDescent="0.25">
      <c r="A525" s="8" t="s">
        <v>1895</v>
      </c>
      <c r="B525" s="8" t="s">
        <v>75</v>
      </c>
      <c r="C525" s="8" t="s">
        <v>30</v>
      </c>
      <c r="D525" s="8" t="s">
        <v>31</v>
      </c>
      <c r="E525" s="1">
        <v>43335</v>
      </c>
      <c r="F525" s="8" t="s">
        <v>83</v>
      </c>
      <c r="G525" s="8" t="str">
        <f t="shared" si="54"/>
        <v>AGOSTO</v>
      </c>
      <c r="H525" s="8" t="s">
        <v>1896</v>
      </c>
      <c r="I525" s="8" t="s">
        <v>48</v>
      </c>
      <c r="J525" s="8" t="s">
        <v>103</v>
      </c>
      <c r="K525" s="8" t="s">
        <v>50</v>
      </c>
      <c r="L525" s="8" t="s">
        <v>61</v>
      </c>
      <c r="M525" s="8" t="s">
        <v>62</v>
      </c>
      <c r="N525" s="8" t="s">
        <v>62</v>
      </c>
      <c r="O525" s="8" t="s">
        <v>54</v>
      </c>
      <c r="P525" s="8" t="s">
        <v>41</v>
      </c>
      <c r="Q525" s="8" t="s">
        <v>42</v>
      </c>
      <c r="R525" s="8" t="s">
        <v>50</v>
      </c>
      <c r="S525" s="8" t="s">
        <v>1897</v>
      </c>
      <c r="T525" s="11">
        <v>43335</v>
      </c>
      <c r="U525" s="8">
        <v>1</v>
      </c>
      <c r="V525" s="8" t="s">
        <v>127</v>
      </c>
      <c r="W525" s="99"/>
      <c r="X525" s="8"/>
      <c r="Y525" s="8"/>
      <c r="Z525" s="8"/>
      <c r="AA525" s="8"/>
      <c r="AB525" s="7">
        <f t="shared" si="52"/>
        <v>34</v>
      </c>
      <c r="AC525" s="8">
        <f t="shared" si="53"/>
        <v>2018</v>
      </c>
    </row>
    <row r="526" spans="1:29" ht="12.95" customHeight="1" x14ac:dyDescent="0.25">
      <c r="A526" s="8" t="s">
        <v>1898</v>
      </c>
      <c r="B526" s="8" t="s">
        <v>29</v>
      </c>
      <c r="C526" s="8" t="s">
        <v>30</v>
      </c>
      <c r="D526" s="8" t="s">
        <v>31</v>
      </c>
      <c r="E526" s="1">
        <v>43337</v>
      </c>
      <c r="F526" s="8" t="s">
        <v>191</v>
      </c>
      <c r="G526" s="8" t="str">
        <f t="shared" si="54"/>
        <v>AGOSTO</v>
      </c>
      <c r="H526" s="8" t="s">
        <v>1899</v>
      </c>
      <c r="I526" s="8" t="s">
        <v>48</v>
      </c>
      <c r="J526" s="8" t="s">
        <v>103</v>
      </c>
      <c r="K526" s="8" t="s">
        <v>50</v>
      </c>
      <c r="L526" s="8" t="s">
        <v>122</v>
      </c>
      <c r="M526" s="8" t="s">
        <v>123</v>
      </c>
      <c r="N526" s="8" t="s">
        <v>354</v>
      </c>
      <c r="O526" s="8" t="s">
        <v>54</v>
      </c>
      <c r="P526" s="8" t="s">
        <v>41</v>
      </c>
      <c r="Q526" s="8" t="s">
        <v>42</v>
      </c>
      <c r="R526" s="8" t="s">
        <v>43</v>
      </c>
      <c r="S526" s="8" t="s">
        <v>1900</v>
      </c>
      <c r="T526" s="11">
        <v>43337</v>
      </c>
      <c r="U526" s="8">
        <v>1</v>
      </c>
      <c r="V526" s="8" t="s">
        <v>173</v>
      </c>
      <c r="W526" s="99"/>
      <c r="X526" s="8"/>
      <c r="Y526" s="8"/>
      <c r="Z526" s="8"/>
      <c r="AA526" s="8"/>
      <c r="AB526" s="7">
        <f t="shared" si="52"/>
        <v>34</v>
      </c>
      <c r="AC526" s="8">
        <f t="shared" si="53"/>
        <v>2018</v>
      </c>
    </row>
    <row r="527" spans="1:29" ht="12.95" customHeight="1" x14ac:dyDescent="0.25">
      <c r="A527" s="8" t="s">
        <v>1901</v>
      </c>
      <c r="B527" s="8" t="s">
        <v>29</v>
      </c>
      <c r="C527" s="8" t="s">
        <v>30</v>
      </c>
      <c r="D527" s="8" t="s">
        <v>31</v>
      </c>
      <c r="E527" s="1">
        <v>43337</v>
      </c>
      <c r="F527" s="8" t="s">
        <v>191</v>
      </c>
      <c r="G527" s="8" t="str">
        <f t="shared" si="54"/>
        <v>AGOSTO</v>
      </c>
      <c r="H527" s="8" t="s">
        <v>1902</v>
      </c>
      <c r="I527" s="8" t="s">
        <v>48</v>
      </c>
      <c r="J527" s="8" t="s">
        <v>103</v>
      </c>
      <c r="K527" s="8" t="s">
        <v>50</v>
      </c>
      <c r="L527" s="8" t="s">
        <v>508</v>
      </c>
      <c r="M527" s="8" t="s">
        <v>509</v>
      </c>
      <c r="N527" s="8" t="s">
        <v>742</v>
      </c>
      <c r="O527" s="8" t="s">
        <v>165</v>
      </c>
      <c r="P527" s="8" t="s">
        <v>41</v>
      </c>
      <c r="Q527" s="8" t="s">
        <v>42</v>
      </c>
      <c r="R527" s="8" t="s">
        <v>55</v>
      </c>
      <c r="S527" s="8" t="s">
        <v>1903</v>
      </c>
      <c r="T527" s="11">
        <v>43337</v>
      </c>
      <c r="U527" s="8">
        <v>1</v>
      </c>
      <c r="V527" s="8" t="s">
        <v>127</v>
      </c>
      <c r="W527" s="99"/>
      <c r="X527" s="8"/>
      <c r="Y527" s="8"/>
      <c r="Z527" s="8"/>
      <c r="AA527" s="8"/>
      <c r="AB527" s="7">
        <f t="shared" si="52"/>
        <v>34</v>
      </c>
      <c r="AC527" s="8">
        <f t="shared" si="53"/>
        <v>2018</v>
      </c>
    </row>
    <row r="528" spans="1:29" ht="12.95" customHeight="1" x14ac:dyDescent="0.25">
      <c r="A528" s="8" t="s">
        <v>1904</v>
      </c>
      <c r="B528" s="8" t="s">
        <v>75</v>
      </c>
      <c r="C528" s="8" t="s">
        <v>30</v>
      </c>
      <c r="D528" s="8" t="s">
        <v>31</v>
      </c>
      <c r="E528" s="1">
        <v>43337</v>
      </c>
      <c r="F528" s="8" t="s">
        <v>191</v>
      </c>
      <c r="G528" s="8" t="str">
        <f t="shared" si="54"/>
        <v>AGOSTO</v>
      </c>
      <c r="H528" s="8" t="s">
        <v>1905</v>
      </c>
      <c r="I528" s="8" t="s">
        <v>48</v>
      </c>
      <c r="J528" s="8" t="s">
        <v>103</v>
      </c>
      <c r="K528" s="8" t="s">
        <v>50</v>
      </c>
      <c r="L528" s="8" t="s">
        <v>107</v>
      </c>
      <c r="M528" s="8" t="s">
        <v>108</v>
      </c>
      <c r="N528" s="8" t="s">
        <v>547</v>
      </c>
      <c r="O528" s="8" t="s">
        <v>165</v>
      </c>
      <c r="P528" s="8" t="s">
        <v>41</v>
      </c>
      <c r="Q528" s="8" t="s">
        <v>42</v>
      </c>
      <c r="R528" s="8" t="s">
        <v>55</v>
      </c>
      <c r="S528" s="8" t="s">
        <v>1906</v>
      </c>
      <c r="T528" s="11">
        <v>43337</v>
      </c>
      <c r="U528" s="8">
        <v>1</v>
      </c>
      <c r="V528" s="8" t="s">
        <v>73</v>
      </c>
      <c r="W528" s="99"/>
      <c r="X528" s="8"/>
      <c r="Y528" s="8"/>
      <c r="Z528" s="8"/>
      <c r="AA528" s="8"/>
      <c r="AB528" s="7">
        <f t="shared" si="52"/>
        <v>34</v>
      </c>
      <c r="AC528" s="8">
        <f t="shared" si="53"/>
        <v>2018</v>
      </c>
    </row>
    <row r="529" spans="1:29" ht="12.95" customHeight="1" x14ac:dyDescent="0.25">
      <c r="A529" s="8" t="s">
        <v>1907</v>
      </c>
      <c r="B529" s="8" t="s">
        <v>29</v>
      </c>
      <c r="C529" s="8" t="s">
        <v>30</v>
      </c>
      <c r="D529" s="8" t="s">
        <v>31</v>
      </c>
      <c r="E529" s="1">
        <v>43337</v>
      </c>
      <c r="F529" s="8" t="s">
        <v>191</v>
      </c>
      <c r="G529" s="8" t="str">
        <f t="shared" si="54"/>
        <v>AGOSTO</v>
      </c>
      <c r="H529" s="8" t="s">
        <v>1908</v>
      </c>
      <c r="I529" s="8" t="s">
        <v>48</v>
      </c>
      <c r="J529" s="8" t="s">
        <v>60</v>
      </c>
      <c r="K529" s="8" t="s">
        <v>50</v>
      </c>
      <c r="L529" s="8" t="s">
        <v>134</v>
      </c>
      <c r="M529" s="8" t="s">
        <v>135</v>
      </c>
      <c r="N529" s="8" t="s">
        <v>1909</v>
      </c>
      <c r="O529" s="8" t="s">
        <v>1910</v>
      </c>
      <c r="P529" s="8" t="s">
        <v>41</v>
      </c>
      <c r="Q529" s="8" t="s">
        <v>42</v>
      </c>
      <c r="R529" s="8" t="s">
        <v>55</v>
      </c>
      <c r="S529" s="8" t="s">
        <v>1911</v>
      </c>
      <c r="T529" s="11">
        <v>43337</v>
      </c>
      <c r="U529" s="8">
        <v>1</v>
      </c>
      <c r="V529" s="8" t="s">
        <v>65</v>
      </c>
      <c r="W529" s="99"/>
      <c r="X529" s="8"/>
      <c r="Y529" s="8"/>
      <c r="Z529" s="8"/>
      <c r="AA529" s="8"/>
      <c r="AB529" s="7">
        <f t="shared" si="52"/>
        <v>34</v>
      </c>
      <c r="AC529" s="8">
        <f t="shared" si="53"/>
        <v>2018</v>
      </c>
    </row>
    <row r="530" spans="1:29" ht="12.95" customHeight="1" x14ac:dyDescent="0.25">
      <c r="A530" s="8" t="s">
        <v>1912</v>
      </c>
      <c r="B530" s="8" t="s">
        <v>75</v>
      </c>
      <c r="C530" s="8" t="s">
        <v>30</v>
      </c>
      <c r="D530" s="8" t="s">
        <v>31</v>
      </c>
      <c r="E530" s="1">
        <v>43338</v>
      </c>
      <c r="F530" s="8" t="s">
        <v>132</v>
      </c>
      <c r="G530" s="8" t="str">
        <f t="shared" si="54"/>
        <v>AGOSTO</v>
      </c>
      <c r="H530" s="8" t="s">
        <v>1913</v>
      </c>
      <c r="I530" s="8" t="s">
        <v>48</v>
      </c>
      <c r="J530" s="8" t="s">
        <v>60</v>
      </c>
      <c r="K530" s="8" t="s">
        <v>244</v>
      </c>
      <c r="L530" s="8" t="s">
        <v>37</v>
      </c>
      <c r="M530" s="8" t="s">
        <v>38</v>
      </c>
      <c r="N530" s="8" t="s">
        <v>1914</v>
      </c>
      <c r="O530" s="8" t="s">
        <v>165</v>
      </c>
      <c r="P530" s="8" t="s">
        <v>41</v>
      </c>
      <c r="Q530" s="8" t="s">
        <v>42</v>
      </c>
      <c r="R530" s="8" t="s">
        <v>43</v>
      </c>
      <c r="S530" s="8" t="s">
        <v>1915</v>
      </c>
      <c r="T530" s="11">
        <v>43338</v>
      </c>
      <c r="U530" s="8">
        <v>1</v>
      </c>
      <c r="V530" s="8" t="s">
        <v>173</v>
      </c>
      <c r="W530" s="99"/>
      <c r="X530" s="8"/>
      <c r="Y530" s="8"/>
      <c r="Z530" s="8"/>
      <c r="AA530" s="8"/>
      <c r="AB530" s="7">
        <f t="shared" si="52"/>
        <v>34</v>
      </c>
      <c r="AC530" s="8">
        <f t="shared" si="53"/>
        <v>2018</v>
      </c>
    </row>
    <row r="531" spans="1:29" ht="12.95" customHeight="1" x14ac:dyDescent="0.25">
      <c r="A531" s="8" t="s">
        <v>1916</v>
      </c>
      <c r="B531" s="8" t="s">
        <v>29</v>
      </c>
      <c r="C531" s="8" t="s">
        <v>30</v>
      </c>
      <c r="D531" s="8" t="s">
        <v>31</v>
      </c>
      <c r="E531" s="1">
        <v>43338</v>
      </c>
      <c r="F531" s="8" t="s">
        <v>132</v>
      </c>
      <c r="G531" s="8" t="str">
        <f t="shared" si="54"/>
        <v>AGOSTO</v>
      </c>
      <c r="H531" s="8" t="s">
        <v>1917</v>
      </c>
      <c r="I531" s="8" t="s">
        <v>34</v>
      </c>
      <c r="J531" s="8" t="s">
        <v>103</v>
      </c>
      <c r="K531" s="8" t="s">
        <v>50</v>
      </c>
      <c r="L531" s="8" t="s">
        <v>61</v>
      </c>
      <c r="M531" s="8" t="s">
        <v>62</v>
      </c>
      <c r="N531" s="8" t="s">
        <v>62</v>
      </c>
      <c r="O531" s="8" t="s">
        <v>1918</v>
      </c>
      <c r="P531" s="8" t="s">
        <v>41</v>
      </c>
      <c r="Q531" s="8" t="s">
        <v>42</v>
      </c>
      <c r="R531" s="8" t="s">
        <v>50</v>
      </c>
      <c r="S531" s="8" t="s">
        <v>1919</v>
      </c>
      <c r="T531" s="11">
        <v>43338</v>
      </c>
      <c r="U531" s="8">
        <v>1</v>
      </c>
      <c r="V531" s="8" t="s">
        <v>267</v>
      </c>
      <c r="W531" s="99"/>
      <c r="X531" s="8"/>
      <c r="Y531" s="8"/>
      <c r="Z531" s="8"/>
      <c r="AA531" s="8"/>
      <c r="AB531" s="7">
        <f t="shared" si="52"/>
        <v>34</v>
      </c>
      <c r="AC531" s="8">
        <f t="shared" si="53"/>
        <v>2018</v>
      </c>
    </row>
    <row r="532" spans="1:29" ht="12.95" customHeight="1" x14ac:dyDescent="0.25">
      <c r="A532" s="8" t="s">
        <v>1920</v>
      </c>
      <c r="B532" s="8" t="s">
        <v>29</v>
      </c>
      <c r="C532" s="8" t="s">
        <v>30</v>
      </c>
      <c r="D532" s="8" t="s">
        <v>31</v>
      </c>
      <c r="E532" s="1">
        <v>43339</v>
      </c>
      <c r="F532" s="8" t="s">
        <v>32</v>
      </c>
      <c r="G532" s="8" t="str">
        <f t="shared" si="54"/>
        <v>AGOSTO</v>
      </c>
      <c r="H532" s="8" t="s">
        <v>1921</v>
      </c>
      <c r="I532" s="8" t="s">
        <v>48</v>
      </c>
      <c r="J532" s="8" t="s">
        <v>78</v>
      </c>
      <c r="K532" s="8" t="s">
        <v>408</v>
      </c>
      <c r="L532" s="8" t="s">
        <v>51</v>
      </c>
      <c r="M532" s="8" t="s">
        <v>52</v>
      </c>
      <c r="N532" s="8" t="s">
        <v>1377</v>
      </c>
      <c r="O532" s="8" t="s">
        <v>1922</v>
      </c>
      <c r="P532" s="8" t="s">
        <v>41</v>
      </c>
      <c r="Q532" s="8" t="s">
        <v>42</v>
      </c>
      <c r="R532" s="8" t="s">
        <v>55</v>
      </c>
      <c r="S532" s="8" t="s">
        <v>1923</v>
      </c>
      <c r="T532" s="11">
        <v>43339</v>
      </c>
      <c r="U532" s="8">
        <v>1</v>
      </c>
      <c r="V532" s="8" t="s">
        <v>286</v>
      </c>
      <c r="W532" s="99"/>
      <c r="X532" s="8"/>
      <c r="Y532" s="8"/>
      <c r="Z532" s="8"/>
      <c r="AA532" s="8"/>
      <c r="AB532" s="7">
        <f t="shared" si="52"/>
        <v>35</v>
      </c>
      <c r="AC532" s="8">
        <f t="shared" si="53"/>
        <v>2018</v>
      </c>
    </row>
    <row r="533" spans="1:29" ht="12.95" customHeight="1" x14ac:dyDescent="0.25">
      <c r="A533" s="8" t="s">
        <v>1924</v>
      </c>
      <c r="B533" s="8" t="s">
        <v>75</v>
      </c>
      <c r="C533" s="8" t="s">
        <v>30</v>
      </c>
      <c r="D533" s="8" t="s">
        <v>31</v>
      </c>
      <c r="E533" s="1">
        <v>43339</v>
      </c>
      <c r="F533" s="8" t="s">
        <v>32</v>
      </c>
      <c r="G533" s="8" t="str">
        <f t="shared" si="54"/>
        <v>AGOSTO</v>
      </c>
      <c r="H533" s="8" t="s">
        <v>1925</v>
      </c>
      <c r="I533" s="8" t="s">
        <v>48</v>
      </c>
      <c r="J533" s="8" t="s">
        <v>312</v>
      </c>
      <c r="K533" s="8" t="s">
        <v>50</v>
      </c>
      <c r="L533" s="8" t="s">
        <v>37</v>
      </c>
      <c r="M533" s="8" t="s">
        <v>38</v>
      </c>
      <c r="N533" s="8" t="s">
        <v>38</v>
      </c>
      <c r="O533" s="8" t="s">
        <v>1926</v>
      </c>
      <c r="P533" s="8" t="s">
        <v>41</v>
      </c>
      <c r="Q533" s="8" t="s">
        <v>42</v>
      </c>
      <c r="R533" s="8" t="s">
        <v>55</v>
      </c>
      <c r="S533" s="8" t="s">
        <v>1927</v>
      </c>
      <c r="T533" s="11">
        <v>43339</v>
      </c>
      <c r="U533" s="8">
        <v>1</v>
      </c>
      <c r="V533" s="8" t="s">
        <v>262</v>
      </c>
      <c r="W533" s="99"/>
      <c r="X533" s="8"/>
      <c r="Y533" s="8"/>
      <c r="Z533" s="8"/>
      <c r="AA533" s="8"/>
      <c r="AB533" s="7">
        <f t="shared" si="52"/>
        <v>35</v>
      </c>
      <c r="AC533" s="8">
        <f t="shared" si="53"/>
        <v>2018</v>
      </c>
    </row>
    <row r="534" spans="1:29" ht="12.95" customHeight="1" x14ac:dyDescent="0.25">
      <c r="A534" s="8" t="s">
        <v>1928</v>
      </c>
      <c r="B534" s="8" t="s">
        <v>75</v>
      </c>
      <c r="C534" s="8" t="s">
        <v>30</v>
      </c>
      <c r="D534" s="8" t="s">
        <v>31</v>
      </c>
      <c r="E534" s="1">
        <v>43339</v>
      </c>
      <c r="F534" s="8" t="s">
        <v>32</v>
      </c>
      <c r="G534" s="8" t="str">
        <f t="shared" si="54"/>
        <v>AGOSTO</v>
      </c>
      <c r="H534" s="8" t="s">
        <v>1929</v>
      </c>
      <c r="I534" s="8" t="s">
        <v>48</v>
      </c>
      <c r="J534" s="8" t="s">
        <v>165</v>
      </c>
      <c r="K534" s="8" t="s">
        <v>50</v>
      </c>
      <c r="L534" s="8" t="s">
        <v>114</v>
      </c>
      <c r="M534" s="8" t="s">
        <v>115</v>
      </c>
      <c r="N534" s="8" t="s">
        <v>115</v>
      </c>
      <c r="O534" s="8" t="s">
        <v>1930</v>
      </c>
      <c r="P534" s="8" t="s">
        <v>41</v>
      </c>
      <c r="Q534" s="8" t="s">
        <v>42</v>
      </c>
      <c r="R534" s="8" t="s">
        <v>55</v>
      </c>
      <c r="S534" s="8" t="s">
        <v>1931</v>
      </c>
      <c r="T534" s="11">
        <v>43339</v>
      </c>
      <c r="U534" s="8">
        <v>1</v>
      </c>
      <c r="V534" s="8" t="s">
        <v>267</v>
      </c>
      <c r="W534" s="99"/>
      <c r="X534" s="8"/>
      <c r="Y534" s="8"/>
      <c r="Z534" s="8"/>
      <c r="AA534" s="8"/>
      <c r="AB534" s="7">
        <f t="shared" si="52"/>
        <v>35</v>
      </c>
      <c r="AC534" s="8">
        <f t="shared" si="53"/>
        <v>2018</v>
      </c>
    </row>
    <row r="535" spans="1:29" ht="12.95" customHeight="1" x14ac:dyDescent="0.25">
      <c r="A535" s="8" t="s">
        <v>1932</v>
      </c>
      <c r="B535" s="8" t="s">
        <v>75</v>
      </c>
      <c r="C535" s="8" t="s">
        <v>30</v>
      </c>
      <c r="D535" s="8" t="s">
        <v>31</v>
      </c>
      <c r="E535" s="1">
        <v>43340</v>
      </c>
      <c r="F535" s="8" t="s">
        <v>68</v>
      </c>
      <c r="G535" s="8" t="str">
        <f t="shared" si="54"/>
        <v>AGOSTO</v>
      </c>
      <c r="H535" s="8" t="s">
        <v>1933</v>
      </c>
      <c r="I535" s="8" t="s">
        <v>48</v>
      </c>
      <c r="J535" s="8" t="s">
        <v>165</v>
      </c>
      <c r="K535" s="8" t="s">
        <v>50</v>
      </c>
      <c r="L535" s="8" t="s">
        <v>122</v>
      </c>
      <c r="M535" s="8" t="s">
        <v>123</v>
      </c>
      <c r="N535" s="8" t="s">
        <v>123</v>
      </c>
      <c r="O535" s="8" t="s">
        <v>1934</v>
      </c>
      <c r="P535" s="8" t="s">
        <v>41</v>
      </c>
      <c r="Q535" s="8" t="s">
        <v>42</v>
      </c>
      <c r="R535" s="8" t="s">
        <v>166</v>
      </c>
      <c r="S535" s="8" t="s">
        <v>1935</v>
      </c>
      <c r="T535" s="11">
        <v>43340</v>
      </c>
      <c r="U535" s="8">
        <v>1</v>
      </c>
      <c r="V535" s="8" t="s">
        <v>214</v>
      </c>
      <c r="W535" s="99"/>
      <c r="X535" s="8"/>
      <c r="Y535" s="8"/>
      <c r="Z535" s="8"/>
      <c r="AA535" s="8"/>
      <c r="AB535" s="7">
        <f t="shared" si="52"/>
        <v>35</v>
      </c>
      <c r="AC535" s="8">
        <f t="shared" si="53"/>
        <v>2018</v>
      </c>
    </row>
    <row r="536" spans="1:29" ht="12.95" customHeight="1" x14ac:dyDescent="0.25">
      <c r="A536" s="8" t="s">
        <v>1936</v>
      </c>
      <c r="B536" s="8" t="s">
        <v>1937</v>
      </c>
      <c r="C536" s="8" t="s">
        <v>30</v>
      </c>
      <c r="D536" s="8" t="s">
        <v>31</v>
      </c>
      <c r="E536" s="1">
        <v>43340</v>
      </c>
      <c r="F536" s="8" t="s">
        <v>68</v>
      </c>
      <c r="G536" s="8" t="str">
        <f t="shared" si="54"/>
        <v>AGOSTO</v>
      </c>
      <c r="H536" s="8" t="s">
        <v>1938</v>
      </c>
      <c r="I536" s="8" t="s">
        <v>48</v>
      </c>
      <c r="J536" s="8" t="s">
        <v>103</v>
      </c>
      <c r="K536" s="8" t="s">
        <v>50</v>
      </c>
      <c r="L536" s="8" t="s">
        <v>114</v>
      </c>
      <c r="M536" s="8" t="s">
        <v>115</v>
      </c>
      <c r="N536" s="8" t="s">
        <v>115</v>
      </c>
      <c r="O536" s="8" t="s">
        <v>1939</v>
      </c>
      <c r="P536" s="8" t="s">
        <v>41</v>
      </c>
      <c r="Q536" s="8" t="s">
        <v>42</v>
      </c>
      <c r="R536" s="8" t="s">
        <v>55</v>
      </c>
      <c r="S536" s="8" t="s">
        <v>1940</v>
      </c>
      <c r="T536" s="11">
        <v>43341</v>
      </c>
      <c r="U536" s="8">
        <v>1</v>
      </c>
      <c r="V536" s="8" t="s">
        <v>81</v>
      </c>
      <c r="W536" s="99"/>
      <c r="X536" s="8"/>
      <c r="Y536" s="8"/>
      <c r="Z536" s="8"/>
      <c r="AA536" s="8"/>
      <c r="AB536" s="7">
        <f t="shared" si="52"/>
        <v>35</v>
      </c>
      <c r="AC536" s="8">
        <f t="shared" si="53"/>
        <v>2018</v>
      </c>
    </row>
    <row r="537" spans="1:29" ht="12.95" customHeight="1" x14ac:dyDescent="0.25">
      <c r="A537" s="8" t="s">
        <v>1941</v>
      </c>
      <c r="B537" s="8" t="s">
        <v>29</v>
      </c>
      <c r="C537" s="8" t="s">
        <v>30</v>
      </c>
      <c r="D537" s="8" t="s">
        <v>31</v>
      </c>
      <c r="E537" s="1">
        <v>43340</v>
      </c>
      <c r="F537" s="8" t="s">
        <v>68</v>
      </c>
      <c r="G537" s="8" t="str">
        <f t="shared" si="54"/>
        <v>AGOSTO</v>
      </c>
      <c r="H537" s="8" t="s">
        <v>1942</v>
      </c>
      <c r="I537" s="8" t="s">
        <v>48</v>
      </c>
      <c r="J537" s="8" t="s">
        <v>49</v>
      </c>
      <c r="K537" s="8" t="s">
        <v>50</v>
      </c>
      <c r="L537" s="8" t="s">
        <v>222</v>
      </c>
      <c r="M537" s="8" t="s">
        <v>223</v>
      </c>
      <c r="N537" s="8" t="s">
        <v>223</v>
      </c>
      <c r="O537" s="8"/>
      <c r="P537" s="8" t="s">
        <v>41</v>
      </c>
      <c r="Q537" s="8" t="s">
        <v>42</v>
      </c>
      <c r="R537" s="8" t="s">
        <v>43</v>
      </c>
      <c r="S537" s="8" t="s">
        <v>1943</v>
      </c>
      <c r="T537" s="11">
        <v>43341</v>
      </c>
      <c r="U537" s="8">
        <v>1</v>
      </c>
      <c r="V537" s="8" t="s">
        <v>81</v>
      </c>
      <c r="W537" s="99"/>
      <c r="X537" s="8"/>
      <c r="Y537" s="8"/>
      <c r="Z537" s="8"/>
      <c r="AA537" s="8"/>
      <c r="AB537" s="7">
        <f t="shared" si="52"/>
        <v>35</v>
      </c>
      <c r="AC537" s="8">
        <f t="shared" si="53"/>
        <v>2018</v>
      </c>
    </row>
    <row r="538" spans="1:29" ht="12.95" customHeight="1" x14ac:dyDescent="0.25">
      <c r="A538" s="8" t="s">
        <v>1944</v>
      </c>
      <c r="B538" s="8" t="s">
        <v>29</v>
      </c>
      <c r="C538" s="8" t="s">
        <v>30</v>
      </c>
      <c r="D538" s="8" t="s">
        <v>31</v>
      </c>
      <c r="E538" s="1">
        <v>43341</v>
      </c>
      <c r="F538" s="8" t="s">
        <v>76</v>
      </c>
      <c r="G538" s="8" t="str">
        <f t="shared" si="54"/>
        <v>AGOSTO</v>
      </c>
      <c r="H538" s="8" t="s">
        <v>1945</v>
      </c>
      <c r="I538" s="8" t="s">
        <v>48</v>
      </c>
      <c r="J538" s="8" t="s">
        <v>78</v>
      </c>
      <c r="K538" s="8" t="s">
        <v>50</v>
      </c>
      <c r="L538" s="8" t="s">
        <v>51</v>
      </c>
      <c r="M538" s="8" t="s">
        <v>52</v>
      </c>
      <c r="N538" s="8" t="s">
        <v>1377</v>
      </c>
      <c r="O538" s="8" t="s">
        <v>1946</v>
      </c>
      <c r="P538" s="8" t="s">
        <v>41</v>
      </c>
      <c r="Q538" s="8" t="s">
        <v>42</v>
      </c>
      <c r="R538" s="8" t="s">
        <v>55</v>
      </c>
      <c r="S538" s="8" t="s">
        <v>1947</v>
      </c>
      <c r="T538" s="11">
        <v>43341</v>
      </c>
      <c r="U538" s="8">
        <v>1</v>
      </c>
      <c r="V538" s="8" t="s">
        <v>99</v>
      </c>
      <c r="W538" s="99"/>
      <c r="X538" s="8"/>
      <c r="Y538" s="8"/>
      <c r="Z538" s="8"/>
      <c r="AA538" s="8"/>
      <c r="AB538" s="7">
        <f t="shared" si="52"/>
        <v>35</v>
      </c>
      <c r="AC538" s="8">
        <f t="shared" si="53"/>
        <v>2018</v>
      </c>
    </row>
    <row r="539" spans="1:29" ht="12.95" customHeight="1" x14ac:dyDescent="0.25">
      <c r="A539" s="8" t="s">
        <v>1948</v>
      </c>
      <c r="B539" s="8" t="s">
        <v>75</v>
      </c>
      <c r="C539" s="8" t="s">
        <v>30</v>
      </c>
      <c r="D539" s="8" t="s">
        <v>31</v>
      </c>
      <c r="E539" s="1">
        <v>43341</v>
      </c>
      <c r="F539" s="8" t="s">
        <v>76</v>
      </c>
      <c r="G539" s="8" t="str">
        <f t="shared" si="54"/>
        <v>AGOSTO</v>
      </c>
      <c r="H539" s="8" t="s">
        <v>1949</v>
      </c>
      <c r="I539" s="8" t="s">
        <v>48</v>
      </c>
      <c r="J539" s="8" t="s">
        <v>103</v>
      </c>
      <c r="K539" s="8" t="s">
        <v>50</v>
      </c>
      <c r="L539" s="8" t="s">
        <v>159</v>
      </c>
      <c r="M539" s="8" t="s">
        <v>160</v>
      </c>
      <c r="N539" s="8" t="s">
        <v>160</v>
      </c>
      <c r="O539" s="8" t="s">
        <v>1950</v>
      </c>
      <c r="P539" s="8" t="s">
        <v>41</v>
      </c>
      <c r="Q539" s="8" t="s">
        <v>42</v>
      </c>
      <c r="R539" s="8" t="s">
        <v>166</v>
      </c>
      <c r="S539" s="8" t="s">
        <v>1951</v>
      </c>
      <c r="T539" s="11">
        <v>43342</v>
      </c>
      <c r="U539" s="8">
        <v>1</v>
      </c>
      <c r="V539" s="8" t="s">
        <v>117</v>
      </c>
      <c r="W539" s="99"/>
      <c r="X539" s="8"/>
      <c r="Y539" s="8"/>
      <c r="Z539" s="8"/>
      <c r="AA539" s="8"/>
      <c r="AB539" s="7">
        <f t="shared" si="52"/>
        <v>35</v>
      </c>
      <c r="AC539" s="8">
        <f t="shared" si="53"/>
        <v>2018</v>
      </c>
    </row>
    <row r="540" spans="1:29" ht="12.95" customHeight="1" x14ac:dyDescent="0.25">
      <c r="A540" s="8" t="s">
        <v>1952</v>
      </c>
      <c r="B540" s="8" t="s">
        <v>75</v>
      </c>
      <c r="C540" s="8" t="s">
        <v>30</v>
      </c>
      <c r="D540" s="8" t="s">
        <v>31</v>
      </c>
      <c r="E540" s="1">
        <v>43342</v>
      </c>
      <c r="F540" s="8" t="s">
        <v>83</v>
      </c>
      <c r="G540" s="8" t="str">
        <f t="shared" si="54"/>
        <v>AGOSTO</v>
      </c>
      <c r="H540" s="8" t="s">
        <v>1953</v>
      </c>
      <c r="I540" s="8" t="s">
        <v>48</v>
      </c>
      <c r="J540" s="8" t="s">
        <v>35</v>
      </c>
      <c r="K540" s="8" t="s">
        <v>121</v>
      </c>
      <c r="L540" s="8" t="s">
        <v>51</v>
      </c>
      <c r="M540" s="8" t="s">
        <v>52</v>
      </c>
      <c r="N540" s="8" t="s">
        <v>365</v>
      </c>
      <c r="O540" s="8"/>
      <c r="P540" s="8" t="s">
        <v>41</v>
      </c>
      <c r="Q540" s="8" t="s">
        <v>42</v>
      </c>
      <c r="R540" s="8" t="s">
        <v>50</v>
      </c>
      <c r="S540" s="8" t="s">
        <v>1954</v>
      </c>
      <c r="T540" s="11">
        <v>43342</v>
      </c>
      <c r="U540" s="8">
        <v>1</v>
      </c>
      <c r="V540" s="8" t="s">
        <v>296</v>
      </c>
      <c r="W540" s="99"/>
      <c r="X540" s="8"/>
      <c r="Y540" s="8"/>
      <c r="Z540" s="8"/>
      <c r="AA540" s="8"/>
      <c r="AB540" s="7">
        <f t="shared" si="52"/>
        <v>35</v>
      </c>
      <c r="AC540" s="8">
        <f t="shared" si="53"/>
        <v>2018</v>
      </c>
    </row>
    <row r="541" spans="1:29" ht="12.95" customHeight="1" x14ac:dyDescent="0.25">
      <c r="A541" s="8" t="s">
        <v>1955</v>
      </c>
      <c r="B541" s="8" t="s">
        <v>29</v>
      </c>
      <c r="C541" s="8" t="s">
        <v>30</v>
      </c>
      <c r="D541" s="8" t="s">
        <v>31</v>
      </c>
      <c r="E541" s="1">
        <v>43343</v>
      </c>
      <c r="F541" s="8" t="s">
        <v>119</v>
      </c>
      <c r="G541" s="8" t="str">
        <f t="shared" si="54"/>
        <v>AGOSTO</v>
      </c>
      <c r="H541" s="8" t="s">
        <v>1956</v>
      </c>
      <c r="I541" s="8" t="s">
        <v>34</v>
      </c>
      <c r="J541" s="8" t="s">
        <v>103</v>
      </c>
      <c r="K541" s="8" t="s">
        <v>50</v>
      </c>
      <c r="L541" s="8" t="s">
        <v>222</v>
      </c>
      <c r="M541" s="8" t="s">
        <v>223</v>
      </c>
      <c r="N541" s="8" t="s">
        <v>223</v>
      </c>
      <c r="O541" s="8"/>
      <c r="P541" s="8" t="s">
        <v>41</v>
      </c>
      <c r="Q541" s="8" t="s">
        <v>42</v>
      </c>
      <c r="R541" s="8" t="s">
        <v>50</v>
      </c>
      <c r="S541" s="8" t="s">
        <v>1957</v>
      </c>
      <c r="T541" s="11">
        <v>43343</v>
      </c>
      <c r="U541" s="8">
        <v>1</v>
      </c>
      <c r="V541" s="8" t="s">
        <v>65</v>
      </c>
      <c r="W541" s="99"/>
      <c r="X541" s="8"/>
      <c r="Y541" s="8"/>
      <c r="Z541" s="8"/>
      <c r="AA541" s="8"/>
      <c r="AB541" s="7">
        <f t="shared" si="52"/>
        <v>35</v>
      </c>
      <c r="AC541" s="8">
        <f t="shared" si="53"/>
        <v>2018</v>
      </c>
    </row>
    <row r="542" spans="1:29" ht="12.95" customHeight="1" x14ac:dyDescent="0.25">
      <c r="A542" s="8" t="s">
        <v>1958</v>
      </c>
      <c r="B542" s="8" t="s">
        <v>29</v>
      </c>
      <c r="C542" s="8" t="s">
        <v>30</v>
      </c>
      <c r="D542" s="8" t="s">
        <v>31</v>
      </c>
      <c r="E542" s="1">
        <v>43343</v>
      </c>
      <c r="F542" s="8" t="s">
        <v>119</v>
      </c>
      <c r="G542" s="8" t="str">
        <f t="shared" si="54"/>
        <v>AGOSTO</v>
      </c>
      <c r="H542" s="8" t="s">
        <v>1959</v>
      </c>
      <c r="I542" s="8" t="s">
        <v>48</v>
      </c>
      <c r="J542" s="8" t="s">
        <v>49</v>
      </c>
      <c r="K542" s="8" t="s">
        <v>50</v>
      </c>
      <c r="L542" s="8" t="s">
        <v>37</v>
      </c>
      <c r="M542" s="8" t="s">
        <v>38</v>
      </c>
      <c r="N542" s="8" t="s">
        <v>370</v>
      </c>
      <c r="O542" s="8" t="s">
        <v>371</v>
      </c>
      <c r="P542" s="8" t="s">
        <v>41</v>
      </c>
      <c r="Q542" s="8" t="s">
        <v>42</v>
      </c>
      <c r="R542" s="8" t="s">
        <v>55</v>
      </c>
      <c r="S542" s="8" t="s">
        <v>1960</v>
      </c>
      <c r="T542" s="11">
        <v>43344</v>
      </c>
      <c r="U542" s="8">
        <v>1</v>
      </c>
      <c r="V542" s="8" t="s">
        <v>65</v>
      </c>
      <c r="W542" s="99"/>
      <c r="X542" s="8"/>
      <c r="Y542" s="8"/>
      <c r="Z542" s="8"/>
      <c r="AA542" s="8"/>
      <c r="AB542" s="7">
        <f t="shared" si="52"/>
        <v>35</v>
      </c>
      <c r="AC542" s="8">
        <f t="shared" si="53"/>
        <v>2018</v>
      </c>
    </row>
    <row r="543" spans="1:29" ht="12.95" customHeight="1" x14ac:dyDescent="0.25">
      <c r="A543" s="8" t="s">
        <v>1961</v>
      </c>
      <c r="B543" s="8" t="s">
        <v>29</v>
      </c>
      <c r="C543" s="8" t="s">
        <v>30</v>
      </c>
      <c r="D543" s="8" t="s">
        <v>31</v>
      </c>
      <c r="E543" s="1">
        <v>43343</v>
      </c>
      <c r="F543" s="8" t="s">
        <v>119</v>
      </c>
      <c r="G543" s="8" t="str">
        <f t="shared" si="54"/>
        <v>AGOSTO</v>
      </c>
      <c r="H543" s="8" t="s">
        <v>1962</v>
      </c>
      <c r="I543" s="8" t="s">
        <v>48</v>
      </c>
      <c r="J543" s="8" t="s">
        <v>78</v>
      </c>
      <c r="K543" s="8" t="s">
        <v>50</v>
      </c>
      <c r="L543" s="8" t="s">
        <v>152</v>
      </c>
      <c r="M543" s="8" t="s">
        <v>153</v>
      </c>
      <c r="N543" s="8" t="s">
        <v>153</v>
      </c>
      <c r="O543" s="8" t="s">
        <v>1963</v>
      </c>
      <c r="P543" s="8" t="s">
        <v>41</v>
      </c>
      <c r="Q543" s="8" t="s">
        <v>42</v>
      </c>
      <c r="R543" s="8" t="s">
        <v>55</v>
      </c>
      <c r="S543" s="8" t="s">
        <v>1964</v>
      </c>
      <c r="T543" s="11">
        <v>43344</v>
      </c>
      <c r="U543" s="8">
        <v>1</v>
      </c>
      <c r="V543" s="8" t="s">
        <v>323</v>
      </c>
      <c r="W543" s="99"/>
      <c r="X543" s="8"/>
      <c r="Y543" s="8"/>
      <c r="Z543" s="8"/>
      <c r="AA543" s="8"/>
      <c r="AB543" s="7">
        <f t="shared" si="52"/>
        <v>35</v>
      </c>
      <c r="AC543" s="8">
        <f t="shared" si="53"/>
        <v>2018</v>
      </c>
    </row>
    <row r="544" spans="1:29" ht="12.95" customHeight="1" x14ac:dyDescent="0.25">
      <c r="A544" s="8" t="s">
        <v>1965</v>
      </c>
      <c r="B544" s="8" t="s">
        <v>385</v>
      </c>
      <c r="C544" s="8" t="s">
        <v>30</v>
      </c>
      <c r="D544" s="8" t="s">
        <v>31</v>
      </c>
      <c r="E544" s="1">
        <v>43344</v>
      </c>
      <c r="F544" s="8" t="s">
        <v>191</v>
      </c>
      <c r="G544" s="8" t="str">
        <f t="shared" si="54"/>
        <v>SETEMBRO</v>
      </c>
      <c r="H544" s="8" t="s">
        <v>1966</v>
      </c>
      <c r="I544" s="8" t="s">
        <v>48</v>
      </c>
      <c r="J544" s="8" t="s">
        <v>35</v>
      </c>
      <c r="K544" s="8" t="s">
        <v>50</v>
      </c>
      <c r="L544" s="8" t="s">
        <v>61</v>
      </c>
      <c r="M544" s="8" t="s">
        <v>62</v>
      </c>
      <c r="N544" s="8" t="s">
        <v>70</v>
      </c>
      <c r="O544" s="8" t="s">
        <v>1967</v>
      </c>
      <c r="P544" s="8" t="s">
        <v>41</v>
      </c>
      <c r="Q544" s="8" t="s">
        <v>42</v>
      </c>
      <c r="R544" s="8" t="s">
        <v>43</v>
      </c>
      <c r="S544" s="8" t="s">
        <v>1968</v>
      </c>
      <c r="T544" s="11">
        <v>43344</v>
      </c>
      <c r="U544" s="8">
        <v>1</v>
      </c>
      <c r="V544" s="8" t="s">
        <v>185</v>
      </c>
      <c r="W544" s="99"/>
      <c r="X544" s="8"/>
      <c r="Y544" s="8"/>
      <c r="Z544" s="8"/>
      <c r="AA544" s="8"/>
      <c r="AB544" s="7">
        <f t="shared" si="52"/>
        <v>35</v>
      </c>
      <c r="AC544" s="8">
        <f t="shared" si="53"/>
        <v>2018</v>
      </c>
    </row>
    <row r="545" spans="1:29" ht="12.95" customHeight="1" x14ac:dyDescent="0.25">
      <c r="A545" s="8" t="s">
        <v>1969</v>
      </c>
      <c r="B545" s="8" t="s">
        <v>75</v>
      </c>
      <c r="C545" s="8" t="s">
        <v>30</v>
      </c>
      <c r="D545" s="8" t="s">
        <v>31</v>
      </c>
      <c r="E545" s="1">
        <v>43344</v>
      </c>
      <c r="F545" s="8" t="s">
        <v>191</v>
      </c>
      <c r="G545" s="8" t="str">
        <f t="shared" si="54"/>
        <v>SETEMBRO</v>
      </c>
      <c r="H545" s="8" t="s">
        <v>1970</v>
      </c>
      <c r="I545" s="8" t="s">
        <v>48</v>
      </c>
      <c r="J545" s="8" t="s">
        <v>103</v>
      </c>
      <c r="K545" s="8" t="s">
        <v>50</v>
      </c>
      <c r="L545" s="8" t="s">
        <v>61</v>
      </c>
      <c r="M545" s="8" t="s">
        <v>62</v>
      </c>
      <c r="N545" s="8" t="s">
        <v>70</v>
      </c>
      <c r="O545" s="8" t="s">
        <v>1971</v>
      </c>
      <c r="P545" s="8" t="s">
        <v>41</v>
      </c>
      <c r="Q545" s="8" t="s">
        <v>42</v>
      </c>
      <c r="R545" s="8" t="s">
        <v>55</v>
      </c>
      <c r="S545" s="8" t="s">
        <v>1972</v>
      </c>
      <c r="T545" s="11">
        <v>43345</v>
      </c>
      <c r="U545" s="8">
        <v>1</v>
      </c>
      <c r="V545" s="8" t="s">
        <v>81</v>
      </c>
      <c r="W545" s="99"/>
      <c r="X545" s="8"/>
      <c r="Y545" s="8"/>
      <c r="Z545" s="8"/>
      <c r="AA545" s="8"/>
      <c r="AB545" s="7">
        <f t="shared" ref="AB545:AB564" si="55">WEEKNUM(E545,2)</f>
        <v>35</v>
      </c>
      <c r="AC545" s="8">
        <f t="shared" ref="AC545:AC564" si="56">YEAR(E545)</f>
        <v>2018</v>
      </c>
    </row>
    <row r="546" spans="1:29" ht="12.95" customHeight="1" x14ac:dyDescent="0.25">
      <c r="A546" s="8" t="s">
        <v>1973</v>
      </c>
      <c r="B546" s="8" t="s">
        <v>29</v>
      </c>
      <c r="C546" s="8" t="s">
        <v>30</v>
      </c>
      <c r="D546" s="8" t="s">
        <v>31</v>
      </c>
      <c r="E546" s="1">
        <v>43345</v>
      </c>
      <c r="F546" s="8" t="s">
        <v>132</v>
      </c>
      <c r="G546" s="8" t="str">
        <f t="shared" si="54"/>
        <v>SETEMBRO</v>
      </c>
      <c r="H546" s="8" t="s">
        <v>1974</v>
      </c>
      <c r="I546" s="8" t="s">
        <v>48</v>
      </c>
      <c r="J546" s="8" t="s">
        <v>35</v>
      </c>
      <c r="K546" s="8" t="s">
        <v>50</v>
      </c>
      <c r="L546" s="8" t="s">
        <v>37</v>
      </c>
      <c r="M546" s="8" t="s">
        <v>38</v>
      </c>
      <c r="N546" s="8" t="s">
        <v>1975</v>
      </c>
      <c r="O546" s="8" t="s">
        <v>1976</v>
      </c>
      <c r="P546" s="8" t="s">
        <v>41</v>
      </c>
      <c r="Q546" s="8" t="s">
        <v>42</v>
      </c>
      <c r="R546" s="8" t="s">
        <v>55</v>
      </c>
      <c r="S546" s="8" t="s">
        <v>1977</v>
      </c>
      <c r="T546" s="11">
        <v>43345</v>
      </c>
      <c r="U546" s="8">
        <v>1</v>
      </c>
      <c r="V546" s="8" t="s">
        <v>335</v>
      </c>
      <c r="W546" s="99"/>
      <c r="X546" s="8"/>
      <c r="Y546" s="8"/>
      <c r="Z546" s="8"/>
      <c r="AA546" s="8"/>
      <c r="AB546" s="7">
        <f t="shared" si="55"/>
        <v>35</v>
      </c>
      <c r="AC546" s="8">
        <f t="shared" si="56"/>
        <v>2018</v>
      </c>
    </row>
    <row r="547" spans="1:29" ht="12.95" customHeight="1" x14ac:dyDescent="0.25">
      <c r="A547" s="8" t="s">
        <v>1978</v>
      </c>
      <c r="B547" s="8" t="s">
        <v>75</v>
      </c>
      <c r="C547" s="8" t="s">
        <v>30</v>
      </c>
      <c r="D547" s="8" t="s">
        <v>31</v>
      </c>
      <c r="E547" s="1">
        <v>43345</v>
      </c>
      <c r="F547" s="8" t="s">
        <v>132</v>
      </c>
      <c r="G547" s="8" t="str">
        <f t="shared" si="54"/>
        <v>SETEMBRO</v>
      </c>
      <c r="H547" s="8" t="s">
        <v>1979</v>
      </c>
      <c r="I547" s="8" t="s">
        <v>48</v>
      </c>
      <c r="J547" s="8" t="s">
        <v>103</v>
      </c>
      <c r="K547" s="8" t="s">
        <v>50</v>
      </c>
      <c r="L547" s="8" t="s">
        <v>152</v>
      </c>
      <c r="M547" s="8" t="s">
        <v>153</v>
      </c>
      <c r="N547" s="8" t="s">
        <v>878</v>
      </c>
      <c r="O547" s="8" t="s">
        <v>1357</v>
      </c>
      <c r="P547" s="8" t="s">
        <v>41</v>
      </c>
      <c r="Q547" s="8" t="s">
        <v>42</v>
      </c>
      <c r="R547" s="8" t="s">
        <v>43</v>
      </c>
      <c r="S547" s="8" t="s">
        <v>1980</v>
      </c>
      <c r="T547" s="11">
        <v>43345</v>
      </c>
      <c r="U547" s="8">
        <v>1</v>
      </c>
      <c r="V547" s="8" t="s">
        <v>383</v>
      </c>
      <c r="W547" s="99"/>
      <c r="X547" s="8"/>
      <c r="Y547" s="8"/>
      <c r="Z547" s="8"/>
      <c r="AA547" s="8"/>
      <c r="AB547" s="7">
        <f t="shared" si="55"/>
        <v>35</v>
      </c>
      <c r="AC547" s="8">
        <f t="shared" si="56"/>
        <v>2018</v>
      </c>
    </row>
    <row r="548" spans="1:29" ht="12.95" customHeight="1" x14ac:dyDescent="0.25">
      <c r="A548" s="8" t="s">
        <v>1981</v>
      </c>
      <c r="B548" s="8" t="s">
        <v>29</v>
      </c>
      <c r="C548" s="8" t="s">
        <v>30</v>
      </c>
      <c r="D548" s="8" t="s">
        <v>31</v>
      </c>
      <c r="E548" s="1">
        <v>43345</v>
      </c>
      <c r="F548" s="8" t="s">
        <v>132</v>
      </c>
      <c r="G548" s="8" t="str">
        <f t="shared" si="54"/>
        <v>SETEMBRO</v>
      </c>
      <c r="H548" s="8" t="s">
        <v>1982</v>
      </c>
      <c r="I548" s="8" t="s">
        <v>48</v>
      </c>
      <c r="J548" s="8" t="s">
        <v>49</v>
      </c>
      <c r="K548" s="8" t="s">
        <v>50</v>
      </c>
      <c r="L548" s="8" t="s">
        <v>508</v>
      </c>
      <c r="M548" s="8" t="s">
        <v>509</v>
      </c>
      <c r="N548" s="8" t="s">
        <v>742</v>
      </c>
      <c r="O548" s="8" t="s">
        <v>1983</v>
      </c>
      <c r="P548" s="8" t="s">
        <v>41</v>
      </c>
      <c r="Q548" s="8" t="s">
        <v>42</v>
      </c>
      <c r="R548" s="8" t="s">
        <v>55</v>
      </c>
      <c r="S548" s="8" t="s">
        <v>1984</v>
      </c>
      <c r="T548" s="11">
        <v>43345</v>
      </c>
      <c r="U548" s="8">
        <v>1</v>
      </c>
      <c r="V548" s="8" t="s">
        <v>138</v>
      </c>
      <c r="W548" s="99"/>
      <c r="X548" s="8"/>
      <c r="Y548" s="8"/>
      <c r="Z548" s="8"/>
      <c r="AA548" s="8"/>
      <c r="AB548" s="7">
        <f t="shared" si="55"/>
        <v>35</v>
      </c>
      <c r="AC548" s="8">
        <f t="shared" si="56"/>
        <v>2018</v>
      </c>
    </row>
    <row r="549" spans="1:29" ht="12.95" customHeight="1" x14ac:dyDescent="0.25">
      <c r="A549" s="8" t="s">
        <v>1985</v>
      </c>
      <c r="B549" s="8" t="s">
        <v>29</v>
      </c>
      <c r="C549" s="8" t="s">
        <v>30</v>
      </c>
      <c r="D549" s="8" t="s">
        <v>31</v>
      </c>
      <c r="E549" s="1">
        <v>43345</v>
      </c>
      <c r="F549" s="8" t="s">
        <v>132</v>
      </c>
      <c r="G549" s="8" t="str">
        <f t="shared" si="54"/>
        <v>SETEMBRO</v>
      </c>
      <c r="H549" s="8" t="s">
        <v>1986</v>
      </c>
      <c r="I549" s="8" t="s">
        <v>48</v>
      </c>
      <c r="J549" s="8" t="s">
        <v>103</v>
      </c>
      <c r="K549" s="8" t="s">
        <v>244</v>
      </c>
      <c r="L549" s="8" t="s">
        <v>508</v>
      </c>
      <c r="M549" s="8" t="s">
        <v>509</v>
      </c>
      <c r="N549" s="8" t="s">
        <v>1987</v>
      </c>
      <c r="O549" s="8" t="s">
        <v>165</v>
      </c>
      <c r="P549" s="8" t="s">
        <v>41</v>
      </c>
      <c r="Q549" s="8" t="s">
        <v>42</v>
      </c>
      <c r="R549" s="8" t="s">
        <v>55</v>
      </c>
      <c r="S549" s="8" t="s">
        <v>1988</v>
      </c>
      <c r="T549" s="11">
        <v>43346</v>
      </c>
      <c r="U549" s="8">
        <v>1</v>
      </c>
      <c r="V549" s="8" t="s">
        <v>127</v>
      </c>
      <c r="W549" s="99"/>
      <c r="X549" s="8"/>
      <c r="Y549" s="8"/>
      <c r="Z549" s="8"/>
      <c r="AA549" s="8"/>
      <c r="AB549" s="7">
        <f t="shared" si="55"/>
        <v>35</v>
      </c>
      <c r="AC549" s="8">
        <f t="shared" si="56"/>
        <v>2018</v>
      </c>
    </row>
    <row r="550" spans="1:29" ht="12.95" customHeight="1" x14ac:dyDescent="0.25">
      <c r="A550" s="8" t="s">
        <v>1989</v>
      </c>
      <c r="B550" s="8" t="s">
        <v>75</v>
      </c>
      <c r="C550" s="8" t="s">
        <v>30</v>
      </c>
      <c r="D550" s="8" t="s">
        <v>31</v>
      </c>
      <c r="E550" s="1">
        <v>43346</v>
      </c>
      <c r="F550" s="8" t="s">
        <v>32</v>
      </c>
      <c r="G550" s="8" t="str">
        <f t="shared" si="54"/>
        <v>SETEMBRO</v>
      </c>
      <c r="H550" s="8" t="s">
        <v>1990</v>
      </c>
      <c r="I550" s="8" t="s">
        <v>48</v>
      </c>
      <c r="J550" s="8" t="s">
        <v>60</v>
      </c>
      <c r="K550" s="8" t="s">
        <v>50</v>
      </c>
      <c r="L550" s="8" t="s">
        <v>114</v>
      </c>
      <c r="M550" s="8" t="s">
        <v>115</v>
      </c>
      <c r="N550" s="8" t="s">
        <v>115</v>
      </c>
      <c r="O550" s="8" t="s">
        <v>1991</v>
      </c>
      <c r="P550" s="8" t="s">
        <v>41</v>
      </c>
      <c r="Q550" s="8" t="s">
        <v>42</v>
      </c>
      <c r="R550" s="8" t="s">
        <v>55</v>
      </c>
      <c r="S550" s="8" t="s">
        <v>1992</v>
      </c>
      <c r="T550" s="11">
        <v>43346</v>
      </c>
      <c r="U550" s="8">
        <v>1</v>
      </c>
      <c r="V550" s="8" t="s">
        <v>296</v>
      </c>
      <c r="W550" s="99"/>
      <c r="X550" s="8"/>
      <c r="Y550" s="8"/>
      <c r="Z550" s="8"/>
      <c r="AA550" s="8"/>
      <c r="AB550" s="7">
        <f t="shared" si="55"/>
        <v>36</v>
      </c>
      <c r="AC550" s="8">
        <f t="shared" si="56"/>
        <v>2018</v>
      </c>
    </row>
    <row r="551" spans="1:29" ht="12.95" customHeight="1" x14ac:dyDescent="0.25">
      <c r="A551" s="8" t="s">
        <v>1993</v>
      </c>
      <c r="B551" s="8" t="s">
        <v>29</v>
      </c>
      <c r="C551" s="8" t="s">
        <v>30</v>
      </c>
      <c r="D551" s="8" t="s">
        <v>31</v>
      </c>
      <c r="E551" s="1">
        <v>43346</v>
      </c>
      <c r="F551" s="8" t="s">
        <v>32</v>
      </c>
      <c r="G551" s="8" t="str">
        <f t="shared" si="54"/>
        <v>SETEMBRO</v>
      </c>
      <c r="H551" s="8" t="s">
        <v>1994</v>
      </c>
      <c r="I551" s="8" t="s">
        <v>48</v>
      </c>
      <c r="J551" s="8" t="s">
        <v>60</v>
      </c>
      <c r="K551" s="8" t="s">
        <v>50</v>
      </c>
      <c r="L551" s="8" t="s">
        <v>61</v>
      </c>
      <c r="M551" s="8" t="s">
        <v>62</v>
      </c>
      <c r="N551" s="8" t="s">
        <v>70</v>
      </c>
      <c r="O551" s="8" t="s">
        <v>1464</v>
      </c>
      <c r="P551" s="8" t="s">
        <v>41</v>
      </c>
      <c r="Q551" s="8" t="s">
        <v>42</v>
      </c>
      <c r="R551" s="8" t="s">
        <v>55</v>
      </c>
      <c r="S551" s="8" t="s">
        <v>1995</v>
      </c>
      <c r="T551" s="11">
        <v>43346</v>
      </c>
      <c r="U551" s="8">
        <v>1</v>
      </c>
      <c r="V551" s="8" t="s">
        <v>127</v>
      </c>
      <c r="W551" s="99"/>
      <c r="X551" s="8"/>
      <c r="Y551" s="8"/>
      <c r="Z551" s="8"/>
      <c r="AA551" s="8"/>
      <c r="AB551" s="7">
        <f t="shared" si="55"/>
        <v>36</v>
      </c>
      <c r="AC551" s="8">
        <f t="shared" si="56"/>
        <v>2018</v>
      </c>
    </row>
    <row r="552" spans="1:29" ht="12.95" customHeight="1" x14ac:dyDescent="0.25">
      <c r="A552" s="8" t="s">
        <v>1996</v>
      </c>
      <c r="B552" s="8" t="s">
        <v>29</v>
      </c>
      <c r="C552" s="8" t="s">
        <v>30</v>
      </c>
      <c r="D552" s="8" t="s">
        <v>31</v>
      </c>
      <c r="E552" s="1">
        <v>43347</v>
      </c>
      <c r="F552" s="8" t="s">
        <v>68</v>
      </c>
      <c r="G552" s="8" t="str">
        <f t="shared" si="54"/>
        <v>SETEMBRO</v>
      </c>
      <c r="H552" s="8" t="s">
        <v>1997</v>
      </c>
      <c r="I552" s="8" t="s">
        <v>48</v>
      </c>
      <c r="J552" s="8" t="s">
        <v>60</v>
      </c>
      <c r="K552" s="8" t="s">
        <v>50</v>
      </c>
      <c r="L552" s="8" t="s">
        <v>37</v>
      </c>
      <c r="M552" s="8" t="s">
        <v>38</v>
      </c>
      <c r="N552" s="8" t="s">
        <v>370</v>
      </c>
      <c r="O552" s="8" t="s">
        <v>1998</v>
      </c>
      <c r="P552" s="8" t="s">
        <v>41</v>
      </c>
      <c r="Q552" s="8" t="s">
        <v>42</v>
      </c>
      <c r="R552" s="8" t="s">
        <v>55</v>
      </c>
      <c r="S552" s="8" t="s">
        <v>1999</v>
      </c>
      <c r="T552" s="11">
        <v>43347</v>
      </c>
      <c r="U552" s="8">
        <v>1</v>
      </c>
      <c r="V552" s="8" t="s">
        <v>65</v>
      </c>
      <c r="W552" s="99"/>
      <c r="X552" s="8"/>
      <c r="Y552" s="8"/>
      <c r="Z552" s="8"/>
      <c r="AA552" s="8"/>
      <c r="AB552" s="7">
        <f t="shared" si="55"/>
        <v>36</v>
      </c>
      <c r="AC552" s="8">
        <f t="shared" si="56"/>
        <v>2018</v>
      </c>
    </row>
    <row r="553" spans="1:29" ht="12.95" customHeight="1" x14ac:dyDescent="0.25">
      <c r="A553" s="8" t="s">
        <v>2000</v>
      </c>
      <c r="B553" s="8" t="s">
        <v>75</v>
      </c>
      <c r="C553" s="8" t="s">
        <v>30</v>
      </c>
      <c r="D553" s="8" t="s">
        <v>31</v>
      </c>
      <c r="E553" s="1">
        <v>43347</v>
      </c>
      <c r="F553" s="8" t="s">
        <v>68</v>
      </c>
      <c r="G553" s="8" t="str">
        <f t="shared" si="54"/>
        <v>SETEMBRO</v>
      </c>
      <c r="H553" s="8" t="s">
        <v>2001</v>
      </c>
      <c r="I553" s="8" t="s">
        <v>48</v>
      </c>
      <c r="J553" s="8" t="s">
        <v>103</v>
      </c>
      <c r="K553" s="8" t="s">
        <v>50</v>
      </c>
      <c r="L553" s="8" t="s">
        <v>205</v>
      </c>
      <c r="M553" s="8" t="s">
        <v>206</v>
      </c>
      <c r="N553" s="8" t="s">
        <v>206</v>
      </c>
      <c r="O553" s="8" t="s">
        <v>2002</v>
      </c>
      <c r="P553" s="8" t="s">
        <v>41</v>
      </c>
      <c r="Q553" s="8" t="s">
        <v>42</v>
      </c>
      <c r="R553" s="8" t="s">
        <v>55</v>
      </c>
      <c r="S553" s="8" t="s">
        <v>2003</v>
      </c>
      <c r="T553" s="11">
        <v>43347</v>
      </c>
      <c r="U553" s="8">
        <v>1</v>
      </c>
      <c r="V553" s="8" t="s">
        <v>286</v>
      </c>
      <c r="W553" s="99"/>
      <c r="X553" s="8"/>
      <c r="Y553" s="8"/>
      <c r="Z553" s="8"/>
      <c r="AA553" s="8"/>
      <c r="AB553" s="7">
        <f t="shared" si="55"/>
        <v>36</v>
      </c>
      <c r="AC553" s="8">
        <f t="shared" si="56"/>
        <v>2018</v>
      </c>
    </row>
    <row r="554" spans="1:29" ht="12.95" customHeight="1" x14ac:dyDescent="0.25">
      <c r="A554" s="8" t="s">
        <v>2004</v>
      </c>
      <c r="B554" s="8" t="s">
        <v>385</v>
      </c>
      <c r="C554" s="8" t="s">
        <v>30</v>
      </c>
      <c r="D554" s="8" t="s">
        <v>31</v>
      </c>
      <c r="E554" s="1">
        <v>43347</v>
      </c>
      <c r="F554" s="8" t="s">
        <v>68</v>
      </c>
      <c r="G554" s="8" t="str">
        <f t="shared" si="54"/>
        <v>SETEMBRO</v>
      </c>
      <c r="H554" s="8" t="s">
        <v>2005</v>
      </c>
      <c r="I554" s="8" t="s">
        <v>48</v>
      </c>
      <c r="J554" s="8" t="s">
        <v>35</v>
      </c>
      <c r="K554" s="8" t="s">
        <v>50</v>
      </c>
      <c r="L554" s="8" t="s">
        <v>159</v>
      </c>
      <c r="M554" s="8" t="s">
        <v>160</v>
      </c>
      <c r="N554" s="8" t="s">
        <v>160</v>
      </c>
      <c r="O554" s="8" t="s">
        <v>2006</v>
      </c>
      <c r="P554" s="8" t="s">
        <v>41</v>
      </c>
      <c r="Q554" s="8" t="s">
        <v>42</v>
      </c>
      <c r="R554" s="8" t="s">
        <v>43</v>
      </c>
      <c r="S554" s="8" t="s">
        <v>2007</v>
      </c>
      <c r="T554" s="11">
        <v>43348</v>
      </c>
      <c r="U554" s="8">
        <v>1</v>
      </c>
      <c r="V554" s="8" t="s">
        <v>117</v>
      </c>
      <c r="W554" s="99"/>
      <c r="X554" s="8"/>
      <c r="Y554" s="8"/>
      <c r="Z554" s="8"/>
      <c r="AA554" s="8"/>
      <c r="AB554" s="7">
        <f t="shared" si="55"/>
        <v>36</v>
      </c>
      <c r="AC554" s="8">
        <f t="shared" si="56"/>
        <v>2018</v>
      </c>
    </row>
    <row r="555" spans="1:29" ht="12.95" customHeight="1" x14ac:dyDescent="0.25">
      <c r="A555" s="8" t="s">
        <v>2008</v>
      </c>
      <c r="B555" s="8" t="s">
        <v>75</v>
      </c>
      <c r="C555" s="8" t="s">
        <v>30</v>
      </c>
      <c r="D555" s="8" t="s">
        <v>31</v>
      </c>
      <c r="E555" s="1">
        <v>43348</v>
      </c>
      <c r="F555" s="8" t="s">
        <v>76</v>
      </c>
      <c r="G555" s="8" t="str">
        <f t="shared" si="54"/>
        <v>SETEMBRO</v>
      </c>
      <c r="H555" s="8" t="s">
        <v>2009</v>
      </c>
      <c r="I555" s="8" t="s">
        <v>48</v>
      </c>
      <c r="J555" s="8" t="s">
        <v>60</v>
      </c>
      <c r="K555" s="8" t="s">
        <v>50</v>
      </c>
      <c r="L555" s="8" t="s">
        <v>114</v>
      </c>
      <c r="M555" s="8" t="s">
        <v>115</v>
      </c>
      <c r="N555" s="8" t="s">
        <v>115</v>
      </c>
      <c r="O555" s="8" t="s">
        <v>2010</v>
      </c>
      <c r="P555" s="8" t="s">
        <v>41</v>
      </c>
      <c r="Q555" s="8" t="s">
        <v>42</v>
      </c>
      <c r="R555" s="8" t="s">
        <v>55</v>
      </c>
      <c r="S555" s="8" t="s">
        <v>2011</v>
      </c>
      <c r="T555" s="11">
        <v>43348</v>
      </c>
      <c r="U555" s="8">
        <v>1</v>
      </c>
      <c r="V555" s="8" t="s">
        <v>335</v>
      </c>
      <c r="W555" s="99"/>
      <c r="X555" s="8"/>
      <c r="Y555" s="8"/>
      <c r="Z555" s="8"/>
      <c r="AA555" s="8"/>
      <c r="AB555" s="7">
        <f t="shared" si="55"/>
        <v>36</v>
      </c>
      <c r="AC555" s="8">
        <f t="shared" si="56"/>
        <v>2018</v>
      </c>
    </row>
    <row r="556" spans="1:29" ht="12.95" customHeight="1" x14ac:dyDescent="0.25">
      <c r="A556" s="8" t="s">
        <v>2012</v>
      </c>
      <c r="B556" s="8" t="s">
        <v>75</v>
      </c>
      <c r="C556" s="8" t="s">
        <v>30</v>
      </c>
      <c r="D556" s="8" t="s">
        <v>31</v>
      </c>
      <c r="E556" s="1">
        <v>43348</v>
      </c>
      <c r="F556" s="8" t="s">
        <v>76</v>
      </c>
      <c r="G556" s="8" t="str">
        <f t="shared" si="54"/>
        <v>SETEMBRO</v>
      </c>
      <c r="H556" s="8" t="s">
        <v>2013</v>
      </c>
      <c r="I556" s="8" t="s">
        <v>48</v>
      </c>
      <c r="J556" s="8" t="s">
        <v>35</v>
      </c>
      <c r="K556" s="8" t="s">
        <v>50</v>
      </c>
      <c r="L556" s="8" t="s">
        <v>114</v>
      </c>
      <c r="M556" s="8" t="s">
        <v>115</v>
      </c>
      <c r="N556" s="8" t="s">
        <v>2014</v>
      </c>
      <c r="O556" s="8" t="s">
        <v>54</v>
      </c>
      <c r="P556" s="8" t="s">
        <v>41</v>
      </c>
      <c r="Q556" s="8" t="s">
        <v>42</v>
      </c>
      <c r="R556" s="8" t="s">
        <v>43</v>
      </c>
      <c r="S556" s="8" t="s">
        <v>2015</v>
      </c>
      <c r="T556" s="11">
        <v>43349</v>
      </c>
      <c r="U556" s="8">
        <v>1</v>
      </c>
      <c r="V556" s="8" t="s">
        <v>81</v>
      </c>
      <c r="W556" s="99"/>
      <c r="X556" s="8"/>
      <c r="Y556" s="8"/>
      <c r="Z556" s="8"/>
      <c r="AA556" s="8"/>
      <c r="AB556" s="7">
        <f t="shared" si="55"/>
        <v>36</v>
      </c>
      <c r="AC556" s="8">
        <f t="shared" si="56"/>
        <v>2018</v>
      </c>
    </row>
    <row r="557" spans="1:29" ht="12.95" customHeight="1" x14ac:dyDescent="0.25">
      <c r="A557" s="8" t="s">
        <v>2016</v>
      </c>
      <c r="B557" s="8" t="s">
        <v>29</v>
      </c>
      <c r="C557" s="8" t="s">
        <v>30</v>
      </c>
      <c r="D557" s="8" t="s">
        <v>31</v>
      </c>
      <c r="E557" s="1">
        <v>43349</v>
      </c>
      <c r="F557" s="8" t="s">
        <v>83</v>
      </c>
      <c r="G557" s="8" t="str">
        <f t="shared" si="54"/>
        <v>SETEMBRO</v>
      </c>
      <c r="H557" s="8" t="s">
        <v>2017</v>
      </c>
      <c r="I557" s="8" t="s">
        <v>48</v>
      </c>
      <c r="J557" s="8" t="s">
        <v>60</v>
      </c>
      <c r="K557" s="8" t="s">
        <v>50</v>
      </c>
      <c r="L557" s="8" t="s">
        <v>292</v>
      </c>
      <c r="M557" s="8" t="s">
        <v>293</v>
      </c>
      <c r="N557" s="8" t="s">
        <v>475</v>
      </c>
      <c r="O557" s="8" t="s">
        <v>383</v>
      </c>
      <c r="P557" s="8" t="s">
        <v>41</v>
      </c>
      <c r="Q557" s="8" t="s">
        <v>42</v>
      </c>
      <c r="R557" s="8" t="s">
        <v>55</v>
      </c>
      <c r="S557" s="8" t="s">
        <v>2018</v>
      </c>
      <c r="T557" s="11">
        <v>43349</v>
      </c>
      <c r="U557" s="8">
        <v>1</v>
      </c>
      <c r="V557" s="8" t="s">
        <v>286</v>
      </c>
      <c r="W557" s="99"/>
      <c r="X557" s="8"/>
      <c r="Y557" s="8"/>
      <c r="Z557" s="8"/>
      <c r="AA557" s="8"/>
      <c r="AB557" s="7">
        <f t="shared" si="55"/>
        <v>36</v>
      </c>
      <c r="AC557" s="8">
        <f t="shared" si="56"/>
        <v>2018</v>
      </c>
    </row>
    <row r="558" spans="1:29" ht="12.95" customHeight="1" x14ac:dyDescent="0.25">
      <c r="A558" s="8" t="s">
        <v>2019</v>
      </c>
      <c r="B558" s="8" t="s">
        <v>29</v>
      </c>
      <c r="C558" s="8" t="s">
        <v>30</v>
      </c>
      <c r="D558" s="8" t="s">
        <v>31</v>
      </c>
      <c r="E558" s="1">
        <v>43349</v>
      </c>
      <c r="F558" s="8" t="s">
        <v>83</v>
      </c>
      <c r="G558" s="8" t="str">
        <f t="shared" si="54"/>
        <v>SETEMBRO</v>
      </c>
      <c r="H558" s="8" t="s">
        <v>2020</v>
      </c>
      <c r="I558" s="8" t="s">
        <v>48</v>
      </c>
      <c r="J558" s="8" t="s">
        <v>49</v>
      </c>
      <c r="K558" s="8" t="s">
        <v>50</v>
      </c>
      <c r="L558" s="8" t="s">
        <v>61</v>
      </c>
      <c r="M558" s="8" t="s">
        <v>62</v>
      </c>
      <c r="N558" s="8" t="s">
        <v>62</v>
      </c>
      <c r="O558" s="8" t="s">
        <v>63</v>
      </c>
      <c r="P558" s="8" t="s">
        <v>41</v>
      </c>
      <c r="Q558" s="8" t="s">
        <v>42</v>
      </c>
      <c r="R558" s="8" t="s">
        <v>55</v>
      </c>
      <c r="S558" s="8" t="s">
        <v>2021</v>
      </c>
      <c r="T558" s="11">
        <v>43349</v>
      </c>
      <c r="U558" s="8">
        <v>1</v>
      </c>
      <c r="V558" s="8" t="s">
        <v>73</v>
      </c>
      <c r="W558" s="99"/>
      <c r="X558" s="8"/>
      <c r="Y558" s="8"/>
      <c r="Z558" s="8"/>
      <c r="AA558" s="8"/>
      <c r="AB558" s="7">
        <f t="shared" si="55"/>
        <v>36</v>
      </c>
      <c r="AC558" s="8">
        <f t="shared" si="56"/>
        <v>2018</v>
      </c>
    </row>
    <row r="559" spans="1:29" ht="12.95" customHeight="1" x14ac:dyDescent="0.25">
      <c r="A559" s="8" t="s">
        <v>2022</v>
      </c>
      <c r="B559" s="8" t="s">
        <v>75</v>
      </c>
      <c r="C559" s="8" t="s">
        <v>30</v>
      </c>
      <c r="D559" s="8" t="s">
        <v>31</v>
      </c>
      <c r="E559" s="1">
        <v>43349</v>
      </c>
      <c r="F559" s="8" t="s">
        <v>83</v>
      </c>
      <c r="G559" s="8" t="str">
        <f t="shared" si="54"/>
        <v>SETEMBRO</v>
      </c>
      <c r="H559" s="8" t="s">
        <v>2023</v>
      </c>
      <c r="I559" s="8" t="s">
        <v>48</v>
      </c>
      <c r="J559" s="8" t="s">
        <v>181</v>
      </c>
      <c r="K559" s="8" t="s">
        <v>50</v>
      </c>
      <c r="L559" s="8" t="s">
        <v>292</v>
      </c>
      <c r="M559" s="8" t="s">
        <v>293</v>
      </c>
      <c r="N559" s="8" t="s">
        <v>2024</v>
      </c>
      <c r="O559" s="8" t="s">
        <v>165</v>
      </c>
      <c r="P559" s="8" t="s">
        <v>41</v>
      </c>
      <c r="Q559" s="8" t="s">
        <v>42</v>
      </c>
      <c r="R559" s="8" t="s">
        <v>55</v>
      </c>
      <c r="S559" s="8" t="s">
        <v>2025</v>
      </c>
      <c r="T559" s="11">
        <v>43350</v>
      </c>
      <c r="U559" s="8">
        <v>1</v>
      </c>
      <c r="V559" s="8" t="s">
        <v>138</v>
      </c>
      <c r="W559" s="99"/>
      <c r="X559" s="8"/>
      <c r="Y559" s="8"/>
      <c r="Z559" s="8"/>
      <c r="AA559" s="8"/>
      <c r="AB559" s="7">
        <f t="shared" si="55"/>
        <v>36</v>
      </c>
      <c r="AC559" s="8">
        <f t="shared" si="56"/>
        <v>2018</v>
      </c>
    </row>
    <row r="560" spans="1:29" ht="12.95" customHeight="1" x14ac:dyDescent="0.25">
      <c r="A560" s="8" t="s">
        <v>2026</v>
      </c>
      <c r="B560" s="8" t="s">
        <v>75</v>
      </c>
      <c r="C560" s="8" t="s">
        <v>30</v>
      </c>
      <c r="D560" s="8" t="s">
        <v>31</v>
      </c>
      <c r="E560" s="1">
        <v>43350</v>
      </c>
      <c r="F560" s="8" t="s">
        <v>119</v>
      </c>
      <c r="G560" s="8" t="str">
        <f t="shared" si="54"/>
        <v>SETEMBRO</v>
      </c>
      <c r="H560" s="8" t="s">
        <v>2027</v>
      </c>
      <c r="I560" s="8" t="s">
        <v>48</v>
      </c>
      <c r="J560" s="8" t="s">
        <v>103</v>
      </c>
      <c r="K560" s="8" t="s">
        <v>50</v>
      </c>
      <c r="L560" s="8" t="s">
        <v>159</v>
      </c>
      <c r="M560" s="8" t="s">
        <v>160</v>
      </c>
      <c r="N560" s="8" t="s">
        <v>160</v>
      </c>
      <c r="O560" s="8" t="s">
        <v>2028</v>
      </c>
      <c r="P560" s="8" t="s">
        <v>41</v>
      </c>
      <c r="Q560" s="8" t="s">
        <v>42</v>
      </c>
      <c r="R560" s="8" t="s">
        <v>43</v>
      </c>
      <c r="S560" s="8" t="s">
        <v>2029</v>
      </c>
      <c r="T560" s="11">
        <v>43350</v>
      </c>
      <c r="U560" s="8">
        <v>1</v>
      </c>
      <c r="V560" s="8" t="s">
        <v>94</v>
      </c>
      <c r="W560" s="99"/>
      <c r="X560" s="8"/>
      <c r="Y560" s="8"/>
      <c r="Z560" s="8"/>
      <c r="AA560" s="8"/>
      <c r="AB560" s="7">
        <f t="shared" si="55"/>
        <v>36</v>
      </c>
      <c r="AC560" s="8">
        <f t="shared" si="56"/>
        <v>2018</v>
      </c>
    </row>
    <row r="561" spans="1:29" ht="12.95" customHeight="1" x14ac:dyDescent="0.25">
      <c r="A561" s="8" t="s">
        <v>2030</v>
      </c>
      <c r="B561" s="8" t="s">
        <v>75</v>
      </c>
      <c r="C561" s="8" t="s">
        <v>30</v>
      </c>
      <c r="D561" s="8" t="s">
        <v>31</v>
      </c>
      <c r="E561" s="1">
        <v>43350</v>
      </c>
      <c r="F561" s="8" t="s">
        <v>119</v>
      </c>
      <c r="G561" s="8" t="str">
        <f t="shared" si="54"/>
        <v>SETEMBRO</v>
      </c>
      <c r="H561" s="8" t="s">
        <v>2031</v>
      </c>
      <c r="I561" s="8" t="s">
        <v>48</v>
      </c>
      <c r="J561" s="8" t="s">
        <v>103</v>
      </c>
      <c r="K561" s="8" t="s">
        <v>50</v>
      </c>
      <c r="L561" s="8" t="s">
        <v>51</v>
      </c>
      <c r="M561" s="8" t="s">
        <v>52</v>
      </c>
      <c r="N561" s="8" t="s">
        <v>52</v>
      </c>
      <c r="O561" s="8" t="s">
        <v>2032</v>
      </c>
      <c r="P561" s="8" t="s">
        <v>41</v>
      </c>
      <c r="Q561" s="8" t="s">
        <v>42</v>
      </c>
      <c r="R561" s="8" t="s">
        <v>55</v>
      </c>
      <c r="S561" s="8" t="s">
        <v>2033</v>
      </c>
      <c r="T561" s="11">
        <v>43350</v>
      </c>
      <c r="U561" s="8">
        <v>1</v>
      </c>
      <c r="V561" s="8" t="s">
        <v>138</v>
      </c>
      <c r="W561" s="99"/>
      <c r="X561" s="8"/>
      <c r="Y561" s="8"/>
      <c r="Z561" s="8"/>
      <c r="AA561" s="8"/>
      <c r="AB561" s="7">
        <f t="shared" si="55"/>
        <v>36</v>
      </c>
      <c r="AC561" s="8">
        <f t="shared" si="56"/>
        <v>2018</v>
      </c>
    </row>
    <row r="562" spans="1:29" ht="12.95" customHeight="1" x14ac:dyDescent="0.25">
      <c r="A562" s="8" t="s">
        <v>2034</v>
      </c>
      <c r="B562" s="8" t="s">
        <v>385</v>
      </c>
      <c r="C562" s="8" t="s">
        <v>30</v>
      </c>
      <c r="D562" s="8" t="s">
        <v>31</v>
      </c>
      <c r="E562" s="1">
        <v>43350</v>
      </c>
      <c r="F562" s="8" t="s">
        <v>119</v>
      </c>
      <c r="G562" s="8" t="str">
        <f t="shared" si="54"/>
        <v>SETEMBRO</v>
      </c>
      <c r="H562" s="8" t="s">
        <v>2035</v>
      </c>
      <c r="I562" s="8" t="s">
        <v>48</v>
      </c>
      <c r="J562" s="8" t="s">
        <v>78</v>
      </c>
      <c r="K562" s="8" t="s">
        <v>50</v>
      </c>
      <c r="L562" s="8" t="s">
        <v>159</v>
      </c>
      <c r="M562" s="8" t="s">
        <v>160</v>
      </c>
      <c r="N562" s="8" t="s">
        <v>160</v>
      </c>
      <c r="O562" s="8" t="s">
        <v>2036</v>
      </c>
      <c r="P562" s="8" t="s">
        <v>41</v>
      </c>
      <c r="Q562" s="8" t="s">
        <v>42</v>
      </c>
      <c r="R562" s="8" t="s">
        <v>55</v>
      </c>
      <c r="S562" s="8" t="s">
        <v>2037</v>
      </c>
      <c r="T562" s="11">
        <v>43351</v>
      </c>
      <c r="U562" s="8">
        <v>1</v>
      </c>
      <c r="V562" s="8" t="s">
        <v>323</v>
      </c>
      <c r="W562" s="99"/>
      <c r="X562" s="8"/>
      <c r="Y562" s="8"/>
      <c r="Z562" s="8"/>
      <c r="AA562" s="8"/>
      <c r="AB562" s="7">
        <f t="shared" si="55"/>
        <v>36</v>
      </c>
      <c r="AC562" s="8">
        <f t="shared" si="56"/>
        <v>2018</v>
      </c>
    </row>
    <row r="563" spans="1:29" ht="12.95" customHeight="1" x14ac:dyDescent="0.25">
      <c r="A563" s="8" t="s">
        <v>2038</v>
      </c>
      <c r="B563" s="8" t="s">
        <v>75</v>
      </c>
      <c r="C563" s="8" t="s">
        <v>30</v>
      </c>
      <c r="D563" s="8" t="s">
        <v>31</v>
      </c>
      <c r="E563" s="1">
        <v>43351</v>
      </c>
      <c r="F563" s="8" t="s">
        <v>191</v>
      </c>
      <c r="G563" s="8" t="str">
        <f t="shared" si="54"/>
        <v>SETEMBRO</v>
      </c>
      <c r="H563" s="8" t="s">
        <v>2039</v>
      </c>
      <c r="I563" s="8" t="s">
        <v>48</v>
      </c>
      <c r="J563" s="8" t="s">
        <v>60</v>
      </c>
      <c r="K563" s="8" t="s">
        <v>121</v>
      </c>
      <c r="L563" s="8" t="s">
        <v>508</v>
      </c>
      <c r="M563" s="8" t="s">
        <v>509</v>
      </c>
      <c r="N563" s="8" t="s">
        <v>558</v>
      </c>
      <c r="O563" s="8" t="s">
        <v>2040</v>
      </c>
      <c r="P563" s="8" t="s">
        <v>41</v>
      </c>
      <c r="Q563" s="8" t="s">
        <v>42</v>
      </c>
      <c r="R563" s="8" t="s">
        <v>55</v>
      </c>
      <c r="S563" s="8" t="s">
        <v>2041</v>
      </c>
      <c r="T563" s="11">
        <v>43351</v>
      </c>
      <c r="U563" s="8">
        <v>1</v>
      </c>
      <c r="V563" s="8" t="s">
        <v>173</v>
      </c>
      <c r="W563" s="99"/>
      <c r="X563" s="8"/>
      <c r="Y563" s="8"/>
      <c r="Z563" s="8"/>
      <c r="AA563" s="8"/>
      <c r="AB563" s="7">
        <f t="shared" si="55"/>
        <v>36</v>
      </c>
      <c r="AC563" s="8">
        <f t="shared" si="56"/>
        <v>2018</v>
      </c>
    </row>
    <row r="564" spans="1:29" ht="12.95" customHeight="1" x14ac:dyDescent="0.25">
      <c r="A564" s="8" t="s">
        <v>2042</v>
      </c>
      <c r="B564" s="8" t="s">
        <v>385</v>
      </c>
      <c r="C564" s="8" t="s">
        <v>30</v>
      </c>
      <c r="D564" s="8" t="s">
        <v>31</v>
      </c>
      <c r="E564" s="1">
        <v>43351</v>
      </c>
      <c r="F564" s="8" t="s">
        <v>191</v>
      </c>
      <c r="G564" s="8" t="str">
        <f t="shared" si="54"/>
        <v>SETEMBRO</v>
      </c>
      <c r="H564" s="8" t="s">
        <v>2043</v>
      </c>
      <c r="I564" s="8" t="s">
        <v>48</v>
      </c>
      <c r="J564" s="8" t="s">
        <v>60</v>
      </c>
      <c r="K564" s="8" t="s">
        <v>50</v>
      </c>
      <c r="L564" s="8" t="s">
        <v>114</v>
      </c>
      <c r="M564" s="8" t="s">
        <v>115</v>
      </c>
      <c r="N564" s="8" t="s">
        <v>115</v>
      </c>
      <c r="O564" s="8" t="s">
        <v>2044</v>
      </c>
      <c r="P564" s="8" t="s">
        <v>41</v>
      </c>
      <c r="Q564" s="8" t="s">
        <v>42</v>
      </c>
      <c r="R564" s="8" t="s">
        <v>55</v>
      </c>
      <c r="S564" s="8" t="s">
        <v>2045</v>
      </c>
      <c r="T564" s="11">
        <v>43352</v>
      </c>
      <c r="U564" s="8">
        <v>1</v>
      </c>
      <c r="V564" s="8" t="s">
        <v>117</v>
      </c>
      <c r="W564" s="99"/>
      <c r="X564" s="8"/>
      <c r="Y564" s="8"/>
      <c r="Z564" s="8"/>
      <c r="AA564" s="8"/>
      <c r="AB564" s="7">
        <f t="shared" si="55"/>
        <v>36</v>
      </c>
      <c r="AC564" s="8">
        <f t="shared" si="56"/>
        <v>2018</v>
      </c>
    </row>
    <row r="565" spans="1:29" ht="12.95" customHeight="1" x14ac:dyDescent="0.25">
      <c r="A565" s="60">
        <v>2018282730</v>
      </c>
      <c r="B565" s="12"/>
      <c r="C565" s="12" t="s">
        <v>30</v>
      </c>
      <c r="D565" s="12">
        <v>2018</v>
      </c>
      <c r="E565" s="41">
        <v>43351</v>
      </c>
      <c r="F565" s="12" t="s">
        <v>191</v>
      </c>
      <c r="G565" s="8" t="str">
        <f t="shared" si="54"/>
        <v>SETEMBRO</v>
      </c>
      <c r="H565" s="12" t="s">
        <v>5594</v>
      </c>
      <c r="I565" s="12" t="s">
        <v>48</v>
      </c>
      <c r="J565" s="12" t="s">
        <v>78</v>
      </c>
      <c r="K565" s="8" t="s">
        <v>50</v>
      </c>
      <c r="L565" s="12" t="s">
        <v>198</v>
      </c>
      <c r="M565" s="12" t="s">
        <v>199</v>
      </c>
      <c r="N565" s="12" t="s">
        <v>199</v>
      </c>
      <c r="O565" s="12" t="s">
        <v>2046</v>
      </c>
      <c r="P565" s="12" t="s">
        <v>41</v>
      </c>
      <c r="Q565" s="12" t="s">
        <v>42</v>
      </c>
      <c r="R565" s="12" t="s">
        <v>55</v>
      </c>
      <c r="S565" s="12" t="s">
        <v>5628</v>
      </c>
      <c r="T565" s="41">
        <v>43351</v>
      </c>
      <c r="U565" s="12">
        <v>1</v>
      </c>
      <c r="V565" s="12" t="s">
        <v>383</v>
      </c>
      <c r="W565" s="47"/>
      <c r="X565" s="12"/>
      <c r="Y565" s="12" t="s">
        <v>5637</v>
      </c>
      <c r="Z565" s="12"/>
      <c r="AA565" s="12"/>
      <c r="AB565" s="12">
        <v>36</v>
      </c>
      <c r="AC565" s="12">
        <v>2018</v>
      </c>
    </row>
    <row r="566" spans="1:29" ht="12.95" customHeight="1" x14ac:dyDescent="0.25">
      <c r="A566" s="60">
        <v>2018282730</v>
      </c>
      <c r="B566" s="12"/>
      <c r="C566" s="12" t="s">
        <v>30</v>
      </c>
      <c r="D566" s="12">
        <v>2018</v>
      </c>
      <c r="E566" s="41">
        <v>43351</v>
      </c>
      <c r="F566" s="12" t="s">
        <v>191</v>
      </c>
      <c r="G566" s="8" t="str">
        <f t="shared" si="54"/>
        <v>SETEMBRO</v>
      </c>
      <c r="H566" s="12" t="s">
        <v>2047</v>
      </c>
      <c r="I566" s="12" t="s">
        <v>48</v>
      </c>
      <c r="J566" s="12" t="s">
        <v>49</v>
      </c>
      <c r="K566" s="8" t="s">
        <v>50</v>
      </c>
      <c r="L566" s="12" t="s">
        <v>198</v>
      </c>
      <c r="M566" s="12" t="s">
        <v>199</v>
      </c>
      <c r="N566" s="12" t="s">
        <v>199</v>
      </c>
      <c r="O566" s="12" t="s">
        <v>2046</v>
      </c>
      <c r="P566" s="12" t="s">
        <v>41</v>
      </c>
      <c r="Q566" s="12" t="s">
        <v>42</v>
      </c>
      <c r="R566" s="12" t="s">
        <v>55</v>
      </c>
      <c r="S566" s="12" t="s">
        <v>5628</v>
      </c>
      <c r="T566" s="41">
        <v>43351</v>
      </c>
      <c r="U566" s="12">
        <v>1</v>
      </c>
      <c r="V566" s="12" t="s">
        <v>383</v>
      </c>
      <c r="W566" s="47"/>
      <c r="X566" s="12"/>
      <c r="Y566" s="12" t="s">
        <v>5637</v>
      </c>
      <c r="Z566" s="12"/>
      <c r="AA566" s="12"/>
      <c r="AB566" s="12">
        <v>36</v>
      </c>
      <c r="AC566" s="12">
        <v>2018</v>
      </c>
    </row>
    <row r="567" spans="1:29" ht="12.95" customHeight="1" x14ac:dyDescent="0.25">
      <c r="A567" s="60">
        <v>2018282730</v>
      </c>
      <c r="B567" s="12"/>
      <c r="C567" s="12" t="s">
        <v>30</v>
      </c>
      <c r="D567" s="12">
        <v>2018</v>
      </c>
      <c r="E567" s="41">
        <v>43351</v>
      </c>
      <c r="F567" s="12" t="s">
        <v>191</v>
      </c>
      <c r="G567" s="8" t="str">
        <f t="shared" si="54"/>
        <v>SETEMBRO</v>
      </c>
      <c r="H567" s="12" t="s">
        <v>5595</v>
      </c>
      <c r="I567" s="12" t="s">
        <v>48</v>
      </c>
      <c r="J567" s="12" t="s">
        <v>49</v>
      </c>
      <c r="K567" s="8" t="s">
        <v>50</v>
      </c>
      <c r="L567" s="12" t="s">
        <v>198</v>
      </c>
      <c r="M567" s="12" t="s">
        <v>199</v>
      </c>
      <c r="N567" s="12" t="s">
        <v>199</v>
      </c>
      <c r="O567" s="12" t="s">
        <v>2046</v>
      </c>
      <c r="P567" s="12" t="s">
        <v>41</v>
      </c>
      <c r="Q567" s="12" t="s">
        <v>42</v>
      </c>
      <c r="R567" s="12" t="s">
        <v>55</v>
      </c>
      <c r="S567" s="12" t="s">
        <v>5628</v>
      </c>
      <c r="T567" s="41">
        <v>43351</v>
      </c>
      <c r="U567" s="12">
        <v>1</v>
      </c>
      <c r="V567" s="12" t="s">
        <v>383</v>
      </c>
      <c r="W567" s="47"/>
      <c r="X567" s="12"/>
      <c r="Y567" s="12" t="s">
        <v>5637</v>
      </c>
      <c r="Z567" s="12"/>
      <c r="AA567" s="12"/>
      <c r="AB567" s="12">
        <v>36</v>
      </c>
      <c r="AC567" s="12">
        <v>2018</v>
      </c>
    </row>
    <row r="568" spans="1:29" ht="12.95" customHeight="1" x14ac:dyDescent="0.25">
      <c r="A568" s="8" t="s">
        <v>2050</v>
      </c>
      <c r="B568" s="8" t="s">
        <v>29</v>
      </c>
      <c r="C568" s="8" t="s">
        <v>30</v>
      </c>
      <c r="D568" s="8" t="s">
        <v>31</v>
      </c>
      <c r="E568" s="1">
        <v>43352</v>
      </c>
      <c r="F568" s="8" t="s">
        <v>132</v>
      </c>
      <c r="G568" s="8" t="str">
        <f t="shared" si="54"/>
        <v>SETEMBRO</v>
      </c>
      <c r="H568" s="8" t="s">
        <v>2051</v>
      </c>
      <c r="I568" s="8" t="s">
        <v>48</v>
      </c>
      <c r="J568" s="8" t="s">
        <v>60</v>
      </c>
      <c r="K568" s="8" t="s">
        <v>50</v>
      </c>
      <c r="L568" s="8" t="s">
        <v>61</v>
      </c>
      <c r="M568" s="8" t="s">
        <v>62</v>
      </c>
      <c r="N568" s="8" t="s">
        <v>62</v>
      </c>
      <c r="O568" s="8" t="s">
        <v>155</v>
      </c>
      <c r="P568" s="8" t="s">
        <v>41</v>
      </c>
      <c r="Q568" s="8" t="s">
        <v>42</v>
      </c>
      <c r="R568" s="8" t="s">
        <v>43</v>
      </c>
      <c r="S568" s="8" t="s">
        <v>2052</v>
      </c>
      <c r="T568" s="11">
        <v>43352</v>
      </c>
      <c r="U568" s="8">
        <v>1</v>
      </c>
      <c r="V568" s="8" t="s">
        <v>99</v>
      </c>
      <c r="W568" s="99"/>
      <c r="X568" s="8"/>
      <c r="Y568" s="8"/>
      <c r="Z568" s="8"/>
      <c r="AA568" s="8"/>
      <c r="AB568" s="7">
        <f>WEEKNUM(E568,2)</f>
        <v>36</v>
      </c>
      <c r="AC568" s="8">
        <f>YEAR(E568)</f>
        <v>2018</v>
      </c>
    </row>
    <row r="569" spans="1:29" ht="12.95" customHeight="1" x14ac:dyDescent="0.25">
      <c r="A569" s="8" t="s">
        <v>2053</v>
      </c>
      <c r="B569" s="8" t="s">
        <v>29</v>
      </c>
      <c r="C569" s="8" t="s">
        <v>30</v>
      </c>
      <c r="D569" s="8" t="s">
        <v>31</v>
      </c>
      <c r="E569" s="1">
        <v>43352</v>
      </c>
      <c r="F569" s="8" t="s">
        <v>132</v>
      </c>
      <c r="G569" s="8" t="str">
        <f t="shared" si="54"/>
        <v>SETEMBRO</v>
      </c>
      <c r="H569" s="8" t="s">
        <v>2054</v>
      </c>
      <c r="I569" s="8" t="s">
        <v>48</v>
      </c>
      <c r="J569" s="8" t="s">
        <v>60</v>
      </c>
      <c r="K569" s="8" t="s">
        <v>50</v>
      </c>
      <c r="L569" s="8" t="s">
        <v>51</v>
      </c>
      <c r="M569" s="8" t="s">
        <v>52</v>
      </c>
      <c r="N569" s="8" t="s">
        <v>1297</v>
      </c>
      <c r="O569" s="8" t="s">
        <v>2055</v>
      </c>
      <c r="P569" s="8" t="s">
        <v>41</v>
      </c>
      <c r="Q569" s="8" t="s">
        <v>42</v>
      </c>
      <c r="R569" s="8" t="s">
        <v>43</v>
      </c>
      <c r="S569" s="8" t="s">
        <v>2056</v>
      </c>
      <c r="T569" s="11">
        <v>43352</v>
      </c>
      <c r="U569" s="8">
        <v>1</v>
      </c>
      <c r="V569" s="8" t="s">
        <v>296</v>
      </c>
      <c r="W569" s="99"/>
      <c r="X569" s="8"/>
      <c r="Y569" s="8"/>
      <c r="Z569" s="8"/>
      <c r="AA569" s="8"/>
      <c r="AB569" s="7">
        <f>WEEKNUM(E569,2)</f>
        <v>36</v>
      </c>
      <c r="AC569" s="8">
        <f>YEAR(E569)</f>
        <v>2018</v>
      </c>
    </row>
    <row r="570" spans="1:29" ht="12.95" customHeight="1" x14ac:dyDescent="0.25">
      <c r="A570" s="8" t="s">
        <v>2057</v>
      </c>
      <c r="B570" s="8" t="s">
        <v>75</v>
      </c>
      <c r="C570" s="8" t="s">
        <v>30</v>
      </c>
      <c r="D570" s="8" t="s">
        <v>31</v>
      </c>
      <c r="E570" s="1">
        <v>43352</v>
      </c>
      <c r="F570" s="8" t="s">
        <v>132</v>
      </c>
      <c r="G570" s="8" t="str">
        <f t="shared" si="54"/>
        <v>SETEMBRO</v>
      </c>
      <c r="H570" s="8" t="s">
        <v>2058</v>
      </c>
      <c r="I570" s="8" t="s">
        <v>48</v>
      </c>
      <c r="J570" s="8" t="s">
        <v>165</v>
      </c>
      <c r="K570" s="8" t="s">
        <v>50</v>
      </c>
      <c r="L570" s="8" t="s">
        <v>141</v>
      </c>
      <c r="M570" s="8" t="s">
        <v>142</v>
      </c>
      <c r="N570" s="8" t="s">
        <v>143</v>
      </c>
      <c r="O570" s="8" t="s">
        <v>165</v>
      </c>
      <c r="P570" s="8" t="s">
        <v>41</v>
      </c>
      <c r="Q570" s="8" t="s">
        <v>42</v>
      </c>
      <c r="R570" s="8" t="s">
        <v>55</v>
      </c>
      <c r="S570" s="8" t="s">
        <v>2059</v>
      </c>
      <c r="T570" s="11">
        <v>43352</v>
      </c>
      <c r="U570" s="8">
        <v>1</v>
      </c>
      <c r="V570" s="8" t="s">
        <v>296</v>
      </c>
      <c r="W570" s="99"/>
      <c r="X570" s="8"/>
      <c r="Y570" s="8"/>
      <c r="Z570" s="8"/>
      <c r="AA570" s="8"/>
      <c r="AB570" s="7">
        <f>WEEKNUM(E570,2)</f>
        <v>36</v>
      </c>
      <c r="AC570" s="8">
        <f>YEAR(E570)</f>
        <v>2018</v>
      </c>
    </row>
    <row r="571" spans="1:29" ht="12.95" customHeight="1" x14ac:dyDescent="0.25">
      <c r="A571" s="8" t="s">
        <v>2060</v>
      </c>
      <c r="B571" s="8" t="s">
        <v>75</v>
      </c>
      <c r="C571" s="8" t="s">
        <v>30</v>
      </c>
      <c r="D571" s="8" t="s">
        <v>31</v>
      </c>
      <c r="E571" s="1">
        <v>43352</v>
      </c>
      <c r="F571" s="8" t="s">
        <v>132</v>
      </c>
      <c r="G571" s="8" t="str">
        <f t="shared" si="54"/>
        <v>SETEMBRO</v>
      </c>
      <c r="H571" s="8" t="s">
        <v>2061</v>
      </c>
      <c r="I571" s="8" t="s">
        <v>48</v>
      </c>
      <c r="J571" s="8" t="s">
        <v>103</v>
      </c>
      <c r="K571" s="8" t="s">
        <v>50</v>
      </c>
      <c r="L571" s="8" t="s">
        <v>61</v>
      </c>
      <c r="M571" s="8" t="s">
        <v>62</v>
      </c>
      <c r="N571" s="8" t="s">
        <v>91</v>
      </c>
      <c r="O571" s="8" t="s">
        <v>165</v>
      </c>
      <c r="P571" s="8" t="s">
        <v>41</v>
      </c>
      <c r="Q571" s="8" t="s">
        <v>42</v>
      </c>
      <c r="R571" s="8" t="s">
        <v>55</v>
      </c>
      <c r="S571" s="8" t="s">
        <v>2062</v>
      </c>
      <c r="T571" s="11">
        <v>43353</v>
      </c>
      <c r="U571" s="8">
        <v>1</v>
      </c>
      <c r="V571" s="8" t="s">
        <v>127</v>
      </c>
      <c r="W571" s="99"/>
      <c r="X571" s="8"/>
      <c r="Y571" s="8"/>
      <c r="Z571" s="8"/>
      <c r="AA571" s="8"/>
      <c r="AB571" s="7">
        <f>WEEKNUM(E571,2)</f>
        <v>36</v>
      </c>
      <c r="AC571" s="8">
        <f>YEAR(E571)</f>
        <v>2018</v>
      </c>
    </row>
    <row r="572" spans="1:29" ht="12.95" customHeight="1" x14ac:dyDescent="0.25">
      <c r="A572" s="60">
        <v>2018282721</v>
      </c>
      <c r="B572" s="12"/>
      <c r="C572" s="12" t="s">
        <v>30</v>
      </c>
      <c r="D572" s="12">
        <v>2018</v>
      </c>
      <c r="E572" s="41">
        <v>43352</v>
      </c>
      <c r="F572" s="12" t="s">
        <v>132</v>
      </c>
      <c r="G572" s="8" t="str">
        <f t="shared" si="54"/>
        <v>SETEMBRO</v>
      </c>
      <c r="H572" s="8" t="s">
        <v>2048</v>
      </c>
      <c r="I572" s="12" t="s">
        <v>48</v>
      </c>
      <c r="J572" s="12" t="s">
        <v>165</v>
      </c>
      <c r="K572" s="8" t="s">
        <v>50</v>
      </c>
      <c r="L572" s="12" t="s">
        <v>159</v>
      </c>
      <c r="M572" s="12" t="s">
        <v>160</v>
      </c>
      <c r="N572" s="12" t="s">
        <v>160</v>
      </c>
      <c r="O572" s="12" t="s">
        <v>2049</v>
      </c>
      <c r="P572" s="12" t="s">
        <v>41</v>
      </c>
      <c r="Q572" s="12" t="s">
        <v>42</v>
      </c>
      <c r="R572" s="12" t="s">
        <v>55</v>
      </c>
      <c r="S572" s="12" t="s">
        <v>5629</v>
      </c>
      <c r="T572" s="41">
        <v>43352</v>
      </c>
      <c r="U572" s="12">
        <v>1</v>
      </c>
      <c r="V572" s="12" t="s">
        <v>383</v>
      </c>
      <c r="W572" s="47"/>
      <c r="X572" s="12"/>
      <c r="Y572" s="12" t="s">
        <v>5637</v>
      </c>
      <c r="Z572" s="12"/>
      <c r="AA572" s="12"/>
      <c r="AB572" s="12">
        <v>37</v>
      </c>
      <c r="AC572" s="12">
        <v>2018</v>
      </c>
    </row>
    <row r="573" spans="1:29" ht="12.95" customHeight="1" x14ac:dyDescent="0.25">
      <c r="A573" s="8" t="s">
        <v>2063</v>
      </c>
      <c r="B573" s="8" t="s">
        <v>29</v>
      </c>
      <c r="C573" s="8" t="s">
        <v>30</v>
      </c>
      <c r="D573" s="8" t="s">
        <v>31</v>
      </c>
      <c r="E573" s="1">
        <v>43353</v>
      </c>
      <c r="F573" s="8" t="s">
        <v>32</v>
      </c>
      <c r="G573" s="8" t="str">
        <f t="shared" si="54"/>
        <v>SETEMBRO</v>
      </c>
      <c r="H573" s="8" t="s">
        <v>2064</v>
      </c>
      <c r="I573" s="8" t="s">
        <v>48</v>
      </c>
      <c r="J573" s="8" t="s">
        <v>181</v>
      </c>
      <c r="K573" s="8" t="s">
        <v>50</v>
      </c>
      <c r="L573" s="8" t="s">
        <v>134</v>
      </c>
      <c r="M573" s="8" t="s">
        <v>135</v>
      </c>
      <c r="N573" s="8" t="s">
        <v>2065</v>
      </c>
      <c r="O573" s="8" t="s">
        <v>165</v>
      </c>
      <c r="P573" s="8" t="s">
        <v>41</v>
      </c>
      <c r="Q573" s="8" t="s">
        <v>42</v>
      </c>
      <c r="R573" s="8" t="s">
        <v>50</v>
      </c>
      <c r="S573" s="8" t="s">
        <v>2066</v>
      </c>
      <c r="T573" s="11">
        <v>43353</v>
      </c>
      <c r="U573" s="8">
        <v>1</v>
      </c>
      <c r="V573" s="8" t="s">
        <v>383</v>
      </c>
      <c r="W573" s="99"/>
      <c r="X573" s="8"/>
      <c r="Y573" s="8"/>
      <c r="Z573" s="8"/>
      <c r="AA573" s="8"/>
      <c r="AB573" s="7">
        <f t="shared" ref="AB573:AB600" si="57">WEEKNUM(E573,2)</f>
        <v>37</v>
      </c>
      <c r="AC573" s="8">
        <f t="shared" ref="AC573:AC600" si="58">YEAR(E573)</f>
        <v>2018</v>
      </c>
    </row>
    <row r="574" spans="1:29" ht="12.95" customHeight="1" x14ac:dyDescent="0.25">
      <c r="A574" s="8" t="s">
        <v>2067</v>
      </c>
      <c r="B574" s="8" t="s">
        <v>385</v>
      </c>
      <c r="C574" s="8" t="s">
        <v>30</v>
      </c>
      <c r="D574" s="8" t="s">
        <v>31</v>
      </c>
      <c r="E574" s="1">
        <v>43353</v>
      </c>
      <c r="F574" s="8" t="s">
        <v>32</v>
      </c>
      <c r="G574" s="8" t="str">
        <f t="shared" si="54"/>
        <v>SETEMBRO</v>
      </c>
      <c r="H574" s="8" t="s">
        <v>2068</v>
      </c>
      <c r="I574" s="8" t="s">
        <v>48</v>
      </c>
      <c r="J574" s="8" t="s">
        <v>103</v>
      </c>
      <c r="K574" s="8" t="s">
        <v>50</v>
      </c>
      <c r="L574" s="8" t="s">
        <v>61</v>
      </c>
      <c r="M574" s="8" t="s">
        <v>62</v>
      </c>
      <c r="N574" s="8" t="s">
        <v>2069</v>
      </c>
      <c r="O574" s="8" t="s">
        <v>54</v>
      </c>
      <c r="P574" s="8" t="s">
        <v>41</v>
      </c>
      <c r="Q574" s="8" t="s">
        <v>42</v>
      </c>
      <c r="R574" s="8" t="s">
        <v>43</v>
      </c>
      <c r="S574" s="8" t="s">
        <v>2070</v>
      </c>
      <c r="T574" s="11">
        <v>43353</v>
      </c>
      <c r="U574" s="8">
        <v>1</v>
      </c>
      <c r="V574" s="8" t="s">
        <v>335</v>
      </c>
      <c r="W574" s="99"/>
      <c r="X574" s="8"/>
      <c r="Y574" s="8"/>
      <c r="Z574" s="8"/>
      <c r="AA574" s="8"/>
      <c r="AB574" s="7">
        <f t="shared" si="57"/>
        <v>37</v>
      </c>
      <c r="AC574" s="8">
        <f t="shared" si="58"/>
        <v>2018</v>
      </c>
    </row>
    <row r="575" spans="1:29" ht="12.95" customHeight="1" x14ac:dyDescent="0.25">
      <c r="A575" s="8" t="s">
        <v>2071</v>
      </c>
      <c r="B575" s="8" t="s">
        <v>29</v>
      </c>
      <c r="C575" s="8" t="s">
        <v>30</v>
      </c>
      <c r="D575" s="8" t="s">
        <v>31</v>
      </c>
      <c r="E575" s="1">
        <v>43353</v>
      </c>
      <c r="F575" s="8" t="s">
        <v>32</v>
      </c>
      <c r="G575" s="8" t="str">
        <f t="shared" si="54"/>
        <v>SETEMBRO</v>
      </c>
      <c r="H575" s="8" t="s">
        <v>2072</v>
      </c>
      <c r="I575" s="8" t="s">
        <v>48</v>
      </c>
      <c r="J575" s="8" t="s">
        <v>35</v>
      </c>
      <c r="K575" s="8" t="s">
        <v>50</v>
      </c>
      <c r="L575" s="8" t="s">
        <v>508</v>
      </c>
      <c r="M575" s="8" t="s">
        <v>509</v>
      </c>
      <c r="N575" s="8" t="s">
        <v>1659</v>
      </c>
      <c r="O575" s="8" t="s">
        <v>54</v>
      </c>
      <c r="P575" s="8" t="s">
        <v>41</v>
      </c>
      <c r="Q575" s="8" t="s">
        <v>42</v>
      </c>
      <c r="R575" s="8" t="s">
        <v>55</v>
      </c>
      <c r="S575" s="8" t="s">
        <v>2073</v>
      </c>
      <c r="T575" s="11">
        <v>43353</v>
      </c>
      <c r="U575" s="8">
        <v>1</v>
      </c>
      <c r="V575" s="8" t="s">
        <v>173</v>
      </c>
      <c r="W575" s="99"/>
      <c r="X575" s="8"/>
      <c r="Y575" s="8"/>
      <c r="Z575" s="8"/>
      <c r="AA575" s="8"/>
      <c r="AB575" s="7">
        <f t="shared" si="57"/>
        <v>37</v>
      </c>
      <c r="AC575" s="8">
        <f t="shared" si="58"/>
        <v>2018</v>
      </c>
    </row>
    <row r="576" spans="1:29" ht="12.95" customHeight="1" x14ac:dyDescent="0.25">
      <c r="A576" s="8" t="s">
        <v>2074</v>
      </c>
      <c r="B576" s="8" t="s">
        <v>29</v>
      </c>
      <c r="C576" s="8" t="s">
        <v>30</v>
      </c>
      <c r="D576" s="8" t="s">
        <v>31</v>
      </c>
      <c r="E576" s="1">
        <v>43353</v>
      </c>
      <c r="F576" s="8" t="s">
        <v>32</v>
      </c>
      <c r="G576" s="8" t="str">
        <f t="shared" si="54"/>
        <v>SETEMBRO</v>
      </c>
      <c r="H576" s="8" t="s">
        <v>2075</v>
      </c>
      <c r="I576" s="8" t="s">
        <v>48</v>
      </c>
      <c r="J576" s="8" t="s">
        <v>49</v>
      </c>
      <c r="K576" s="8" t="s">
        <v>50</v>
      </c>
      <c r="L576" s="8" t="s">
        <v>51</v>
      </c>
      <c r="M576" s="8" t="s">
        <v>52</v>
      </c>
      <c r="N576" s="8" t="s">
        <v>535</v>
      </c>
      <c r="O576" s="8" t="s">
        <v>2076</v>
      </c>
      <c r="P576" s="8" t="s">
        <v>41</v>
      </c>
      <c r="Q576" s="8" t="s">
        <v>42</v>
      </c>
      <c r="R576" s="8" t="s">
        <v>55</v>
      </c>
      <c r="S576" s="8" t="s">
        <v>2077</v>
      </c>
      <c r="T576" s="11">
        <v>43353</v>
      </c>
      <c r="U576" s="8">
        <v>1</v>
      </c>
      <c r="V576" s="8" t="s">
        <v>195</v>
      </c>
      <c r="W576" s="99"/>
      <c r="X576" s="8"/>
      <c r="Y576" s="8"/>
      <c r="Z576" s="8"/>
      <c r="AA576" s="8"/>
      <c r="AB576" s="7">
        <f t="shared" si="57"/>
        <v>37</v>
      </c>
      <c r="AC576" s="8">
        <f t="shared" si="58"/>
        <v>2018</v>
      </c>
    </row>
    <row r="577" spans="1:29" ht="12.95" customHeight="1" x14ac:dyDescent="0.25">
      <c r="A577" s="8" t="s">
        <v>2078</v>
      </c>
      <c r="B577" s="8" t="s">
        <v>75</v>
      </c>
      <c r="C577" s="8" t="s">
        <v>30</v>
      </c>
      <c r="D577" s="8" t="s">
        <v>31</v>
      </c>
      <c r="E577" s="1">
        <v>43353</v>
      </c>
      <c r="F577" s="8" t="s">
        <v>32</v>
      </c>
      <c r="G577" s="8" t="str">
        <f t="shared" si="54"/>
        <v>SETEMBRO</v>
      </c>
      <c r="H577" s="8" t="s">
        <v>2079</v>
      </c>
      <c r="I577" s="8" t="s">
        <v>48</v>
      </c>
      <c r="J577" s="8" t="s">
        <v>78</v>
      </c>
      <c r="K577" s="8" t="s">
        <v>50</v>
      </c>
      <c r="L577" s="8" t="s">
        <v>198</v>
      </c>
      <c r="M577" s="8" t="s">
        <v>199</v>
      </c>
      <c r="N577" s="8" t="s">
        <v>380</v>
      </c>
      <c r="O577" s="8" t="s">
        <v>381</v>
      </c>
      <c r="P577" s="8" t="s">
        <v>41</v>
      </c>
      <c r="Q577" s="8" t="s">
        <v>42</v>
      </c>
      <c r="R577" s="8" t="s">
        <v>55</v>
      </c>
      <c r="S577" s="8" t="s">
        <v>2080</v>
      </c>
      <c r="T577" s="11">
        <v>43354</v>
      </c>
      <c r="U577" s="8">
        <v>1</v>
      </c>
      <c r="V577" s="8" t="s">
        <v>323</v>
      </c>
      <c r="W577" s="99"/>
      <c r="X577" s="8"/>
      <c r="Y577" s="8"/>
      <c r="Z577" s="8"/>
      <c r="AA577" s="8"/>
      <c r="AB577" s="7">
        <f t="shared" si="57"/>
        <v>37</v>
      </c>
      <c r="AC577" s="8">
        <f t="shared" si="58"/>
        <v>2018</v>
      </c>
    </row>
    <row r="578" spans="1:29" ht="12.95" customHeight="1" x14ac:dyDescent="0.25">
      <c r="A578" s="8" t="s">
        <v>2081</v>
      </c>
      <c r="B578" s="8" t="s">
        <v>75</v>
      </c>
      <c r="C578" s="8" t="s">
        <v>30</v>
      </c>
      <c r="D578" s="8" t="s">
        <v>31</v>
      </c>
      <c r="E578" s="1">
        <v>43353</v>
      </c>
      <c r="F578" s="8" t="s">
        <v>32</v>
      </c>
      <c r="G578" s="8" t="str">
        <f t="shared" si="54"/>
        <v>SETEMBRO</v>
      </c>
      <c r="H578" s="8" t="s">
        <v>2082</v>
      </c>
      <c r="I578" s="8" t="s">
        <v>48</v>
      </c>
      <c r="J578" s="8" t="s">
        <v>165</v>
      </c>
      <c r="K578" s="8" t="s">
        <v>50</v>
      </c>
      <c r="L578" s="8" t="s">
        <v>114</v>
      </c>
      <c r="M578" s="8" t="s">
        <v>115</v>
      </c>
      <c r="N578" s="8" t="s">
        <v>115</v>
      </c>
      <c r="O578" s="8" t="s">
        <v>2083</v>
      </c>
      <c r="P578" s="8" t="s">
        <v>41</v>
      </c>
      <c r="Q578" s="8" t="s">
        <v>42</v>
      </c>
      <c r="R578" s="8" t="s">
        <v>43</v>
      </c>
      <c r="S578" s="8" t="s">
        <v>2084</v>
      </c>
      <c r="T578" s="11">
        <v>43354</v>
      </c>
      <c r="U578" s="8">
        <v>1</v>
      </c>
      <c r="V578" s="8" t="s">
        <v>373</v>
      </c>
      <c r="W578" s="99"/>
      <c r="X578" s="8"/>
      <c r="Y578" s="8"/>
      <c r="Z578" s="8"/>
      <c r="AA578" s="8"/>
      <c r="AB578" s="7">
        <f t="shared" si="57"/>
        <v>37</v>
      </c>
      <c r="AC578" s="8">
        <f t="shared" si="58"/>
        <v>2018</v>
      </c>
    </row>
    <row r="579" spans="1:29" ht="12.95" customHeight="1" x14ac:dyDescent="0.25">
      <c r="A579" s="8" t="s">
        <v>2085</v>
      </c>
      <c r="B579" s="8" t="s">
        <v>75</v>
      </c>
      <c r="C579" s="8" t="s">
        <v>30</v>
      </c>
      <c r="D579" s="8" t="s">
        <v>31</v>
      </c>
      <c r="E579" s="1">
        <v>43354</v>
      </c>
      <c r="F579" s="8" t="s">
        <v>68</v>
      </c>
      <c r="G579" s="8" t="str">
        <f t="shared" ref="G579:G642" si="59">UPPER(TEXT(E579,"mmmm"))</f>
        <v>SETEMBRO</v>
      </c>
      <c r="H579" s="8" t="s">
        <v>2086</v>
      </c>
      <c r="I579" s="8" t="s">
        <v>48</v>
      </c>
      <c r="J579" s="8" t="s">
        <v>78</v>
      </c>
      <c r="K579" s="8" t="s">
        <v>50</v>
      </c>
      <c r="L579" s="8" t="s">
        <v>141</v>
      </c>
      <c r="M579" s="8" t="s">
        <v>142</v>
      </c>
      <c r="N579" s="8" t="s">
        <v>142</v>
      </c>
      <c r="O579" s="8" t="s">
        <v>2087</v>
      </c>
      <c r="P579" s="8" t="s">
        <v>41</v>
      </c>
      <c r="Q579" s="8" t="s">
        <v>42</v>
      </c>
      <c r="R579" s="8" t="s">
        <v>50</v>
      </c>
      <c r="S579" s="8" t="s">
        <v>2088</v>
      </c>
      <c r="T579" s="11">
        <v>43354</v>
      </c>
      <c r="U579" s="8">
        <v>1</v>
      </c>
      <c r="V579" s="8" t="s">
        <v>296</v>
      </c>
      <c r="W579" s="99"/>
      <c r="X579" s="8"/>
      <c r="Y579" s="8"/>
      <c r="Z579" s="8"/>
      <c r="AA579" s="8"/>
      <c r="AB579" s="7">
        <f t="shared" si="57"/>
        <v>37</v>
      </c>
      <c r="AC579" s="8">
        <f t="shared" si="58"/>
        <v>2018</v>
      </c>
    </row>
    <row r="580" spans="1:29" ht="12.95" customHeight="1" x14ac:dyDescent="0.25">
      <c r="A580" s="8" t="s">
        <v>2089</v>
      </c>
      <c r="B580" s="8" t="s">
        <v>29</v>
      </c>
      <c r="C580" s="8" t="s">
        <v>30</v>
      </c>
      <c r="D580" s="8" t="s">
        <v>31</v>
      </c>
      <c r="E580" s="1">
        <v>43355</v>
      </c>
      <c r="F580" s="8" t="s">
        <v>76</v>
      </c>
      <c r="G580" s="8" t="str">
        <f t="shared" si="59"/>
        <v>SETEMBRO</v>
      </c>
      <c r="H580" s="8" t="s">
        <v>2090</v>
      </c>
      <c r="I580" s="8" t="s">
        <v>48</v>
      </c>
      <c r="J580" s="8" t="s">
        <v>60</v>
      </c>
      <c r="K580" s="8" t="s">
        <v>121</v>
      </c>
      <c r="L580" s="8" t="s">
        <v>122</v>
      </c>
      <c r="M580" s="8" t="s">
        <v>123</v>
      </c>
      <c r="N580" s="8" t="s">
        <v>2091</v>
      </c>
      <c r="O580" s="8" t="s">
        <v>54</v>
      </c>
      <c r="P580" s="8" t="s">
        <v>41</v>
      </c>
      <c r="Q580" s="8" t="s">
        <v>42</v>
      </c>
      <c r="R580" s="8" t="s">
        <v>55</v>
      </c>
      <c r="S580" s="8" t="s">
        <v>2092</v>
      </c>
      <c r="T580" s="11">
        <v>43355</v>
      </c>
      <c r="U580" s="8">
        <v>1</v>
      </c>
      <c r="V580" s="8" t="s">
        <v>296</v>
      </c>
      <c r="W580" s="99"/>
      <c r="X580" s="8"/>
      <c r="Y580" s="8"/>
      <c r="Z580" s="8"/>
      <c r="AA580" s="8"/>
      <c r="AB580" s="7">
        <f t="shared" si="57"/>
        <v>37</v>
      </c>
      <c r="AC580" s="8">
        <f t="shared" si="58"/>
        <v>2018</v>
      </c>
    </row>
    <row r="581" spans="1:29" ht="12.95" customHeight="1" x14ac:dyDescent="0.25">
      <c r="A581" s="8" t="s">
        <v>2093</v>
      </c>
      <c r="B581" s="8" t="s">
        <v>29</v>
      </c>
      <c r="C581" s="8" t="s">
        <v>30</v>
      </c>
      <c r="D581" s="8" t="s">
        <v>31</v>
      </c>
      <c r="E581" s="1">
        <v>43355</v>
      </c>
      <c r="F581" s="8" t="s">
        <v>76</v>
      </c>
      <c r="G581" s="8" t="str">
        <f t="shared" si="59"/>
        <v>SETEMBRO</v>
      </c>
      <c r="H581" s="8" t="s">
        <v>2094</v>
      </c>
      <c r="I581" s="8" t="s">
        <v>48</v>
      </c>
      <c r="J581" s="8" t="s">
        <v>78</v>
      </c>
      <c r="K581" s="8" t="s">
        <v>50</v>
      </c>
      <c r="L581" s="8" t="s">
        <v>152</v>
      </c>
      <c r="M581" s="8" t="s">
        <v>153</v>
      </c>
      <c r="N581" s="8" t="s">
        <v>153</v>
      </c>
      <c r="O581" s="8" t="s">
        <v>2095</v>
      </c>
      <c r="P581" s="8" t="s">
        <v>41</v>
      </c>
      <c r="Q581" s="8" t="s">
        <v>42</v>
      </c>
      <c r="R581" s="8" t="s">
        <v>55</v>
      </c>
      <c r="S581" s="8" t="s">
        <v>2096</v>
      </c>
      <c r="T581" s="11">
        <v>43355</v>
      </c>
      <c r="U581" s="8">
        <v>1</v>
      </c>
      <c r="V581" s="8" t="s">
        <v>117</v>
      </c>
      <c r="W581" s="99"/>
      <c r="X581" s="8"/>
      <c r="Y581" s="8"/>
      <c r="Z581" s="8"/>
      <c r="AA581" s="8"/>
      <c r="AB581" s="7">
        <f t="shared" si="57"/>
        <v>37</v>
      </c>
      <c r="AC581" s="8">
        <f t="shared" si="58"/>
        <v>2018</v>
      </c>
    </row>
    <row r="582" spans="1:29" ht="12.95" customHeight="1" x14ac:dyDescent="0.25">
      <c r="A582" s="8" t="s">
        <v>2097</v>
      </c>
      <c r="B582" s="8" t="s">
        <v>75</v>
      </c>
      <c r="C582" s="8" t="s">
        <v>30</v>
      </c>
      <c r="D582" s="8" t="s">
        <v>31</v>
      </c>
      <c r="E582" s="1">
        <v>43355</v>
      </c>
      <c r="F582" s="8" t="s">
        <v>76</v>
      </c>
      <c r="G582" s="8" t="str">
        <f t="shared" si="59"/>
        <v>SETEMBRO</v>
      </c>
      <c r="H582" s="8" t="s">
        <v>2098</v>
      </c>
      <c r="I582" s="8" t="s">
        <v>48</v>
      </c>
      <c r="J582" s="8" t="s">
        <v>103</v>
      </c>
      <c r="K582" s="8" t="s">
        <v>36</v>
      </c>
      <c r="L582" s="8" t="s">
        <v>114</v>
      </c>
      <c r="M582" s="8" t="s">
        <v>115</v>
      </c>
      <c r="N582" s="8" t="s">
        <v>115</v>
      </c>
      <c r="O582" s="8" t="s">
        <v>2099</v>
      </c>
      <c r="P582" s="8" t="s">
        <v>41</v>
      </c>
      <c r="Q582" s="8" t="s">
        <v>42</v>
      </c>
      <c r="R582" s="8" t="s">
        <v>43</v>
      </c>
      <c r="S582" s="8" t="s">
        <v>2100</v>
      </c>
      <c r="T582" s="11">
        <v>43357</v>
      </c>
      <c r="U582" s="8">
        <v>1</v>
      </c>
      <c r="V582" s="8" t="s">
        <v>73</v>
      </c>
      <c r="W582" s="99"/>
      <c r="X582" s="8"/>
      <c r="Y582" s="8"/>
      <c r="Z582" s="8"/>
      <c r="AA582" s="8"/>
      <c r="AB582" s="7">
        <f t="shared" si="57"/>
        <v>37</v>
      </c>
      <c r="AC582" s="8">
        <f t="shared" si="58"/>
        <v>2018</v>
      </c>
    </row>
    <row r="583" spans="1:29" ht="12.95" customHeight="1" x14ac:dyDescent="0.25">
      <c r="A583" s="8" t="s">
        <v>2101</v>
      </c>
      <c r="B583" s="8" t="s">
        <v>29</v>
      </c>
      <c r="C583" s="8" t="s">
        <v>30</v>
      </c>
      <c r="D583" s="8" t="s">
        <v>31</v>
      </c>
      <c r="E583" s="1">
        <v>43356</v>
      </c>
      <c r="F583" s="8" t="s">
        <v>83</v>
      </c>
      <c r="G583" s="8" t="str">
        <f t="shared" si="59"/>
        <v>SETEMBRO</v>
      </c>
      <c r="H583" s="8" t="s">
        <v>2102</v>
      </c>
      <c r="I583" s="8" t="s">
        <v>48</v>
      </c>
      <c r="J583" s="8" t="s">
        <v>49</v>
      </c>
      <c r="K583" s="8" t="s">
        <v>50</v>
      </c>
      <c r="L583" s="8" t="s">
        <v>141</v>
      </c>
      <c r="M583" s="8" t="s">
        <v>142</v>
      </c>
      <c r="N583" s="8" t="s">
        <v>142</v>
      </c>
      <c r="O583" s="8" t="s">
        <v>2103</v>
      </c>
      <c r="P583" s="8" t="s">
        <v>2104</v>
      </c>
      <c r="Q583" s="8" t="s">
        <v>42</v>
      </c>
      <c r="R583" s="8" t="s">
        <v>55</v>
      </c>
      <c r="S583" s="8" t="s">
        <v>2105</v>
      </c>
      <c r="T583" s="11">
        <v>43356</v>
      </c>
      <c r="U583" s="8">
        <v>1</v>
      </c>
      <c r="V583" s="8" t="s">
        <v>173</v>
      </c>
      <c r="W583" s="99"/>
      <c r="X583" s="8"/>
      <c r="Y583" s="8"/>
      <c r="Z583" s="8"/>
      <c r="AA583" s="8"/>
      <c r="AB583" s="7">
        <f t="shared" si="57"/>
        <v>37</v>
      </c>
      <c r="AC583" s="8">
        <f t="shared" si="58"/>
        <v>2018</v>
      </c>
    </row>
    <row r="584" spans="1:29" ht="12.95" customHeight="1" x14ac:dyDescent="0.25">
      <c r="A584" s="8" t="s">
        <v>2101</v>
      </c>
      <c r="B584" s="8" t="s">
        <v>29</v>
      </c>
      <c r="C584" s="8" t="s">
        <v>30</v>
      </c>
      <c r="D584" s="8" t="s">
        <v>31</v>
      </c>
      <c r="E584" s="1">
        <v>43356</v>
      </c>
      <c r="F584" s="8" t="s">
        <v>83</v>
      </c>
      <c r="G584" s="8" t="str">
        <f t="shared" si="59"/>
        <v>SETEMBRO</v>
      </c>
      <c r="H584" s="8" t="s">
        <v>2106</v>
      </c>
      <c r="I584" s="8" t="s">
        <v>48</v>
      </c>
      <c r="J584" s="8" t="s">
        <v>49</v>
      </c>
      <c r="K584" s="8" t="s">
        <v>50</v>
      </c>
      <c r="L584" s="8" t="s">
        <v>141</v>
      </c>
      <c r="M584" s="8" t="s">
        <v>142</v>
      </c>
      <c r="N584" s="8" t="s">
        <v>142</v>
      </c>
      <c r="O584" s="8" t="s">
        <v>2103</v>
      </c>
      <c r="P584" s="8" t="s">
        <v>2104</v>
      </c>
      <c r="Q584" s="8" t="s">
        <v>42</v>
      </c>
      <c r="R584" s="8" t="s">
        <v>55</v>
      </c>
      <c r="S584" s="8" t="s">
        <v>2105</v>
      </c>
      <c r="T584" s="11">
        <v>43356</v>
      </c>
      <c r="U584" s="8">
        <v>1</v>
      </c>
      <c r="V584" s="8" t="s">
        <v>173</v>
      </c>
      <c r="W584" s="99"/>
      <c r="X584" s="8"/>
      <c r="Y584" s="8"/>
      <c r="Z584" s="8"/>
      <c r="AA584" s="8"/>
      <c r="AB584" s="7">
        <f t="shared" si="57"/>
        <v>37</v>
      </c>
      <c r="AC584" s="8">
        <f t="shared" si="58"/>
        <v>2018</v>
      </c>
    </row>
    <row r="585" spans="1:29" ht="12.95" customHeight="1" x14ac:dyDescent="0.25">
      <c r="A585" s="8" t="s">
        <v>2107</v>
      </c>
      <c r="B585" s="8" t="s">
        <v>29</v>
      </c>
      <c r="C585" s="8" t="s">
        <v>30</v>
      </c>
      <c r="D585" s="8" t="s">
        <v>31</v>
      </c>
      <c r="E585" s="1">
        <v>43356</v>
      </c>
      <c r="F585" s="8" t="s">
        <v>83</v>
      </c>
      <c r="G585" s="8" t="str">
        <f t="shared" si="59"/>
        <v>SETEMBRO</v>
      </c>
      <c r="H585" s="8" t="s">
        <v>2108</v>
      </c>
      <c r="I585" s="8" t="s">
        <v>34</v>
      </c>
      <c r="J585" s="8" t="s">
        <v>35</v>
      </c>
      <c r="K585" s="8" t="s">
        <v>50</v>
      </c>
      <c r="L585" s="8" t="s">
        <v>37</v>
      </c>
      <c r="M585" s="8" t="s">
        <v>38</v>
      </c>
      <c r="N585" s="8" t="s">
        <v>370</v>
      </c>
      <c r="O585" s="8" t="s">
        <v>371</v>
      </c>
      <c r="P585" s="8" t="s">
        <v>41</v>
      </c>
      <c r="Q585" s="8" t="s">
        <v>42</v>
      </c>
      <c r="R585" s="8" t="s">
        <v>55</v>
      </c>
      <c r="S585" s="8" t="s">
        <v>2109</v>
      </c>
      <c r="T585" s="11">
        <v>43356</v>
      </c>
      <c r="U585" s="8">
        <v>1</v>
      </c>
      <c r="V585" s="8" t="s">
        <v>173</v>
      </c>
      <c r="W585" s="99"/>
      <c r="X585" s="8"/>
      <c r="Y585" s="8"/>
      <c r="Z585" s="8"/>
      <c r="AA585" s="8"/>
      <c r="AB585" s="7">
        <f t="shared" si="57"/>
        <v>37</v>
      </c>
      <c r="AC585" s="8">
        <f t="shared" si="58"/>
        <v>2018</v>
      </c>
    </row>
    <row r="586" spans="1:29" ht="12.95" customHeight="1" x14ac:dyDescent="0.25">
      <c r="A586" s="8" t="s">
        <v>2110</v>
      </c>
      <c r="B586" s="8" t="s">
        <v>29</v>
      </c>
      <c r="C586" s="8" t="s">
        <v>30</v>
      </c>
      <c r="D586" s="8" t="s">
        <v>31</v>
      </c>
      <c r="E586" s="1">
        <v>43357</v>
      </c>
      <c r="F586" s="8" t="s">
        <v>119</v>
      </c>
      <c r="G586" s="8" t="str">
        <f t="shared" si="59"/>
        <v>SETEMBRO</v>
      </c>
      <c r="H586" s="8" t="s">
        <v>2111</v>
      </c>
      <c r="I586" s="8" t="s">
        <v>48</v>
      </c>
      <c r="J586" s="8" t="s">
        <v>49</v>
      </c>
      <c r="K586" s="8" t="s">
        <v>50</v>
      </c>
      <c r="L586" s="8" t="s">
        <v>61</v>
      </c>
      <c r="M586" s="8" t="s">
        <v>62</v>
      </c>
      <c r="N586" s="8" t="s">
        <v>867</v>
      </c>
      <c r="O586" s="8" t="s">
        <v>503</v>
      </c>
      <c r="P586" s="8" t="s">
        <v>41</v>
      </c>
      <c r="Q586" s="8" t="s">
        <v>42</v>
      </c>
      <c r="R586" s="8" t="s">
        <v>55</v>
      </c>
      <c r="S586" s="8" t="s">
        <v>2112</v>
      </c>
      <c r="T586" s="11">
        <v>43357</v>
      </c>
      <c r="U586" s="8">
        <v>1</v>
      </c>
      <c r="V586" s="8" t="s">
        <v>592</v>
      </c>
      <c r="W586" s="99"/>
      <c r="X586" s="8"/>
      <c r="Y586" s="8"/>
      <c r="Z586" s="8"/>
      <c r="AA586" s="8"/>
      <c r="AB586" s="7">
        <f t="shared" si="57"/>
        <v>37</v>
      </c>
      <c r="AC586" s="8">
        <f t="shared" si="58"/>
        <v>2018</v>
      </c>
    </row>
    <row r="587" spans="1:29" ht="12.95" customHeight="1" x14ac:dyDescent="0.25">
      <c r="A587" s="8" t="s">
        <v>2113</v>
      </c>
      <c r="B587" s="8" t="s">
        <v>29</v>
      </c>
      <c r="C587" s="8" t="s">
        <v>30</v>
      </c>
      <c r="D587" s="8" t="s">
        <v>31</v>
      </c>
      <c r="E587" s="1">
        <v>43358</v>
      </c>
      <c r="F587" s="8" t="s">
        <v>191</v>
      </c>
      <c r="G587" s="8" t="str">
        <f t="shared" si="59"/>
        <v>SETEMBRO</v>
      </c>
      <c r="H587" s="8" t="s">
        <v>2114</v>
      </c>
      <c r="I587" s="8" t="s">
        <v>48</v>
      </c>
      <c r="J587" s="8" t="s">
        <v>60</v>
      </c>
      <c r="K587" s="8" t="s">
        <v>50</v>
      </c>
      <c r="L587" s="8" t="s">
        <v>222</v>
      </c>
      <c r="M587" s="8" t="s">
        <v>223</v>
      </c>
      <c r="N587" s="8" t="s">
        <v>813</v>
      </c>
      <c r="O587" s="8" t="s">
        <v>2115</v>
      </c>
      <c r="P587" s="8" t="s">
        <v>41</v>
      </c>
      <c r="Q587" s="8" t="s">
        <v>42</v>
      </c>
      <c r="R587" s="8" t="s">
        <v>43</v>
      </c>
      <c r="S587" s="8" t="s">
        <v>2116</v>
      </c>
      <c r="T587" s="11">
        <v>43358</v>
      </c>
      <c r="U587" s="8">
        <v>1</v>
      </c>
      <c r="V587" s="8" t="s">
        <v>173</v>
      </c>
      <c r="W587" s="99"/>
      <c r="X587" s="8"/>
      <c r="Y587" s="8"/>
      <c r="Z587" s="8"/>
      <c r="AA587" s="8"/>
      <c r="AB587" s="7">
        <f t="shared" si="57"/>
        <v>37</v>
      </c>
      <c r="AC587" s="8">
        <f t="shared" si="58"/>
        <v>2018</v>
      </c>
    </row>
    <row r="588" spans="1:29" ht="12.95" customHeight="1" x14ac:dyDescent="0.25">
      <c r="A588" s="8" t="s">
        <v>2117</v>
      </c>
      <c r="B588" s="8" t="s">
        <v>75</v>
      </c>
      <c r="C588" s="8" t="s">
        <v>30</v>
      </c>
      <c r="D588" s="8" t="s">
        <v>31</v>
      </c>
      <c r="E588" s="1">
        <v>43358</v>
      </c>
      <c r="F588" s="8" t="s">
        <v>191</v>
      </c>
      <c r="G588" s="8" t="str">
        <f t="shared" si="59"/>
        <v>SETEMBRO</v>
      </c>
      <c r="H588" s="8" t="s">
        <v>2118</v>
      </c>
      <c r="I588" s="8" t="s">
        <v>34</v>
      </c>
      <c r="J588" s="8" t="s">
        <v>103</v>
      </c>
      <c r="K588" s="8" t="s">
        <v>50</v>
      </c>
      <c r="L588" s="8" t="s">
        <v>152</v>
      </c>
      <c r="M588" s="8" t="s">
        <v>153</v>
      </c>
      <c r="N588" s="8" t="s">
        <v>1147</v>
      </c>
      <c r="O588" s="8" t="s">
        <v>1890</v>
      </c>
      <c r="P588" s="8" t="s">
        <v>41</v>
      </c>
      <c r="Q588" s="8" t="s">
        <v>42</v>
      </c>
      <c r="R588" s="8" t="s">
        <v>43</v>
      </c>
      <c r="S588" s="8" t="s">
        <v>2119</v>
      </c>
      <c r="T588" s="11">
        <v>43358</v>
      </c>
      <c r="U588" s="8">
        <v>1</v>
      </c>
      <c r="V588" s="8" t="s">
        <v>45</v>
      </c>
      <c r="W588" s="99"/>
      <c r="X588" s="8"/>
      <c r="Y588" s="8"/>
      <c r="Z588" s="8"/>
      <c r="AA588" s="8"/>
      <c r="AB588" s="7">
        <f t="shared" si="57"/>
        <v>37</v>
      </c>
      <c r="AC588" s="8">
        <f t="shared" si="58"/>
        <v>2018</v>
      </c>
    </row>
    <row r="589" spans="1:29" ht="12.95" customHeight="1" x14ac:dyDescent="0.25">
      <c r="A589" s="8" t="s">
        <v>2120</v>
      </c>
      <c r="B589" s="8" t="s">
        <v>75</v>
      </c>
      <c r="C589" s="8" t="s">
        <v>30</v>
      </c>
      <c r="D589" s="8" t="s">
        <v>31</v>
      </c>
      <c r="E589" s="1">
        <v>43358</v>
      </c>
      <c r="F589" s="8" t="s">
        <v>191</v>
      </c>
      <c r="G589" s="8" t="str">
        <f t="shared" si="59"/>
        <v>SETEMBRO</v>
      </c>
      <c r="H589" s="8" t="s">
        <v>2121</v>
      </c>
      <c r="I589" s="8" t="s">
        <v>48</v>
      </c>
      <c r="J589" s="8" t="s">
        <v>103</v>
      </c>
      <c r="K589" s="8" t="s">
        <v>36</v>
      </c>
      <c r="L589" s="8" t="s">
        <v>292</v>
      </c>
      <c r="M589" s="8" t="s">
        <v>293</v>
      </c>
      <c r="N589" s="8" t="s">
        <v>746</v>
      </c>
      <c r="O589" s="8" t="s">
        <v>165</v>
      </c>
      <c r="P589" s="8" t="s">
        <v>41</v>
      </c>
      <c r="Q589" s="8" t="s">
        <v>42</v>
      </c>
      <c r="R589" s="8" t="s">
        <v>55</v>
      </c>
      <c r="S589" s="8" t="s">
        <v>2122</v>
      </c>
      <c r="T589" s="11">
        <v>43358</v>
      </c>
      <c r="U589" s="8">
        <v>1</v>
      </c>
      <c r="V589" s="8" t="s">
        <v>185</v>
      </c>
      <c r="W589" s="99"/>
      <c r="X589" s="8"/>
      <c r="Y589" s="8"/>
      <c r="Z589" s="8"/>
      <c r="AA589" s="8"/>
      <c r="AB589" s="7">
        <f t="shared" si="57"/>
        <v>37</v>
      </c>
      <c r="AC589" s="8">
        <f t="shared" si="58"/>
        <v>2018</v>
      </c>
    </row>
    <row r="590" spans="1:29" ht="12.95" customHeight="1" x14ac:dyDescent="0.25">
      <c r="A590" s="8" t="s">
        <v>2123</v>
      </c>
      <c r="B590" s="8" t="s">
        <v>29</v>
      </c>
      <c r="C590" s="8" t="s">
        <v>30</v>
      </c>
      <c r="D590" s="8" t="s">
        <v>31</v>
      </c>
      <c r="E590" s="1">
        <v>43358</v>
      </c>
      <c r="F590" s="8" t="s">
        <v>191</v>
      </c>
      <c r="G590" s="8" t="str">
        <f t="shared" si="59"/>
        <v>SETEMBRO</v>
      </c>
      <c r="H590" s="8" t="s">
        <v>2124</v>
      </c>
      <c r="I590" s="8" t="s">
        <v>48</v>
      </c>
      <c r="J590" s="8" t="s">
        <v>103</v>
      </c>
      <c r="K590" s="8" t="s">
        <v>50</v>
      </c>
      <c r="L590" s="8" t="s">
        <v>152</v>
      </c>
      <c r="M590" s="8" t="s">
        <v>153</v>
      </c>
      <c r="N590" s="8" t="s">
        <v>2125</v>
      </c>
      <c r="O590" s="8" t="s">
        <v>308</v>
      </c>
      <c r="P590" s="8" t="s">
        <v>41</v>
      </c>
      <c r="Q590" s="8" t="s">
        <v>42</v>
      </c>
      <c r="R590" s="8" t="s">
        <v>43</v>
      </c>
      <c r="S590" s="8" t="s">
        <v>2126</v>
      </c>
      <c r="T590" s="11">
        <v>43358</v>
      </c>
      <c r="U590" s="8">
        <v>1</v>
      </c>
      <c r="V590" s="8" t="s">
        <v>94</v>
      </c>
      <c r="W590" s="99"/>
      <c r="X590" s="8"/>
      <c r="Y590" s="8"/>
      <c r="Z590" s="8"/>
      <c r="AA590" s="8"/>
      <c r="AB590" s="7">
        <f t="shared" si="57"/>
        <v>37</v>
      </c>
      <c r="AC590" s="8">
        <f t="shared" si="58"/>
        <v>2018</v>
      </c>
    </row>
    <row r="591" spans="1:29" ht="12.95" customHeight="1" x14ac:dyDescent="0.25">
      <c r="A591" s="8" t="s">
        <v>2127</v>
      </c>
      <c r="B591" s="8" t="s">
        <v>29</v>
      </c>
      <c r="C591" s="8" t="s">
        <v>30</v>
      </c>
      <c r="D591" s="8" t="s">
        <v>31</v>
      </c>
      <c r="E591" s="1">
        <v>43358</v>
      </c>
      <c r="F591" s="8" t="s">
        <v>191</v>
      </c>
      <c r="G591" s="8" t="str">
        <f t="shared" si="59"/>
        <v>SETEMBRO</v>
      </c>
      <c r="H591" s="8" t="s">
        <v>2128</v>
      </c>
      <c r="I591" s="8" t="s">
        <v>48</v>
      </c>
      <c r="J591" s="8" t="s">
        <v>103</v>
      </c>
      <c r="K591" s="8" t="s">
        <v>50</v>
      </c>
      <c r="L591" s="8" t="s">
        <v>37</v>
      </c>
      <c r="M591" s="8" t="s">
        <v>38</v>
      </c>
      <c r="N591" s="8" t="s">
        <v>2129</v>
      </c>
      <c r="O591" s="8" t="s">
        <v>155</v>
      </c>
      <c r="P591" s="8" t="s">
        <v>41</v>
      </c>
      <c r="Q591" s="8" t="s">
        <v>42</v>
      </c>
      <c r="R591" s="8" t="s">
        <v>43</v>
      </c>
      <c r="S591" s="8" t="s">
        <v>2130</v>
      </c>
      <c r="T591" s="11">
        <v>43359</v>
      </c>
      <c r="U591" s="8">
        <v>1</v>
      </c>
      <c r="V591" s="8" t="s">
        <v>117</v>
      </c>
      <c r="W591" s="99"/>
      <c r="X591" s="8"/>
      <c r="Y591" s="8"/>
      <c r="Z591" s="8"/>
      <c r="AA591" s="8"/>
      <c r="AB591" s="7">
        <f t="shared" si="57"/>
        <v>37</v>
      </c>
      <c r="AC591" s="8">
        <f t="shared" si="58"/>
        <v>2018</v>
      </c>
    </row>
    <row r="592" spans="1:29" ht="12.95" customHeight="1" x14ac:dyDescent="0.25">
      <c r="A592" s="8" t="s">
        <v>2131</v>
      </c>
      <c r="B592" s="8" t="s">
        <v>29</v>
      </c>
      <c r="C592" s="8" t="s">
        <v>30</v>
      </c>
      <c r="D592" s="8" t="s">
        <v>31</v>
      </c>
      <c r="E592" s="1">
        <v>43358</v>
      </c>
      <c r="F592" s="8" t="s">
        <v>191</v>
      </c>
      <c r="G592" s="8" t="str">
        <f t="shared" si="59"/>
        <v>SETEMBRO</v>
      </c>
      <c r="H592" s="8" t="s">
        <v>2132</v>
      </c>
      <c r="I592" s="8" t="s">
        <v>48</v>
      </c>
      <c r="J592" s="8" t="s">
        <v>181</v>
      </c>
      <c r="K592" s="8" t="s">
        <v>50</v>
      </c>
      <c r="L592" s="8" t="s">
        <v>292</v>
      </c>
      <c r="M592" s="8" t="s">
        <v>293</v>
      </c>
      <c r="N592" s="8" t="s">
        <v>1142</v>
      </c>
      <c r="O592" s="8" t="s">
        <v>155</v>
      </c>
      <c r="P592" s="8" t="s">
        <v>41</v>
      </c>
      <c r="Q592" s="8" t="s">
        <v>42</v>
      </c>
      <c r="R592" s="8" t="s">
        <v>55</v>
      </c>
      <c r="S592" s="8" t="s">
        <v>2133</v>
      </c>
      <c r="T592" s="11">
        <v>43359</v>
      </c>
      <c r="U592" s="8">
        <v>1</v>
      </c>
      <c r="V592" s="8" t="s">
        <v>117</v>
      </c>
      <c r="W592" s="99"/>
      <c r="X592" s="8"/>
      <c r="Y592" s="8"/>
      <c r="Z592" s="8"/>
      <c r="AA592" s="8"/>
      <c r="AB592" s="7">
        <f t="shared" si="57"/>
        <v>37</v>
      </c>
      <c r="AC592" s="8">
        <f t="shared" si="58"/>
        <v>2018</v>
      </c>
    </row>
    <row r="593" spans="1:29" ht="12.95" customHeight="1" x14ac:dyDescent="0.25">
      <c r="A593" s="8" t="s">
        <v>2134</v>
      </c>
      <c r="B593" s="8" t="s">
        <v>29</v>
      </c>
      <c r="C593" s="8" t="s">
        <v>30</v>
      </c>
      <c r="D593" s="8" t="s">
        <v>31</v>
      </c>
      <c r="E593" s="1">
        <v>43359</v>
      </c>
      <c r="F593" s="8" t="s">
        <v>132</v>
      </c>
      <c r="G593" s="8" t="str">
        <f t="shared" si="59"/>
        <v>SETEMBRO</v>
      </c>
      <c r="H593" s="8" t="s">
        <v>2135</v>
      </c>
      <c r="I593" s="8" t="s">
        <v>48</v>
      </c>
      <c r="J593" s="8" t="s">
        <v>103</v>
      </c>
      <c r="K593" s="8" t="s">
        <v>50</v>
      </c>
      <c r="L593" s="8" t="s">
        <v>198</v>
      </c>
      <c r="M593" s="8" t="s">
        <v>199</v>
      </c>
      <c r="N593" s="8" t="s">
        <v>391</v>
      </c>
      <c r="O593" s="8" t="s">
        <v>2136</v>
      </c>
      <c r="P593" s="8" t="s">
        <v>41</v>
      </c>
      <c r="Q593" s="8" t="s">
        <v>42</v>
      </c>
      <c r="R593" s="8" t="s">
        <v>55</v>
      </c>
      <c r="S593" s="8" t="s">
        <v>2137</v>
      </c>
      <c r="T593" s="11">
        <v>43359</v>
      </c>
      <c r="U593" s="8">
        <v>1</v>
      </c>
      <c r="V593" s="8" t="s">
        <v>335</v>
      </c>
      <c r="W593" s="99"/>
      <c r="X593" s="8"/>
      <c r="Y593" s="8"/>
      <c r="Z593" s="8"/>
      <c r="AA593" s="8"/>
      <c r="AB593" s="7">
        <f t="shared" si="57"/>
        <v>37</v>
      </c>
      <c r="AC593" s="8">
        <f t="shared" si="58"/>
        <v>2018</v>
      </c>
    </row>
    <row r="594" spans="1:29" ht="12.95" customHeight="1" x14ac:dyDescent="0.25">
      <c r="A594" s="8" t="s">
        <v>2138</v>
      </c>
      <c r="B594" s="8" t="s">
        <v>29</v>
      </c>
      <c r="C594" s="8" t="s">
        <v>30</v>
      </c>
      <c r="D594" s="8" t="s">
        <v>31</v>
      </c>
      <c r="E594" s="1">
        <v>43359</v>
      </c>
      <c r="F594" s="8" t="s">
        <v>132</v>
      </c>
      <c r="G594" s="8" t="str">
        <f t="shared" si="59"/>
        <v>SETEMBRO</v>
      </c>
      <c r="H594" s="8" t="s">
        <v>2139</v>
      </c>
      <c r="I594" s="8" t="s">
        <v>48</v>
      </c>
      <c r="J594" s="8" t="s">
        <v>103</v>
      </c>
      <c r="K594" s="8" t="s">
        <v>50</v>
      </c>
      <c r="L594" s="8" t="s">
        <v>107</v>
      </c>
      <c r="M594" s="8" t="s">
        <v>108</v>
      </c>
      <c r="N594" s="8" t="s">
        <v>701</v>
      </c>
      <c r="O594" s="8" t="s">
        <v>165</v>
      </c>
      <c r="P594" s="8" t="s">
        <v>41</v>
      </c>
      <c r="Q594" s="8" t="s">
        <v>42</v>
      </c>
      <c r="R594" s="8" t="s">
        <v>43</v>
      </c>
      <c r="S594" s="8" t="s">
        <v>2140</v>
      </c>
      <c r="T594" s="11">
        <v>43359</v>
      </c>
      <c r="U594" s="8">
        <v>1</v>
      </c>
      <c r="V594" s="8" t="s">
        <v>168</v>
      </c>
      <c r="W594" s="99"/>
      <c r="X594" s="8"/>
      <c r="Y594" s="8"/>
      <c r="Z594" s="8"/>
      <c r="AA594" s="8"/>
      <c r="AB594" s="7">
        <f t="shared" si="57"/>
        <v>37</v>
      </c>
      <c r="AC594" s="8">
        <f t="shared" si="58"/>
        <v>2018</v>
      </c>
    </row>
    <row r="595" spans="1:29" ht="12.95" customHeight="1" x14ac:dyDescent="0.25">
      <c r="A595" s="8" t="s">
        <v>2141</v>
      </c>
      <c r="B595" s="8" t="s">
        <v>75</v>
      </c>
      <c r="C595" s="8" t="s">
        <v>30</v>
      </c>
      <c r="D595" s="8" t="s">
        <v>31</v>
      </c>
      <c r="E595" s="1">
        <v>43359</v>
      </c>
      <c r="F595" s="8" t="s">
        <v>132</v>
      </c>
      <c r="G595" s="8" t="str">
        <f t="shared" si="59"/>
        <v>SETEMBRO</v>
      </c>
      <c r="H595" s="8" t="s">
        <v>2142</v>
      </c>
      <c r="I595" s="8" t="s">
        <v>48</v>
      </c>
      <c r="J595" s="8" t="s">
        <v>103</v>
      </c>
      <c r="K595" s="8" t="s">
        <v>50</v>
      </c>
      <c r="L595" s="8" t="s">
        <v>51</v>
      </c>
      <c r="M595" s="8" t="s">
        <v>52</v>
      </c>
      <c r="N595" s="8" t="s">
        <v>52</v>
      </c>
      <c r="O595" s="8" t="s">
        <v>2143</v>
      </c>
      <c r="P595" s="8" t="s">
        <v>41</v>
      </c>
      <c r="Q595" s="8" t="s">
        <v>42</v>
      </c>
      <c r="R595" s="8" t="s">
        <v>50</v>
      </c>
      <c r="S595" s="8" t="s">
        <v>2144</v>
      </c>
      <c r="T595" s="11">
        <v>43359</v>
      </c>
      <c r="U595" s="8">
        <v>1</v>
      </c>
      <c r="V595" s="8" t="s">
        <v>185</v>
      </c>
      <c r="W595" s="99"/>
      <c r="X595" s="8"/>
      <c r="Y595" s="8"/>
      <c r="Z595" s="8"/>
      <c r="AA595" s="8"/>
      <c r="AB595" s="7">
        <f t="shared" si="57"/>
        <v>37</v>
      </c>
      <c r="AC595" s="8">
        <f t="shared" si="58"/>
        <v>2018</v>
      </c>
    </row>
    <row r="596" spans="1:29" ht="12.95" customHeight="1" x14ac:dyDescent="0.25">
      <c r="A596" s="8" t="s">
        <v>2145</v>
      </c>
      <c r="B596" s="8" t="s">
        <v>29</v>
      </c>
      <c r="C596" s="8" t="s">
        <v>30</v>
      </c>
      <c r="D596" s="8" t="s">
        <v>31</v>
      </c>
      <c r="E596" s="1">
        <v>43359</v>
      </c>
      <c r="F596" s="8" t="s">
        <v>132</v>
      </c>
      <c r="G596" s="8" t="str">
        <f t="shared" si="59"/>
        <v>SETEMBRO</v>
      </c>
      <c r="H596" s="8" t="s">
        <v>2146</v>
      </c>
      <c r="I596" s="8" t="s">
        <v>48</v>
      </c>
      <c r="J596" s="8" t="s">
        <v>103</v>
      </c>
      <c r="K596" s="8" t="s">
        <v>50</v>
      </c>
      <c r="L596" s="8" t="s">
        <v>159</v>
      </c>
      <c r="M596" s="8" t="s">
        <v>160</v>
      </c>
      <c r="N596" s="8" t="s">
        <v>160</v>
      </c>
      <c r="O596" s="8" t="s">
        <v>2147</v>
      </c>
      <c r="P596" s="8" t="s">
        <v>41</v>
      </c>
      <c r="Q596" s="8" t="s">
        <v>42</v>
      </c>
      <c r="R596" s="8" t="s">
        <v>50</v>
      </c>
      <c r="S596" s="8" t="s">
        <v>2148</v>
      </c>
      <c r="T596" s="11">
        <v>43359</v>
      </c>
      <c r="U596" s="8">
        <v>1</v>
      </c>
      <c r="V596" s="8" t="s">
        <v>138</v>
      </c>
      <c r="W596" s="99"/>
      <c r="X596" s="8"/>
      <c r="Y596" s="8"/>
      <c r="Z596" s="8"/>
      <c r="AA596" s="8"/>
      <c r="AB596" s="7">
        <f t="shared" si="57"/>
        <v>37</v>
      </c>
      <c r="AC596" s="8">
        <f t="shared" si="58"/>
        <v>2018</v>
      </c>
    </row>
    <row r="597" spans="1:29" ht="12.95" customHeight="1" x14ac:dyDescent="0.25">
      <c r="A597" s="8" t="s">
        <v>2149</v>
      </c>
      <c r="B597" s="8" t="s">
        <v>75</v>
      </c>
      <c r="C597" s="8" t="s">
        <v>30</v>
      </c>
      <c r="D597" s="8" t="s">
        <v>31</v>
      </c>
      <c r="E597" s="1">
        <v>43359</v>
      </c>
      <c r="F597" s="8" t="s">
        <v>132</v>
      </c>
      <c r="G597" s="8" t="str">
        <f t="shared" si="59"/>
        <v>SETEMBRO</v>
      </c>
      <c r="H597" s="8" t="s">
        <v>2150</v>
      </c>
      <c r="I597" s="8" t="s">
        <v>48</v>
      </c>
      <c r="J597" s="8" t="s">
        <v>165</v>
      </c>
      <c r="K597" s="8" t="s">
        <v>50</v>
      </c>
      <c r="L597" s="8" t="s">
        <v>114</v>
      </c>
      <c r="M597" s="8" t="s">
        <v>115</v>
      </c>
      <c r="N597" s="8" t="s">
        <v>115</v>
      </c>
      <c r="O597" s="8" t="s">
        <v>2151</v>
      </c>
      <c r="P597" s="8" t="s">
        <v>41</v>
      </c>
      <c r="Q597" s="8" t="s">
        <v>42</v>
      </c>
      <c r="R597" s="8" t="s">
        <v>43</v>
      </c>
      <c r="S597" s="8" t="s">
        <v>2152</v>
      </c>
      <c r="T597" s="11">
        <v>43360</v>
      </c>
      <c r="U597" s="8">
        <v>1</v>
      </c>
      <c r="V597" s="8" t="s">
        <v>99</v>
      </c>
      <c r="W597" s="99"/>
      <c r="X597" s="8"/>
      <c r="Y597" s="8"/>
      <c r="Z597" s="8"/>
      <c r="AA597" s="8"/>
      <c r="AB597" s="7">
        <f t="shared" si="57"/>
        <v>37</v>
      </c>
      <c r="AC597" s="8">
        <f t="shared" si="58"/>
        <v>2018</v>
      </c>
    </row>
    <row r="598" spans="1:29" ht="12.95" customHeight="1" x14ac:dyDescent="0.25">
      <c r="A598" s="8" t="s">
        <v>2153</v>
      </c>
      <c r="B598" s="8" t="s">
        <v>75</v>
      </c>
      <c r="C598" s="8" t="s">
        <v>30</v>
      </c>
      <c r="D598" s="8" t="s">
        <v>31</v>
      </c>
      <c r="E598" s="1">
        <v>43360</v>
      </c>
      <c r="F598" s="8" t="s">
        <v>32</v>
      </c>
      <c r="G598" s="8" t="str">
        <f t="shared" si="59"/>
        <v>SETEMBRO</v>
      </c>
      <c r="H598" s="8" t="s">
        <v>2154</v>
      </c>
      <c r="I598" s="8" t="s">
        <v>48</v>
      </c>
      <c r="J598" s="8" t="s">
        <v>103</v>
      </c>
      <c r="K598" s="8" t="s">
        <v>50</v>
      </c>
      <c r="L598" s="8" t="s">
        <v>152</v>
      </c>
      <c r="M598" s="8" t="s">
        <v>153</v>
      </c>
      <c r="N598" s="8" t="s">
        <v>639</v>
      </c>
      <c r="O598" s="8" t="s">
        <v>165</v>
      </c>
      <c r="P598" s="8" t="s">
        <v>41</v>
      </c>
      <c r="Q598" s="8" t="s">
        <v>42</v>
      </c>
      <c r="R598" s="8" t="s">
        <v>43</v>
      </c>
      <c r="S598" s="8" t="s">
        <v>2155</v>
      </c>
      <c r="T598" s="11">
        <v>43360</v>
      </c>
      <c r="U598" s="8">
        <v>1</v>
      </c>
      <c r="V598" s="8" t="s">
        <v>592</v>
      </c>
      <c r="W598" s="99"/>
      <c r="X598" s="8"/>
      <c r="Y598" s="8"/>
      <c r="Z598" s="8"/>
      <c r="AA598" s="8"/>
      <c r="AB598" s="7">
        <f t="shared" si="57"/>
        <v>38</v>
      </c>
      <c r="AC598" s="8">
        <f t="shared" si="58"/>
        <v>2018</v>
      </c>
    </row>
    <row r="599" spans="1:29" ht="12.95" customHeight="1" x14ac:dyDescent="0.25">
      <c r="A599" s="8" t="s">
        <v>2156</v>
      </c>
      <c r="B599" s="8" t="s">
        <v>75</v>
      </c>
      <c r="C599" s="8" t="s">
        <v>30</v>
      </c>
      <c r="D599" s="8" t="s">
        <v>31</v>
      </c>
      <c r="E599" s="1">
        <v>43360</v>
      </c>
      <c r="F599" s="8" t="s">
        <v>32</v>
      </c>
      <c r="G599" s="8" t="str">
        <f t="shared" si="59"/>
        <v>SETEMBRO</v>
      </c>
      <c r="H599" s="8" t="s">
        <v>2157</v>
      </c>
      <c r="I599" s="8" t="s">
        <v>48</v>
      </c>
      <c r="J599" s="8" t="s">
        <v>35</v>
      </c>
      <c r="K599" s="8" t="s">
        <v>50</v>
      </c>
      <c r="L599" s="8" t="s">
        <v>222</v>
      </c>
      <c r="M599" s="8" t="s">
        <v>223</v>
      </c>
      <c r="N599" s="8" t="s">
        <v>813</v>
      </c>
      <c r="O599" s="8" t="s">
        <v>2115</v>
      </c>
      <c r="P599" s="8" t="s">
        <v>41</v>
      </c>
      <c r="Q599" s="8" t="s">
        <v>42</v>
      </c>
      <c r="R599" s="8" t="s">
        <v>43</v>
      </c>
      <c r="S599" s="8" t="s">
        <v>2158</v>
      </c>
      <c r="T599" s="11">
        <v>43360</v>
      </c>
      <c r="U599" s="8">
        <v>1</v>
      </c>
      <c r="V599" s="8" t="s">
        <v>592</v>
      </c>
      <c r="W599" s="99"/>
      <c r="X599" s="8"/>
      <c r="Y599" s="8"/>
      <c r="Z599" s="8"/>
      <c r="AA599" s="8"/>
      <c r="AB599" s="7">
        <f t="shared" si="57"/>
        <v>38</v>
      </c>
      <c r="AC599" s="8">
        <f t="shared" si="58"/>
        <v>2018</v>
      </c>
    </row>
    <row r="600" spans="1:29" ht="12.95" customHeight="1" x14ac:dyDescent="0.25">
      <c r="A600" s="8" t="s">
        <v>2159</v>
      </c>
      <c r="B600" s="8" t="s">
        <v>29</v>
      </c>
      <c r="C600" s="8" t="s">
        <v>30</v>
      </c>
      <c r="D600" s="8" t="s">
        <v>31</v>
      </c>
      <c r="E600" s="1">
        <v>43360</v>
      </c>
      <c r="F600" s="8" t="s">
        <v>32</v>
      </c>
      <c r="G600" s="8" t="str">
        <f t="shared" si="59"/>
        <v>SETEMBRO</v>
      </c>
      <c r="H600" s="8" t="s">
        <v>2160</v>
      </c>
      <c r="I600" s="8" t="s">
        <v>34</v>
      </c>
      <c r="J600" s="8" t="s">
        <v>49</v>
      </c>
      <c r="K600" s="8" t="s">
        <v>50</v>
      </c>
      <c r="L600" s="8" t="s">
        <v>51</v>
      </c>
      <c r="M600" s="8" t="s">
        <v>52</v>
      </c>
      <c r="N600" s="8" t="s">
        <v>535</v>
      </c>
      <c r="O600" s="8" t="s">
        <v>2161</v>
      </c>
      <c r="P600" s="8" t="s">
        <v>41</v>
      </c>
      <c r="Q600" s="8" t="s">
        <v>42</v>
      </c>
      <c r="R600" s="8" t="s">
        <v>55</v>
      </c>
      <c r="S600" s="8" t="s">
        <v>2162</v>
      </c>
      <c r="T600" s="11">
        <v>43361</v>
      </c>
      <c r="U600" s="8">
        <v>1</v>
      </c>
      <c r="V600" s="8" t="s">
        <v>323</v>
      </c>
      <c r="W600" s="99"/>
      <c r="X600" s="8"/>
      <c r="Y600" s="8"/>
      <c r="Z600" s="8"/>
      <c r="AA600" s="8"/>
      <c r="AB600" s="7">
        <f t="shared" si="57"/>
        <v>38</v>
      </c>
      <c r="AC600" s="8">
        <f t="shared" si="58"/>
        <v>2018</v>
      </c>
    </row>
    <row r="601" spans="1:29" ht="12.95" customHeight="1" x14ac:dyDescent="0.25">
      <c r="A601" s="62">
        <v>2018292723</v>
      </c>
      <c r="B601" s="12"/>
      <c r="C601" s="12" t="s">
        <v>30</v>
      </c>
      <c r="D601" s="12">
        <v>2018</v>
      </c>
      <c r="E601" s="41">
        <v>43360</v>
      </c>
      <c r="F601" s="12" t="s">
        <v>32</v>
      </c>
      <c r="G601" s="8" t="str">
        <f t="shared" si="59"/>
        <v>SETEMBRO</v>
      </c>
      <c r="H601" s="12" t="s">
        <v>2166</v>
      </c>
      <c r="I601" s="61" t="s">
        <v>48</v>
      </c>
      <c r="J601" s="12" t="s">
        <v>165</v>
      </c>
      <c r="K601" s="8" t="s">
        <v>217</v>
      </c>
      <c r="L601" s="12" t="s">
        <v>205</v>
      </c>
      <c r="M601" s="12" t="s">
        <v>206</v>
      </c>
      <c r="N601" s="12" t="s">
        <v>206</v>
      </c>
      <c r="O601" s="12" t="s">
        <v>5573</v>
      </c>
      <c r="P601" s="61" t="s">
        <v>41</v>
      </c>
      <c r="Q601" s="12" t="s">
        <v>42</v>
      </c>
      <c r="R601" s="61" t="s">
        <v>55</v>
      </c>
      <c r="S601" s="12" t="s">
        <v>5630</v>
      </c>
      <c r="T601" s="41">
        <v>43360</v>
      </c>
      <c r="U601" s="12">
        <v>1</v>
      </c>
      <c r="V601" s="12" t="s">
        <v>383</v>
      </c>
      <c r="W601" s="47"/>
      <c r="X601" s="12"/>
      <c r="Y601" s="12" t="s">
        <v>5637</v>
      </c>
      <c r="Z601" s="12"/>
      <c r="AA601" s="12"/>
      <c r="AB601" s="12">
        <v>38</v>
      </c>
      <c r="AC601" s="12">
        <v>2018</v>
      </c>
    </row>
    <row r="602" spans="1:29" ht="12.95" customHeight="1" x14ac:dyDescent="0.25">
      <c r="A602" s="62">
        <v>2018292723</v>
      </c>
      <c r="B602" s="12"/>
      <c r="C602" s="12" t="s">
        <v>30</v>
      </c>
      <c r="D602" s="12">
        <v>2018</v>
      </c>
      <c r="E602" s="41">
        <v>43360</v>
      </c>
      <c r="F602" s="12" t="s">
        <v>32</v>
      </c>
      <c r="G602" s="8" t="str">
        <f t="shared" si="59"/>
        <v>SETEMBRO</v>
      </c>
      <c r="H602" s="12" t="s">
        <v>2164</v>
      </c>
      <c r="I602" s="61" t="s">
        <v>48</v>
      </c>
      <c r="J602" s="12" t="s">
        <v>103</v>
      </c>
      <c r="K602" s="8" t="s">
        <v>217</v>
      </c>
      <c r="L602" s="12" t="s">
        <v>205</v>
      </c>
      <c r="M602" s="12" t="s">
        <v>206</v>
      </c>
      <c r="N602" s="12" t="s">
        <v>206</v>
      </c>
      <c r="O602" s="12" t="s">
        <v>5573</v>
      </c>
      <c r="P602" s="61" t="s">
        <v>41</v>
      </c>
      <c r="Q602" s="12" t="s">
        <v>42</v>
      </c>
      <c r="R602" s="61" t="s">
        <v>55</v>
      </c>
      <c r="S602" s="12" t="s">
        <v>5630</v>
      </c>
      <c r="T602" s="41">
        <v>43360</v>
      </c>
      <c r="U602" s="12">
        <v>1</v>
      </c>
      <c r="V602" s="12" t="s">
        <v>383</v>
      </c>
      <c r="W602" s="47"/>
      <c r="X602" s="12"/>
      <c r="Y602" s="12" t="s">
        <v>5637</v>
      </c>
      <c r="Z602" s="12"/>
      <c r="AA602" s="12"/>
      <c r="AB602" s="12">
        <v>38</v>
      </c>
      <c r="AC602" s="12">
        <v>2018</v>
      </c>
    </row>
    <row r="603" spans="1:29" ht="12.95" customHeight="1" x14ac:dyDescent="0.25">
      <c r="A603" s="60" t="s">
        <v>2167</v>
      </c>
      <c r="B603" s="12" t="s">
        <v>29</v>
      </c>
      <c r="C603" s="12" t="s">
        <v>30</v>
      </c>
      <c r="D603" s="12">
        <v>2018</v>
      </c>
      <c r="E603" s="41">
        <v>43360</v>
      </c>
      <c r="F603" s="12" t="s">
        <v>32</v>
      </c>
      <c r="G603" s="8" t="str">
        <f t="shared" si="59"/>
        <v>SETEMBRO</v>
      </c>
      <c r="H603" s="12" t="s">
        <v>2168</v>
      </c>
      <c r="I603" s="12" t="s">
        <v>48</v>
      </c>
      <c r="J603" s="12" t="s">
        <v>49</v>
      </c>
      <c r="K603" s="8" t="s">
        <v>50</v>
      </c>
      <c r="L603" s="12" t="s">
        <v>51</v>
      </c>
      <c r="M603" s="12" t="s">
        <v>52</v>
      </c>
      <c r="N603" s="12" t="s">
        <v>535</v>
      </c>
      <c r="O603" s="12" t="s">
        <v>155</v>
      </c>
      <c r="P603" s="12" t="s">
        <v>2169</v>
      </c>
      <c r="Q603" s="12" t="s">
        <v>42</v>
      </c>
      <c r="R603" s="12" t="s">
        <v>55</v>
      </c>
      <c r="S603" s="12" t="s">
        <v>2170</v>
      </c>
      <c r="T603" s="41">
        <v>43360</v>
      </c>
      <c r="U603" s="12">
        <v>1</v>
      </c>
      <c r="V603" s="12" t="s">
        <v>383</v>
      </c>
      <c r="W603" s="47"/>
      <c r="X603" s="12"/>
      <c r="Y603" s="12" t="s">
        <v>5637</v>
      </c>
      <c r="Z603" s="12"/>
      <c r="AA603" s="12"/>
      <c r="AB603" s="12">
        <v>38</v>
      </c>
      <c r="AC603" s="12">
        <v>2018</v>
      </c>
    </row>
    <row r="604" spans="1:29" ht="12.95" customHeight="1" x14ac:dyDescent="0.25">
      <c r="A604" s="8" t="s">
        <v>2171</v>
      </c>
      <c r="B604" s="8" t="s">
        <v>29</v>
      </c>
      <c r="C604" s="8" t="s">
        <v>30</v>
      </c>
      <c r="D604" s="8" t="s">
        <v>31</v>
      </c>
      <c r="E604" s="1">
        <v>43361</v>
      </c>
      <c r="F604" s="8" t="s">
        <v>68</v>
      </c>
      <c r="G604" s="8" t="str">
        <f t="shared" si="59"/>
        <v>SETEMBRO</v>
      </c>
      <c r="H604" s="8" t="s">
        <v>2172</v>
      </c>
      <c r="I604" s="8" t="s">
        <v>34</v>
      </c>
      <c r="J604" s="8" t="s">
        <v>60</v>
      </c>
      <c r="K604" s="8" t="s">
        <v>36</v>
      </c>
      <c r="L604" s="8" t="s">
        <v>152</v>
      </c>
      <c r="M604" s="8" t="s">
        <v>153</v>
      </c>
      <c r="N604" s="8" t="s">
        <v>429</v>
      </c>
      <c r="O604" s="8" t="s">
        <v>54</v>
      </c>
      <c r="P604" s="8" t="s">
        <v>41</v>
      </c>
      <c r="Q604" s="8" t="s">
        <v>42</v>
      </c>
      <c r="R604" s="8" t="s">
        <v>55</v>
      </c>
      <c r="S604" s="8" t="s">
        <v>2173</v>
      </c>
      <c r="T604" s="11">
        <v>43361</v>
      </c>
      <c r="U604" s="8">
        <v>1</v>
      </c>
      <c r="V604" s="8" t="s">
        <v>335</v>
      </c>
      <c r="W604" s="99"/>
      <c r="X604" s="8"/>
      <c r="Y604" s="8"/>
      <c r="Z604" s="8"/>
      <c r="AA604" s="8"/>
      <c r="AB604" s="7">
        <f t="shared" ref="AB604:AB620" si="60">WEEKNUM(E604,2)</f>
        <v>38</v>
      </c>
      <c r="AC604" s="8">
        <f t="shared" ref="AC604:AC620" si="61">YEAR(E604)</f>
        <v>2018</v>
      </c>
    </row>
    <row r="605" spans="1:29" ht="12.95" customHeight="1" x14ac:dyDescent="0.25">
      <c r="A605" s="8" t="s">
        <v>2174</v>
      </c>
      <c r="B605" s="8" t="s">
        <v>29</v>
      </c>
      <c r="C605" s="8" t="s">
        <v>30</v>
      </c>
      <c r="D605" s="8" t="s">
        <v>31</v>
      </c>
      <c r="E605" s="1">
        <v>43361</v>
      </c>
      <c r="F605" s="8" t="s">
        <v>68</v>
      </c>
      <c r="G605" s="8" t="str">
        <f t="shared" si="59"/>
        <v>SETEMBRO</v>
      </c>
      <c r="H605" s="8" t="s">
        <v>2175</v>
      </c>
      <c r="I605" s="8" t="s">
        <v>964</v>
      </c>
      <c r="J605" s="8" t="s">
        <v>165</v>
      </c>
      <c r="K605" s="8" t="s">
        <v>165</v>
      </c>
      <c r="L605" s="8" t="s">
        <v>152</v>
      </c>
      <c r="M605" s="8" t="s">
        <v>153</v>
      </c>
      <c r="N605" s="8" t="s">
        <v>182</v>
      </c>
      <c r="O605" s="8" t="s">
        <v>165</v>
      </c>
      <c r="P605" s="8" t="s">
        <v>165</v>
      </c>
      <c r="Q605" s="8"/>
      <c r="R605" s="8" t="s">
        <v>165</v>
      </c>
      <c r="S605" s="8" t="s">
        <v>2176</v>
      </c>
      <c r="T605" s="11">
        <v>43361</v>
      </c>
      <c r="U605" s="8">
        <v>1</v>
      </c>
      <c r="V605" s="8" t="s">
        <v>73</v>
      </c>
      <c r="W605" s="99"/>
      <c r="X605" s="8"/>
      <c r="Y605" s="8"/>
      <c r="Z605" s="8"/>
      <c r="AA605" s="8"/>
      <c r="AB605" s="7">
        <f t="shared" si="60"/>
        <v>38</v>
      </c>
      <c r="AC605" s="8">
        <f t="shared" si="61"/>
        <v>2018</v>
      </c>
    </row>
    <row r="606" spans="1:29" ht="12.95" customHeight="1" x14ac:dyDescent="0.25">
      <c r="A606" s="8" t="s">
        <v>2177</v>
      </c>
      <c r="B606" s="8" t="s">
        <v>75</v>
      </c>
      <c r="C606" s="8" t="s">
        <v>30</v>
      </c>
      <c r="D606" s="8" t="s">
        <v>31</v>
      </c>
      <c r="E606" s="1">
        <v>43363</v>
      </c>
      <c r="F606" s="8" t="s">
        <v>83</v>
      </c>
      <c r="G606" s="8" t="str">
        <f t="shared" si="59"/>
        <v>SETEMBRO</v>
      </c>
      <c r="H606" s="8" t="s">
        <v>2178</v>
      </c>
      <c r="I606" s="8" t="s">
        <v>48</v>
      </c>
      <c r="J606" s="8" t="s">
        <v>165</v>
      </c>
      <c r="K606" s="8" t="s">
        <v>50</v>
      </c>
      <c r="L606" s="8" t="s">
        <v>114</v>
      </c>
      <c r="M606" s="8" t="s">
        <v>115</v>
      </c>
      <c r="N606" s="8" t="s">
        <v>1399</v>
      </c>
      <c r="O606" s="8" t="s">
        <v>165</v>
      </c>
      <c r="P606" s="8" t="s">
        <v>41</v>
      </c>
      <c r="Q606" s="8" t="s">
        <v>42</v>
      </c>
      <c r="R606" s="8" t="s">
        <v>55</v>
      </c>
      <c r="S606" s="8" t="s">
        <v>2179</v>
      </c>
      <c r="T606" s="11">
        <v>43363</v>
      </c>
      <c r="U606" s="8">
        <v>1</v>
      </c>
      <c r="V606" s="8" t="s">
        <v>286</v>
      </c>
      <c r="W606" s="99"/>
      <c r="X606" s="8"/>
      <c r="Y606" s="8"/>
      <c r="Z606" s="8"/>
      <c r="AA606" s="8"/>
      <c r="AB606" s="7">
        <f t="shared" si="60"/>
        <v>38</v>
      </c>
      <c r="AC606" s="8">
        <f t="shared" si="61"/>
        <v>2018</v>
      </c>
    </row>
    <row r="607" spans="1:29" ht="12.95" customHeight="1" x14ac:dyDescent="0.25">
      <c r="A607" s="8" t="s">
        <v>2180</v>
      </c>
      <c r="B607" s="8" t="s">
        <v>75</v>
      </c>
      <c r="C607" s="8" t="s">
        <v>30</v>
      </c>
      <c r="D607" s="8" t="s">
        <v>31</v>
      </c>
      <c r="E607" s="1">
        <v>43363</v>
      </c>
      <c r="F607" s="8" t="s">
        <v>83</v>
      </c>
      <c r="G607" s="8" t="str">
        <f t="shared" si="59"/>
        <v>SETEMBRO</v>
      </c>
      <c r="H607" s="8" t="s">
        <v>2181</v>
      </c>
      <c r="I607" s="8" t="s">
        <v>48</v>
      </c>
      <c r="J607" s="8" t="s">
        <v>103</v>
      </c>
      <c r="K607" s="8" t="s">
        <v>360</v>
      </c>
      <c r="L607" s="8" t="s">
        <v>159</v>
      </c>
      <c r="M607" s="8" t="s">
        <v>160</v>
      </c>
      <c r="N607" s="8" t="s">
        <v>161</v>
      </c>
      <c r="O607" s="8" t="s">
        <v>155</v>
      </c>
      <c r="P607" s="8" t="s">
        <v>41</v>
      </c>
      <c r="Q607" s="8" t="s">
        <v>42</v>
      </c>
      <c r="R607" s="8" t="s">
        <v>166</v>
      </c>
      <c r="S607" s="8" t="s">
        <v>2182</v>
      </c>
      <c r="T607" s="11">
        <v>43363</v>
      </c>
      <c r="U607" s="8">
        <v>1</v>
      </c>
      <c r="V607" s="8" t="s">
        <v>214</v>
      </c>
      <c r="W607" s="99"/>
      <c r="X607" s="8"/>
      <c r="Y607" s="8"/>
      <c r="Z607" s="8"/>
      <c r="AA607" s="8"/>
      <c r="AB607" s="7">
        <f t="shared" si="60"/>
        <v>38</v>
      </c>
      <c r="AC607" s="8">
        <f t="shared" si="61"/>
        <v>2018</v>
      </c>
    </row>
    <row r="608" spans="1:29" ht="12.95" customHeight="1" x14ac:dyDescent="0.25">
      <c r="A608" s="8" t="s">
        <v>2183</v>
      </c>
      <c r="B608" s="8" t="s">
        <v>29</v>
      </c>
      <c r="C608" s="8" t="s">
        <v>30</v>
      </c>
      <c r="D608" s="8" t="s">
        <v>31</v>
      </c>
      <c r="E608" s="1">
        <v>43364</v>
      </c>
      <c r="F608" s="8" t="s">
        <v>119</v>
      </c>
      <c r="G608" s="8" t="str">
        <f t="shared" si="59"/>
        <v>SETEMBRO</v>
      </c>
      <c r="H608" s="8" t="s">
        <v>2184</v>
      </c>
      <c r="I608" s="8" t="s">
        <v>48</v>
      </c>
      <c r="J608" s="8" t="s">
        <v>103</v>
      </c>
      <c r="K608" s="8" t="s">
        <v>36</v>
      </c>
      <c r="L608" s="8" t="s">
        <v>198</v>
      </c>
      <c r="M608" s="8" t="s">
        <v>199</v>
      </c>
      <c r="N608" s="8" t="s">
        <v>199</v>
      </c>
      <c r="O608" s="8" t="s">
        <v>2185</v>
      </c>
      <c r="P608" s="8" t="s">
        <v>41</v>
      </c>
      <c r="Q608" s="8" t="s">
        <v>42</v>
      </c>
      <c r="R608" s="8" t="s">
        <v>43</v>
      </c>
      <c r="S608" s="8" t="s">
        <v>2186</v>
      </c>
      <c r="T608" s="11">
        <v>43364</v>
      </c>
      <c r="U608" s="8">
        <v>1</v>
      </c>
      <c r="V608" s="8" t="s">
        <v>335</v>
      </c>
      <c r="W608" s="99"/>
      <c r="X608" s="8"/>
      <c r="Y608" s="8"/>
      <c r="Z608" s="8"/>
      <c r="AA608" s="8"/>
      <c r="AB608" s="7">
        <f t="shared" si="60"/>
        <v>38</v>
      </c>
      <c r="AC608" s="8">
        <f t="shared" si="61"/>
        <v>2018</v>
      </c>
    </row>
    <row r="609" spans="1:29" ht="12.95" customHeight="1" x14ac:dyDescent="0.25">
      <c r="A609" s="8" t="s">
        <v>2187</v>
      </c>
      <c r="B609" s="8" t="s">
        <v>75</v>
      </c>
      <c r="C609" s="8" t="s">
        <v>30</v>
      </c>
      <c r="D609" s="8" t="s">
        <v>31</v>
      </c>
      <c r="E609" s="1">
        <v>43364</v>
      </c>
      <c r="F609" s="8" t="s">
        <v>119</v>
      </c>
      <c r="G609" s="8" t="str">
        <f t="shared" si="59"/>
        <v>SETEMBRO</v>
      </c>
      <c r="H609" s="8" t="s">
        <v>2188</v>
      </c>
      <c r="I609" s="8" t="s">
        <v>48</v>
      </c>
      <c r="J609" s="8" t="s">
        <v>49</v>
      </c>
      <c r="K609" s="8" t="s">
        <v>50</v>
      </c>
      <c r="L609" s="8" t="s">
        <v>51</v>
      </c>
      <c r="M609" s="8" t="s">
        <v>52</v>
      </c>
      <c r="N609" s="8" t="s">
        <v>365</v>
      </c>
      <c r="O609" s="8" t="s">
        <v>165</v>
      </c>
      <c r="P609" s="8" t="s">
        <v>41</v>
      </c>
      <c r="Q609" s="8" t="s">
        <v>42</v>
      </c>
      <c r="R609" s="8" t="s">
        <v>55</v>
      </c>
      <c r="S609" s="8" t="s">
        <v>2189</v>
      </c>
      <c r="T609" s="11">
        <v>43364</v>
      </c>
      <c r="U609" s="8">
        <v>1</v>
      </c>
      <c r="V609" s="8" t="s">
        <v>592</v>
      </c>
      <c r="W609" s="99"/>
      <c r="X609" s="8"/>
      <c r="Y609" s="8"/>
      <c r="Z609" s="8"/>
      <c r="AA609" s="8"/>
      <c r="AB609" s="7">
        <f t="shared" si="60"/>
        <v>38</v>
      </c>
      <c r="AC609" s="8">
        <f t="shared" si="61"/>
        <v>2018</v>
      </c>
    </row>
    <row r="610" spans="1:29" ht="12.95" customHeight="1" x14ac:dyDescent="0.25">
      <c r="A610" s="8" t="s">
        <v>2190</v>
      </c>
      <c r="B610" s="8" t="s">
        <v>75</v>
      </c>
      <c r="C610" s="8" t="s">
        <v>30</v>
      </c>
      <c r="D610" s="8" t="s">
        <v>31</v>
      </c>
      <c r="E610" s="1">
        <v>43365</v>
      </c>
      <c r="F610" s="8" t="s">
        <v>191</v>
      </c>
      <c r="G610" s="8" t="str">
        <f t="shared" si="59"/>
        <v>SETEMBRO</v>
      </c>
      <c r="H610" s="8" t="s">
        <v>2191</v>
      </c>
      <c r="I610" s="8" t="s">
        <v>48</v>
      </c>
      <c r="J610" s="8" t="s">
        <v>60</v>
      </c>
      <c r="K610" s="8" t="s">
        <v>50</v>
      </c>
      <c r="L610" s="8" t="s">
        <v>114</v>
      </c>
      <c r="M610" s="8" t="s">
        <v>115</v>
      </c>
      <c r="N610" s="8" t="s">
        <v>115</v>
      </c>
      <c r="O610" s="8" t="s">
        <v>590</v>
      </c>
      <c r="P610" s="8" t="s">
        <v>41</v>
      </c>
      <c r="Q610" s="8" t="s">
        <v>42</v>
      </c>
      <c r="R610" s="8" t="s">
        <v>55</v>
      </c>
      <c r="S610" s="8" t="s">
        <v>2192</v>
      </c>
      <c r="T610" s="11">
        <v>43365</v>
      </c>
      <c r="U610" s="8">
        <v>1</v>
      </c>
      <c r="V610" s="8" t="s">
        <v>286</v>
      </c>
      <c r="W610" s="99"/>
      <c r="X610" s="8"/>
      <c r="Y610" s="8"/>
      <c r="Z610" s="8"/>
      <c r="AA610" s="8"/>
      <c r="AB610" s="7">
        <f t="shared" si="60"/>
        <v>38</v>
      </c>
      <c r="AC610" s="8">
        <f t="shared" si="61"/>
        <v>2018</v>
      </c>
    </row>
    <row r="611" spans="1:29" ht="12.95" customHeight="1" x14ac:dyDescent="0.25">
      <c r="A611" s="8" t="s">
        <v>2193</v>
      </c>
      <c r="B611" s="8" t="s">
        <v>75</v>
      </c>
      <c r="C611" s="8" t="s">
        <v>30</v>
      </c>
      <c r="D611" s="8" t="s">
        <v>31</v>
      </c>
      <c r="E611" s="1">
        <v>43365</v>
      </c>
      <c r="F611" s="8" t="s">
        <v>191</v>
      </c>
      <c r="G611" s="8" t="str">
        <f t="shared" si="59"/>
        <v>SETEMBRO</v>
      </c>
      <c r="H611" s="8" t="s">
        <v>2194</v>
      </c>
      <c r="I611" s="8" t="s">
        <v>48</v>
      </c>
      <c r="J611" s="8" t="s">
        <v>35</v>
      </c>
      <c r="K611" s="8" t="s">
        <v>50</v>
      </c>
      <c r="L611" s="8" t="s">
        <v>141</v>
      </c>
      <c r="M611" s="8" t="s">
        <v>142</v>
      </c>
      <c r="N611" s="8" t="s">
        <v>503</v>
      </c>
      <c r="O611" s="8"/>
      <c r="P611" s="8" t="s">
        <v>41</v>
      </c>
      <c r="Q611" s="8" t="s">
        <v>42</v>
      </c>
      <c r="R611" s="8" t="s">
        <v>50</v>
      </c>
      <c r="S611" s="8" t="s">
        <v>2195</v>
      </c>
      <c r="T611" s="11">
        <v>43365</v>
      </c>
      <c r="U611" s="8">
        <v>1</v>
      </c>
      <c r="V611" s="8" t="s">
        <v>73</v>
      </c>
      <c r="W611" s="99"/>
      <c r="X611" s="8"/>
      <c r="Y611" s="8"/>
      <c r="Z611" s="8"/>
      <c r="AA611" s="8"/>
      <c r="AB611" s="7">
        <f t="shared" si="60"/>
        <v>38</v>
      </c>
      <c r="AC611" s="8">
        <f t="shared" si="61"/>
        <v>2018</v>
      </c>
    </row>
    <row r="612" spans="1:29" ht="12.95" customHeight="1" x14ac:dyDescent="0.25">
      <c r="A612" s="8" t="s">
        <v>2196</v>
      </c>
      <c r="B612" s="8" t="s">
        <v>75</v>
      </c>
      <c r="C612" s="8" t="s">
        <v>30</v>
      </c>
      <c r="D612" s="8" t="s">
        <v>31</v>
      </c>
      <c r="E612" s="1">
        <v>43365</v>
      </c>
      <c r="F612" s="8" t="s">
        <v>191</v>
      </c>
      <c r="G612" s="8" t="str">
        <f t="shared" si="59"/>
        <v>SETEMBRO</v>
      </c>
      <c r="H612" s="8" t="s">
        <v>2197</v>
      </c>
      <c r="I612" s="8" t="s">
        <v>48</v>
      </c>
      <c r="J612" s="8" t="s">
        <v>103</v>
      </c>
      <c r="K612" s="8" t="s">
        <v>50</v>
      </c>
      <c r="L612" s="8" t="s">
        <v>107</v>
      </c>
      <c r="M612" s="8" t="s">
        <v>108</v>
      </c>
      <c r="N612" s="8" t="s">
        <v>108</v>
      </c>
      <c r="O612" s="8" t="s">
        <v>2198</v>
      </c>
      <c r="P612" s="8" t="s">
        <v>41</v>
      </c>
      <c r="Q612" s="8" t="s">
        <v>42</v>
      </c>
      <c r="R612" s="8" t="s">
        <v>50</v>
      </c>
      <c r="S612" s="8" t="s">
        <v>2199</v>
      </c>
      <c r="T612" s="11">
        <v>43366</v>
      </c>
      <c r="U612" s="8">
        <v>1</v>
      </c>
      <c r="V612" s="8" t="s">
        <v>286</v>
      </c>
      <c r="W612" s="99"/>
      <c r="X612" s="8"/>
      <c r="Y612" s="8"/>
      <c r="Z612" s="8"/>
      <c r="AA612" s="8"/>
      <c r="AB612" s="7">
        <f t="shared" si="60"/>
        <v>38</v>
      </c>
      <c r="AC612" s="8">
        <f t="shared" si="61"/>
        <v>2018</v>
      </c>
    </row>
    <row r="613" spans="1:29" ht="12.95" customHeight="1" x14ac:dyDescent="0.25">
      <c r="A613" s="8" t="s">
        <v>2200</v>
      </c>
      <c r="B613" s="8" t="s">
        <v>29</v>
      </c>
      <c r="C613" s="8" t="s">
        <v>30</v>
      </c>
      <c r="D613" s="8" t="s">
        <v>31</v>
      </c>
      <c r="E613" s="1">
        <v>43366</v>
      </c>
      <c r="F613" s="8" t="s">
        <v>132</v>
      </c>
      <c r="G613" s="8" t="str">
        <f t="shared" si="59"/>
        <v>SETEMBRO</v>
      </c>
      <c r="H613" s="8" t="s">
        <v>2201</v>
      </c>
      <c r="I613" s="8" t="s">
        <v>48</v>
      </c>
      <c r="J613" s="8" t="s">
        <v>181</v>
      </c>
      <c r="K613" s="8" t="s">
        <v>50</v>
      </c>
      <c r="L613" s="8" t="s">
        <v>508</v>
      </c>
      <c r="M613" s="8" t="s">
        <v>509</v>
      </c>
      <c r="N613" s="8" t="s">
        <v>558</v>
      </c>
      <c r="O613" s="8"/>
      <c r="P613" s="8" t="s">
        <v>41</v>
      </c>
      <c r="Q613" s="8" t="s">
        <v>42</v>
      </c>
      <c r="R613" s="8" t="s">
        <v>1527</v>
      </c>
      <c r="S613" s="8" t="s">
        <v>2202</v>
      </c>
      <c r="T613" s="11">
        <v>43366</v>
      </c>
      <c r="U613" s="8">
        <v>1</v>
      </c>
      <c r="V613" s="8" t="s">
        <v>335</v>
      </c>
      <c r="W613" s="99"/>
      <c r="X613" s="8"/>
      <c r="Y613" s="8"/>
      <c r="Z613" s="8"/>
      <c r="AA613" s="8"/>
      <c r="AB613" s="7">
        <f t="shared" si="60"/>
        <v>38</v>
      </c>
      <c r="AC613" s="8">
        <f t="shared" si="61"/>
        <v>2018</v>
      </c>
    </row>
    <row r="614" spans="1:29" ht="12.95" customHeight="1" x14ac:dyDescent="0.25">
      <c r="A614" s="8" t="s">
        <v>2203</v>
      </c>
      <c r="B614" s="8" t="s">
        <v>29</v>
      </c>
      <c r="C614" s="8" t="s">
        <v>30</v>
      </c>
      <c r="D614" s="8" t="s">
        <v>31</v>
      </c>
      <c r="E614" s="1">
        <v>43366</v>
      </c>
      <c r="F614" s="8" t="s">
        <v>132</v>
      </c>
      <c r="G614" s="8" t="str">
        <f t="shared" si="59"/>
        <v>SETEMBRO</v>
      </c>
      <c r="H614" s="8" t="s">
        <v>2204</v>
      </c>
      <c r="I614" s="8" t="s">
        <v>48</v>
      </c>
      <c r="J614" s="8" t="s">
        <v>103</v>
      </c>
      <c r="K614" s="8" t="s">
        <v>36</v>
      </c>
      <c r="L614" s="8" t="s">
        <v>508</v>
      </c>
      <c r="M614" s="8" t="s">
        <v>509</v>
      </c>
      <c r="N614" s="8" t="s">
        <v>742</v>
      </c>
      <c r="O614" s="8" t="s">
        <v>249</v>
      </c>
      <c r="P614" s="8" t="s">
        <v>41</v>
      </c>
      <c r="Q614" s="8" t="s">
        <v>42</v>
      </c>
      <c r="R614" s="8" t="s">
        <v>43</v>
      </c>
      <c r="S614" s="8" t="s">
        <v>2205</v>
      </c>
      <c r="T614" s="11">
        <v>43366</v>
      </c>
      <c r="U614" s="8">
        <v>1</v>
      </c>
      <c r="V614" s="8" t="s">
        <v>127</v>
      </c>
      <c r="W614" s="99"/>
      <c r="X614" s="8"/>
      <c r="Y614" s="8"/>
      <c r="Z614" s="8"/>
      <c r="AA614" s="8"/>
      <c r="AB614" s="7">
        <f t="shared" si="60"/>
        <v>38</v>
      </c>
      <c r="AC614" s="8">
        <f t="shared" si="61"/>
        <v>2018</v>
      </c>
    </row>
    <row r="615" spans="1:29" ht="12.95" customHeight="1" x14ac:dyDescent="0.25">
      <c r="A615" s="8" t="s">
        <v>2206</v>
      </c>
      <c r="B615" s="8" t="s">
        <v>75</v>
      </c>
      <c r="C615" s="8" t="s">
        <v>30</v>
      </c>
      <c r="D615" s="8" t="s">
        <v>31</v>
      </c>
      <c r="E615" s="1">
        <v>43366</v>
      </c>
      <c r="F615" s="8" t="s">
        <v>132</v>
      </c>
      <c r="G615" s="8" t="str">
        <f t="shared" si="59"/>
        <v>SETEMBRO</v>
      </c>
      <c r="H615" s="8" t="s">
        <v>2207</v>
      </c>
      <c r="I615" s="8" t="s">
        <v>48</v>
      </c>
      <c r="J615" s="8" t="s">
        <v>103</v>
      </c>
      <c r="K615" s="8" t="s">
        <v>36</v>
      </c>
      <c r="L615" s="8" t="s">
        <v>61</v>
      </c>
      <c r="M615" s="8" t="s">
        <v>62</v>
      </c>
      <c r="N615" s="8" t="s">
        <v>70</v>
      </c>
      <c r="O615" s="8" t="s">
        <v>2208</v>
      </c>
      <c r="P615" s="8" t="s">
        <v>41</v>
      </c>
      <c r="Q615" s="8" t="s">
        <v>42</v>
      </c>
      <c r="R615" s="8" t="s">
        <v>43</v>
      </c>
      <c r="S615" s="8" t="s">
        <v>2209</v>
      </c>
      <c r="T615" s="11">
        <v>43366</v>
      </c>
      <c r="U615" s="8">
        <v>1</v>
      </c>
      <c r="V615" s="8" t="s">
        <v>127</v>
      </c>
      <c r="W615" s="99"/>
      <c r="X615" s="8"/>
      <c r="Y615" s="8"/>
      <c r="Z615" s="8"/>
      <c r="AA615" s="8"/>
      <c r="AB615" s="7">
        <f t="shared" si="60"/>
        <v>38</v>
      </c>
      <c r="AC615" s="8">
        <f t="shared" si="61"/>
        <v>2018</v>
      </c>
    </row>
    <row r="616" spans="1:29" ht="12.95" customHeight="1" x14ac:dyDescent="0.25">
      <c r="A616" s="8" t="s">
        <v>2210</v>
      </c>
      <c r="B616" s="8" t="s">
        <v>29</v>
      </c>
      <c r="C616" s="8" t="s">
        <v>30</v>
      </c>
      <c r="D616" s="8" t="s">
        <v>31</v>
      </c>
      <c r="E616" s="1">
        <v>43366</v>
      </c>
      <c r="F616" s="8" t="s">
        <v>132</v>
      </c>
      <c r="G616" s="8" t="str">
        <f t="shared" si="59"/>
        <v>SETEMBRO</v>
      </c>
      <c r="H616" s="8" t="s">
        <v>2211</v>
      </c>
      <c r="I616" s="8" t="s">
        <v>48</v>
      </c>
      <c r="J616" s="8" t="s">
        <v>35</v>
      </c>
      <c r="K616" s="8" t="s">
        <v>50</v>
      </c>
      <c r="L616" s="8" t="s">
        <v>292</v>
      </c>
      <c r="M616" s="8" t="s">
        <v>293</v>
      </c>
      <c r="N616" s="8" t="s">
        <v>2212</v>
      </c>
      <c r="O616" s="8" t="s">
        <v>54</v>
      </c>
      <c r="P616" s="8" t="s">
        <v>41</v>
      </c>
      <c r="Q616" s="8" t="s">
        <v>42</v>
      </c>
      <c r="R616" s="8" t="s">
        <v>55</v>
      </c>
      <c r="S616" s="8" t="s">
        <v>2213</v>
      </c>
      <c r="T616" s="11">
        <v>43367</v>
      </c>
      <c r="U616" s="8">
        <v>1</v>
      </c>
      <c r="V616" s="8" t="s">
        <v>173</v>
      </c>
      <c r="W616" s="99"/>
      <c r="X616" s="8"/>
      <c r="Y616" s="8"/>
      <c r="Z616" s="8"/>
      <c r="AA616" s="8"/>
      <c r="AB616" s="7">
        <f t="shared" si="60"/>
        <v>38</v>
      </c>
      <c r="AC616" s="8">
        <f t="shared" si="61"/>
        <v>2018</v>
      </c>
    </row>
    <row r="617" spans="1:29" ht="12.95" customHeight="1" x14ac:dyDescent="0.25">
      <c r="A617" s="8" t="s">
        <v>2214</v>
      </c>
      <c r="B617" s="8" t="s">
        <v>385</v>
      </c>
      <c r="C617" s="8" t="s">
        <v>30</v>
      </c>
      <c r="D617" s="8" t="s">
        <v>31</v>
      </c>
      <c r="E617" s="1">
        <v>43368</v>
      </c>
      <c r="F617" s="8" t="s">
        <v>68</v>
      </c>
      <c r="G617" s="8" t="str">
        <f t="shared" si="59"/>
        <v>SETEMBRO</v>
      </c>
      <c r="H617" s="8" t="s">
        <v>2215</v>
      </c>
      <c r="I617" s="8" t="s">
        <v>48</v>
      </c>
      <c r="J617" s="8" t="s">
        <v>103</v>
      </c>
      <c r="K617" s="8" t="s">
        <v>50</v>
      </c>
      <c r="L617" s="8" t="s">
        <v>159</v>
      </c>
      <c r="M617" s="8" t="s">
        <v>160</v>
      </c>
      <c r="N617" s="8" t="s">
        <v>160</v>
      </c>
      <c r="O617" s="8" t="s">
        <v>1260</v>
      </c>
      <c r="P617" s="8" t="s">
        <v>41</v>
      </c>
      <c r="Q617" s="8" t="s">
        <v>42</v>
      </c>
      <c r="R617" s="8" t="s">
        <v>50</v>
      </c>
      <c r="S617" s="8" t="s">
        <v>2216</v>
      </c>
      <c r="T617" s="11">
        <v>43368</v>
      </c>
      <c r="U617" s="8">
        <v>1</v>
      </c>
      <c r="V617" s="8" t="s">
        <v>214</v>
      </c>
      <c r="W617" s="99"/>
      <c r="X617" s="8"/>
      <c r="Y617" s="8"/>
      <c r="Z617" s="8"/>
      <c r="AA617" s="8"/>
      <c r="AB617" s="7">
        <f t="shared" si="60"/>
        <v>39</v>
      </c>
      <c r="AC617" s="8">
        <f t="shared" si="61"/>
        <v>2018</v>
      </c>
    </row>
    <row r="618" spans="1:29" ht="12.95" customHeight="1" x14ac:dyDescent="0.25">
      <c r="A618" s="8" t="s">
        <v>2217</v>
      </c>
      <c r="B618" s="8" t="s">
        <v>29</v>
      </c>
      <c r="C618" s="8" t="s">
        <v>30</v>
      </c>
      <c r="D618" s="8" t="s">
        <v>31</v>
      </c>
      <c r="E618" s="1">
        <v>43368</v>
      </c>
      <c r="F618" s="8" t="s">
        <v>68</v>
      </c>
      <c r="G618" s="8" t="str">
        <f t="shared" si="59"/>
        <v>SETEMBRO</v>
      </c>
      <c r="H618" s="8" t="s">
        <v>2218</v>
      </c>
      <c r="I618" s="8" t="s">
        <v>34</v>
      </c>
      <c r="J618" s="8" t="s">
        <v>35</v>
      </c>
      <c r="K618" s="8" t="s">
        <v>50</v>
      </c>
      <c r="L618" s="8" t="s">
        <v>205</v>
      </c>
      <c r="M618" s="8" t="s">
        <v>206</v>
      </c>
      <c r="N618" s="8" t="s">
        <v>1738</v>
      </c>
      <c r="O618" s="8" t="s">
        <v>54</v>
      </c>
      <c r="P618" s="8" t="s">
        <v>41</v>
      </c>
      <c r="Q618" s="8" t="s">
        <v>42</v>
      </c>
      <c r="R618" s="8" t="s">
        <v>50</v>
      </c>
      <c r="S618" s="8" t="s">
        <v>2219</v>
      </c>
      <c r="T618" s="11">
        <v>43368</v>
      </c>
      <c r="U618" s="8">
        <v>1</v>
      </c>
      <c r="V618" s="8" t="s">
        <v>286</v>
      </c>
      <c r="W618" s="99"/>
      <c r="X618" s="8"/>
      <c r="Y618" s="8"/>
      <c r="Z618" s="8"/>
      <c r="AA618" s="8"/>
      <c r="AB618" s="7">
        <f t="shared" si="60"/>
        <v>39</v>
      </c>
      <c r="AC618" s="8">
        <f t="shared" si="61"/>
        <v>2018</v>
      </c>
    </row>
    <row r="619" spans="1:29" ht="12.95" customHeight="1" x14ac:dyDescent="0.25">
      <c r="A619" s="8" t="s">
        <v>2220</v>
      </c>
      <c r="B619" s="8" t="s">
        <v>29</v>
      </c>
      <c r="C619" s="8" t="s">
        <v>30</v>
      </c>
      <c r="D619" s="8" t="s">
        <v>31</v>
      </c>
      <c r="E619" s="1">
        <v>43369</v>
      </c>
      <c r="F619" s="8" t="s">
        <v>76</v>
      </c>
      <c r="G619" s="8" t="str">
        <f t="shared" si="59"/>
        <v>SETEMBRO</v>
      </c>
      <c r="H619" s="8" t="s">
        <v>2221</v>
      </c>
      <c r="I619" s="8" t="s">
        <v>48</v>
      </c>
      <c r="J619" s="8" t="s">
        <v>103</v>
      </c>
      <c r="K619" s="8" t="s">
        <v>50</v>
      </c>
      <c r="L619" s="8" t="s">
        <v>122</v>
      </c>
      <c r="M619" s="8" t="s">
        <v>123</v>
      </c>
      <c r="N619" s="8" t="s">
        <v>123</v>
      </c>
      <c r="O619" s="8" t="s">
        <v>155</v>
      </c>
      <c r="P619" s="8" t="s">
        <v>41</v>
      </c>
      <c r="Q619" s="8" t="s">
        <v>42</v>
      </c>
      <c r="R619" s="8" t="s">
        <v>55</v>
      </c>
      <c r="S619" s="8" t="s">
        <v>2222</v>
      </c>
      <c r="T619" s="11">
        <v>43369</v>
      </c>
      <c r="U619" s="8">
        <v>1</v>
      </c>
      <c r="V619" s="8" t="s">
        <v>267</v>
      </c>
      <c r="W619" s="99"/>
      <c r="X619" s="8"/>
      <c r="Y619" s="8"/>
      <c r="Z619" s="8"/>
      <c r="AA619" s="8"/>
      <c r="AB619" s="7">
        <f t="shared" si="60"/>
        <v>39</v>
      </c>
      <c r="AC619" s="8">
        <f t="shared" si="61"/>
        <v>2018</v>
      </c>
    </row>
    <row r="620" spans="1:29" ht="12.95" customHeight="1" x14ac:dyDescent="0.25">
      <c r="A620" s="8" t="s">
        <v>2223</v>
      </c>
      <c r="B620" s="8" t="s">
        <v>29</v>
      </c>
      <c r="C620" s="8" t="s">
        <v>30</v>
      </c>
      <c r="D620" s="8" t="s">
        <v>31</v>
      </c>
      <c r="E620" s="1">
        <v>43370</v>
      </c>
      <c r="F620" s="8" t="s">
        <v>83</v>
      </c>
      <c r="G620" s="8" t="str">
        <f t="shared" si="59"/>
        <v>SETEMBRO</v>
      </c>
      <c r="H620" s="8" t="s">
        <v>2224</v>
      </c>
      <c r="I620" s="8" t="s">
        <v>48</v>
      </c>
      <c r="J620" s="8" t="s">
        <v>103</v>
      </c>
      <c r="K620" s="8" t="s">
        <v>50</v>
      </c>
      <c r="L620" s="8" t="s">
        <v>205</v>
      </c>
      <c r="M620" s="8" t="s">
        <v>206</v>
      </c>
      <c r="N620" s="8" t="s">
        <v>2225</v>
      </c>
      <c r="O620" s="8" t="s">
        <v>2226</v>
      </c>
      <c r="P620" s="8" t="s">
        <v>41</v>
      </c>
      <c r="Q620" s="8" t="s">
        <v>42</v>
      </c>
      <c r="R620" s="8" t="s">
        <v>55</v>
      </c>
      <c r="S620" s="8" t="s">
        <v>2227</v>
      </c>
      <c r="T620" s="11">
        <v>43371</v>
      </c>
      <c r="U620" s="8">
        <v>1</v>
      </c>
      <c r="V620" s="8" t="s">
        <v>65</v>
      </c>
      <c r="W620" s="99"/>
      <c r="X620" s="8"/>
      <c r="Y620" s="8"/>
      <c r="Z620" s="8"/>
      <c r="AA620" s="8"/>
      <c r="AB620" s="7">
        <f t="shared" si="60"/>
        <v>39</v>
      </c>
      <c r="AC620" s="8">
        <f t="shared" si="61"/>
        <v>2018</v>
      </c>
    </row>
    <row r="621" spans="1:29" ht="12.95" customHeight="1" x14ac:dyDescent="0.25">
      <c r="A621" s="62">
        <v>2018303807</v>
      </c>
      <c r="B621" s="12"/>
      <c r="C621" s="12" t="s">
        <v>30</v>
      </c>
      <c r="D621" s="12">
        <v>2018</v>
      </c>
      <c r="E621" s="45">
        <v>43370</v>
      </c>
      <c r="F621" s="12" t="s">
        <v>83</v>
      </c>
      <c r="G621" s="8" t="str">
        <f t="shared" si="59"/>
        <v>SETEMBRO</v>
      </c>
      <c r="H621" s="61" t="s">
        <v>5596</v>
      </c>
      <c r="I621" s="61" t="s">
        <v>48</v>
      </c>
      <c r="J621" s="12" t="s">
        <v>78</v>
      </c>
      <c r="K621" s="12"/>
      <c r="L621" s="12" t="s">
        <v>51</v>
      </c>
      <c r="M621" s="12" t="s">
        <v>52</v>
      </c>
      <c r="N621" s="12" t="s">
        <v>52</v>
      </c>
      <c r="O621" s="61" t="s">
        <v>2678</v>
      </c>
      <c r="P621" s="61" t="s">
        <v>41</v>
      </c>
      <c r="Q621" s="12" t="s">
        <v>42</v>
      </c>
      <c r="R621" s="61" t="s">
        <v>55</v>
      </c>
      <c r="S621" s="12" t="s">
        <v>5631</v>
      </c>
      <c r="T621" s="45">
        <v>43370</v>
      </c>
      <c r="U621" s="63">
        <v>1</v>
      </c>
      <c r="V621" s="12" t="s">
        <v>383</v>
      </c>
      <c r="W621" s="47"/>
      <c r="X621" s="12"/>
      <c r="Y621" s="12" t="s">
        <v>5637</v>
      </c>
      <c r="Z621" s="12"/>
      <c r="AA621" s="12"/>
      <c r="AB621" s="12">
        <v>39</v>
      </c>
      <c r="AC621" s="12">
        <v>2018</v>
      </c>
    </row>
    <row r="622" spans="1:29" ht="12.95" customHeight="1" x14ac:dyDescent="0.25">
      <c r="A622" s="8" t="s">
        <v>2228</v>
      </c>
      <c r="B622" s="8" t="s">
        <v>29</v>
      </c>
      <c r="C622" s="8" t="s">
        <v>30</v>
      </c>
      <c r="D622" s="8" t="s">
        <v>31</v>
      </c>
      <c r="E622" s="1">
        <v>43371</v>
      </c>
      <c r="F622" s="8" t="s">
        <v>119</v>
      </c>
      <c r="G622" s="8" t="str">
        <f t="shared" si="59"/>
        <v>SETEMBRO</v>
      </c>
      <c r="H622" s="8" t="s">
        <v>2229</v>
      </c>
      <c r="I622" s="8" t="s">
        <v>48</v>
      </c>
      <c r="J622" s="8" t="s">
        <v>103</v>
      </c>
      <c r="K622" s="8" t="s">
        <v>50</v>
      </c>
      <c r="L622" s="8" t="s">
        <v>107</v>
      </c>
      <c r="M622" s="8" t="s">
        <v>108</v>
      </c>
      <c r="N622" s="8" t="s">
        <v>701</v>
      </c>
      <c r="O622" s="8" t="s">
        <v>2230</v>
      </c>
      <c r="P622" s="8" t="s">
        <v>41</v>
      </c>
      <c r="Q622" s="8" t="s">
        <v>42</v>
      </c>
      <c r="R622" s="8" t="s">
        <v>43</v>
      </c>
      <c r="S622" s="8" t="s">
        <v>2231</v>
      </c>
      <c r="T622" s="11">
        <v>43371</v>
      </c>
      <c r="U622" s="8">
        <v>1</v>
      </c>
      <c r="V622" s="8" t="s">
        <v>73</v>
      </c>
      <c r="W622" s="99"/>
      <c r="X622" s="8"/>
      <c r="Y622" s="8"/>
      <c r="Z622" s="8"/>
      <c r="AA622" s="8"/>
      <c r="AB622" s="7">
        <f t="shared" ref="AB622:AB634" si="62">WEEKNUM(E622,2)</f>
        <v>39</v>
      </c>
      <c r="AC622" s="8">
        <f t="shared" ref="AC622:AC634" si="63">YEAR(E622)</f>
        <v>2018</v>
      </c>
    </row>
    <row r="623" spans="1:29" ht="12.95" customHeight="1" x14ac:dyDescent="0.25">
      <c r="A623" s="8" t="s">
        <v>2232</v>
      </c>
      <c r="B623" s="8" t="s">
        <v>385</v>
      </c>
      <c r="C623" s="8" t="s">
        <v>30</v>
      </c>
      <c r="D623" s="8" t="s">
        <v>31</v>
      </c>
      <c r="E623" s="1">
        <v>43372</v>
      </c>
      <c r="F623" s="8" t="s">
        <v>191</v>
      </c>
      <c r="G623" s="8" t="str">
        <f t="shared" si="59"/>
        <v>SETEMBRO</v>
      </c>
      <c r="H623" s="8" t="s">
        <v>2233</v>
      </c>
      <c r="I623" s="8" t="s">
        <v>48</v>
      </c>
      <c r="J623" s="8" t="s">
        <v>78</v>
      </c>
      <c r="K623" s="8" t="s">
        <v>50</v>
      </c>
      <c r="L623" s="8" t="s">
        <v>159</v>
      </c>
      <c r="M623" s="8" t="s">
        <v>160</v>
      </c>
      <c r="N623" s="8" t="s">
        <v>160</v>
      </c>
      <c r="O623" s="8" t="s">
        <v>1231</v>
      </c>
      <c r="P623" s="8" t="s">
        <v>41</v>
      </c>
      <c r="Q623" s="8" t="s">
        <v>42</v>
      </c>
      <c r="R623" s="8" t="s">
        <v>50</v>
      </c>
      <c r="S623" s="8" t="s">
        <v>2234</v>
      </c>
      <c r="T623" s="11">
        <v>43372</v>
      </c>
      <c r="U623" s="8">
        <v>1</v>
      </c>
      <c r="V623" s="8" t="s">
        <v>127</v>
      </c>
      <c r="W623" s="99"/>
      <c r="X623" s="8"/>
      <c r="Y623" s="8"/>
      <c r="Z623" s="8"/>
      <c r="AA623" s="8"/>
      <c r="AB623" s="7">
        <f t="shared" si="62"/>
        <v>39</v>
      </c>
      <c r="AC623" s="8">
        <f t="shared" si="63"/>
        <v>2018</v>
      </c>
    </row>
    <row r="624" spans="1:29" ht="12.95" customHeight="1" x14ac:dyDescent="0.25">
      <c r="A624" s="8" t="s">
        <v>2235</v>
      </c>
      <c r="B624" s="8" t="s">
        <v>29</v>
      </c>
      <c r="C624" s="8" t="s">
        <v>30</v>
      </c>
      <c r="D624" s="8" t="s">
        <v>31</v>
      </c>
      <c r="E624" s="1">
        <v>43372</v>
      </c>
      <c r="F624" s="8" t="s">
        <v>191</v>
      </c>
      <c r="G624" s="8" t="str">
        <f t="shared" si="59"/>
        <v>SETEMBRO</v>
      </c>
      <c r="H624" s="8" t="s">
        <v>2236</v>
      </c>
      <c r="I624" s="8" t="s">
        <v>48</v>
      </c>
      <c r="J624" s="8" t="s">
        <v>49</v>
      </c>
      <c r="K624" s="8" t="s">
        <v>50</v>
      </c>
      <c r="L624" s="8" t="s">
        <v>198</v>
      </c>
      <c r="M624" s="8" t="s">
        <v>199</v>
      </c>
      <c r="N624" s="8" t="s">
        <v>391</v>
      </c>
      <c r="O624" s="8" t="s">
        <v>2136</v>
      </c>
      <c r="P624" s="8" t="s">
        <v>41</v>
      </c>
      <c r="Q624" s="8" t="s">
        <v>42</v>
      </c>
      <c r="R624" s="8" t="s">
        <v>55</v>
      </c>
      <c r="S624" s="8" t="s">
        <v>2237</v>
      </c>
      <c r="T624" s="11">
        <v>43373</v>
      </c>
      <c r="U624" s="8">
        <v>1</v>
      </c>
      <c r="V624" s="8" t="s">
        <v>323</v>
      </c>
      <c r="W624" s="99"/>
      <c r="X624" s="8"/>
      <c r="Y624" s="8"/>
      <c r="Z624" s="8"/>
      <c r="AA624" s="8"/>
      <c r="AB624" s="7">
        <f t="shared" si="62"/>
        <v>39</v>
      </c>
      <c r="AC624" s="8">
        <f t="shared" si="63"/>
        <v>2018</v>
      </c>
    </row>
    <row r="625" spans="1:29" ht="12.95" customHeight="1" x14ac:dyDescent="0.25">
      <c r="A625" s="8" t="s">
        <v>2238</v>
      </c>
      <c r="B625" s="8" t="s">
        <v>29</v>
      </c>
      <c r="C625" s="8" t="s">
        <v>30</v>
      </c>
      <c r="D625" s="8" t="s">
        <v>31</v>
      </c>
      <c r="E625" s="1">
        <v>43372</v>
      </c>
      <c r="F625" s="8" t="s">
        <v>191</v>
      </c>
      <c r="G625" s="8" t="str">
        <f t="shared" si="59"/>
        <v>SETEMBRO</v>
      </c>
      <c r="H625" s="8" t="s">
        <v>2239</v>
      </c>
      <c r="I625" s="8" t="s">
        <v>48</v>
      </c>
      <c r="J625" s="8" t="s">
        <v>60</v>
      </c>
      <c r="K625" s="8" t="s">
        <v>244</v>
      </c>
      <c r="L625" s="8" t="s">
        <v>114</v>
      </c>
      <c r="M625" s="8" t="s">
        <v>115</v>
      </c>
      <c r="N625" s="8" t="s">
        <v>115</v>
      </c>
      <c r="O625" s="8" t="s">
        <v>308</v>
      </c>
      <c r="P625" s="8" t="s">
        <v>41</v>
      </c>
      <c r="Q625" s="8" t="s">
        <v>42</v>
      </c>
      <c r="R625" s="8" t="s">
        <v>43</v>
      </c>
      <c r="S625" s="8" t="s">
        <v>2240</v>
      </c>
      <c r="T625" s="11">
        <v>43373</v>
      </c>
      <c r="U625" s="8">
        <v>1</v>
      </c>
      <c r="V625" s="8" t="s">
        <v>81</v>
      </c>
      <c r="W625" s="99"/>
      <c r="X625" s="8"/>
      <c r="Y625" s="8"/>
      <c r="Z625" s="8"/>
      <c r="AA625" s="8"/>
      <c r="AB625" s="7">
        <f t="shared" si="62"/>
        <v>39</v>
      </c>
      <c r="AC625" s="8">
        <f t="shared" si="63"/>
        <v>2018</v>
      </c>
    </row>
    <row r="626" spans="1:29" ht="12.95" customHeight="1" x14ac:dyDescent="0.25">
      <c r="A626" s="8" t="s">
        <v>2241</v>
      </c>
      <c r="B626" s="8" t="s">
        <v>75</v>
      </c>
      <c r="C626" s="8" t="s">
        <v>30</v>
      </c>
      <c r="D626" s="8" t="s">
        <v>31</v>
      </c>
      <c r="E626" s="1">
        <v>43372</v>
      </c>
      <c r="F626" s="8" t="s">
        <v>191</v>
      </c>
      <c r="G626" s="8" t="str">
        <f t="shared" si="59"/>
        <v>SETEMBRO</v>
      </c>
      <c r="H626" s="8" t="s">
        <v>2242</v>
      </c>
      <c r="I626" s="8" t="s">
        <v>48</v>
      </c>
      <c r="J626" s="8" t="s">
        <v>60</v>
      </c>
      <c r="K626" s="8" t="s">
        <v>244</v>
      </c>
      <c r="L626" s="8" t="s">
        <v>114</v>
      </c>
      <c r="M626" s="8" t="s">
        <v>115</v>
      </c>
      <c r="N626" s="8" t="s">
        <v>115</v>
      </c>
      <c r="O626" s="8" t="s">
        <v>308</v>
      </c>
      <c r="P626" s="8" t="s">
        <v>41</v>
      </c>
      <c r="Q626" s="8" t="s">
        <v>42</v>
      </c>
      <c r="R626" s="8" t="s">
        <v>43</v>
      </c>
      <c r="S626" s="8" t="s">
        <v>2243</v>
      </c>
      <c r="T626" s="11">
        <v>43373</v>
      </c>
      <c r="U626" s="8">
        <v>1</v>
      </c>
      <c r="V626" s="8" t="s">
        <v>81</v>
      </c>
      <c r="W626" s="99"/>
      <c r="X626" s="8"/>
      <c r="Y626" s="8"/>
      <c r="Z626" s="8"/>
      <c r="AA626" s="8"/>
      <c r="AB626" s="7">
        <f t="shared" si="62"/>
        <v>39</v>
      </c>
      <c r="AC626" s="8">
        <f t="shared" si="63"/>
        <v>2018</v>
      </c>
    </row>
    <row r="627" spans="1:29" ht="12.95" customHeight="1" x14ac:dyDescent="0.25">
      <c r="A627" s="8" t="s">
        <v>2244</v>
      </c>
      <c r="B627" s="8" t="s">
        <v>75</v>
      </c>
      <c r="C627" s="8" t="s">
        <v>30</v>
      </c>
      <c r="D627" s="8" t="s">
        <v>31</v>
      </c>
      <c r="E627" s="1">
        <v>43373</v>
      </c>
      <c r="F627" s="8" t="s">
        <v>132</v>
      </c>
      <c r="G627" s="8" t="str">
        <f t="shared" si="59"/>
        <v>SETEMBRO</v>
      </c>
      <c r="H627" s="8" t="s">
        <v>2245</v>
      </c>
      <c r="I627" s="8" t="s">
        <v>48</v>
      </c>
      <c r="J627" s="8" t="s">
        <v>103</v>
      </c>
      <c r="K627" s="8" t="s">
        <v>36</v>
      </c>
      <c r="L627" s="8" t="s">
        <v>114</v>
      </c>
      <c r="M627" s="8" t="s">
        <v>115</v>
      </c>
      <c r="N627" s="8" t="s">
        <v>115</v>
      </c>
      <c r="O627" s="8" t="s">
        <v>2246</v>
      </c>
      <c r="P627" s="8" t="s">
        <v>41</v>
      </c>
      <c r="Q627" s="8" t="s">
        <v>42</v>
      </c>
      <c r="R627" s="8" t="s">
        <v>43</v>
      </c>
      <c r="S627" s="8" t="s">
        <v>2247</v>
      </c>
      <c r="T627" s="11">
        <v>43373</v>
      </c>
      <c r="U627" s="8">
        <v>1</v>
      </c>
      <c r="V627" s="8" t="s">
        <v>335</v>
      </c>
      <c r="W627" s="99"/>
      <c r="X627" s="8"/>
      <c r="Y627" s="8"/>
      <c r="Z627" s="8"/>
      <c r="AA627" s="8"/>
      <c r="AB627" s="7">
        <f t="shared" si="62"/>
        <v>39</v>
      </c>
      <c r="AC627" s="8">
        <f t="shared" si="63"/>
        <v>2018</v>
      </c>
    </row>
    <row r="628" spans="1:29" ht="12.95" customHeight="1" x14ac:dyDescent="0.25">
      <c r="A628" s="8" t="s">
        <v>2248</v>
      </c>
      <c r="B628" s="8" t="s">
        <v>75</v>
      </c>
      <c r="C628" s="8" t="s">
        <v>30</v>
      </c>
      <c r="D628" s="8" t="s">
        <v>31</v>
      </c>
      <c r="E628" s="1">
        <v>43373</v>
      </c>
      <c r="F628" s="8" t="s">
        <v>132</v>
      </c>
      <c r="G628" s="8" t="str">
        <f t="shared" si="59"/>
        <v>SETEMBRO</v>
      </c>
      <c r="H628" s="8" t="s">
        <v>2249</v>
      </c>
      <c r="I628" s="8" t="s">
        <v>48</v>
      </c>
      <c r="J628" s="8" t="s">
        <v>103</v>
      </c>
      <c r="K628" s="8" t="s">
        <v>50</v>
      </c>
      <c r="L628" s="8" t="s">
        <v>114</v>
      </c>
      <c r="M628" s="8" t="s">
        <v>115</v>
      </c>
      <c r="N628" s="8" t="s">
        <v>115</v>
      </c>
      <c r="O628" s="8" t="s">
        <v>2250</v>
      </c>
      <c r="P628" s="8" t="s">
        <v>41</v>
      </c>
      <c r="Q628" s="8" t="s">
        <v>42</v>
      </c>
      <c r="R628" s="8" t="s">
        <v>43</v>
      </c>
      <c r="S628" s="8" t="s">
        <v>2251</v>
      </c>
      <c r="T628" s="11">
        <v>43373</v>
      </c>
      <c r="U628" s="8">
        <v>1</v>
      </c>
      <c r="V628" s="8" t="s">
        <v>195</v>
      </c>
      <c r="W628" s="99"/>
      <c r="X628" s="8"/>
      <c r="Y628" s="8"/>
      <c r="Z628" s="8"/>
      <c r="AA628" s="8"/>
      <c r="AB628" s="7">
        <f t="shared" si="62"/>
        <v>39</v>
      </c>
      <c r="AC628" s="8">
        <f t="shared" si="63"/>
        <v>2018</v>
      </c>
    </row>
    <row r="629" spans="1:29" ht="12.95" customHeight="1" x14ac:dyDescent="0.25">
      <c r="A629" s="8" t="s">
        <v>2252</v>
      </c>
      <c r="B629" s="8" t="s">
        <v>75</v>
      </c>
      <c r="C629" s="8" t="s">
        <v>30</v>
      </c>
      <c r="D629" s="8" t="s">
        <v>31</v>
      </c>
      <c r="E629" s="1">
        <v>43373</v>
      </c>
      <c r="F629" s="8" t="s">
        <v>132</v>
      </c>
      <c r="G629" s="8" t="str">
        <f t="shared" si="59"/>
        <v>SETEMBRO</v>
      </c>
      <c r="H629" s="8" t="s">
        <v>2253</v>
      </c>
      <c r="I629" s="8" t="s">
        <v>34</v>
      </c>
      <c r="J629" s="8" t="s">
        <v>103</v>
      </c>
      <c r="K629" s="8" t="s">
        <v>50</v>
      </c>
      <c r="L629" s="8" t="s">
        <v>205</v>
      </c>
      <c r="M629" s="8" t="s">
        <v>206</v>
      </c>
      <c r="N629" s="8" t="s">
        <v>206</v>
      </c>
      <c r="O629" s="8" t="s">
        <v>155</v>
      </c>
      <c r="P629" s="8" t="s">
        <v>41</v>
      </c>
      <c r="Q629" s="8" t="s">
        <v>42</v>
      </c>
      <c r="R629" s="8" t="s">
        <v>43</v>
      </c>
      <c r="S629" s="8" t="s">
        <v>2254</v>
      </c>
      <c r="T629" s="11">
        <v>43373</v>
      </c>
      <c r="U629" s="8">
        <v>1</v>
      </c>
      <c r="V629" s="8" t="s">
        <v>335</v>
      </c>
      <c r="W629" s="99"/>
      <c r="X629" s="8"/>
      <c r="Y629" s="8"/>
      <c r="Z629" s="8"/>
      <c r="AA629" s="8"/>
      <c r="AB629" s="7">
        <f t="shared" si="62"/>
        <v>39</v>
      </c>
      <c r="AC629" s="8">
        <f t="shared" si="63"/>
        <v>2018</v>
      </c>
    </row>
    <row r="630" spans="1:29" ht="12.95" customHeight="1" x14ac:dyDescent="0.25">
      <c r="A630" s="8" t="s">
        <v>2252</v>
      </c>
      <c r="B630" s="8" t="s">
        <v>75</v>
      </c>
      <c r="C630" s="8" t="s">
        <v>30</v>
      </c>
      <c r="D630" s="8" t="s">
        <v>31</v>
      </c>
      <c r="E630" s="1">
        <v>43373</v>
      </c>
      <c r="F630" s="8" t="s">
        <v>132</v>
      </c>
      <c r="G630" s="8" t="str">
        <f t="shared" si="59"/>
        <v>SETEMBRO</v>
      </c>
      <c r="H630" s="8" t="s">
        <v>2255</v>
      </c>
      <c r="I630" s="8" t="s">
        <v>48</v>
      </c>
      <c r="J630" s="8" t="s">
        <v>49</v>
      </c>
      <c r="K630" s="8" t="s">
        <v>50</v>
      </c>
      <c r="L630" s="8" t="s">
        <v>205</v>
      </c>
      <c r="M630" s="8" t="s">
        <v>206</v>
      </c>
      <c r="N630" s="8" t="s">
        <v>206</v>
      </c>
      <c r="O630" s="8" t="s">
        <v>155</v>
      </c>
      <c r="P630" s="8" t="s">
        <v>41</v>
      </c>
      <c r="Q630" s="8" t="s">
        <v>42</v>
      </c>
      <c r="R630" s="8" t="s">
        <v>43</v>
      </c>
      <c r="S630" s="8" t="s">
        <v>2254</v>
      </c>
      <c r="T630" s="11">
        <v>43373</v>
      </c>
      <c r="U630" s="8">
        <v>1</v>
      </c>
      <c r="V630" s="8" t="s">
        <v>335</v>
      </c>
      <c r="W630" s="99"/>
      <c r="X630" s="8"/>
      <c r="Y630" s="8"/>
      <c r="Z630" s="8"/>
      <c r="AA630" s="8"/>
      <c r="AB630" s="7">
        <f t="shared" si="62"/>
        <v>39</v>
      </c>
      <c r="AC630" s="8">
        <f t="shared" si="63"/>
        <v>2018</v>
      </c>
    </row>
    <row r="631" spans="1:29" ht="12.95" customHeight="1" x14ac:dyDescent="0.25">
      <c r="A631" s="8" t="s">
        <v>2256</v>
      </c>
      <c r="B631" s="8" t="s">
        <v>29</v>
      </c>
      <c r="C631" s="8" t="s">
        <v>30</v>
      </c>
      <c r="D631" s="8" t="s">
        <v>31</v>
      </c>
      <c r="E631" s="1">
        <v>43373</v>
      </c>
      <c r="F631" s="8" t="s">
        <v>132</v>
      </c>
      <c r="G631" s="8" t="str">
        <f t="shared" si="59"/>
        <v>SETEMBRO</v>
      </c>
      <c r="H631" s="8" t="s">
        <v>2257</v>
      </c>
      <c r="I631" s="8" t="s">
        <v>48</v>
      </c>
      <c r="J631" s="8" t="s">
        <v>35</v>
      </c>
      <c r="K631" s="8" t="s">
        <v>50</v>
      </c>
      <c r="L631" s="8" t="s">
        <v>107</v>
      </c>
      <c r="M631" s="8" t="s">
        <v>108</v>
      </c>
      <c r="N631" s="8" t="s">
        <v>108</v>
      </c>
      <c r="O631" s="8"/>
      <c r="P631" s="8" t="s">
        <v>41</v>
      </c>
      <c r="Q631" s="8" t="s">
        <v>42</v>
      </c>
      <c r="R631" s="8" t="s">
        <v>43</v>
      </c>
      <c r="S631" s="8" t="s">
        <v>2258</v>
      </c>
      <c r="T631" s="11">
        <v>43373</v>
      </c>
      <c r="U631" s="8">
        <v>1</v>
      </c>
      <c r="V631" s="8" t="s">
        <v>73</v>
      </c>
      <c r="W631" s="99"/>
      <c r="X631" s="8"/>
      <c r="Y631" s="8"/>
      <c r="Z631" s="8"/>
      <c r="AA631" s="8"/>
      <c r="AB631" s="7">
        <f t="shared" si="62"/>
        <v>39</v>
      </c>
      <c r="AC631" s="8">
        <f t="shared" si="63"/>
        <v>2018</v>
      </c>
    </row>
    <row r="632" spans="1:29" ht="12.95" customHeight="1" x14ac:dyDescent="0.25">
      <c r="A632" s="8" t="s">
        <v>2259</v>
      </c>
      <c r="B632" s="8" t="s">
        <v>29</v>
      </c>
      <c r="C632" s="8" t="s">
        <v>30</v>
      </c>
      <c r="D632" s="8" t="s">
        <v>31</v>
      </c>
      <c r="E632" s="1">
        <v>43373</v>
      </c>
      <c r="F632" s="8" t="s">
        <v>132</v>
      </c>
      <c r="G632" s="8" t="str">
        <f t="shared" si="59"/>
        <v>SETEMBRO</v>
      </c>
      <c r="H632" s="8" t="s">
        <v>2260</v>
      </c>
      <c r="I632" s="8" t="s">
        <v>34</v>
      </c>
      <c r="J632" s="8" t="s">
        <v>60</v>
      </c>
      <c r="K632" s="8" t="s">
        <v>121</v>
      </c>
      <c r="L632" s="8" t="s">
        <v>198</v>
      </c>
      <c r="M632" s="8" t="s">
        <v>199</v>
      </c>
      <c r="N632" s="8" t="s">
        <v>277</v>
      </c>
      <c r="O632" s="8" t="s">
        <v>2261</v>
      </c>
      <c r="P632" s="8" t="s">
        <v>41</v>
      </c>
      <c r="Q632" s="8" t="s">
        <v>42</v>
      </c>
      <c r="R632" s="8" t="s">
        <v>55</v>
      </c>
      <c r="S632" s="8" t="s">
        <v>2262</v>
      </c>
      <c r="T632" s="11">
        <v>43374</v>
      </c>
      <c r="U632" s="8">
        <v>1</v>
      </c>
      <c r="V632" s="8" t="s">
        <v>81</v>
      </c>
      <c r="W632" s="99"/>
      <c r="X632" s="8"/>
      <c r="Y632" s="8"/>
      <c r="Z632" s="8"/>
      <c r="AA632" s="8"/>
      <c r="AB632" s="7">
        <f t="shared" si="62"/>
        <v>39</v>
      </c>
      <c r="AC632" s="8">
        <f t="shared" si="63"/>
        <v>2018</v>
      </c>
    </row>
    <row r="633" spans="1:29" ht="12.95" customHeight="1" x14ac:dyDescent="0.25">
      <c r="A633" s="8" t="s">
        <v>2263</v>
      </c>
      <c r="B633" s="8" t="s">
        <v>75</v>
      </c>
      <c r="C633" s="8" t="s">
        <v>30</v>
      </c>
      <c r="D633" s="8" t="s">
        <v>31</v>
      </c>
      <c r="E633" s="1">
        <v>43374</v>
      </c>
      <c r="F633" s="8" t="s">
        <v>32</v>
      </c>
      <c r="G633" s="8" t="str">
        <f t="shared" si="59"/>
        <v>OUTUBRO</v>
      </c>
      <c r="H633" s="8" t="s">
        <v>2264</v>
      </c>
      <c r="I633" s="8" t="s">
        <v>48</v>
      </c>
      <c r="J633" s="8" t="s">
        <v>49</v>
      </c>
      <c r="K633" s="8" t="s">
        <v>360</v>
      </c>
      <c r="L633" s="8" t="s">
        <v>152</v>
      </c>
      <c r="M633" s="8" t="s">
        <v>153</v>
      </c>
      <c r="N633" s="8" t="s">
        <v>878</v>
      </c>
      <c r="O633" s="8" t="s">
        <v>54</v>
      </c>
      <c r="P633" s="8" t="s">
        <v>41</v>
      </c>
      <c r="Q633" s="8" t="s">
        <v>42</v>
      </c>
      <c r="R633" s="8" t="s">
        <v>55</v>
      </c>
      <c r="S633" s="8" t="s">
        <v>2265</v>
      </c>
      <c r="T633" s="11">
        <v>43374</v>
      </c>
      <c r="U633" s="8">
        <v>1</v>
      </c>
      <c r="V633" s="8" t="s">
        <v>335</v>
      </c>
      <c r="W633" s="99"/>
      <c r="X633" s="8"/>
      <c r="Y633" s="8"/>
      <c r="Z633" s="8"/>
      <c r="AA633" s="8"/>
      <c r="AB633" s="7">
        <f t="shared" si="62"/>
        <v>40</v>
      </c>
      <c r="AC633" s="8">
        <f t="shared" si="63"/>
        <v>2018</v>
      </c>
    </row>
    <row r="634" spans="1:29" ht="12.95" customHeight="1" x14ac:dyDescent="0.25">
      <c r="A634" s="8" t="s">
        <v>2266</v>
      </c>
      <c r="B634" s="8" t="s">
        <v>75</v>
      </c>
      <c r="C634" s="8" t="s">
        <v>30</v>
      </c>
      <c r="D634" s="8" t="s">
        <v>31</v>
      </c>
      <c r="E634" s="1">
        <v>43374</v>
      </c>
      <c r="F634" s="8" t="s">
        <v>32</v>
      </c>
      <c r="G634" s="8" t="str">
        <f t="shared" si="59"/>
        <v>OUTUBRO</v>
      </c>
      <c r="H634" s="8" t="s">
        <v>2267</v>
      </c>
      <c r="I634" s="8" t="s">
        <v>48</v>
      </c>
      <c r="J634" s="8" t="s">
        <v>60</v>
      </c>
      <c r="K634" s="8" t="s">
        <v>50</v>
      </c>
      <c r="L634" s="8" t="s">
        <v>114</v>
      </c>
      <c r="M634" s="8" t="s">
        <v>115</v>
      </c>
      <c r="N634" s="8" t="s">
        <v>115</v>
      </c>
      <c r="O634" s="8" t="s">
        <v>2268</v>
      </c>
      <c r="P634" s="8" t="s">
        <v>41</v>
      </c>
      <c r="Q634" s="8" t="s">
        <v>42</v>
      </c>
      <c r="R634" s="8" t="s">
        <v>43</v>
      </c>
      <c r="S634" s="8" t="s">
        <v>2269</v>
      </c>
      <c r="T634" s="11">
        <v>43374</v>
      </c>
      <c r="U634" s="8">
        <v>1</v>
      </c>
      <c r="V634" s="8" t="s">
        <v>185</v>
      </c>
      <c r="W634" s="99"/>
      <c r="X634" s="8"/>
      <c r="Y634" s="8"/>
      <c r="Z634" s="8"/>
      <c r="AA634" s="8"/>
      <c r="AB634" s="7">
        <f t="shared" si="62"/>
        <v>40</v>
      </c>
      <c r="AC634" s="8">
        <f t="shared" si="63"/>
        <v>2018</v>
      </c>
    </row>
    <row r="635" spans="1:29" ht="12.95" customHeight="1" x14ac:dyDescent="0.25">
      <c r="A635" s="60">
        <v>2018307717</v>
      </c>
      <c r="B635" s="12"/>
      <c r="C635" s="12" t="s">
        <v>30</v>
      </c>
      <c r="D635" s="12">
        <v>2018</v>
      </c>
      <c r="E635" s="41">
        <v>43374</v>
      </c>
      <c r="F635" s="12" t="s">
        <v>32</v>
      </c>
      <c r="G635" s="8" t="str">
        <f t="shared" si="59"/>
        <v>OUTUBRO</v>
      </c>
      <c r="H635" s="12" t="s">
        <v>5597</v>
      </c>
      <c r="I635" s="12" t="s">
        <v>48</v>
      </c>
      <c r="J635" s="12" t="s">
        <v>35</v>
      </c>
      <c r="K635" s="12"/>
      <c r="L635" s="12" t="s">
        <v>292</v>
      </c>
      <c r="M635" s="12" t="s">
        <v>293</v>
      </c>
      <c r="N635" s="12" t="s">
        <v>5564</v>
      </c>
      <c r="O635" s="12" t="s">
        <v>5566</v>
      </c>
      <c r="P635" s="12" t="s">
        <v>41</v>
      </c>
      <c r="Q635" s="12" t="s">
        <v>42</v>
      </c>
      <c r="R635" s="12" t="s">
        <v>55</v>
      </c>
      <c r="S635" s="12" t="s">
        <v>5632</v>
      </c>
      <c r="T635" s="41">
        <v>43374</v>
      </c>
      <c r="U635" s="12">
        <v>1</v>
      </c>
      <c r="V635" s="12" t="s">
        <v>383</v>
      </c>
      <c r="W635" s="47"/>
      <c r="X635" s="12"/>
      <c r="Y635" s="12" t="s">
        <v>5637</v>
      </c>
      <c r="Z635" s="12"/>
      <c r="AA635" s="12"/>
      <c r="AB635" s="12">
        <v>40</v>
      </c>
      <c r="AC635" s="12">
        <v>2018</v>
      </c>
    </row>
    <row r="636" spans="1:29" ht="12.95" customHeight="1" x14ac:dyDescent="0.25">
      <c r="A636" s="8" t="s">
        <v>2270</v>
      </c>
      <c r="B636" s="8" t="s">
        <v>385</v>
      </c>
      <c r="C636" s="8" t="s">
        <v>30</v>
      </c>
      <c r="D636" s="8" t="s">
        <v>31</v>
      </c>
      <c r="E636" s="1">
        <v>43375</v>
      </c>
      <c r="F636" s="8" t="s">
        <v>68</v>
      </c>
      <c r="G636" s="8" t="str">
        <f t="shared" si="59"/>
        <v>OUTUBRO</v>
      </c>
      <c r="H636" s="8" t="s">
        <v>2271</v>
      </c>
      <c r="I636" s="8" t="s">
        <v>48</v>
      </c>
      <c r="J636" s="8" t="s">
        <v>103</v>
      </c>
      <c r="K636" s="8" t="s">
        <v>217</v>
      </c>
      <c r="L636" s="8" t="s">
        <v>222</v>
      </c>
      <c r="M636" s="8" t="s">
        <v>223</v>
      </c>
      <c r="N636" s="8" t="s">
        <v>253</v>
      </c>
      <c r="O636" s="8" t="s">
        <v>155</v>
      </c>
      <c r="P636" s="8" t="s">
        <v>41</v>
      </c>
      <c r="Q636" s="8" t="s">
        <v>42</v>
      </c>
      <c r="R636" s="8" t="s">
        <v>43</v>
      </c>
      <c r="S636" s="8" t="s">
        <v>2272</v>
      </c>
      <c r="T636" s="11">
        <v>43375</v>
      </c>
      <c r="U636" s="8">
        <v>1</v>
      </c>
      <c r="V636" s="8" t="s">
        <v>335</v>
      </c>
      <c r="W636" s="99"/>
      <c r="X636" s="8"/>
      <c r="Y636" s="8"/>
      <c r="Z636" s="8"/>
      <c r="AA636" s="8"/>
      <c r="AB636" s="7">
        <f t="shared" ref="AB636:AB651" si="64">WEEKNUM(E636,2)</f>
        <v>40</v>
      </c>
      <c r="AC636" s="8">
        <f t="shared" ref="AC636:AC651" si="65">YEAR(E636)</f>
        <v>2018</v>
      </c>
    </row>
    <row r="637" spans="1:29" ht="12.95" customHeight="1" x14ac:dyDescent="0.25">
      <c r="A637" s="8" t="s">
        <v>2273</v>
      </c>
      <c r="B637" s="8" t="s">
        <v>75</v>
      </c>
      <c r="C637" s="8" t="s">
        <v>30</v>
      </c>
      <c r="D637" s="8" t="s">
        <v>31</v>
      </c>
      <c r="E637" s="1">
        <v>43375</v>
      </c>
      <c r="F637" s="8" t="s">
        <v>68</v>
      </c>
      <c r="G637" s="8" t="str">
        <f t="shared" si="59"/>
        <v>OUTUBRO</v>
      </c>
      <c r="H637" s="8" t="s">
        <v>2274</v>
      </c>
      <c r="I637" s="8" t="s">
        <v>48</v>
      </c>
      <c r="J637" s="8" t="s">
        <v>49</v>
      </c>
      <c r="K637" s="8" t="s">
        <v>50</v>
      </c>
      <c r="L637" s="8" t="s">
        <v>114</v>
      </c>
      <c r="M637" s="8" t="s">
        <v>115</v>
      </c>
      <c r="N637" s="8" t="s">
        <v>115</v>
      </c>
      <c r="O637" s="8" t="s">
        <v>531</v>
      </c>
      <c r="P637" s="8" t="s">
        <v>41</v>
      </c>
      <c r="Q637" s="8" t="s">
        <v>42</v>
      </c>
      <c r="R637" s="8" t="s">
        <v>55</v>
      </c>
      <c r="S637" s="8" t="s">
        <v>2275</v>
      </c>
      <c r="T637" s="11">
        <v>43375</v>
      </c>
      <c r="U637" s="8">
        <v>1</v>
      </c>
      <c r="V637" s="8" t="s">
        <v>335</v>
      </c>
      <c r="W637" s="99"/>
      <c r="X637" s="8"/>
      <c r="Y637" s="8"/>
      <c r="Z637" s="8"/>
      <c r="AA637" s="8"/>
      <c r="AB637" s="7">
        <f t="shared" si="64"/>
        <v>40</v>
      </c>
      <c r="AC637" s="8">
        <f t="shared" si="65"/>
        <v>2018</v>
      </c>
    </row>
    <row r="638" spans="1:29" ht="12.95" customHeight="1" x14ac:dyDescent="0.25">
      <c r="A638" s="8" t="s">
        <v>2276</v>
      </c>
      <c r="B638" s="8" t="s">
        <v>29</v>
      </c>
      <c r="C638" s="8" t="s">
        <v>30</v>
      </c>
      <c r="D638" s="8" t="s">
        <v>31</v>
      </c>
      <c r="E638" s="1">
        <v>43375</v>
      </c>
      <c r="F638" s="8" t="s">
        <v>68</v>
      </c>
      <c r="G638" s="8" t="str">
        <f t="shared" si="59"/>
        <v>OUTUBRO</v>
      </c>
      <c r="H638" s="8" t="s">
        <v>2277</v>
      </c>
      <c r="I638" s="8" t="s">
        <v>34</v>
      </c>
      <c r="J638" s="8" t="s">
        <v>35</v>
      </c>
      <c r="K638" s="8" t="s">
        <v>50</v>
      </c>
      <c r="L638" s="8" t="s">
        <v>198</v>
      </c>
      <c r="M638" s="8" t="s">
        <v>199</v>
      </c>
      <c r="N638" s="8" t="s">
        <v>391</v>
      </c>
      <c r="O638" s="8" t="s">
        <v>2136</v>
      </c>
      <c r="P638" s="8" t="s">
        <v>41</v>
      </c>
      <c r="Q638" s="8" t="s">
        <v>42</v>
      </c>
      <c r="R638" s="8" t="s">
        <v>55</v>
      </c>
      <c r="S638" s="8" t="s">
        <v>2278</v>
      </c>
      <c r="T638" s="11">
        <v>43376</v>
      </c>
      <c r="U638" s="8">
        <v>1</v>
      </c>
      <c r="V638" s="8" t="s">
        <v>81</v>
      </c>
      <c r="W638" s="99"/>
      <c r="X638" s="8"/>
      <c r="Y638" s="8"/>
      <c r="Z638" s="8"/>
      <c r="AA638" s="8"/>
      <c r="AB638" s="7">
        <f t="shared" si="64"/>
        <v>40</v>
      </c>
      <c r="AC638" s="8">
        <f t="shared" si="65"/>
        <v>2018</v>
      </c>
    </row>
    <row r="639" spans="1:29" ht="12.95" customHeight="1" x14ac:dyDescent="0.25">
      <c r="A639" s="8" t="s">
        <v>2279</v>
      </c>
      <c r="B639" s="8" t="s">
        <v>385</v>
      </c>
      <c r="C639" s="8" t="s">
        <v>30</v>
      </c>
      <c r="D639" s="8" t="s">
        <v>31</v>
      </c>
      <c r="E639" s="1">
        <v>43375</v>
      </c>
      <c r="F639" s="8" t="s">
        <v>68</v>
      </c>
      <c r="G639" s="8" t="str">
        <f t="shared" si="59"/>
        <v>OUTUBRO</v>
      </c>
      <c r="H639" s="8" t="s">
        <v>2280</v>
      </c>
      <c r="I639" s="8" t="s">
        <v>48</v>
      </c>
      <c r="J639" s="8" t="s">
        <v>103</v>
      </c>
      <c r="K639" s="8" t="s">
        <v>50</v>
      </c>
      <c r="L639" s="8" t="s">
        <v>114</v>
      </c>
      <c r="M639" s="8" t="s">
        <v>115</v>
      </c>
      <c r="N639" s="8" t="s">
        <v>115</v>
      </c>
      <c r="O639" s="8" t="s">
        <v>2281</v>
      </c>
      <c r="P639" s="8" t="s">
        <v>41</v>
      </c>
      <c r="Q639" s="8" t="s">
        <v>42</v>
      </c>
      <c r="R639" s="8" t="s">
        <v>55</v>
      </c>
      <c r="S639" s="8" t="s">
        <v>2282</v>
      </c>
      <c r="T639" s="11">
        <v>43376</v>
      </c>
      <c r="U639" s="8">
        <v>1</v>
      </c>
      <c r="V639" s="8" t="s">
        <v>81</v>
      </c>
      <c r="W639" s="99"/>
      <c r="X639" s="8"/>
      <c r="Y639" s="8"/>
      <c r="Z639" s="8"/>
      <c r="AA639" s="8"/>
      <c r="AB639" s="7">
        <f t="shared" si="64"/>
        <v>40</v>
      </c>
      <c r="AC639" s="8">
        <f t="shared" si="65"/>
        <v>2018</v>
      </c>
    </row>
    <row r="640" spans="1:29" ht="12.95" customHeight="1" x14ac:dyDescent="0.25">
      <c r="A640" s="8" t="s">
        <v>2283</v>
      </c>
      <c r="B640" s="8" t="s">
        <v>75</v>
      </c>
      <c r="C640" s="8" t="s">
        <v>30</v>
      </c>
      <c r="D640" s="8" t="s">
        <v>31</v>
      </c>
      <c r="E640" s="1">
        <v>43376</v>
      </c>
      <c r="F640" s="8" t="s">
        <v>76</v>
      </c>
      <c r="G640" s="8" t="str">
        <f t="shared" si="59"/>
        <v>OUTUBRO</v>
      </c>
      <c r="H640" s="8" t="s">
        <v>2284</v>
      </c>
      <c r="I640" s="8" t="s">
        <v>48</v>
      </c>
      <c r="J640" s="8" t="s">
        <v>49</v>
      </c>
      <c r="K640" s="8" t="s">
        <v>50</v>
      </c>
      <c r="L640" s="8" t="s">
        <v>152</v>
      </c>
      <c r="M640" s="8" t="s">
        <v>153</v>
      </c>
      <c r="N640" s="8" t="s">
        <v>878</v>
      </c>
      <c r="O640" s="8" t="s">
        <v>249</v>
      </c>
      <c r="P640" s="8" t="s">
        <v>41</v>
      </c>
      <c r="Q640" s="8" t="s">
        <v>42</v>
      </c>
      <c r="R640" s="8" t="s">
        <v>55</v>
      </c>
      <c r="S640" s="8" t="s">
        <v>2285</v>
      </c>
      <c r="T640" s="11">
        <v>43376</v>
      </c>
      <c r="U640" s="8">
        <v>1</v>
      </c>
      <c r="V640" s="8" t="s">
        <v>173</v>
      </c>
      <c r="W640" s="99"/>
      <c r="X640" s="8"/>
      <c r="Y640" s="8"/>
      <c r="Z640" s="8"/>
      <c r="AA640" s="8"/>
      <c r="AB640" s="7">
        <f t="shared" si="64"/>
        <v>40</v>
      </c>
      <c r="AC640" s="8">
        <f t="shared" si="65"/>
        <v>2018</v>
      </c>
    </row>
    <row r="641" spans="1:29" ht="12.95" customHeight="1" x14ac:dyDescent="0.25">
      <c r="A641" s="8" t="s">
        <v>2286</v>
      </c>
      <c r="B641" s="8" t="s">
        <v>29</v>
      </c>
      <c r="C641" s="8" t="s">
        <v>30</v>
      </c>
      <c r="D641" s="8" t="s">
        <v>31</v>
      </c>
      <c r="E641" s="1">
        <v>43376</v>
      </c>
      <c r="F641" s="8" t="s">
        <v>76</v>
      </c>
      <c r="G641" s="8" t="str">
        <f t="shared" si="59"/>
        <v>OUTUBRO</v>
      </c>
      <c r="H641" s="8" t="s">
        <v>2287</v>
      </c>
      <c r="I641" s="8" t="s">
        <v>48</v>
      </c>
      <c r="J641" s="8" t="s">
        <v>35</v>
      </c>
      <c r="K641" s="8" t="s">
        <v>50</v>
      </c>
      <c r="L641" s="8" t="s">
        <v>159</v>
      </c>
      <c r="M641" s="8" t="s">
        <v>160</v>
      </c>
      <c r="N641" s="8" t="s">
        <v>160</v>
      </c>
      <c r="O641" s="8" t="s">
        <v>2288</v>
      </c>
      <c r="P641" s="8" t="s">
        <v>41</v>
      </c>
      <c r="Q641" s="8" t="s">
        <v>42</v>
      </c>
      <c r="R641" s="8" t="s">
        <v>55</v>
      </c>
      <c r="S641" s="8" t="s">
        <v>2289</v>
      </c>
      <c r="T641" s="11">
        <v>43376</v>
      </c>
      <c r="U641" s="8">
        <v>1</v>
      </c>
      <c r="V641" s="8" t="s">
        <v>99</v>
      </c>
      <c r="W641" s="99"/>
      <c r="X641" s="8"/>
      <c r="Y641" s="8"/>
      <c r="Z641" s="8"/>
      <c r="AA641" s="8"/>
      <c r="AB641" s="7">
        <f t="shared" si="64"/>
        <v>40</v>
      </c>
      <c r="AC641" s="8">
        <f t="shared" si="65"/>
        <v>2018</v>
      </c>
    </row>
    <row r="642" spans="1:29" ht="12.95" customHeight="1" x14ac:dyDescent="0.25">
      <c r="A642" s="8" t="s">
        <v>2286</v>
      </c>
      <c r="B642" s="8" t="s">
        <v>29</v>
      </c>
      <c r="C642" s="8" t="s">
        <v>30</v>
      </c>
      <c r="D642" s="8" t="s">
        <v>31</v>
      </c>
      <c r="E642" s="1">
        <v>43376</v>
      </c>
      <c r="F642" s="8" t="s">
        <v>76</v>
      </c>
      <c r="G642" s="8" t="str">
        <f t="shared" si="59"/>
        <v>OUTUBRO</v>
      </c>
      <c r="H642" s="8" t="s">
        <v>2290</v>
      </c>
      <c r="I642" s="8" t="s">
        <v>48</v>
      </c>
      <c r="J642" s="8" t="s">
        <v>35</v>
      </c>
      <c r="K642" s="8" t="s">
        <v>50</v>
      </c>
      <c r="L642" s="8" t="s">
        <v>159</v>
      </c>
      <c r="M642" s="8" t="s">
        <v>160</v>
      </c>
      <c r="N642" s="8" t="s">
        <v>160</v>
      </c>
      <c r="O642" s="8" t="s">
        <v>2288</v>
      </c>
      <c r="P642" s="8" t="s">
        <v>41</v>
      </c>
      <c r="Q642" s="8" t="s">
        <v>42</v>
      </c>
      <c r="R642" s="8" t="s">
        <v>55</v>
      </c>
      <c r="S642" s="8" t="s">
        <v>2289</v>
      </c>
      <c r="T642" s="11">
        <v>43376</v>
      </c>
      <c r="U642" s="8">
        <v>1</v>
      </c>
      <c r="V642" s="8" t="s">
        <v>99</v>
      </c>
      <c r="W642" s="99"/>
      <c r="X642" s="8"/>
      <c r="Y642" s="8"/>
      <c r="Z642" s="8"/>
      <c r="AA642" s="8"/>
      <c r="AB642" s="7">
        <f t="shared" si="64"/>
        <v>40</v>
      </c>
      <c r="AC642" s="8">
        <f t="shared" si="65"/>
        <v>2018</v>
      </c>
    </row>
    <row r="643" spans="1:29" ht="12.95" customHeight="1" x14ac:dyDescent="0.25">
      <c r="A643" s="8" t="s">
        <v>2291</v>
      </c>
      <c r="B643" s="8" t="s">
        <v>385</v>
      </c>
      <c r="C643" s="8" t="s">
        <v>30</v>
      </c>
      <c r="D643" s="8" t="s">
        <v>31</v>
      </c>
      <c r="E643" s="1">
        <v>43376</v>
      </c>
      <c r="F643" s="8" t="s">
        <v>76</v>
      </c>
      <c r="G643" s="8" t="str">
        <f t="shared" ref="G643:G706" si="66">UPPER(TEXT(E643,"mmmm"))</f>
        <v>OUTUBRO</v>
      </c>
      <c r="H643" s="8" t="s">
        <v>2292</v>
      </c>
      <c r="I643" s="8" t="s">
        <v>34</v>
      </c>
      <c r="J643" s="8" t="s">
        <v>165</v>
      </c>
      <c r="K643" s="8" t="s">
        <v>50</v>
      </c>
      <c r="L643" s="8" t="s">
        <v>159</v>
      </c>
      <c r="M643" s="8" t="s">
        <v>160</v>
      </c>
      <c r="N643" s="8" t="s">
        <v>160</v>
      </c>
      <c r="O643" s="8" t="s">
        <v>468</v>
      </c>
      <c r="P643" s="8" t="s">
        <v>41</v>
      </c>
      <c r="Q643" s="8" t="s">
        <v>42</v>
      </c>
      <c r="R643" s="8" t="s">
        <v>55</v>
      </c>
      <c r="S643" s="8" t="s">
        <v>2293</v>
      </c>
      <c r="T643" s="11">
        <v>43376</v>
      </c>
      <c r="U643" s="8">
        <v>2</v>
      </c>
      <c r="V643" s="8" t="s">
        <v>262</v>
      </c>
      <c r="W643" s="99"/>
      <c r="X643" s="8"/>
      <c r="Y643" s="8"/>
      <c r="Z643" s="8"/>
      <c r="AA643" s="8"/>
      <c r="AB643" s="7">
        <f t="shared" si="64"/>
        <v>40</v>
      </c>
      <c r="AC643" s="8">
        <f t="shared" si="65"/>
        <v>2018</v>
      </c>
    </row>
    <row r="644" spans="1:29" ht="12.95" customHeight="1" x14ac:dyDescent="0.25">
      <c r="A644" s="8" t="s">
        <v>2291</v>
      </c>
      <c r="B644" s="8" t="s">
        <v>385</v>
      </c>
      <c r="C644" s="8" t="s">
        <v>30</v>
      </c>
      <c r="D644" s="8" t="s">
        <v>31</v>
      </c>
      <c r="E644" s="1">
        <v>43376</v>
      </c>
      <c r="F644" s="8" t="s">
        <v>76</v>
      </c>
      <c r="G644" s="8" t="str">
        <f t="shared" si="66"/>
        <v>OUTUBRO</v>
      </c>
      <c r="H644" s="8" t="s">
        <v>2294</v>
      </c>
      <c r="I644" s="8" t="s">
        <v>34</v>
      </c>
      <c r="J644" s="8" t="s">
        <v>165</v>
      </c>
      <c r="K644" s="8" t="s">
        <v>50</v>
      </c>
      <c r="L644" s="8" t="s">
        <v>159</v>
      </c>
      <c r="M644" s="8" t="s">
        <v>160</v>
      </c>
      <c r="N644" s="8" t="s">
        <v>160</v>
      </c>
      <c r="O644" s="8" t="s">
        <v>468</v>
      </c>
      <c r="P644" s="8" t="s">
        <v>41</v>
      </c>
      <c r="Q644" s="8" t="s">
        <v>42</v>
      </c>
      <c r="R644" s="8" t="s">
        <v>50</v>
      </c>
      <c r="S644" s="8" t="s">
        <v>2293</v>
      </c>
      <c r="T644" s="11">
        <v>43376</v>
      </c>
      <c r="U644" s="8">
        <v>2</v>
      </c>
      <c r="V644" s="8" t="s">
        <v>262</v>
      </c>
      <c r="W644" s="99"/>
      <c r="X644" s="8"/>
      <c r="Y644" s="8"/>
      <c r="Z644" s="8"/>
      <c r="AA644" s="8"/>
      <c r="AB644" s="7">
        <f t="shared" si="64"/>
        <v>40</v>
      </c>
      <c r="AC644" s="8">
        <f t="shared" si="65"/>
        <v>2018</v>
      </c>
    </row>
    <row r="645" spans="1:29" ht="12.95" customHeight="1" x14ac:dyDescent="0.25">
      <c r="A645" s="8" t="s">
        <v>2295</v>
      </c>
      <c r="B645" s="8" t="s">
        <v>75</v>
      </c>
      <c r="C645" s="8" t="s">
        <v>30</v>
      </c>
      <c r="D645" s="8" t="s">
        <v>31</v>
      </c>
      <c r="E645" s="1">
        <v>43376</v>
      </c>
      <c r="F645" s="8" t="s">
        <v>76</v>
      </c>
      <c r="G645" s="8" t="str">
        <f t="shared" si="66"/>
        <v>OUTUBRO</v>
      </c>
      <c r="H645" s="8" t="s">
        <v>2296</v>
      </c>
      <c r="I645" s="8" t="s">
        <v>48</v>
      </c>
      <c r="J645" s="8" t="s">
        <v>49</v>
      </c>
      <c r="K645" s="8" t="s">
        <v>50</v>
      </c>
      <c r="L645" s="8" t="s">
        <v>61</v>
      </c>
      <c r="M645" s="8" t="s">
        <v>62</v>
      </c>
      <c r="N645" s="8" t="s">
        <v>387</v>
      </c>
      <c r="O645" s="8" t="s">
        <v>2297</v>
      </c>
      <c r="P645" s="8" t="s">
        <v>41</v>
      </c>
      <c r="Q645" s="8" t="s">
        <v>42</v>
      </c>
      <c r="R645" s="8" t="s">
        <v>50</v>
      </c>
      <c r="S645" s="8" t="s">
        <v>2298</v>
      </c>
      <c r="T645" s="11">
        <v>43376</v>
      </c>
      <c r="U645" s="8">
        <v>1</v>
      </c>
      <c r="V645" s="8" t="s">
        <v>214</v>
      </c>
      <c r="W645" s="99"/>
      <c r="X645" s="8"/>
      <c r="Y645" s="8"/>
      <c r="Z645" s="8"/>
      <c r="AA645" s="8"/>
      <c r="AB645" s="7">
        <f t="shared" si="64"/>
        <v>40</v>
      </c>
      <c r="AC645" s="8">
        <f t="shared" si="65"/>
        <v>2018</v>
      </c>
    </row>
    <row r="646" spans="1:29" ht="12.95" customHeight="1" x14ac:dyDescent="0.25">
      <c r="A646" s="8" t="s">
        <v>2299</v>
      </c>
      <c r="B646" s="8" t="s">
        <v>29</v>
      </c>
      <c r="C646" s="8" t="s">
        <v>30</v>
      </c>
      <c r="D646" s="8" t="s">
        <v>31</v>
      </c>
      <c r="E646" s="1">
        <v>43376</v>
      </c>
      <c r="F646" s="8" t="s">
        <v>76</v>
      </c>
      <c r="G646" s="8" t="str">
        <f t="shared" si="66"/>
        <v>OUTUBRO</v>
      </c>
      <c r="H646" s="8" t="s">
        <v>2300</v>
      </c>
      <c r="I646" s="8" t="s">
        <v>48</v>
      </c>
      <c r="J646" s="8" t="s">
        <v>103</v>
      </c>
      <c r="K646" s="8" t="s">
        <v>50</v>
      </c>
      <c r="L646" s="8" t="s">
        <v>222</v>
      </c>
      <c r="M646" s="8" t="s">
        <v>223</v>
      </c>
      <c r="N646" s="8" t="s">
        <v>253</v>
      </c>
      <c r="O646" s="8" t="s">
        <v>1309</v>
      </c>
      <c r="P646" s="8" t="s">
        <v>41</v>
      </c>
      <c r="Q646" s="8" t="s">
        <v>42</v>
      </c>
      <c r="R646" s="8" t="s">
        <v>55</v>
      </c>
      <c r="S646" s="8" t="s">
        <v>2301</v>
      </c>
      <c r="T646" s="11">
        <v>43376</v>
      </c>
      <c r="U646" s="8">
        <v>1</v>
      </c>
      <c r="V646" s="8" t="s">
        <v>127</v>
      </c>
      <c r="W646" s="99"/>
      <c r="X646" s="8"/>
      <c r="Y646" s="8"/>
      <c r="Z646" s="8"/>
      <c r="AA646" s="8"/>
      <c r="AB646" s="7">
        <f t="shared" si="64"/>
        <v>40</v>
      </c>
      <c r="AC646" s="8">
        <f t="shared" si="65"/>
        <v>2018</v>
      </c>
    </row>
    <row r="647" spans="1:29" ht="12.95" customHeight="1" x14ac:dyDescent="0.25">
      <c r="A647" s="8" t="s">
        <v>2302</v>
      </c>
      <c r="B647" s="8" t="s">
        <v>75</v>
      </c>
      <c r="C647" s="8" t="s">
        <v>30</v>
      </c>
      <c r="D647" s="8" t="s">
        <v>31</v>
      </c>
      <c r="E647" s="1">
        <v>43376</v>
      </c>
      <c r="F647" s="8" t="s">
        <v>76</v>
      </c>
      <c r="G647" s="8" t="str">
        <f t="shared" si="66"/>
        <v>OUTUBRO</v>
      </c>
      <c r="H647" s="8" t="s">
        <v>2303</v>
      </c>
      <c r="I647" s="8" t="s">
        <v>48</v>
      </c>
      <c r="J647" s="8" t="s">
        <v>103</v>
      </c>
      <c r="K647" s="8" t="s">
        <v>50</v>
      </c>
      <c r="L647" s="8" t="s">
        <v>107</v>
      </c>
      <c r="M647" s="8" t="s">
        <v>108</v>
      </c>
      <c r="N647" s="8" t="s">
        <v>547</v>
      </c>
      <c r="O647" s="8" t="s">
        <v>155</v>
      </c>
      <c r="P647" s="8" t="s">
        <v>41</v>
      </c>
      <c r="Q647" s="8" t="s">
        <v>42</v>
      </c>
      <c r="R647" s="8" t="s">
        <v>50</v>
      </c>
      <c r="S647" s="8" t="s">
        <v>2304</v>
      </c>
      <c r="T647" s="11">
        <v>43377</v>
      </c>
      <c r="U647" s="8">
        <v>1</v>
      </c>
      <c r="V647" s="8" t="s">
        <v>65</v>
      </c>
      <c r="W647" s="99"/>
      <c r="X647" s="8"/>
      <c r="Y647" s="8"/>
      <c r="Z647" s="8"/>
      <c r="AA647" s="8"/>
      <c r="AB647" s="7">
        <f t="shared" si="64"/>
        <v>40</v>
      </c>
      <c r="AC647" s="8">
        <f t="shared" si="65"/>
        <v>2018</v>
      </c>
    </row>
    <row r="648" spans="1:29" ht="12.95" customHeight="1" x14ac:dyDescent="0.25">
      <c r="A648" s="8" t="s">
        <v>2305</v>
      </c>
      <c r="B648" s="8" t="s">
        <v>75</v>
      </c>
      <c r="C648" s="8" t="s">
        <v>30</v>
      </c>
      <c r="D648" s="8" t="s">
        <v>31</v>
      </c>
      <c r="E648" s="1">
        <v>43377</v>
      </c>
      <c r="F648" s="8" t="s">
        <v>83</v>
      </c>
      <c r="G648" s="8" t="str">
        <f t="shared" si="66"/>
        <v>OUTUBRO</v>
      </c>
      <c r="H648" s="8" t="s">
        <v>2306</v>
      </c>
      <c r="I648" s="8" t="s">
        <v>48</v>
      </c>
      <c r="J648" s="8" t="s">
        <v>165</v>
      </c>
      <c r="K648" s="8" t="s">
        <v>50</v>
      </c>
      <c r="L648" s="8" t="s">
        <v>114</v>
      </c>
      <c r="M648" s="8" t="s">
        <v>115</v>
      </c>
      <c r="N648" s="8" t="s">
        <v>115</v>
      </c>
      <c r="O648" s="8" t="s">
        <v>2307</v>
      </c>
      <c r="P648" s="8" t="s">
        <v>41</v>
      </c>
      <c r="Q648" s="8" t="s">
        <v>42</v>
      </c>
      <c r="R648" s="8" t="s">
        <v>50</v>
      </c>
      <c r="S648" s="8" t="s">
        <v>2308</v>
      </c>
      <c r="T648" s="11">
        <v>43377</v>
      </c>
      <c r="U648" s="8">
        <v>1</v>
      </c>
      <c r="V648" s="8" t="s">
        <v>168</v>
      </c>
      <c r="W648" s="99"/>
      <c r="X648" s="8"/>
      <c r="Y648" s="8"/>
      <c r="Z648" s="8"/>
      <c r="AA648" s="8"/>
      <c r="AB648" s="7">
        <f t="shared" si="64"/>
        <v>40</v>
      </c>
      <c r="AC648" s="8">
        <f t="shared" si="65"/>
        <v>2018</v>
      </c>
    </row>
    <row r="649" spans="1:29" ht="12.95" customHeight="1" x14ac:dyDescent="0.25">
      <c r="A649" s="8" t="s">
        <v>2309</v>
      </c>
      <c r="B649" s="8" t="s">
        <v>75</v>
      </c>
      <c r="C649" s="8" t="s">
        <v>30</v>
      </c>
      <c r="D649" s="8" t="s">
        <v>31</v>
      </c>
      <c r="E649" s="1">
        <v>43378</v>
      </c>
      <c r="F649" s="8" t="s">
        <v>119</v>
      </c>
      <c r="G649" s="8" t="str">
        <f t="shared" si="66"/>
        <v>OUTUBRO</v>
      </c>
      <c r="H649" s="8" t="s">
        <v>2310</v>
      </c>
      <c r="I649" s="8" t="s">
        <v>34</v>
      </c>
      <c r="J649" s="8" t="s">
        <v>103</v>
      </c>
      <c r="K649" s="8" t="s">
        <v>50</v>
      </c>
      <c r="L649" s="8" t="s">
        <v>61</v>
      </c>
      <c r="M649" s="8" t="s">
        <v>62</v>
      </c>
      <c r="N649" s="8" t="s">
        <v>62</v>
      </c>
      <c r="O649" s="8" t="s">
        <v>2311</v>
      </c>
      <c r="P649" s="8" t="s">
        <v>41</v>
      </c>
      <c r="Q649" s="8" t="s">
        <v>42</v>
      </c>
      <c r="R649" s="8" t="s">
        <v>55</v>
      </c>
      <c r="S649" s="8" t="s">
        <v>2312</v>
      </c>
      <c r="T649" s="11">
        <v>43378</v>
      </c>
      <c r="U649" s="8">
        <v>1</v>
      </c>
      <c r="V649" s="8" t="s">
        <v>87</v>
      </c>
      <c r="W649" s="99"/>
      <c r="X649" s="8"/>
      <c r="Y649" s="8"/>
      <c r="Z649" s="8"/>
      <c r="AA649" s="8"/>
      <c r="AB649" s="7">
        <f t="shared" si="64"/>
        <v>40</v>
      </c>
      <c r="AC649" s="8">
        <f t="shared" si="65"/>
        <v>2018</v>
      </c>
    </row>
    <row r="650" spans="1:29" ht="12.95" customHeight="1" x14ac:dyDescent="0.25">
      <c r="A650" s="8" t="s">
        <v>2313</v>
      </c>
      <c r="B650" s="8" t="s">
        <v>29</v>
      </c>
      <c r="C650" s="8" t="s">
        <v>30</v>
      </c>
      <c r="D650" s="8" t="s">
        <v>31</v>
      </c>
      <c r="E650" s="1">
        <v>43378</v>
      </c>
      <c r="F650" s="8" t="s">
        <v>119</v>
      </c>
      <c r="G650" s="8" t="str">
        <f t="shared" si="66"/>
        <v>OUTUBRO</v>
      </c>
      <c r="H650" s="8" t="s">
        <v>2314</v>
      </c>
      <c r="I650" s="8" t="s">
        <v>48</v>
      </c>
      <c r="J650" s="8" t="s">
        <v>78</v>
      </c>
      <c r="K650" s="8" t="s">
        <v>50</v>
      </c>
      <c r="L650" s="8" t="s">
        <v>61</v>
      </c>
      <c r="M650" s="8" t="s">
        <v>62</v>
      </c>
      <c r="N650" s="8" t="s">
        <v>62</v>
      </c>
      <c r="O650" s="8" t="s">
        <v>2315</v>
      </c>
      <c r="P650" s="8" t="s">
        <v>41</v>
      </c>
      <c r="Q650" s="8" t="s">
        <v>42</v>
      </c>
      <c r="R650" s="8" t="s">
        <v>55</v>
      </c>
      <c r="S650" s="8" t="s">
        <v>2316</v>
      </c>
      <c r="T650" s="11">
        <v>43378</v>
      </c>
      <c r="U650" s="8">
        <v>1</v>
      </c>
      <c r="V650" s="8" t="s">
        <v>65</v>
      </c>
      <c r="W650" s="99"/>
      <c r="X650" s="8"/>
      <c r="Y650" s="8"/>
      <c r="Z650" s="8"/>
      <c r="AA650" s="8"/>
      <c r="AB650" s="7">
        <f t="shared" si="64"/>
        <v>40</v>
      </c>
      <c r="AC650" s="8">
        <f t="shared" si="65"/>
        <v>2018</v>
      </c>
    </row>
    <row r="651" spans="1:29" ht="12.95" customHeight="1" x14ac:dyDescent="0.25">
      <c r="A651" s="8" t="s">
        <v>2317</v>
      </c>
      <c r="B651" s="8" t="s">
        <v>29</v>
      </c>
      <c r="C651" s="8" t="s">
        <v>30</v>
      </c>
      <c r="D651" s="8" t="s">
        <v>31</v>
      </c>
      <c r="E651" s="1">
        <v>43378</v>
      </c>
      <c r="F651" s="8" t="s">
        <v>119</v>
      </c>
      <c r="G651" s="8" t="str">
        <f t="shared" si="66"/>
        <v>OUTUBRO</v>
      </c>
      <c r="H651" s="8" t="s">
        <v>2318</v>
      </c>
      <c r="I651" s="8" t="s">
        <v>48</v>
      </c>
      <c r="J651" s="8" t="s">
        <v>49</v>
      </c>
      <c r="K651" s="8" t="s">
        <v>121</v>
      </c>
      <c r="L651" s="8" t="s">
        <v>107</v>
      </c>
      <c r="M651" s="8" t="s">
        <v>108</v>
      </c>
      <c r="N651" s="8" t="s">
        <v>109</v>
      </c>
      <c r="O651" s="8" t="s">
        <v>1266</v>
      </c>
      <c r="P651" s="8" t="s">
        <v>41</v>
      </c>
      <c r="Q651" s="8" t="s">
        <v>42</v>
      </c>
      <c r="R651" s="8" t="s">
        <v>55</v>
      </c>
      <c r="S651" s="8" t="s">
        <v>2319</v>
      </c>
      <c r="T651" s="11">
        <v>43379</v>
      </c>
      <c r="U651" s="8">
        <v>1</v>
      </c>
      <c r="V651" s="8" t="s">
        <v>323</v>
      </c>
      <c r="W651" s="99"/>
      <c r="X651" s="8"/>
      <c r="Y651" s="8"/>
      <c r="Z651" s="8"/>
      <c r="AA651" s="8"/>
      <c r="AB651" s="7">
        <f t="shared" si="64"/>
        <v>40</v>
      </c>
      <c r="AC651" s="8">
        <f t="shared" si="65"/>
        <v>2018</v>
      </c>
    </row>
    <row r="652" spans="1:29" ht="12.95" customHeight="1" x14ac:dyDescent="0.25">
      <c r="A652" s="60">
        <v>2018311541</v>
      </c>
      <c r="B652" s="12"/>
      <c r="C652" s="12" t="s">
        <v>30</v>
      </c>
      <c r="D652" s="12">
        <v>2018</v>
      </c>
      <c r="E652" s="41">
        <v>43378</v>
      </c>
      <c r="F652" s="12" t="s">
        <v>119</v>
      </c>
      <c r="G652" s="8" t="str">
        <f t="shared" si="66"/>
        <v>OUTUBRO</v>
      </c>
      <c r="H652" s="12" t="s">
        <v>5598</v>
      </c>
      <c r="I652" s="12" t="s">
        <v>48</v>
      </c>
      <c r="J652" s="12" t="s">
        <v>103</v>
      </c>
      <c r="K652" s="8" t="s">
        <v>50</v>
      </c>
      <c r="L652" s="12" t="s">
        <v>159</v>
      </c>
      <c r="M652" s="12" t="s">
        <v>160</v>
      </c>
      <c r="N652" s="12" t="s">
        <v>160</v>
      </c>
      <c r="O652" s="12" t="s">
        <v>5574</v>
      </c>
      <c r="P652" s="12" t="s">
        <v>41</v>
      </c>
      <c r="Q652" s="12" t="s">
        <v>42</v>
      </c>
      <c r="R652" s="12" t="s">
        <v>55</v>
      </c>
      <c r="S652" s="12" t="s">
        <v>5633</v>
      </c>
      <c r="T652" s="41">
        <v>43378</v>
      </c>
      <c r="U652" s="12">
        <v>1</v>
      </c>
      <c r="V652" s="12" t="s">
        <v>383</v>
      </c>
      <c r="W652" s="47"/>
      <c r="X652" s="12"/>
      <c r="Y652" s="12" t="s">
        <v>5637</v>
      </c>
      <c r="Z652" s="12"/>
      <c r="AA652" s="12"/>
      <c r="AB652" s="12">
        <v>40</v>
      </c>
      <c r="AC652" s="12">
        <v>2018</v>
      </c>
    </row>
    <row r="653" spans="1:29" ht="12.95" customHeight="1" x14ac:dyDescent="0.25">
      <c r="A653" s="8" t="s">
        <v>2320</v>
      </c>
      <c r="B653" s="8" t="s">
        <v>75</v>
      </c>
      <c r="C653" s="8" t="s">
        <v>30</v>
      </c>
      <c r="D653" s="8" t="s">
        <v>31</v>
      </c>
      <c r="E653" s="1">
        <v>43379</v>
      </c>
      <c r="F653" s="8" t="s">
        <v>191</v>
      </c>
      <c r="G653" s="8" t="str">
        <f t="shared" si="66"/>
        <v>OUTUBRO</v>
      </c>
      <c r="H653" s="8" t="s">
        <v>2321</v>
      </c>
      <c r="I653" s="8" t="s">
        <v>48</v>
      </c>
      <c r="J653" s="8" t="s">
        <v>35</v>
      </c>
      <c r="K653" s="8" t="s">
        <v>50</v>
      </c>
      <c r="L653" s="8" t="s">
        <v>198</v>
      </c>
      <c r="M653" s="8" t="s">
        <v>199</v>
      </c>
      <c r="N653" s="8" t="s">
        <v>380</v>
      </c>
      <c r="O653" s="8" t="s">
        <v>381</v>
      </c>
      <c r="P653" s="8" t="s">
        <v>41</v>
      </c>
      <c r="Q653" s="8" t="s">
        <v>42</v>
      </c>
      <c r="R653" s="8" t="s">
        <v>55</v>
      </c>
      <c r="S653" s="8" t="s">
        <v>2322</v>
      </c>
      <c r="T653" s="11">
        <v>43379</v>
      </c>
      <c r="U653" s="8">
        <v>1</v>
      </c>
      <c r="V653" s="8" t="s">
        <v>45</v>
      </c>
      <c r="W653" s="99"/>
      <c r="X653" s="8"/>
      <c r="Y653" s="8"/>
      <c r="Z653" s="8"/>
      <c r="AA653" s="8"/>
      <c r="AB653" s="7">
        <f t="shared" ref="AB653:AB666" si="67">WEEKNUM(E653,2)</f>
        <v>40</v>
      </c>
      <c r="AC653" s="8">
        <f t="shared" ref="AC653:AC666" si="68">YEAR(E653)</f>
        <v>2018</v>
      </c>
    </row>
    <row r="654" spans="1:29" ht="12.95" customHeight="1" x14ac:dyDescent="0.25">
      <c r="A654" s="8" t="s">
        <v>2323</v>
      </c>
      <c r="B654" s="8" t="s">
        <v>29</v>
      </c>
      <c r="C654" s="8" t="s">
        <v>30</v>
      </c>
      <c r="D654" s="8" t="s">
        <v>31</v>
      </c>
      <c r="E654" s="1">
        <v>43379</v>
      </c>
      <c r="F654" s="8" t="s">
        <v>191</v>
      </c>
      <c r="G654" s="8" t="str">
        <f t="shared" si="66"/>
        <v>OUTUBRO</v>
      </c>
      <c r="H654" s="8" t="s">
        <v>2324</v>
      </c>
      <c r="I654" s="8" t="s">
        <v>48</v>
      </c>
      <c r="J654" s="8" t="s">
        <v>60</v>
      </c>
      <c r="K654" s="8" t="s">
        <v>50</v>
      </c>
      <c r="L654" s="8" t="s">
        <v>198</v>
      </c>
      <c r="M654" s="8" t="s">
        <v>199</v>
      </c>
      <c r="N654" s="8" t="s">
        <v>487</v>
      </c>
      <c r="O654" s="8" t="s">
        <v>2325</v>
      </c>
      <c r="P654" s="8" t="s">
        <v>41</v>
      </c>
      <c r="Q654" s="8" t="s">
        <v>42</v>
      </c>
      <c r="R654" s="8" t="s">
        <v>50</v>
      </c>
      <c r="S654" s="8" t="s">
        <v>2326</v>
      </c>
      <c r="T654" s="11">
        <v>43379</v>
      </c>
      <c r="U654" s="8">
        <v>1</v>
      </c>
      <c r="V654" s="8" t="s">
        <v>178</v>
      </c>
      <c r="W654" s="99"/>
      <c r="X654" s="8"/>
      <c r="Y654" s="8"/>
      <c r="Z654" s="8"/>
      <c r="AA654" s="8"/>
      <c r="AB654" s="7">
        <f t="shared" si="67"/>
        <v>40</v>
      </c>
      <c r="AC654" s="8">
        <f t="shared" si="68"/>
        <v>2018</v>
      </c>
    </row>
    <row r="655" spans="1:29" ht="12.95" customHeight="1" x14ac:dyDescent="0.25">
      <c r="A655" s="8" t="s">
        <v>2327</v>
      </c>
      <c r="B655" s="8" t="s">
        <v>29</v>
      </c>
      <c r="C655" s="8" t="s">
        <v>30</v>
      </c>
      <c r="D655" s="8" t="s">
        <v>31</v>
      </c>
      <c r="E655" s="1">
        <v>43379</v>
      </c>
      <c r="F655" s="8" t="s">
        <v>191</v>
      </c>
      <c r="G655" s="8" t="str">
        <f t="shared" si="66"/>
        <v>OUTUBRO</v>
      </c>
      <c r="H655" s="8" t="s">
        <v>2328</v>
      </c>
      <c r="I655" s="8" t="s">
        <v>48</v>
      </c>
      <c r="J655" s="8" t="s">
        <v>103</v>
      </c>
      <c r="K655" s="8" t="s">
        <v>50</v>
      </c>
      <c r="L655" s="8" t="s">
        <v>152</v>
      </c>
      <c r="M655" s="8" t="s">
        <v>153</v>
      </c>
      <c r="N655" s="8" t="s">
        <v>153</v>
      </c>
      <c r="O655" s="8" t="s">
        <v>2329</v>
      </c>
      <c r="P655" s="8" t="s">
        <v>41</v>
      </c>
      <c r="Q655" s="8" t="s">
        <v>42</v>
      </c>
      <c r="R655" s="8" t="s">
        <v>43</v>
      </c>
      <c r="S655" s="8" t="s">
        <v>2330</v>
      </c>
      <c r="T655" s="11">
        <v>43380</v>
      </c>
      <c r="U655" s="8">
        <v>1</v>
      </c>
      <c r="V655" s="8" t="s">
        <v>81</v>
      </c>
      <c r="W655" s="99"/>
      <c r="X655" s="8"/>
      <c r="Y655" s="8"/>
      <c r="Z655" s="8"/>
      <c r="AA655" s="8"/>
      <c r="AB655" s="7">
        <f t="shared" si="67"/>
        <v>40</v>
      </c>
      <c r="AC655" s="8">
        <f t="shared" si="68"/>
        <v>2018</v>
      </c>
    </row>
    <row r="656" spans="1:29" ht="12.95" customHeight="1" x14ac:dyDescent="0.25">
      <c r="A656" s="8" t="s">
        <v>2331</v>
      </c>
      <c r="B656" s="8" t="s">
        <v>29</v>
      </c>
      <c r="C656" s="8" t="s">
        <v>30</v>
      </c>
      <c r="D656" s="8" t="s">
        <v>31</v>
      </c>
      <c r="E656" s="1">
        <v>43379</v>
      </c>
      <c r="F656" s="8" t="s">
        <v>191</v>
      </c>
      <c r="G656" s="8" t="str">
        <f t="shared" si="66"/>
        <v>OUTUBRO</v>
      </c>
      <c r="H656" s="8" t="s">
        <v>2332</v>
      </c>
      <c r="I656" s="8" t="s">
        <v>48</v>
      </c>
      <c r="J656" s="8" t="s">
        <v>49</v>
      </c>
      <c r="K656" s="8" t="s">
        <v>36</v>
      </c>
      <c r="L656" s="8" t="s">
        <v>37</v>
      </c>
      <c r="M656" s="8" t="s">
        <v>38</v>
      </c>
      <c r="N656" s="8" t="s">
        <v>1356</v>
      </c>
      <c r="O656" s="8" t="s">
        <v>54</v>
      </c>
      <c r="P656" s="8" t="s">
        <v>41</v>
      </c>
      <c r="Q656" s="8" t="s">
        <v>42</v>
      </c>
      <c r="R656" s="8" t="s">
        <v>55</v>
      </c>
      <c r="S656" s="8" t="s">
        <v>2333</v>
      </c>
      <c r="T656" s="11">
        <v>43380</v>
      </c>
      <c r="U656" s="8">
        <v>1</v>
      </c>
      <c r="V656" s="8" t="s">
        <v>81</v>
      </c>
      <c r="W656" s="99"/>
      <c r="X656" s="8"/>
      <c r="Y656" s="8"/>
      <c r="Z656" s="8"/>
      <c r="AA656" s="8"/>
      <c r="AB656" s="7">
        <f t="shared" si="67"/>
        <v>40</v>
      </c>
      <c r="AC656" s="8">
        <f t="shared" si="68"/>
        <v>2018</v>
      </c>
    </row>
    <row r="657" spans="1:29" ht="12.95" customHeight="1" x14ac:dyDescent="0.25">
      <c r="A657" s="8" t="s">
        <v>2334</v>
      </c>
      <c r="B657" s="8" t="s">
        <v>75</v>
      </c>
      <c r="C657" s="8" t="s">
        <v>30</v>
      </c>
      <c r="D657" s="8" t="s">
        <v>31</v>
      </c>
      <c r="E657" s="1">
        <v>43379</v>
      </c>
      <c r="F657" s="8" t="s">
        <v>191</v>
      </c>
      <c r="G657" s="8" t="str">
        <f t="shared" si="66"/>
        <v>OUTUBRO</v>
      </c>
      <c r="H657" s="8" t="s">
        <v>2335</v>
      </c>
      <c r="I657" s="8" t="s">
        <v>48</v>
      </c>
      <c r="J657" s="8" t="s">
        <v>49</v>
      </c>
      <c r="K657" s="8" t="s">
        <v>50</v>
      </c>
      <c r="L657" s="8" t="s">
        <v>114</v>
      </c>
      <c r="M657" s="8" t="s">
        <v>115</v>
      </c>
      <c r="N657" s="8" t="s">
        <v>115</v>
      </c>
      <c r="O657" s="8" t="s">
        <v>2336</v>
      </c>
      <c r="P657" s="8" t="s">
        <v>41</v>
      </c>
      <c r="Q657" s="8" t="s">
        <v>42</v>
      </c>
      <c r="R657" s="8" t="s">
        <v>55</v>
      </c>
      <c r="S657" s="8" t="s">
        <v>2337</v>
      </c>
      <c r="T657" s="11">
        <v>43380</v>
      </c>
      <c r="U657" s="8">
        <v>1</v>
      </c>
      <c r="V657" s="8" t="s">
        <v>65</v>
      </c>
      <c r="W657" s="99"/>
      <c r="X657" s="8"/>
      <c r="Y657" s="8"/>
      <c r="Z657" s="8"/>
      <c r="AA657" s="8"/>
      <c r="AB657" s="7">
        <f t="shared" si="67"/>
        <v>40</v>
      </c>
      <c r="AC657" s="8">
        <f t="shared" si="68"/>
        <v>2018</v>
      </c>
    </row>
    <row r="658" spans="1:29" ht="12.95" customHeight="1" x14ac:dyDescent="0.25">
      <c r="A658" s="8" t="s">
        <v>2338</v>
      </c>
      <c r="B658" s="8" t="s">
        <v>29</v>
      </c>
      <c r="C658" s="8" t="s">
        <v>30</v>
      </c>
      <c r="D658" s="8" t="s">
        <v>31</v>
      </c>
      <c r="E658" s="1">
        <v>43380</v>
      </c>
      <c r="F658" s="8" t="s">
        <v>132</v>
      </c>
      <c r="G658" s="8" t="str">
        <f t="shared" si="66"/>
        <v>OUTUBRO</v>
      </c>
      <c r="H658" s="8" t="s">
        <v>2339</v>
      </c>
      <c r="I658" s="8" t="s">
        <v>48</v>
      </c>
      <c r="J658" s="8" t="s">
        <v>60</v>
      </c>
      <c r="K658" s="8" t="s">
        <v>50</v>
      </c>
      <c r="L658" s="8" t="s">
        <v>51</v>
      </c>
      <c r="M658" s="8" t="s">
        <v>52</v>
      </c>
      <c r="N658" s="8" t="s">
        <v>52</v>
      </c>
      <c r="O658" s="8" t="s">
        <v>54</v>
      </c>
      <c r="P658" s="8" t="s">
        <v>41</v>
      </c>
      <c r="Q658" s="8" t="s">
        <v>42</v>
      </c>
      <c r="R658" s="8" t="s">
        <v>55</v>
      </c>
      <c r="S658" s="8" t="s">
        <v>2340</v>
      </c>
      <c r="T658" s="11">
        <v>43380</v>
      </c>
      <c r="U658" s="8">
        <v>1</v>
      </c>
      <c r="V658" s="8" t="s">
        <v>45</v>
      </c>
      <c r="W658" s="99"/>
      <c r="X658" s="8"/>
      <c r="Y658" s="8"/>
      <c r="Z658" s="8"/>
      <c r="AA658" s="8"/>
      <c r="AB658" s="7">
        <f t="shared" si="67"/>
        <v>40</v>
      </c>
      <c r="AC658" s="8">
        <f t="shared" si="68"/>
        <v>2018</v>
      </c>
    </row>
    <row r="659" spans="1:29" ht="12.95" customHeight="1" x14ac:dyDescent="0.25">
      <c r="A659" s="8" t="s">
        <v>2341</v>
      </c>
      <c r="B659" s="8" t="s">
        <v>29</v>
      </c>
      <c r="C659" s="8" t="s">
        <v>30</v>
      </c>
      <c r="D659" s="8" t="s">
        <v>31</v>
      </c>
      <c r="E659" s="1">
        <v>43380</v>
      </c>
      <c r="F659" s="8" t="s">
        <v>132</v>
      </c>
      <c r="G659" s="8" t="str">
        <f t="shared" si="66"/>
        <v>OUTUBRO</v>
      </c>
      <c r="H659" s="8" t="s">
        <v>2342</v>
      </c>
      <c r="I659" s="8" t="s">
        <v>48</v>
      </c>
      <c r="J659" s="8" t="s">
        <v>165</v>
      </c>
      <c r="K659" s="8" t="s">
        <v>50</v>
      </c>
      <c r="L659" s="8" t="s">
        <v>107</v>
      </c>
      <c r="M659" s="8" t="s">
        <v>108</v>
      </c>
      <c r="N659" s="8" t="s">
        <v>701</v>
      </c>
      <c r="O659" s="8" t="s">
        <v>2230</v>
      </c>
      <c r="P659" s="8" t="s">
        <v>41</v>
      </c>
      <c r="Q659" s="8" t="s">
        <v>42</v>
      </c>
      <c r="R659" s="8" t="s">
        <v>43</v>
      </c>
      <c r="S659" s="8" t="s">
        <v>2343</v>
      </c>
      <c r="T659" s="11">
        <v>43380</v>
      </c>
      <c r="U659" s="8">
        <v>1</v>
      </c>
      <c r="V659" s="8" t="s">
        <v>138</v>
      </c>
      <c r="W659" s="99"/>
      <c r="X659" s="8"/>
      <c r="Y659" s="8"/>
      <c r="Z659" s="8"/>
      <c r="AA659" s="8"/>
      <c r="AB659" s="7">
        <f t="shared" si="67"/>
        <v>40</v>
      </c>
      <c r="AC659" s="8">
        <f t="shared" si="68"/>
        <v>2018</v>
      </c>
    </row>
    <row r="660" spans="1:29" ht="12.95" customHeight="1" x14ac:dyDescent="0.25">
      <c r="A660" s="8" t="s">
        <v>2344</v>
      </c>
      <c r="B660" s="8" t="s">
        <v>29</v>
      </c>
      <c r="C660" s="8" t="s">
        <v>30</v>
      </c>
      <c r="D660" s="8" t="s">
        <v>31</v>
      </c>
      <c r="E660" s="1">
        <v>43380</v>
      </c>
      <c r="F660" s="8" t="s">
        <v>132</v>
      </c>
      <c r="G660" s="8" t="str">
        <f t="shared" si="66"/>
        <v>OUTUBRO</v>
      </c>
      <c r="H660" s="8" t="s">
        <v>2345</v>
      </c>
      <c r="I660" s="8" t="s">
        <v>48</v>
      </c>
      <c r="J660" s="8" t="s">
        <v>60</v>
      </c>
      <c r="K660" s="8" t="s">
        <v>50</v>
      </c>
      <c r="L660" s="8" t="s">
        <v>141</v>
      </c>
      <c r="M660" s="8" t="s">
        <v>142</v>
      </c>
      <c r="N660" s="8" t="s">
        <v>413</v>
      </c>
      <c r="O660" s="8"/>
      <c r="P660" s="8" t="s">
        <v>41</v>
      </c>
      <c r="Q660" s="8" t="s">
        <v>42</v>
      </c>
      <c r="R660" s="8" t="s">
        <v>1527</v>
      </c>
      <c r="S660" s="8" t="s">
        <v>2346</v>
      </c>
      <c r="T660" s="11">
        <v>43380</v>
      </c>
      <c r="U660" s="8">
        <v>1</v>
      </c>
      <c r="V660" s="8" t="s">
        <v>195</v>
      </c>
      <c r="W660" s="99"/>
      <c r="X660" s="8"/>
      <c r="Y660" s="8"/>
      <c r="Z660" s="8"/>
      <c r="AA660" s="8"/>
      <c r="AB660" s="7">
        <f t="shared" si="67"/>
        <v>40</v>
      </c>
      <c r="AC660" s="8">
        <f t="shared" si="68"/>
        <v>2018</v>
      </c>
    </row>
    <row r="661" spans="1:29" ht="12.95" customHeight="1" x14ac:dyDescent="0.25">
      <c r="A661" s="8" t="s">
        <v>2347</v>
      </c>
      <c r="B661" s="8" t="s">
        <v>385</v>
      </c>
      <c r="C661" s="8" t="s">
        <v>30</v>
      </c>
      <c r="D661" s="8" t="s">
        <v>31</v>
      </c>
      <c r="E661" s="1">
        <v>43380</v>
      </c>
      <c r="F661" s="8" t="s">
        <v>132</v>
      </c>
      <c r="G661" s="8" t="str">
        <f t="shared" si="66"/>
        <v>OUTUBRO</v>
      </c>
      <c r="H661" s="8" t="s">
        <v>2348</v>
      </c>
      <c r="I661" s="8" t="s">
        <v>48</v>
      </c>
      <c r="J661" s="8" t="s">
        <v>103</v>
      </c>
      <c r="K661" s="8" t="s">
        <v>36</v>
      </c>
      <c r="L661" s="8" t="s">
        <v>114</v>
      </c>
      <c r="M661" s="8" t="s">
        <v>115</v>
      </c>
      <c r="N661" s="8" t="s">
        <v>1399</v>
      </c>
      <c r="O661" s="8" t="s">
        <v>165</v>
      </c>
      <c r="P661" s="8" t="s">
        <v>41</v>
      </c>
      <c r="Q661" s="8" t="s">
        <v>42</v>
      </c>
      <c r="R661" s="8" t="s">
        <v>43</v>
      </c>
      <c r="S661" s="8" t="s">
        <v>2349</v>
      </c>
      <c r="T661" s="11">
        <v>43381</v>
      </c>
      <c r="U661" s="8">
        <v>1</v>
      </c>
      <c r="V661" s="8" t="s">
        <v>65</v>
      </c>
      <c r="W661" s="99"/>
      <c r="X661" s="8"/>
      <c r="Y661" s="8"/>
      <c r="Z661" s="8"/>
      <c r="AA661" s="8"/>
      <c r="AB661" s="7">
        <f t="shared" si="67"/>
        <v>40</v>
      </c>
      <c r="AC661" s="8">
        <f t="shared" si="68"/>
        <v>2018</v>
      </c>
    </row>
    <row r="662" spans="1:29" ht="12.95" customHeight="1" x14ac:dyDescent="0.25">
      <c r="A662" s="8" t="s">
        <v>2350</v>
      </c>
      <c r="B662" s="8" t="s">
        <v>75</v>
      </c>
      <c r="C662" s="8" t="s">
        <v>30</v>
      </c>
      <c r="D662" s="8" t="s">
        <v>31</v>
      </c>
      <c r="E662" s="1">
        <v>43380</v>
      </c>
      <c r="F662" s="8" t="s">
        <v>132</v>
      </c>
      <c r="G662" s="8" t="str">
        <f t="shared" si="66"/>
        <v>OUTUBRO</v>
      </c>
      <c r="H662" s="8" t="s">
        <v>2351</v>
      </c>
      <c r="I662" s="8" t="s">
        <v>34</v>
      </c>
      <c r="J662" s="8" t="s">
        <v>103</v>
      </c>
      <c r="K662" s="8" t="s">
        <v>36</v>
      </c>
      <c r="L662" s="8" t="s">
        <v>114</v>
      </c>
      <c r="M662" s="8" t="s">
        <v>115</v>
      </c>
      <c r="N662" s="8" t="s">
        <v>1399</v>
      </c>
      <c r="O662" s="8" t="s">
        <v>165</v>
      </c>
      <c r="P662" s="8" t="s">
        <v>41</v>
      </c>
      <c r="Q662" s="8" t="s">
        <v>42</v>
      </c>
      <c r="R662" s="8" t="s">
        <v>43</v>
      </c>
      <c r="S662" s="8" t="s">
        <v>2352</v>
      </c>
      <c r="T662" s="11">
        <v>43381</v>
      </c>
      <c r="U662" s="8">
        <v>1</v>
      </c>
      <c r="V662" s="8" t="s">
        <v>138</v>
      </c>
      <c r="W662" s="99"/>
      <c r="X662" s="8"/>
      <c r="Y662" s="8"/>
      <c r="Z662" s="8"/>
      <c r="AA662" s="8"/>
      <c r="AB662" s="7">
        <f t="shared" si="67"/>
        <v>40</v>
      </c>
      <c r="AC662" s="8">
        <f t="shared" si="68"/>
        <v>2018</v>
      </c>
    </row>
    <row r="663" spans="1:29" ht="12.95" customHeight="1" x14ac:dyDescent="0.25">
      <c r="A663" s="8" t="s">
        <v>2353</v>
      </c>
      <c r="B663" s="8" t="s">
        <v>75</v>
      </c>
      <c r="C663" s="8" t="s">
        <v>30</v>
      </c>
      <c r="D663" s="8" t="s">
        <v>31</v>
      </c>
      <c r="E663" s="1">
        <v>43381</v>
      </c>
      <c r="F663" s="8" t="s">
        <v>32</v>
      </c>
      <c r="G663" s="8" t="str">
        <f t="shared" si="66"/>
        <v>OUTUBRO</v>
      </c>
      <c r="H663" s="8" t="s">
        <v>2354</v>
      </c>
      <c r="I663" s="8" t="s">
        <v>48</v>
      </c>
      <c r="J663" s="8" t="s">
        <v>49</v>
      </c>
      <c r="K663" s="8" t="s">
        <v>50</v>
      </c>
      <c r="L663" s="8" t="s">
        <v>37</v>
      </c>
      <c r="M663" s="8" t="s">
        <v>38</v>
      </c>
      <c r="N663" s="8" t="s">
        <v>1975</v>
      </c>
      <c r="O663" s="8" t="s">
        <v>165</v>
      </c>
      <c r="P663" s="8" t="s">
        <v>41</v>
      </c>
      <c r="Q663" s="8" t="s">
        <v>42</v>
      </c>
      <c r="R663" s="8" t="s">
        <v>55</v>
      </c>
      <c r="S663" s="8" t="s">
        <v>2355</v>
      </c>
      <c r="T663" s="11">
        <v>43381</v>
      </c>
      <c r="U663" s="8">
        <v>1</v>
      </c>
      <c r="V663" s="8" t="s">
        <v>286</v>
      </c>
      <c r="W663" s="99"/>
      <c r="X663" s="8"/>
      <c r="Y663" s="8"/>
      <c r="Z663" s="8"/>
      <c r="AA663" s="8"/>
      <c r="AB663" s="7">
        <f t="shared" si="67"/>
        <v>41</v>
      </c>
      <c r="AC663" s="8">
        <f t="shared" si="68"/>
        <v>2018</v>
      </c>
    </row>
    <row r="664" spans="1:29" ht="12.95" customHeight="1" x14ac:dyDescent="0.25">
      <c r="A664" s="8" t="s">
        <v>2356</v>
      </c>
      <c r="B664" s="8" t="s">
        <v>75</v>
      </c>
      <c r="C664" s="8" t="s">
        <v>30</v>
      </c>
      <c r="D664" s="8" t="s">
        <v>31</v>
      </c>
      <c r="E664" s="1">
        <v>43381</v>
      </c>
      <c r="F664" s="8" t="s">
        <v>32</v>
      </c>
      <c r="G664" s="8" t="str">
        <f t="shared" si="66"/>
        <v>OUTUBRO</v>
      </c>
      <c r="H664" s="8" t="s">
        <v>2357</v>
      </c>
      <c r="I664" s="8" t="s">
        <v>48</v>
      </c>
      <c r="J664" s="8" t="s">
        <v>103</v>
      </c>
      <c r="K664" s="8" t="s">
        <v>50</v>
      </c>
      <c r="L664" s="8" t="s">
        <v>114</v>
      </c>
      <c r="M664" s="8" t="s">
        <v>115</v>
      </c>
      <c r="N664" s="8" t="s">
        <v>115</v>
      </c>
      <c r="O664" s="8" t="s">
        <v>730</v>
      </c>
      <c r="P664" s="8" t="s">
        <v>41</v>
      </c>
      <c r="Q664" s="8" t="s">
        <v>42</v>
      </c>
      <c r="R664" s="8" t="s">
        <v>55</v>
      </c>
      <c r="S664" s="8" t="s">
        <v>2358</v>
      </c>
      <c r="T664" s="11">
        <v>43381</v>
      </c>
      <c r="U664" s="8">
        <v>1</v>
      </c>
      <c r="V664" s="8" t="s">
        <v>173</v>
      </c>
      <c r="W664" s="99"/>
      <c r="X664" s="8"/>
      <c r="Y664" s="8"/>
      <c r="Z664" s="8"/>
      <c r="AA664" s="8"/>
      <c r="AB664" s="7">
        <f t="shared" si="67"/>
        <v>41</v>
      </c>
      <c r="AC664" s="8">
        <f t="shared" si="68"/>
        <v>2018</v>
      </c>
    </row>
    <row r="665" spans="1:29" ht="12.95" customHeight="1" x14ac:dyDescent="0.25">
      <c r="A665" s="8" t="s">
        <v>2359</v>
      </c>
      <c r="B665" s="8" t="s">
        <v>29</v>
      </c>
      <c r="C665" s="8" t="s">
        <v>30</v>
      </c>
      <c r="D665" s="8" t="s">
        <v>31</v>
      </c>
      <c r="E665" s="1">
        <v>43381</v>
      </c>
      <c r="F665" s="8" t="s">
        <v>32</v>
      </c>
      <c r="G665" s="8" t="str">
        <f t="shared" si="66"/>
        <v>OUTUBRO</v>
      </c>
      <c r="H665" s="8" t="s">
        <v>2360</v>
      </c>
      <c r="I665" s="8" t="s">
        <v>48</v>
      </c>
      <c r="J665" s="8" t="s">
        <v>103</v>
      </c>
      <c r="K665" s="8" t="s">
        <v>50</v>
      </c>
      <c r="L665" s="8" t="s">
        <v>107</v>
      </c>
      <c r="M665" s="8" t="s">
        <v>108</v>
      </c>
      <c r="N665" s="8" t="s">
        <v>2361</v>
      </c>
      <c r="O665" s="8" t="s">
        <v>54</v>
      </c>
      <c r="P665" s="8" t="s">
        <v>41</v>
      </c>
      <c r="Q665" s="8" t="s">
        <v>42</v>
      </c>
      <c r="R665" s="8" t="s">
        <v>55</v>
      </c>
      <c r="S665" s="8" t="s">
        <v>2362</v>
      </c>
      <c r="T665" s="11">
        <v>43381</v>
      </c>
      <c r="U665" s="8">
        <v>1</v>
      </c>
      <c r="V665" s="8" t="s">
        <v>286</v>
      </c>
      <c r="W665" s="99"/>
      <c r="X665" s="8"/>
      <c r="Y665" s="8"/>
      <c r="Z665" s="8"/>
      <c r="AA665" s="8"/>
      <c r="AB665" s="7">
        <f t="shared" si="67"/>
        <v>41</v>
      </c>
      <c r="AC665" s="8">
        <f t="shared" si="68"/>
        <v>2018</v>
      </c>
    </row>
    <row r="666" spans="1:29" ht="12.95" customHeight="1" x14ac:dyDescent="0.25">
      <c r="A666" s="8" t="s">
        <v>2363</v>
      </c>
      <c r="B666" s="8" t="s">
        <v>75</v>
      </c>
      <c r="C666" s="8" t="s">
        <v>30</v>
      </c>
      <c r="D666" s="8" t="s">
        <v>31</v>
      </c>
      <c r="E666" s="1">
        <v>43381</v>
      </c>
      <c r="F666" s="8" t="s">
        <v>32</v>
      </c>
      <c r="G666" s="8" t="str">
        <f t="shared" si="66"/>
        <v>OUTUBRO</v>
      </c>
      <c r="H666" s="8" t="s">
        <v>2364</v>
      </c>
      <c r="I666" s="8" t="s">
        <v>48</v>
      </c>
      <c r="J666" s="8" t="s">
        <v>49</v>
      </c>
      <c r="K666" s="8" t="s">
        <v>50</v>
      </c>
      <c r="L666" s="8" t="s">
        <v>61</v>
      </c>
      <c r="M666" s="8" t="s">
        <v>62</v>
      </c>
      <c r="N666" s="8" t="s">
        <v>62</v>
      </c>
      <c r="O666" s="8" t="s">
        <v>2365</v>
      </c>
      <c r="P666" s="8" t="s">
        <v>41</v>
      </c>
      <c r="Q666" s="8" t="s">
        <v>42</v>
      </c>
      <c r="R666" s="8" t="s">
        <v>50</v>
      </c>
      <c r="S666" s="8" t="s">
        <v>2366</v>
      </c>
      <c r="T666" s="11">
        <v>43381</v>
      </c>
      <c r="U666" s="8">
        <v>1</v>
      </c>
      <c r="V666" s="8" t="s">
        <v>94</v>
      </c>
      <c r="W666" s="99"/>
      <c r="X666" s="8"/>
      <c r="Y666" s="8"/>
      <c r="Z666" s="8"/>
      <c r="AA666" s="8"/>
      <c r="AB666" s="7">
        <f t="shared" si="67"/>
        <v>41</v>
      </c>
      <c r="AC666" s="8">
        <f t="shared" si="68"/>
        <v>2018</v>
      </c>
    </row>
    <row r="667" spans="1:29" ht="12.95" customHeight="1" x14ac:dyDescent="0.25">
      <c r="A667" s="60">
        <v>2018315542</v>
      </c>
      <c r="B667" s="12"/>
      <c r="C667" s="12" t="s">
        <v>30</v>
      </c>
      <c r="D667" s="12">
        <v>2018</v>
      </c>
      <c r="E667" s="41">
        <v>43381</v>
      </c>
      <c r="F667" s="12" t="s">
        <v>32</v>
      </c>
      <c r="G667" s="8" t="str">
        <f t="shared" si="66"/>
        <v>OUTUBRO</v>
      </c>
      <c r="H667" s="12" t="s">
        <v>2367</v>
      </c>
      <c r="I667" s="12" t="s">
        <v>48</v>
      </c>
      <c r="J667" s="12" t="s">
        <v>35</v>
      </c>
      <c r="K667" s="8" t="s">
        <v>50</v>
      </c>
      <c r="L667" s="12" t="s">
        <v>114</v>
      </c>
      <c r="M667" s="12" t="s">
        <v>115</v>
      </c>
      <c r="N667" s="12" t="s">
        <v>115</v>
      </c>
      <c r="O667" s="12" t="s">
        <v>2368</v>
      </c>
      <c r="P667" s="12" t="s">
        <v>41</v>
      </c>
      <c r="Q667" s="12" t="s">
        <v>42</v>
      </c>
      <c r="R667" s="12" t="s">
        <v>55</v>
      </c>
      <c r="S667" s="12" t="s">
        <v>5634</v>
      </c>
      <c r="T667" s="41">
        <v>43381</v>
      </c>
      <c r="U667" s="12">
        <v>1</v>
      </c>
      <c r="V667" s="12" t="s">
        <v>383</v>
      </c>
      <c r="W667" s="47"/>
      <c r="X667" s="12"/>
      <c r="Y667" s="12" t="s">
        <v>5637</v>
      </c>
      <c r="Z667" s="12"/>
      <c r="AA667" s="12" t="s">
        <v>5638</v>
      </c>
      <c r="AB667" s="12">
        <v>41</v>
      </c>
      <c r="AC667" s="12">
        <v>2018</v>
      </c>
    </row>
    <row r="668" spans="1:29" ht="12.95" customHeight="1" x14ac:dyDescent="0.25">
      <c r="A668" s="8" t="s">
        <v>2369</v>
      </c>
      <c r="B668" s="8" t="s">
        <v>29</v>
      </c>
      <c r="C668" s="8" t="s">
        <v>30</v>
      </c>
      <c r="D668" s="8" t="s">
        <v>31</v>
      </c>
      <c r="E668" s="1">
        <v>43382</v>
      </c>
      <c r="F668" s="8" t="s">
        <v>68</v>
      </c>
      <c r="G668" s="8" t="str">
        <f t="shared" si="66"/>
        <v>OUTUBRO</v>
      </c>
      <c r="H668" s="8" t="s">
        <v>2370</v>
      </c>
      <c r="I668" s="8" t="s">
        <v>48</v>
      </c>
      <c r="J668" s="8" t="s">
        <v>103</v>
      </c>
      <c r="K668" s="8" t="s">
        <v>50</v>
      </c>
      <c r="L668" s="8" t="s">
        <v>122</v>
      </c>
      <c r="M668" s="8" t="s">
        <v>123</v>
      </c>
      <c r="N668" s="8" t="s">
        <v>124</v>
      </c>
      <c r="O668" s="8" t="s">
        <v>2371</v>
      </c>
      <c r="P668" s="8" t="s">
        <v>41</v>
      </c>
      <c r="Q668" s="8" t="s">
        <v>42</v>
      </c>
      <c r="R668" s="8" t="s">
        <v>55</v>
      </c>
      <c r="S668" s="8" t="s">
        <v>2372</v>
      </c>
      <c r="T668" s="11">
        <v>43382</v>
      </c>
      <c r="U668" s="8">
        <v>1</v>
      </c>
      <c r="V668" s="8" t="s">
        <v>592</v>
      </c>
      <c r="W668" s="99"/>
      <c r="X668" s="8"/>
      <c r="Y668" s="8"/>
      <c r="Z668" s="8"/>
      <c r="AA668" s="8"/>
      <c r="AB668" s="7">
        <f t="shared" ref="AB668:AB673" si="69">WEEKNUM(E668,2)</f>
        <v>41</v>
      </c>
      <c r="AC668" s="8">
        <f t="shared" ref="AC668:AC673" si="70">YEAR(E668)</f>
        <v>2018</v>
      </c>
    </row>
    <row r="669" spans="1:29" ht="12.95" customHeight="1" x14ac:dyDescent="0.25">
      <c r="A669" s="8" t="s">
        <v>2373</v>
      </c>
      <c r="B669" s="8" t="s">
        <v>75</v>
      </c>
      <c r="C669" s="8" t="s">
        <v>30</v>
      </c>
      <c r="D669" s="8" t="s">
        <v>31</v>
      </c>
      <c r="E669" s="1">
        <v>43382</v>
      </c>
      <c r="F669" s="8" t="s">
        <v>68</v>
      </c>
      <c r="G669" s="8" t="str">
        <f t="shared" si="66"/>
        <v>OUTUBRO</v>
      </c>
      <c r="H669" s="8" t="s">
        <v>2374</v>
      </c>
      <c r="I669" s="8" t="s">
        <v>48</v>
      </c>
      <c r="J669" s="8" t="s">
        <v>103</v>
      </c>
      <c r="K669" s="8" t="s">
        <v>121</v>
      </c>
      <c r="L669" s="8" t="s">
        <v>159</v>
      </c>
      <c r="M669" s="8" t="s">
        <v>160</v>
      </c>
      <c r="N669" s="8" t="s">
        <v>1816</v>
      </c>
      <c r="O669" s="8"/>
      <c r="P669" s="8" t="s">
        <v>41</v>
      </c>
      <c r="Q669" s="8" t="s">
        <v>42</v>
      </c>
      <c r="R669" s="8" t="s">
        <v>356</v>
      </c>
      <c r="S669" s="8" t="s">
        <v>2375</v>
      </c>
      <c r="T669" s="11">
        <v>43383</v>
      </c>
      <c r="U669" s="8">
        <v>1</v>
      </c>
      <c r="V669" s="8" t="s">
        <v>81</v>
      </c>
      <c r="W669" s="99"/>
      <c r="X669" s="8"/>
      <c r="Y669" s="8"/>
      <c r="Z669" s="8"/>
      <c r="AA669" s="8"/>
      <c r="AB669" s="7">
        <f t="shared" si="69"/>
        <v>41</v>
      </c>
      <c r="AC669" s="8">
        <f t="shared" si="70"/>
        <v>2018</v>
      </c>
    </row>
    <row r="670" spans="1:29" ht="12.95" customHeight="1" x14ac:dyDescent="0.25">
      <c r="A670" s="8" t="s">
        <v>2376</v>
      </c>
      <c r="B670" s="8" t="s">
        <v>75</v>
      </c>
      <c r="C670" s="8" t="s">
        <v>30</v>
      </c>
      <c r="D670" s="8" t="s">
        <v>31</v>
      </c>
      <c r="E670" s="1">
        <v>43383</v>
      </c>
      <c r="F670" s="8" t="s">
        <v>76</v>
      </c>
      <c r="G670" s="8" t="str">
        <f t="shared" si="66"/>
        <v>OUTUBRO</v>
      </c>
      <c r="H670" s="8" t="s">
        <v>2377</v>
      </c>
      <c r="I670" s="8" t="s">
        <v>48</v>
      </c>
      <c r="J670" s="8" t="s">
        <v>181</v>
      </c>
      <c r="K670" s="8" t="s">
        <v>50</v>
      </c>
      <c r="L670" s="8" t="s">
        <v>122</v>
      </c>
      <c r="M670" s="8" t="s">
        <v>123</v>
      </c>
      <c r="N670" s="8" t="s">
        <v>123</v>
      </c>
      <c r="O670" s="8" t="s">
        <v>165</v>
      </c>
      <c r="P670" s="8" t="s">
        <v>41</v>
      </c>
      <c r="Q670" s="8" t="s">
        <v>42</v>
      </c>
      <c r="R670" s="8" t="s">
        <v>55</v>
      </c>
      <c r="S670" s="8" t="s">
        <v>2378</v>
      </c>
      <c r="T670" s="11">
        <v>43383</v>
      </c>
      <c r="U670" s="8">
        <v>1</v>
      </c>
      <c r="V670" s="8" t="s">
        <v>99</v>
      </c>
      <c r="W670" s="99"/>
      <c r="X670" s="8"/>
      <c r="Y670" s="8"/>
      <c r="Z670" s="8"/>
      <c r="AA670" s="8"/>
      <c r="AB670" s="7">
        <f t="shared" si="69"/>
        <v>41</v>
      </c>
      <c r="AC670" s="8">
        <f t="shared" si="70"/>
        <v>2018</v>
      </c>
    </row>
    <row r="671" spans="1:29" ht="12.95" customHeight="1" x14ac:dyDescent="0.25">
      <c r="A671" s="8" t="s">
        <v>2376</v>
      </c>
      <c r="B671" s="8" t="s">
        <v>75</v>
      </c>
      <c r="C671" s="8" t="s">
        <v>30</v>
      </c>
      <c r="D671" s="8" t="s">
        <v>31</v>
      </c>
      <c r="E671" s="1">
        <v>43383</v>
      </c>
      <c r="F671" s="8" t="s">
        <v>76</v>
      </c>
      <c r="G671" s="8" t="str">
        <f t="shared" si="66"/>
        <v>OUTUBRO</v>
      </c>
      <c r="H671" s="8" t="s">
        <v>2379</v>
      </c>
      <c r="I671" s="8" t="s">
        <v>48</v>
      </c>
      <c r="J671" s="8" t="s">
        <v>165</v>
      </c>
      <c r="K671" s="8" t="s">
        <v>50</v>
      </c>
      <c r="L671" s="8" t="s">
        <v>122</v>
      </c>
      <c r="M671" s="8" t="s">
        <v>123</v>
      </c>
      <c r="N671" s="8" t="s">
        <v>123</v>
      </c>
      <c r="O671" s="8" t="s">
        <v>165</v>
      </c>
      <c r="P671" s="8" t="s">
        <v>41</v>
      </c>
      <c r="Q671" s="8" t="s">
        <v>42</v>
      </c>
      <c r="R671" s="8" t="s">
        <v>55</v>
      </c>
      <c r="S671" s="8" t="s">
        <v>2378</v>
      </c>
      <c r="T671" s="11">
        <v>43383</v>
      </c>
      <c r="U671" s="8">
        <v>1</v>
      </c>
      <c r="V671" s="8" t="s">
        <v>99</v>
      </c>
      <c r="W671" s="99"/>
      <c r="X671" s="8"/>
      <c r="Y671" s="8"/>
      <c r="Z671" s="8"/>
      <c r="AA671" s="8"/>
      <c r="AB671" s="7">
        <f t="shared" si="69"/>
        <v>41</v>
      </c>
      <c r="AC671" s="8">
        <f t="shared" si="70"/>
        <v>2018</v>
      </c>
    </row>
    <row r="672" spans="1:29" ht="12.95" customHeight="1" x14ac:dyDescent="0.25">
      <c r="A672" s="8" t="s">
        <v>2380</v>
      </c>
      <c r="B672" s="8" t="s">
        <v>29</v>
      </c>
      <c r="C672" s="8" t="s">
        <v>30</v>
      </c>
      <c r="D672" s="8" t="s">
        <v>31</v>
      </c>
      <c r="E672" s="1">
        <v>43383</v>
      </c>
      <c r="F672" s="8" t="s">
        <v>76</v>
      </c>
      <c r="G672" s="8" t="str">
        <f t="shared" si="66"/>
        <v>OUTUBRO</v>
      </c>
      <c r="H672" s="8" t="s">
        <v>2381</v>
      </c>
      <c r="I672" s="8" t="s">
        <v>48</v>
      </c>
      <c r="J672" s="8" t="s">
        <v>103</v>
      </c>
      <c r="K672" s="8" t="s">
        <v>50</v>
      </c>
      <c r="L672" s="8" t="s">
        <v>152</v>
      </c>
      <c r="M672" s="8" t="s">
        <v>153</v>
      </c>
      <c r="N672" s="8" t="s">
        <v>182</v>
      </c>
      <c r="O672" s="8" t="s">
        <v>155</v>
      </c>
      <c r="P672" s="8" t="s">
        <v>41</v>
      </c>
      <c r="Q672" s="8" t="s">
        <v>42</v>
      </c>
      <c r="R672" s="8" t="s">
        <v>55</v>
      </c>
      <c r="S672" s="8" t="s">
        <v>2382</v>
      </c>
      <c r="T672" s="11">
        <v>43385</v>
      </c>
      <c r="U672" s="8">
        <v>1</v>
      </c>
      <c r="V672" s="8"/>
      <c r="W672" s="99"/>
      <c r="X672" s="8"/>
      <c r="Y672" s="8"/>
      <c r="Z672" s="8"/>
      <c r="AA672" s="8"/>
      <c r="AB672" s="7">
        <f t="shared" si="69"/>
        <v>41</v>
      </c>
      <c r="AC672" s="8">
        <f t="shared" si="70"/>
        <v>2018</v>
      </c>
    </row>
    <row r="673" spans="1:29" ht="12.95" customHeight="1" x14ac:dyDescent="0.25">
      <c r="A673" s="8" t="s">
        <v>2386</v>
      </c>
      <c r="B673" s="8" t="s">
        <v>1248</v>
      </c>
      <c r="C673" s="8" t="s">
        <v>30</v>
      </c>
      <c r="D673" s="8" t="s">
        <v>31</v>
      </c>
      <c r="E673" s="1">
        <v>43384</v>
      </c>
      <c r="F673" s="8" t="s">
        <v>83</v>
      </c>
      <c r="G673" s="8" t="str">
        <f t="shared" si="66"/>
        <v>OUTUBRO</v>
      </c>
      <c r="H673" s="8" t="s">
        <v>2387</v>
      </c>
      <c r="I673" s="8" t="s">
        <v>34</v>
      </c>
      <c r="J673" s="8" t="s">
        <v>103</v>
      </c>
      <c r="K673" s="8" t="s">
        <v>50</v>
      </c>
      <c r="L673" s="8" t="s">
        <v>159</v>
      </c>
      <c r="M673" s="8" t="s">
        <v>160</v>
      </c>
      <c r="N673" s="8" t="s">
        <v>160</v>
      </c>
      <c r="O673" s="8" t="s">
        <v>1025</v>
      </c>
      <c r="P673" s="8" t="s">
        <v>41</v>
      </c>
      <c r="Q673" s="8" t="s">
        <v>42</v>
      </c>
      <c r="R673" s="8" t="s">
        <v>166</v>
      </c>
      <c r="S673" s="8" t="s">
        <v>2388</v>
      </c>
      <c r="T673" s="11">
        <v>43384</v>
      </c>
      <c r="U673" s="8">
        <v>1</v>
      </c>
      <c r="V673" s="8"/>
      <c r="W673" s="99"/>
      <c r="X673" s="8"/>
      <c r="Y673" s="8"/>
      <c r="Z673" s="8"/>
      <c r="AA673" s="8"/>
      <c r="AB673" s="7">
        <f t="shared" si="69"/>
        <v>41</v>
      </c>
      <c r="AC673" s="8">
        <f t="shared" si="70"/>
        <v>2018</v>
      </c>
    </row>
    <row r="674" spans="1:29" ht="12.95" customHeight="1" x14ac:dyDescent="0.25">
      <c r="A674" s="60" t="s">
        <v>2383</v>
      </c>
      <c r="B674" s="12" t="s">
        <v>1248</v>
      </c>
      <c r="C674" s="12" t="s">
        <v>30</v>
      </c>
      <c r="D674" s="12">
        <v>2018</v>
      </c>
      <c r="E674" s="41">
        <v>43384</v>
      </c>
      <c r="F674" s="12" t="s">
        <v>83</v>
      </c>
      <c r="G674" s="8" t="str">
        <f t="shared" si="66"/>
        <v>OUTUBRO</v>
      </c>
      <c r="H674" s="12" t="s">
        <v>2384</v>
      </c>
      <c r="I674" s="12" t="s">
        <v>48</v>
      </c>
      <c r="J674" s="12" t="s">
        <v>49</v>
      </c>
      <c r="K674" s="8" t="s">
        <v>50</v>
      </c>
      <c r="L674" s="12" t="s">
        <v>114</v>
      </c>
      <c r="M674" s="12" t="s">
        <v>115</v>
      </c>
      <c r="N674" s="12" t="s">
        <v>115</v>
      </c>
      <c r="O674" s="12" t="s">
        <v>1475</v>
      </c>
      <c r="P674" s="12" t="s">
        <v>41</v>
      </c>
      <c r="Q674" s="12" t="s">
        <v>42</v>
      </c>
      <c r="R674" s="12" t="s">
        <v>55</v>
      </c>
      <c r="S674" s="12" t="s">
        <v>2385</v>
      </c>
      <c r="T674" s="41">
        <v>43384</v>
      </c>
      <c r="U674" s="12">
        <v>1</v>
      </c>
      <c r="V674" s="12" t="s">
        <v>383</v>
      </c>
      <c r="W674" s="47"/>
      <c r="X674" s="12"/>
      <c r="Y674" s="12" t="s">
        <v>5637</v>
      </c>
      <c r="Z674" s="12"/>
      <c r="AA674" s="12"/>
      <c r="AB674" s="12">
        <v>41</v>
      </c>
      <c r="AC674" s="12">
        <v>2018</v>
      </c>
    </row>
    <row r="675" spans="1:29" ht="12.95" customHeight="1" x14ac:dyDescent="0.25">
      <c r="A675" s="8" t="s">
        <v>2389</v>
      </c>
      <c r="B675" s="8" t="s">
        <v>75</v>
      </c>
      <c r="C675" s="8" t="s">
        <v>30</v>
      </c>
      <c r="D675" s="8" t="s">
        <v>31</v>
      </c>
      <c r="E675" s="1">
        <v>43385</v>
      </c>
      <c r="F675" s="8" t="s">
        <v>119</v>
      </c>
      <c r="G675" s="8" t="str">
        <f t="shared" si="66"/>
        <v>OUTUBRO</v>
      </c>
      <c r="H675" s="8" t="s">
        <v>2390</v>
      </c>
      <c r="I675" s="8" t="s">
        <v>48</v>
      </c>
      <c r="J675" s="8" t="s">
        <v>60</v>
      </c>
      <c r="K675" s="8" t="s">
        <v>50</v>
      </c>
      <c r="L675" s="8" t="s">
        <v>61</v>
      </c>
      <c r="M675" s="8" t="s">
        <v>62</v>
      </c>
      <c r="N675" s="8" t="s">
        <v>62</v>
      </c>
      <c r="O675" s="8" t="s">
        <v>2391</v>
      </c>
      <c r="P675" s="8" t="s">
        <v>41</v>
      </c>
      <c r="Q675" s="8" t="s">
        <v>42</v>
      </c>
      <c r="R675" s="8" t="s">
        <v>55</v>
      </c>
      <c r="S675" s="8" t="s">
        <v>2392</v>
      </c>
      <c r="T675" s="11">
        <v>43385</v>
      </c>
      <c r="U675" s="8">
        <v>1</v>
      </c>
      <c r="V675" s="8"/>
      <c r="W675" s="99"/>
      <c r="X675" s="8"/>
      <c r="Y675" s="8"/>
      <c r="Z675" s="8"/>
      <c r="AA675" s="8"/>
      <c r="AB675" s="7">
        <f>WEEKNUM(E675,2)</f>
        <v>41</v>
      </c>
      <c r="AC675" s="8">
        <f>YEAR(E675)</f>
        <v>2018</v>
      </c>
    </row>
    <row r="676" spans="1:29" ht="12.95" customHeight="1" x14ac:dyDescent="0.25">
      <c r="A676" s="8" t="s">
        <v>2393</v>
      </c>
      <c r="B676" s="8" t="s">
        <v>75</v>
      </c>
      <c r="C676" s="8" t="s">
        <v>30</v>
      </c>
      <c r="D676" s="8" t="s">
        <v>31</v>
      </c>
      <c r="E676" s="1">
        <v>43385</v>
      </c>
      <c r="F676" s="8" t="s">
        <v>119</v>
      </c>
      <c r="G676" s="8" t="str">
        <f t="shared" si="66"/>
        <v>OUTUBRO</v>
      </c>
      <c r="H676" s="8" t="s">
        <v>2394</v>
      </c>
      <c r="I676" s="8" t="s">
        <v>48</v>
      </c>
      <c r="J676" s="8" t="s">
        <v>60</v>
      </c>
      <c r="K676" s="8" t="s">
        <v>50</v>
      </c>
      <c r="L676" s="8" t="s">
        <v>114</v>
      </c>
      <c r="M676" s="8" t="s">
        <v>115</v>
      </c>
      <c r="N676" s="8" t="s">
        <v>115</v>
      </c>
      <c r="O676" s="8" t="s">
        <v>2395</v>
      </c>
      <c r="P676" s="8" t="s">
        <v>41</v>
      </c>
      <c r="Q676" s="8" t="s">
        <v>42</v>
      </c>
      <c r="R676" s="8" t="s">
        <v>50</v>
      </c>
      <c r="S676" s="8" t="s">
        <v>2396</v>
      </c>
      <c r="T676" s="11">
        <v>43385</v>
      </c>
      <c r="U676" s="8">
        <v>1</v>
      </c>
      <c r="V676" s="8"/>
      <c r="W676" s="99"/>
      <c r="X676" s="8"/>
      <c r="Y676" s="8"/>
      <c r="Z676" s="8"/>
      <c r="AA676" s="8"/>
      <c r="AB676" s="7">
        <f>WEEKNUM(E676,2)</f>
        <v>41</v>
      </c>
      <c r="AC676" s="8">
        <f>YEAR(E676)</f>
        <v>2018</v>
      </c>
    </row>
    <row r="677" spans="1:29" ht="12.95" customHeight="1" x14ac:dyDescent="0.25">
      <c r="A677" s="8" t="s">
        <v>2397</v>
      </c>
      <c r="B677" s="8" t="s">
        <v>1519</v>
      </c>
      <c r="C677" s="8" t="s">
        <v>30</v>
      </c>
      <c r="D677" s="8" t="s">
        <v>31</v>
      </c>
      <c r="E677" s="1">
        <v>43385</v>
      </c>
      <c r="F677" s="8" t="s">
        <v>119</v>
      </c>
      <c r="G677" s="8" t="str">
        <f t="shared" si="66"/>
        <v>OUTUBRO</v>
      </c>
      <c r="H677" s="8" t="s">
        <v>2398</v>
      </c>
      <c r="I677" s="8" t="s">
        <v>48</v>
      </c>
      <c r="J677" s="8" t="s">
        <v>103</v>
      </c>
      <c r="K677" s="8" t="s">
        <v>408</v>
      </c>
      <c r="L677" s="8" t="s">
        <v>114</v>
      </c>
      <c r="M677" s="8" t="s">
        <v>115</v>
      </c>
      <c r="N677" s="8" t="s">
        <v>115</v>
      </c>
      <c r="O677" s="8" t="s">
        <v>2399</v>
      </c>
      <c r="P677" s="8" t="s">
        <v>41</v>
      </c>
      <c r="Q677" s="8" t="s">
        <v>42</v>
      </c>
      <c r="R677" s="8" t="s">
        <v>43</v>
      </c>
      <c r="S677" s="8" t="s">
        <v>2400</v>
      </c>
      <c r="T677" s="11">
        <v>43385</v>
      </c>
      <c r="U677" s="8">
        <v>1</v>
      </c>
      <c r="V677" s="8"/>
      <c r="W677" s="99"/>
      <c r="X677" s="8"/>
      <c r="Y677" s="8"/>
      <c r="Z677" s="8"/>
      <c r="AA677" s="8"/>
      <c r="AB677" s="7">
        <f>WEEKNUM(E677,2)</f>
        <v>41</v>
      </c>
      <c r="AC677" s="8">
        <f>YEAR(E677)</f>
        <v>2018</v>
      </c>
    </row>
    <row r="678" spans="1:29" ht="12.95" customHeight="1" x14ac:dyDescent="0.25">
      <c r="A678" s="8" t="s">
        <v>2401</v>
      </c>
      <c r="B678" s="8" t="s">
        <v>75</v>
      </c>
      <c r="C678" s="8" t="s">
        <v>30</v>
      </c>
      <c r="D678" s="8" t="s">
        <v>31</v>
      </c>
      <c r="E678" s="1">
        <v>43385</v>
      </c>
      <c r="F678" s="8" t="s">
        <v>119</v>
      </c>
      <c r="G678" s="8" t="str">
        <f t="shared" si="66"/>
        <v>OUTUBRO</v>
      </c>
      <c r="H678" s="8" t="s">
        <v>2402</v>
      </c>
      <c r="I678" s="8" t="s">
        <v>48</v>
      </c>
      <c r="J678" s="8" t="s">
        <v>60</v>
      </c>
      <c r="K678" s="8" t="s">
        <v>50</v>
      </c>
      <c r="L678" s="8" t="s">
        <v>51</v>
      </c>
      <c r="M678" s="8" t="s">
        <v>52</v>
      </c>
      <c r="N678" s="8" t="s">
        <v>52</v>
      </c>
      <c r="O678" s="8" t="s">
        <v>155</v>
      </c>
      <c r="P678" s="8" t="s">
        <v>41</v>
      </c>
      <c r="Q678" s="8" t="s">
        <v>42</v>
      </c>
      <c r="R678" s="8" t="s">
        <v>50</v>
      </c>
      <c r="S678" s="8" t="s">
        <v>2403</v>
      </c>
      <c r="T678" s="11">
        <v>43385</v>
      </c>
      <c r="U678" s="8">
        <v>1</v>
      </c>
      <c r="V678" s="8"/>
      <c r="W678" s="99"/>
      <c r="X678" s="8"/>
      <c r="Y678" s="8"/>
      <c r="Z678" s="8"/>
      <c r="AA678" s="8"/>
      <c r="AB678" s="7">
        <f>WEEKNUM(E678,2)</f>
        <v>41</v>
      </c>
      <c r="AC678" s="8">
        <f>YEAR(E678)</f>
        <v>2018</v>
      </c>
    </row>
    <row r="679" spans="1:29" ht="12.95" customHeight="1" x14ac:dyDescent="0.25">
      <c r="A679" s="60" t="s">
        <v>2404</v>
      </c>
      <c r="B679" s="12" t="s">
        <v>75</v>
      </c>
      <c r="C679" s="12" t="s">
        <v>30</v>
      </c>
      <c r="D679" s="12">
        <v>2018</v>
      </c>
      <c r="E679" s="41">
        <v>43385</v>
      </c>
      <c r="F679" s="12" t="s">
        <v>119</v>
      </c>
      <c r="G679" s="8" t="str">
        <f t="shared" si="66"/>
        <v>OUTUBRO</v>
      </c>
      <c r="H679" s="12" t="s">
        <v>2405</v>
      </c>
      <c r="I679" s="12" t="s">
        <v>34</v>
      </c>
      <c r="J679" s="12" t="s">
        <v>165</v>
      </c>
      <c r="K679" s="8" t="s">
        <v>50</v>
      </c>
      <c r="L679" s="12" t="s">
        <v>159</v>
      </c>
      <c r="M679" s="12" t="s">
        <v>160</v>
      </c>
      <c r="N679" s="12" t="s">
        <v>160</v>
      </c>
      <c r="O679" s="12" t="s">
        <v>1025</v>
      </c>
      <c r="P679" s="12" t="s">
        <v>41</v>
      </c>
      <c r="Q679" s="12" t="s">
        <v>42</v>
      </c>
      <c r="R679" s="12" t="s">
        <v>50</v>
      </c>
      <c r="S679" s="12" t="s">
        <v>2406</v>
      </c>
      <c r="T679" s="41">
        <v>43385</v>
      </c>
      <c r="U679" s="12">
        <v>1</v>
      </c>
      <c r="V679" s="12" t="s">
        <v>383</v>
      </c>
      <c r="W679" s="47"/>
      <c r="X679" s="12"/>
      <c r="Y679" s="12" t="s">
        <v>5637</v>
      </c>
      <c r="Z679" s="12"/>
      <c r="AA679" s="12" t="s">
        <v>5638</v>
      </c>
      <c r="AB679" s="12">
        <v>41</v>
      </c>
      <c r="AC679" s="12">
        <v>2018</v>
      </c>
    </row>
    <row r="680" spans="1:29" ht="12.95" customHeight="1" x14ac:dyDescent="0.25">
      <c r="A680" s="8" t="s">
        <v>2407</v>
      </c>
      <c r="B680" s="8" t="s">
        <v>75</v>
      </c>
      <c r="C680" s="8" t="s">
        <v>30</v>
      </c>
      <c r="D680" s="8" t="s">
        <v>31</v>
      </c>
      <c r="E680" s="1">
        <v>43387</v>
      </c>
      <c r="F680" s="8" t="s">
        <v>132</v>
      </c>
      <c r="G680" s="8" t="str">
        <f t="shared" si="66"/>
        <v>OUTUBRO</v>
      </c>
      <c r="H680" s="8" t="s">
        <v>2408</v>
      </c>
      <c r="I680" s="8" t="s">
        <v>48</v>
      </c>
      <c r="J680" s="8" t="s">
        <v>103</v>
      </c>
      <c r="K680" s="8" t="s">
        <v>50</v>
      </c>
      <c r="L680" s="8" t="s">
        <v>107</v>
      </c>
      <c r="M680" s="8" t="s">
        <v>108</v>
      </c>
      <c r="N680" s="8" t="s">
        <v>2361</v>
      </c>
      <c r="O680" s="8"/>
      <c r="P680" s="8" t="s">
        <v>41</v>
      </c>
      <c r="Q680" s="8" t="s">
        <v>42</v>
      </c>
      <c r="R680" s="8" t="s">
        <v>50</v>
      </c>
      <c r="S680" s="8" t="s">
        <v>2409</v>
      </c>
      <c r="T680" s="11">
        <v>43388</v>
      </c>
      <c r="U680" s="8">
        <v>1</v>
      </c>
      <c r="V680" s="8"/>
      <c r="W680" s="99"/>
      <c r="X680" s="8"/>
      <c r="Y680" s="8"/>
      <c r="Z680" s="8"/>
      <c r="AA680" s="8"/>
      <c r="AB680" s="7">
        <f>WEEKNUM(E680,2)</f>
        <v>41</v>
      </c>
      <c r="AC680" s="8">
        <f>YEAR(E680)</f>
        <v>2018</v>
      </c>
    </row>
    <row r="681" spans="1:29" ht="12.95" customHeight="1" x14ac:dyDescent="0.25">
      <c r="A681" s="8" t="s">
        <v>2410</v>
      </c>
      <c r="B681" s="8" t="s">
        <v>75</v>
      </c>
      <c r="C681" s="8" t="s">
        <v>30</v>
      </c>
      <c r="D681" s="8" t="s">
        <v>31</v>
      </c>
      <c r="E681" s="1">
        <v>43388</v>
      </c>
      <c r="F681" s="8" t="s">
        <v>32</v>
      </c>
      <c r="G681" s="8" t="str">
        <f t="shared" si="66"/>
        <v>OUTUBRO</v>
      </c>
      <c r="H681" s="8" t="s">
        <v>2411</v>
      </c>
      <c r="I681" s="8" t="s">
        <v>48</v>
      </c>
      <c r="J681" s="8" t="s">
        <v>78</v>
      </c>
      <c r="K681" s="8" t="s">
        <v>50</v>
      </c>
      <c r="L681" s="8" t="s">
        <v>61</v>
      </c>
      <c r="M681" s="8" t="s">
        <v>62</v>
      </c>
      <c r="N681" s="8" t="s">
        <v>62</v>
      </c>
      <c r="O681" s="8" t="s">
        <v>2412</v>
      </c>
      <c r="P681" s="8" t="s">
        <v>41</v>
      </c>
      <c r="Q681" s="8" t="s">
        <v>42</v>
      </c>
      <c r="R681" s="8" t="s">
        <v>50</v>
      </c>
      <c r="S681" s="8" t="s">
        <v>2413</v>
      </c>
      <c r="T681" s="11">
        <v>43388</v>
      </c>
      <c r="U681" s="8">
        <v>1</v>
      </c>
      <c r="V681" s="8"/>
      <c r="W681" s="99"/>
      <c r="X681" s="8"/>
      <c r="Y681" s="8"/>
      <c r="Z681" s="8"/>
      <c r="AA681" s="8"/>
      <c r="AB681" s="7">
        <f>WEEKNUM(E681,2)</f>
        <v>42</v>
      </c>
      <c r="AC681" s="8">
        <f>YEAR(E681)</f>
        <v>2018</v>
      </c>
    </row>
    <row r="682" spans="1:29" ht="12.95" customHeight="1" x14ac:dyDescent="0.25">
      <c r="A682" s="8" t="s">
        <v>2414</v>
      </c>
      <c r="B682" s="8" t="s">
        <v>75</v>
      </c>
      <c r="C682" s="8" t="s">
        <v>30</v>
      </c>
      <c r="D682" s="8" t="s">
        <v>31</v>
      </c>
      <c r="E682" s="1">
        <v>43388</v>
      </c>
      <c r="F682" s="8" t="s">
        <v>32</v>
      </c>
      <c r="G682" s="8" t="str">
        <f t="shared" si="66"/>
        <v>OUTUBRO</v>
      </c>
      <c r="H682" s="8" t="s">
        <v>2415</v>
      </c>
      <c r="I682" s="8" t="s">
        <v>48</v>
      </c>
      <c r="J682" s="8" t="s">
        <v>103</v>
      </c>
      <c r="K682" s="8" t="s">
        <v>50</v>
      </c>
      <c r="L682" s="8" t="s">
        <v>114</v>
      </c>
      <c r="M682" s="8" t="s">
        <v>115</v>
      </c>
      <c r="N682" s="8" t="s">
        <v>115</v>
      </c>
      <c r="O682" s="8" t="s">
        <v>441</v>
      </c>
      <c r="P682" s="8" t="s">
        <v>41</v>
      </c>
      <c r="Q682" s="8" t="s">
        <v>42</v>
      </c>
      <c r="R682" s="8" t="s">
        <v>55</v>
      </c>
      <c r="S682" s="8" t="s">
        <v>2416</v>
      </c>
      <c r="T682" s="11">
        <v>43388</v>
      </c>
      <c r="U682" s="8">
        <v>1</v>
      </c>
      <c r="V682" s="8"/>
      <c r="W682" s="99"/>
      <c r="X682" s="8"/>
      <c r="Y682" s="8"/>
      <c r="Z682" s="8"/>
      <c r="AA682" s="8"/>
      <c r="AB682" s="7">
        <f>WEEKNUM(E682,2)</f>
        <v>42</v>
      </c>
      <c r="AC682" s="8">
        <f>YEAR(E682)</f>
        <v>2018</v>
      </c>
    </row>
    <row r="683" spans="1:29" ht="12.95" customHeight="1" x14ac:dyDescent="0.25">
      <c r="A683" s="62">
        <v>2018322760</v>
      </c>
      <c r="B683" s="12"/>
      <c r="C683" s="12" t="s">
        <v>30</v>
      </c>
      <c r="D683" s="12">
        <v>2018</v>
      </c>
      <c r="E683" s="45">
        <v>43388</v>
      </c>
      <c r="F683" s="12" t="s">
        <v>32</v>
      </c>
      <c r="G683" s="8" t="str">
        <f t="shared" si="66"/>
        <v>OUTUBRO</v>
      </c>
      <c r="H683" s="61" t="s">
        <v>2417</v>
      </c>
      <c r="I683" s="61" t="s">
        <v>48</v>
      </c>
      <c r="J683" s="12" t="s">
        <v>60</v>
      </c>
      <c r="K683" s="8" t="s">
        <v>50</v>
      </c>
      <c r="L683" s="12" t="s">
        <v>141</v>
      </c>
      <c r="M683" s="61" t="s">
        <v>142</v>
      </c>
      <c r="N683" s="61" t="s">
        <v>503</v>
      </c>
      <c r="O683" s="61" t="s">
        <v>2418</v>
      </c>
      <c r="P683" s="61" t="s">
        <v>41</v>
      </c>
      <c r="Q683" s="12" t="s">
        <v>42</v>
      </c>
      <c r="R683" s="61" t="s">
        <v>55</v>
      </c>
      <c r="S683" s="12" t="s">
        <v>2419</v>
      </c>
      <c r="T683" s="45">
        <v>43388</v>
      </c>
      <c r="U683" s="63">
        <v>1</v>
      </c>
      <c r="V683" s="12" t="s">
        <v>383</v>
      </c>
      <c r="W683" s="47"/>
      <c r="X683" s="12"/>
      <c r="Y683" s="12" t="s">
        <v>5637</v>
      </c>
      <c r="Z683" s="12"/>
      <c r="AA683" s="12"/>
      <c r="AB683" s="12">
        <v>42</v>
      </c>
      <c r="AC683" s="12">
        <v>2018</v>
      </c>
    </row>
    <row r="684" spans="1:29" ht="12.95" customHeight="1" x14ac:dyDescent="0.25">
      <c r="A684" s="8" t="s">
        <v>2420</v>
      </c>
      <c r="B684" s="8" t="s">
        <v>29</v>
      </c>
      <c r="C684" s="8" t="s">
        <v>30</v>
      </c>
      <c r="D684" s="8" t="s">
        <v>31</v>
      </c>
      <c r="E684" s="1">
        <v>43389</v>
      </c>
      <c r="F684" s="8" t="s">
        <v>68</v>
      </c>
      <c r="G684" s="8" t="str">
        <f t="shared" si="66"/>
        <v>OUTUBRO</v>
      </c>
      <c r="H684" s="8" t="s">
        <v>2421</v>
      </c>
      <c r="I684" s="8" t="s">
        <v>48</v>
      </c>
      <c r="J684" s="8" t="s">
        <v>103</v>
      </c>
      <c r="K684" s="8" t="s">
        <v>50</v>
      </c>
      <c r="L684" s="8" t="s">
        <v>37</v>
      </c>
      <c r="M684" s="8" t="s">
        <v>38</v>
      </c>
      <c r="N684" s="8" t="s">
        <v>38</v>
      </c>
      <c r="O684" s="8" t="s">
        <v>1224</v>
      </c>
      <c r="P684" s="8" t="s">
        <v>41</v>
      </c>
      <c r="Q684" s="8" t="s">
        <v>42</v>
      </c>
      <c r="R684" s="8" t="s">
        <v>43</v>
      </c>
      <c r="S684" s="8" t="s">
        <v>2422</v>
      </c>
      <c r="T684" s="11">
        <v>43389</v>
      </c>
      <c r="U684" s="8">
        <v>1</v>
      </c>
      <c r="V684" s="8"/>
      <c r="W684" s="99"/>
      <c r="X684" s="8"/>
      <c r="Y684" s="8"/>
      <c r="Z684" s="8"/>
      <c r="AA684" s="8"/>
      <c r="AB684" s="7">
        <f>WEEKNUM(E684,2)</f>
        <v>42</v>
      </c>
      <c r="AC684" s="8">
        <f>YEAR(E684)</f>
        <v>2018</v>
      </c>
    </row>
    <row r="685" spans="1:29" ht="12.95" customHeight="1" x14ac:dyDescent="0.25">
      <c r="A685" s="8" t="s">
        <v>2426</v>
      </c>
      <c r="B685" s="8" t="s">
        <v>29</v>
      </c>
      <c r="C685" s="8" t="s">
        <v>30</v>
      </c>
      <c r="D685" s="8" t="s">
        <v>31</v>
      </c>
      <c r="E685" s="1">
        <v>43390</v>
      </c>
      <c r="F685" s="8" t="s">
        <v>76</v>
      </c>
      <c r="G685" s="8" t="str">
        <f t="shared" si="66"/>
        <v>OUTUBRO</v>
      </c>
      <c r="H685" s="8" t="s">
        <v>2427</v>
      </c>
      <c r="I685" s="8" t="s">
        <v>48</v>
      </c>
      <c r="J685" s="8" t="s">
        <v>60</v>
      </c>
      <c r="K685" s="8" t="s">
        <v>50</v>
      </c>
      <c r="L685" s="8" t="s">
        <v>222</v>
      </c>
      <c r="M685" s="8" t="s">
        <v>223</v>
      </c>
      <c r="N685" s="8" t="s">
        <v>253</v>
      </c>
      <c r="O685" s="8" t="s">
        <v>155</v>
      </c>
      <c r="P685" s="8" t="s">
        <v>41</v>
      </c>
      <c r="Q685" s="8" t="s">
        <v>42</v>
      </c>
      <c r="R685" s="8" t="s">
        <v>55</v>
      </c>
      <c r="S685" s="8" t="s">
        <v>2428</v>
      </c>
      <c r="T685" s="11">
        <v>43391</v>
      </c>
      <c r="U685" s="8">
        <v>1</v>
      </c>
      <c r="V685" s="8" t="s">
        <v>65</v>
      </c>
      <c r="W685" s="99"/>
      <c r="X685" s="8"/>
      <c r="Y685" s="8"/>
      <c r="Z685" s="8"/>
      <c r="AA685" s="8"/>
      <c r="AB685" s="7">
        <f>WEEKNUM(E685,2)</f>
        <v>42</v>
      </c>
      <c r="AC685" s="8">
        <f>YEAR(E685)</f>
        <v>2018</v>
      </c>
    </row>
    <row r="686" spans="1:29" ht="12.95" customHeight="1" x14ac:dyDescent="0.25">
      <c r="A686" s="62">
        <v>2018325124</v>
      </c>
      <c r="B686" s="12"/>
      <c r="C686" s="12" t="s">
        <v>30</v>
      </c>
      <c r="D686" s="12">
        <v>2018</v>
      </c>
      <c r="E686" s="45">
        <v>43390</v>
      </c>
      <c r="F686" s="12" t="s">
        <v>76</v>
      </c>
      <c r="G686" s="8" t="str">
        <f t="shared" si="66"/>
        <v>OUTUBRO</v>
      </c>
      <c r="H686" s="61" t="s">
        <v>2423</v>
      </c>
      <c r="I686" s="61" t="s">
        <v>48</v>
      </c>
      <c r="J686" s="12" t="s">
        <v>49</v>
      </c>
      <c r="K686" s="8" t="s">
        <v>50</v>
      </c>
      <c r="L686" s="12" t="s">
        <v>141</v>
      </c>
      <c r="M686" s="61" t="s">
        <v>142</v>
      </c>
      <c r="N686" s="61" t="s">
        <v>503</v>
      </c>
      <c r="O686" s="61" t="s">
        <v>2424</v>
      </c>
      <c r="P686" s="61" t="s">
        <v>41</v>
      </c>
      <c r="Q686" s="12" t="s">
        <v>42</v>
      </c>
      <c r="R686" s="61" t="s">
        <v>55</v>
      </c>
      <c r="S686" s="12" t="s">
        <v>2425</v>
      </c>
      <c r="T686" s="45">
        <v>43390</v>
      </c>
      <c r="U686" s="63">
        <v>1</v>
      </c>
      <c r="V686" s="12" t="s">
        <v>383</v>
      </c>
      <c r="W686" s="47"/>
      <c r="X686" s="12"/>
      <c r="Y686" s="12" t="s">
        <v>5637</v>
      </c>
      <c r="Z686" s="12"/>
      <c r="AA686" s="12"/>
      <c r="AB686" s="12">
        <v>42</v>
      </c>
      <c r="AC686" s="12">
        <v>2018</v>
      </c>
    </row>
    <row r="687" spans="1:29" ht="12.95" customHeight="1" x14ac:dyDescent="0.25">
      <c r="A687" s="8" t="s">
        <v>2429</v>
      </c>
      <c r="B687" s="8" t="s">
        <v>29</v>
      </c>
      <c r="C687" s="8" t="s">
        <v>30</v>
      </c>
      <c r="D687" s="8" t="s">
        <v>31</v>
      </c>
      <c r="E687" s="1">
        <v>43392</v>
      </c>
      <c r="F687" s="8" t="s">
        <v>119</v>
      </c>
      <c r="G687" s="8" t="str">
        <f t="shared" si="66"/>
        <v>OUTUBRO</v>
      </c>
      <c r="H687" s="8" t="s">
        <v>2430</v>
      </c>
      <c r="I687" s="8" t="s">
        <v>48</v>
      </c>
      <c r="J687" s="8" t="s">
        <v>103</v>
      </c>
      <c r="K687" s="8" t="s">
        <v>50</v>
      </c>
      <c r="L687" s="8" t="s">
        <v>61</v>
      </c>
      <c r="M687" s="8" t="s">
        <v>62</v>
      </c>
      <c r="N687" s="8" t="s">
        <v>62</v>
      </c>
      <c r="O687" s="8" t="s">
        <v>2431</v>
      </c>
      <c r="P687" s="8" t="s">
        <v>41</v>
      </c>
      <c r="Q687" s="8" t="s">
        <v>42</v>
      </c>
      <c r="R687" s="8" t="s">
        <v>55</v>
      </c>
      <c r="S687" s="8" t="s">
        <v>2432</v>
      </c>
      <c r="T687" s="11">
        <v>43392</v>
      </c>
      <c r="U687" s="8">
        <v>1</v>
      </c>
      <c r="V687" s="8" t="s">
        <v>335</v>
      </c>
      <c r="W687" s="99"/>
      <c r="X687" s="8"/>
      <c r="Y687" s="8"/>
      <c r="Z687" s="8"/>
      <c r="AA687" s="8"/>
      <c r="AB687" s="7">
        <f t="shared" ref="AB687:AB699" si="71">WEEKNUM(E687,2)</f>
        <v>42</v>
      </c>
      <c r="AC687" s="8">
        <f t="shared" ref="AC687:AC699" si="72">YEAR(E687)</f>
        <v>2018</v>
      </c>
    </row>
    <row r="688" spans="1:29" ht="12.95" customHeight="1" x14ac:dyDescent="0.25">
      <c r="A688" s="8" t="s">
        <v>2433</v>
      </c>
      <c r="B688" s="8" t="s">
        <v>75</v>
      </c>
      <c r="C688" s="8" t="s">
        <v>30</v>
      </c>
      <c r="D688" s="8" t="s">
        <v>31</v>
      </c>
      <c r="E688" s="1">
        <v>43392</v>
      </c>
      <c r="F688" s="8" t="s">
        <v>119</v>
      </c>
      <c r="G688" s="8" t="str">
        <f t="shared" si="66"/>
        <v>OUTUBRO</v>
      </c>
      <c r="H688" s="8" t="s">
        <v>2434</v>
      </c>
      <c r="I688" s="8" t="s">
        <v>48</v>
      </c>
      <c r="J688" s="8" t="s">
        <v>49</v>
      </c>
      <c r="K688" s="8" t="s">
        <v>50</v>
      </c>
      <c r="L688" s="8" t="s">
        <v>159</v>
      </c>
      <c r="M688" s="8" t="s">
        <v>160</v>
      </c>
      <c r="N688" s="8" t="s">
        <v>160</v>
      </c>
      <c r="O688" s="8" t="s">
        <v>2435</v>
      </c>
      <c r="P688" s="8" t="s">
        <v>41</v>
      </c>
      <c r="Q688" s="8" t="s">
        <v>42</v>
      </c>
      <c r="R688" s="8" t="s">
        <v>43</v>
      </c>
      <c r="S688" s="8" t="s">
        <v>2436</v>
      </c>
      <c r="T688" s="11">
        <v>43392</v>
      </c>
      <c r="U688" s="8">
        <v>1</v>
      </c>
      <c r="V688" s="8" t="s">
        <v>45</v>
      </c>
      <c r="W688" s="99"/>
      <c r="X688" s="8"/>
      <c r="Y688" s="8"/>
      <c r="Z688" s="8"/>
      <c r="AA688" s="8"/>
      <c r="AB688" s="7">
        <f t="shared" si="71"/>
        <v>42</v>
      </c>
      <c r="AC688" s="8">
        <f t="shared" si="72"/>
        <v>2018</v>
      </c>
    </row>
    <row r="689" spans="1:29" ht="12.95" customHeight="1" x14ac:dyDescent="0.25">
      <c r="A689" s="8" t="s">
        <v>2437</v>
      </c>
      <c r="B689" s="8" t="s">
        <v>29</v>
      </c>
      <c r="C689" s="8" t="s">
        <v>30</v>
      </c>
      <c r="D689" s="8" t="s">
        <v>31</v>
      </c>
      <c r="E689" s="1">
        <v>43392</v>
      </c>
      <c r="F689" s="8" t="s">
        <v>119</v>
      </c>
      <c r="G689" s="8" t="str">
        <f t="shared" si="66"/>
        <v>OUTUBRO</v>
      </c>
      <c r="H689" s="8" t="s">
        <v>2438</v>
      </c>
      <c r="I689" s="8" t="s">
        <v>48</v>
      </c>
      <c r="J689" s="8" t="s">
        <v>60</v>
      </c>
      <c r="K689" s="8" t="s">
        <v>50</v>
      </c>
      <c r="L689" s="8" t="s">
        <v>205</v>
      </c>
      <c r="M689" s="8" t="s">
        <v>206</v>
      </c>
      <c r="N689" s="8" t="s">
        <v>2225</v>
      </c>
      <c r="O689" s="8" t="s">
        <v>2439</v>
      </c>
      <c r="P689" s="8" t="s">
        <v>41</v>
      </c>
      <c r="Q689" s="8" t="s">
        <v>42</v>
      </c>
      <c r="R689" s="8" t="s">
        <v>55</v>
      </c>
      <c r="S689" s="8" t="s">
        <v>2440</v>
      </c>
      <c r="T689" s="11">
        <v>43392</v>
      </c>
      <c r="U689" s="8">
        <v>1</v>
      </c>
      <c r="V689" s="8" t="s">
        <v>127</v>
      </c>
      <c r="W689" s="99"/>
      <c r="X689" s="8"/>
      <c r="Y689" s="8"/>
      <c r="Z689" s="8"/>
      <c r="AA689" s="8"/>
      <c r="AB689" s="7">
        <f t="shared" si="71"/>
        <v>42</v>
      </c>
      <c r="AC689" s="8">
        <f t="shared" si="72"/>
        <v>2018</v>
      </c>
    </row>
    <row r="690" spans="1:29" ht="12.95" customHeight="1" x14ac:dyDescent="0.25">
      <c r="A690" s="8" t="s">
        <v>2441</v>
      </c>
      <c r="B690" s="8" t="s">
        <v>75</v>
      </c>
      <c r="C690" s="8" t="s">
        <v>30</v>
      </c>
      <c r="D690" s="8" t="s">
        <v>31</v>
      </c>
      <c r="E690" s="1">
        <v>43393</v>
      </c>
      <c r="F690" s="8" t="s">
        <v>191</v>
      </c>
      <c r="G690" s="8" t="str">
        <f t="shared" si="66"/>
        <v>OUTUBRO</v>
      </c>
      <c r="H690" s="8" t="s">
        <v>2442</v>
      </c>
      <c r="I690" s="8" t="s">
        <v>48</v>
      </c>
      <c r="J690" s="8" t="s">
        <v>49</v>
      </c>
      <c r="K690" s="8" t="s">
        <v>50</v>
      </c>
      <c r="L690" s="8" t="s">
        <v>159</v>
      </c>
      <c r="M690" s="8" t="s">
        <v>160</v>
      </c>
      <c r="N690" s="8" t="s">
        <v>160</v>
      </c>
      <c r="O690" s="8"/>
      <c r="P690" s="8" t="s">
        <v>41</v>
      </c>
      <c r="Q690" s="8" t="s">
        <v>42</v>
      </c>
      <c r="R690" s="8" t="s">
        <v>50</v>
      </c>
      <c r="S690" s="8" t="s">
        <v>2443</v>
      </c>
      <c r="T690" s="11">
        <v>43394</v>
      </c>
      <c r="U690" s="8">
        <v>1</v>
      </c>
      <c r="V690" s="8" t="s">
        <v>262</v>
      </c>
      <c r="W690" s="99"/>
      <c r="X690" s="8"/>
      <c r="Y690" s="8"/>
      <c r="Z690" s="8"/>
      <c r="AA690" s="8"/>
      <c r="AB690" s="7">
        <f t="shared" si="71"/>
        <v>42</v>
      </c>
      <c r="AC690" s="8">
        <f t="shared" si="72"/>
        <v>2018</v>
      </c>
    </row>
    <row r="691" spans="1:29" ht="12.95" customHeight="1" x14ac:dyDescent="0.25">
      <c r="A691" s="8" t="s">
        <v>2444</v>
      </c>
      <c r="B691" s="8" t="s">
        <v>75</v>
      </c>
      <c r="C691" s="8" t="s">
        <v>30</v>
      </c>
      <c r="D691" s="8" t="s">
        <v>31</v>
      </c>
      <c r="E691" s="1">
        <v>43394</v>
      </c>
      <c r="F691" s="8" t="s">
        <v>132</v>
      </c>
      <c r="G691" s="8" t="str">
        <f t="shared" si="66"/>
        <v>OUTUBRO</v>
      </c>
      <c r="H691" s="8" t="s">
        <v>2445</v>
      </c>
      <c r="I691" s="8" t="s">
        <v>48</v>
      </c>
      <c r="J691" s="8" t="s">
        <v>103</v>
      </c>
      <c r="K691" s="8" t="s">
        <v>50</v>
      </c>
      <c r="L691" s="8" t="s">
        <v>51</v>
      </c>
      <c r="M691" s="8" t="s">
        <v>52</v>
      </c>
      <c r="N691" s="8" t="s">
        <v>365</v>
      </c>
      <c r="O691" s="8" t="s">
        <v>366</v>
      </c>
      <c r="P691" s="8" t="s">
        <v>41</v>
      </c>
      <c r="Q691" s="8" t="s">
        <v>42</v>
      </c>
      <c r="R691" s="8" t="s">
        <v>50</v>
      </c>
      <c r="S691" s="8" t="s">
        <v>2446</v>
      </c>
      <c r="T691" s="11">
        <v>43394</v>
      </c>
      <c r="U691" s="8">
        <v>1</v>
      </c>
      <c r="V691" s="8" t="s">
        <v>195</v>
      </c>
      <c r="W691" s="99"/>
      <c r="X691" s="8"/>
      <c r="Y691" s="8"/>
      <c r="Z691" s="8"/>
      <c r="AA691" s="8"/>
      <c r="AB691" s="7">
        <f t="shared" si="71"/>
        <v>42</v>
      </c>
      <c r="AC691" s="8">
        <f t="shared" si="72"/>
        <v>2018</v>
      </c>
    </row>
    <row r="692" spans="1:29" ht="12.95" customHeight="1" x14ac:dyDescent="0.25">
      <c r="A692" s="8" t="s">
        <v>2447</v>
      </c>
      <c r="B692" s="8" t="s">
        <v>75</v>
      </c>
      <c r="C692" s="8" t="s">
        <v>30</v>
      </c>
      <c r="D692" s="8" t="s">
        <v>31</v>
      </c>
      <c r="E692" s="1">
        <v>43394</v>
      </c>
      <c r="F692" s="8" t="s">
        <v>132</v>
      </c>
      <c r="G692" s="8" t="str">
        <f t="shared" si="66"/>
        <v>OUTUBRO</v>
      </c>
      <c r="H692" s="8" t="s">
        <v>2448</v>
      </c>
      <c r="I692" s="8" t="s">
        <v>48</v>
      </c>
      <c r="J692" s="8" t="s">
        <v>49</v>
      </c>
      <c r="K692" s="8" t="s">
        <v>50</v>
      </c>
      <c r="L692" s="8" t="s">
        <v>61</v>
      </c>
      <c r="M692" s="8" t="s">
        <v>62</v>
      </c>
      <c r="N692" s="8" t="s">
        <v>70</v>
      </c>
      <c r="O692" s="8" t="s">
        <v>54</v>
      </c>
      <c r="P692" s="8" t="s">
        <v>41</v>
      </c>
      <c r="Q692" s="8" t="s">
        <v>42</v>
      </c>
      <c r="R692" s="8" t="s">
        <v>50</v>
      </c>
      <c r="S692" s="8" t="s">
        <v>2449</v>
      </c>
      <c r="T692" s="11">
        <v>43394</v>
      </c>
      <c r="U692" s="8">
        <v>1</v>
      </c>
      <c r="V692" s="8" t="s">
        <v>195</v>
      </c>
      <c r="W692" s="99"/>
      <c r="X692" s="8"/>
      <c r="Y692" s="8"/>
      <c r="Z692" s="8"/>
      <c r="AA692" s="8"/>
      <c r="AB692" s="7">
        <f t="shared" si="71"/>
        <v>42</v>
      </c>
      <c r="AC692" s="8">
        <f t="shared" si="72"/>
        <v>2018</v>
      </c>
    </row>
    <row r="693" spans="1:29" ht="12.95" customHeight="1" x14ac:dyDescent="0.25">
      <c r="A693" s="8" t="s">
        <v>2450</v>
      </c>
      <c r="B693" s="8" t="s">
        <v>385</v>
      </c>
      <c r="C693" s="8" t="s">
        <v>30</v>
      </c>
      <c r="D693" s="8" t="s">
        <v>31</v>
      </c>
      <c r="E693" s="1">
        <v>43394</v>
      </c>
      <c r="F693" s="8" t="s">
        <v>132</v>
      </c>
      <c r="G693" s="8" t="str">
        <f t="shared" si="66"/>
        <v>OUTUBRO</v>
      </c>
      <c r="H693" s="8" t="s">
        <v>2451</v>
      </c>
      <c r="I693" s="8" t="s">
        <v>48</v>
      </c>
      <c r="J693" s="8" t="s">
        <v>60</v>
      </c>
      <c r="K693" s="8" t="s">
        <v>50</v>
      </c>
      <c r="L693" s="8" t="s">
        <v>159</v>
      </c>
      <c r="M693" s="8" t="s">
        <v>160</v>
      </c>
      <c r="N693" s="8" t="s">
        <v>160</v>
      </c>
      <c r="O693" s="8" t="s">
        <v>2452</v>
      </c>
      <c r="P693" s="8" t="s">
        <v>41</v>
      </c>
      <c r="Q693" s="8" t="s">
        <v>42</v>
      </c>
      <c r="R693" s="8" t="s">
        <v>43</v>
      </c>
      <c r="S693" s="8" t="s">
        <v>2453</v>
      </c>
      <c r="T693" s="11">
        <v>43394</v>
      </c>
      <c r="U693" s="8">
        <v>1</v>
      </c>
      <c r="V693" s="8" t="s">
        <v>286</v>
      </c>
      <c r="W693" s="99"/>
      <c r="X693" s="8"/>
      <c r="Y693" s="8"/>
      <c r="Z693" s="8"/>
      <c r="AA693" s="8"/>
      <c r="AB693" s="7">
        <f t="shared" si="71"/>
        <v>42</v>
      </c>
      <c r="AC693" s="8">
        <f t="shared" si="72"/>
        <v>2018</v>
      </c>
    </row>
    <row r="694" spans="1:29" ht="12.95" customHeight="1" x14ac:dyDescent="0.25">
      <c r="A694" s="8" t="s">
        <v>2454</v>
      </c>
      <c r="B694" s="8" t="s">
        <v>29</v>
      </c>
      <c r="C694" s="8" t="s">
        <v>30</v>
      </c>
      <c r="D694" s="8" t="s">
        <v>31</v>
      </c>
      <c r="E694" s="1">
        <v>43395</v>
      </c>
      <c r="F694" s="8" t="s">
        <v>32</v>
      </c>
      <c r="G694" s="8" t="str">
        <f t="shared" si="66"/>
        <v>OUTUBRO</v>
      </c>
      <c r="H694" s="8" t="s">
        <v>2455</v>
      </c>
      <c r="I694" s="8" t="s">
        <v>34</v>
      </c>
      <c r="J694" s="8" t="s">
        <v>103</v>
      </c>
      <c r="K694" s="8" t="s">
        <v>50</v>
      </c>
      <c r="L694" s="8" t="s">
        <v>61</v>
      </c>
      <c r="M694" s="8" t="s">
        <v>62</v>
      </c>
      <c r="N694" s="8" t="s">
        <v>2456</v>
      </c>
      <c r="O694" s="8" t="s">
        <v>54</v>
      </c>
      <c r="P694" s="8" t="s">
        <v>41</v>
      </c>
      <c r="Q694" s="8" t="s">
        <v>42</v>
      </c>
      <c r="R694" s="8" t="s">
        <v>55</v>
      </c>
      <c r="S694" s="8" t="s">
        <v>2457</v>
      </c>
      <c r="T694" s="11">
        <v>43396</v>
      </c>
      <c r="U694" s="8">
        <v>1</v>
      </c>
      <c r="V694" s="8" t="s">
        <v>117</v>
      </c>
      <c r="W694" s="99"/>
      <c r="X694" s="8"/>
      <c r="Y694" s="8"/>
      <c r="Z694" s="8"/>
      <c r="AA694" s="8"/>
      <c r="AB694" s="7">
        <f t="shared" si="71"/>
        <v>43</v>
      </c>
      <c r="AC694" s="8">
        <f t="shared" si="72"/>
        <v>2018</v>
      </c>
    </row>
    <row r="695" spans="1:29" ht="12.95" customHeight="1" x14ac:dyDescent="0.25">
      <c r="A695" s="8" t="s">
        <v>2458</v>
      </c>
      <c r="B695" s="8" t="s">
        <v>75</v>
      </c>
      <c r="C695" s="8" t="s">
        <v>30</v>
      </c>
      <c r="D695" s="8" t="s">
        <v>31</v>
      </c>
      <c r="E695" s="1">
        <v>43395</v>
      </c>
      <c r="F695" s="8" t="s">
        <v>32</v>
      </c>
      <c r="G695" s="8" t="str">
        <f t="shared" si="66"/>
        <v>OUTUBRO</v>
      </c>
      <c r="H695" s="8" t="s">
        <v>2459</v>
      </c>
      <c r="I695" s="8" t="s">
        <v>48</v>
      </c>
      <c r="J695" s="8" t="s">
        <v>103</v>
      </c>
      <c r="K695" s="8" t="s">
        <v>50</v>
      </c>
      <c r="L695" s="8" t="s">
        <v>152</v>
      </c>
      <c r="M695" s="8" t="s">
        <v>153</v>
      </c>
      <c r="N695" s="8" t="s">
        <v>154</v>
      </c>
      <c r="O695" s="8" t="s">
        <v>155</v>
      </c>
      <c r="P695" s="8" t="s">
        <v>41</v>
      </c>
      <c r="Q695" s="8" t="s">
        <v>42</v>
      </c>
      <c r="R695" s="8" t="s">
        <v>55</v>
      </c>
      <c r="S695" s="8" t="s">
        <v>2460</v>
      </c>
      <c r="T695" s="11">
        <v>43396</v>
      </c>
      <c r="U695" s="8">
        <v>1</v>
      </c>
      <c r="V695" s="8" t="s">
        <v>383</v>
      </c>
      <c r="W695" s="99"/>
      <c r="X695" s="8"/>
      <c r="Y695" s="8"/>
      <c r="Z695" s="8"/>
      <c r="AA695" s="8"/>
      <c r="AB695" s="7">
        <f t="shared" si="71"/>
        <v>43</v>
      </c>
      <c r="AC695" s="8">
        <f t="shared" si="72"/>
        <v>2018</v>
      </c>
    </row>
    <row r="696" spans="1:29" ht="12.95" customHeight="1" x14ac:dyDescent="0.25">
      <c r="A696" s="8" t="s">
        <v>2461</v>
      </c>
      <c r="B696" s="8" t="s">
        <v>29</v>
      </c>
      <c r="C696" s="8" t="s">
        <v>30</v>
      </c>
      <c r="D696" s="8" t="s">
        <v>31</v>
      </c>
      <c r="E696" s="1">
        <v>43396</v>
      </c>
      <c r="F696" s="8" t="s">
        <v>68</v>
      </c>
      <c r="G696" s="8" t="str">
        <f t="shared" si="66"/>
        <v>OUTUBRO</v>
      </c>
      <c r="H696" s="8" t="s">
        <v>2462</v>
      </c>
      <c r="I696" s="8" t="s">
        <v>48</v>
      </c>
      <c r="J696" s="8" t="s">
        <v>103</v>
      </c>
      <c r="K696" s="8" t="s">
        <v>244</v>
      </c>
      <c r="L696" s="8" t="s">
        <v>61</v>
      </c>
      <c r="M696" s="8" t="s">
        <v>62</v>
      </c>
      <c r="N696" s="8" t="s">
        <v>2463</v>
      </c>
      <c r="O696" s="8" t="s">
        <v>54</v>
      </c>
      <c r="P696" s="8" t="s">
        <v>41</v>
      </c>
      <c r="Q696" s="8" t="s">
        <v>42</v>
      </c>
      <c r="R696" s="8" t="s">
        <v>55</v>
      </c>
      <c r="S696" s="8" t="s">
        <v>2464</v>
      </c>
      <c r="T696" s="11">
        <v>43396</v>
      </c>
      <c r="U696" s="8">
        <v>1</v>
      </c>
      <c r="V696" s="8" t="s">
        <v>173</v>
      </c>
      <c r="W696" s="99"/>
      <c r="X696" s="8"/>
      <c r="Y696" s="8"/>
      <c r="Z696" s="8"/>
      <c r="AA696" s="8"/>
      <c r="AB696" s="7">
        <f t="shared" si="71"/>
        <v>43</v>
      </c>
      <c r="AC696" s="8">
        <f t="shared" si="72"/>
        <v>2018</v>
      </c>
    </row>
    <row r="697" spans="1:29" ht="12.95" customHeight="1" x14ac:dyDescent="0.25">
      <c r="A697" s="8" t="s">
        <v>2465</v>
      </c>
      <c r="B697" s="8" t="s">
        <v>29</v>
      </c>
      <c r="C697" s="8" t="s">
        <v>30</v>
      </c>
      <c r="D697" s="8" t="s">
        <v>31</v>
      </c>
      <c r="E697" s="1">
        <v>43396</v>
      </c>
      <c r="F697" s="8" t="s">
        <v>68</v>
      </c>
      <c r="G697" s="8" t="str">
        <f t="shared" si="66"/>
        <v>OUTUBRO</v>
      </c>
      <c r="H697" s="8" t="s">
        <v>2466</v>
      </c>
      <c r="I697" s="8" t="s">
        <v>48</v>
      </c>
      <c r="J697" s="8" t="s">
        <v>103</v>
      </c>
      <c r="K697" s="8" t="s">
        <v>50</v>
      </c>
      <c r="L697" s="8" t="s">
        <v>292</v>
      </c>
      <c r="M697" s="8" t="s">
        <v>293</v>
      </c>
      <c r="N697" s="8" t="s">
        <v>293</v>
      </c>
      <c r="O697" s="8" t="s">
        <v>165</v>
      </c>
      <c r="P697" s="8" t="s">
        <v>41</v>
      </c>
      <c r="Q697" s="8" t="s">
        <v>42</v>
      </c>
      <c r="R697" s="8" t="s">
        <v>43</v>
      </c>
      <c r="S697" s="8" t="s">
        <v>2467</v>
      </c>
      <c r="T697" s="11">
        <v>43396</v>
      </c>
      <c r="U697" s="8">
        <v>1</v>
      </c>
      <c r="V697" s="8" t="s">
        <v>127</v>
      </c>
      <c r="W697" s="99"/>
      <c r="X697" s="8"/>
      <c r="Y697" s="8"/>
      <c r="Z697" s="8"/>
      <c r="AA697" s="8"/>
      <c r="AB697" s="7">
        <f t="shared" si="71"/>
        <v>43</v>
      </c>
      <c r="AC697" s="8">
        <f t="shared" si="72"/>
        <v>2018</v>
      </c>
    </row>
    <row r="698" spans="1:29" ht="12.95" customHeight="1" x14ac:dyDescent="0.25">
      <c r="A698" s="8" t="s">
        <v>2468</v>
      </c>
      <c r="B698" s="8" t="s">
        <v>29</v>
      </c>
      <c r="C698" s="8" t="s">
        <v>30</v>
      </c>
      <c r="D698" s="8" t="s">
        <v>31</v>
      </c>
      <c r="E698" s="1">
        <v>43396</v>
      </c>
      <c r="F698" s="8" t="s">
        <v>68</v>
      </c>
      <c r="G698" s="8" t="str">
        <f t="shared" si="66"/>
        <v>OUTUBRO</v>
      </c>
      <c r="H698" s="8" t="s">
        <v>2469</v>
      </c>
      <c r="I698" s="8" t="s">
        <v>48</v>
      </c>
      <c r="J698" s="8" t="s">
        <v>103</v>
      </c>
      <c r="K698" s="8" t="s">
        <v>244</v>
      </c>
      <c r="L698" s="8" t="s">
        <v>222</v>
      </c>
      <c r="M698" s="8" t="s">
        <v>223</v>
      </c>
      <c r="N698" s="8" t="s">
        <v>1048</v>
      </c>
      <c r="O698" s="8" t="s">
        <v>2470</v>
      </c>
      <c r="P698" s="8" t="s">
        <v>41</v>
      </c>
      <c r="Q698" s="8" t="s">
        <v>42</v>
      </c>
      <c r="R698" s="8" t="s">
        <v>50</v>
      </c>
      <c r="S698" s="8" t="s">
        <v>2471</v>
      </c>
      <c r="T698" s="11">
        <v>43396</v>
      </c>
      <c r="U698" s="8">
        <v>1</v>
      </c>
      <c r="V698" s="8" t="s">
        <v>65</v>
      </c>
      <c r="W698" s="99"/>
      <c r="X698" s="8"/>
      <c r="Y698" s="8"/>
      <c r="Z698" s="8"/>
      <c r="AA698" s="8"/>
      <c r="AB698" s="7">
        <f t="shared" si="71"/>
        <v>43</v>
      </c>
      <c r="AC698" s="8">
        <f t="shared" si="72"/>
        <v>2018</v>
      </c>
    </row>
    <row r="699" spans="1:29" ht="12.95" customHeight="1" x14ac:dyDescent="0.25">
      <c r="A699" s="8" t="s">
        <v>2475</v>
      </c>
      <c r="B699" s="8" t="s">
        <v>75</v>
      </c>
      <c r="C699" s="8" t="s">
        <v>30</v>
      </c>
      <c r="D699" s="8" t="s">
        <v>31</v>
      </c>
      <c r="E699" s="1">
        <v>43396</v>
      </c>
      <c r="F699" s="8" t="s">
        <v>68</v>
      </c>
      <c r="G699" s="8" t="str">
        <f t="shared" si="66"/>
        <v>OUTUBRO</v>
      </c>
      <c r="H699" s="8" t="s">
        <v>2476</v>
      </c>
      <c r="I699" s="8" t="s">
        <v>48</v>
      </c>
      <c r="J699" s="8" t="s">
        <v>35</v>
      </c>
      <c r="K699" s="8" t="s">
        <v>50</v>
      </c>
      <c r="L699" s="8" t="s">
        <v>61</v>
      </c>
      <c r="M699" s="8" t="s">
        <v>62</v>
      </c>
      <c r="N699" s="8" t="s">
        <v>62</v>
      </c>
      <c r="O699" s="8" t="s">
        <v>155</v>
      </c>
      <c r="P699" s="8" t="s">
        <v>41</v>
      </c>
      <c r="Q699" s="8" t="s">
        <v>42</v>
      </c>
      <c r="R699" s="8" t="s">
        <v>55</v>
      </c>
      <c r="S699" s="8" t="s">
        <v>2477</v>
      </c>
      <c r="T699" s="11">
        <v>43397</v>
      </c>
      <c r="U699" s="8">
        <v>1</v>
      </c>
      <c r="V699" s="8" t="s">
        <v>323</v>
      </c>
      <c r="W699" s="99"/>
      <c r="X699" s="8"/>
      <c r="Y699" s="8"/>
      <c r="Z699" s="8"/>
      <c r="AA699" s="8"/>
      <c r="AB699" s="7">
        <f t="shared" si="71"/>
        <v>43</v>
      </c>
      <c r="AC699" s="8">
        <f t="shared" si="72"/>
        <v>2018</v>
      </c>
    </row>
    <row r="700" spans="1:29" ht="12.95" customHeight="1" x14ac:dyDescent="0.25">
      <c r="A700" s="62">
        <v>2018333608</v>
      </c>
      <c r="B700" s="12"/>
      <c r="C700" s="12" t="s">
        <v>30</v>
      </c>
      <c r="D700" s="12">
        <v>2018</v>
      </c>
      <c r="E700" s="45">
        <v>43396</v>
      </c>
      <c r="F700" s="12" t="s">
        <v>68</v>
      </c>
      <c r="G700" s="8" t="str">
        <f t="shared" si="66"/>
        <v>OUTUBRO</v>
      </c>
      <c r="H700" s="61" t="s">
        <v>2478</v>
      </c>
      <c r="I700" s="61" t="s">
        <v>48</v>
      </c>
      <c r="J700" s="12" t="s">
        <v>49</v>
      </c>
      <c r="K700" s="8" t="s">
        <v>50</v>
      </c>
      <c r="L700" s="12" t="s">
        <v>114</v>
      </c>
      <c r="M700" s="61" t="s">
        <v>115</v>
      </c>
      <c r="N700" s="61" t="s">
        <v>115</v>
      </c>
      <c r="O700" s="61" t="s">
        <v>420</v>
      </c>
      <c r="P700" s="61" t="s">
        <v>41</v>
      </c>
      <c r="Q700" s="12" t="s">
        <v>42</v>
      </c>
      <c r="R700" s="61" t="s">
        <v>55</v>
      </c>
      <c r="S700" s="12" t="s">
        <v>2479</v>
      </c>
      <c r="T700" s="45">
        <v>43396</v>
      </c>
      <c r="U700" s="63">
        <v>1</v>
      </c>
      <c r="V700" s="12" t="s">
        <v>383</v>
      </c>
      <c r="W700" s="47"/>
      <c r="X700" s="12"/>
      <c r="Y700" s="12" t="s">
        <v>5637</v>
      </c>
      <c r="Z700" s="12"/>
      <c r="AA700" s="12"/>
      <c r="AB700" s="12">
        <v>43</v>
      </c>
      <c r="AC700" s="12">
        <v>2018</v>
      </c>
    </row>
    <row r="701" spans="1:29" ht="12.95" customHeight="1" x14ac:dyDescent="0.25">
      <c r="A701" s="60" t="s">
        <v>2472</v>
      </c>
      <c r="B701" s="12" t="s">
        <v>29</v>
      </c>
      <c r="C701" s="12" t="s">
        <v>30</v>
      </c>
      <c r="D701" s="12">
        <v>2018</v>
      </c>
      <c r="E701" s="41">
        <v>43396</v>
      </c>
      <c r="F701" s="12" t="s">
        <v>68</v>
      </c>
      <c r="G701" s="8" t="str">
        <f t="shared" si="66"/>
        <v>OUTUBRO</v>
      </c>
      <c r="H701" s="12" t="s">
        <v>2473</v>
      </c>
      <c r="I701" s="12" t="s">
        <v>48</v>
      </c>
      <c r="J701" s="12" t="s">
        <v>165</v>
      </c>
      <c r="K701" s="8" t="s">
        <v>50</v>
      </c>
      <c r="L701" s="12" t="s">
        <v>114</v>
      </c>
      <c r="M701" s="12" t="s">
        <v>115</v>
      </c>
      <c r="N701" s="12" t="s">
        <v>115</v>
      </c>
      <c r="O701" s="12" t="s">
        <v>420</v>
      </c>
      <c r="P701" s="12" t="s">
        <v>41</v>
      </c>
      <c r="Q701" s="12" t="s">
        <v>42</v>
      </c>
      <c r="R701" s="12" t="s">
        <v>55</v>
      </c>
      <c r="S701" s="12" t="s">
        <v>2474</v>
      </c>
      <c r="T701" s="41">
        <v>43396</v>
      </c>
      <c r="U701" s="12">
        <v>1</v>
      </c>
      <c r="V701" s="12" t="s">
        <v>383</v>
      </c>
      <c r="W701" s="47"/>
      <c r="X701" s="12"/>
      <c r="Y701" s="12" t="s">
        <v>5637</v>
      </c>
      <c r="Z701" s="12"/>
      <c r="AA701" s="12"/>
      <c r="AB701" s="12">
        <v>43</v>
      </c>
      <c r="AC701" s="12">
        <v>2018</v>
      </c>
    </row>
    <row r="702" spans="1:29" ht="12.95" customHeight="1" x14ac:dyDescent="0.25">
      <c r="A702" s="8" t="s">
        <v>2480</v>
      </c>
      <c r="B702" s="8" t="s">
        <v>385</v>
      </c>
      <c r="C702" s="8" t="s">
        <v>30</v>
      </c>
      <c r="D702" s="8" t="s">
        <v>31</v>
      </c>
      <c r="E702" s="1">
        <v>43397</v>
      </c>
      <c r="F702" s="8" t="s">
        <v>76</v>
      </c>
      <c r="G702" s="8" t="str">
        <f t="shared" si="66"/>
        <v>OUTUBRO</v>
      </c>
      <c r="H702" s="8" t="s">
        <v>2481</v>
      </c>
      <c r="I702" s="8" t="s">
        <v>34</v>
      </c>
      <c r="J702" s="8" t="s">
        <v>60</v>
      </c>
      <c r="K702" s="8" t="s">
        <v>50</v>
      </c>
      <c r="L702" s="8" t="s">
        <v>159</v>
      </c>
      <c r="M702" s="8" t="s">
        <v>160</v>
      </c>
      <c r="N702" s="8" t="s">
        <v>160</v>
      </c>
      <c r="O702" s="8" t="s">
        <v>2482</v>
      </c>
      <c r="P702" s="8" t="s">
        <v>41</v>
      </c>
      <c r="Q702" s="8" t="s">
        <v>42</v>
      </c>
      <c r="R702" s="8" t="s">
        <v>43</v>
      </c>
      <c r="S702" s="8" t="s">
        <v>2483</v>
      </c>
      <c r="T702" s="11">
        <v>43397</v>
      </c>
      <c r="U702" s="8">
        <v>1</v>
      </c>
      <c r="V702" s="8" t="s">
        <v>296</v>
      </c>
      <c r="W702" s="99"/>
      <c r="X702" s="8"/>
      <c r="Y702" s="8"/>
      <c r="Z702" s="8"/>
      <c r="AA702" s="8"/>
      <c r="AB702" s="7">
        <f t="shared" ref="AB702:AB707" si="73">WEEKNUM(E702,2)</f>
        <v>43</v>
      </c>
      <c r="AC702" s="8">
        <f t="shared" ref="AC702:AC707" si="74">YEAR(E702)</f>
        <v>2018</v>
      </c>
    </row>
    <row r="703" spans="1:29" ht="12.95" customHeight="1" x14ac:dyDescent="0.25">
      <c r="A703" s="8" t="s">
        <v>2484</v>
      </c>
      <c r="B703" s="8" t="s">
        <v>385</v>
      </c>
      <c r="C703" s="8" t="s">
        <v>30</v>
      </c>
      <c r="D703" s="8" t="s">
        <v>31</v>
      </c>
      <c r="E703" s="1">
        <v>43398</v>
      </c>
      <c r="F703" s="8" t="s">
        <v>83</v>
      </c>
      <c r="G703" s="8" t="str">
        <f t="shared" si="66"/>
        <v>OUTUBRO</v>
      </c>
      <c r="H703" s="8" t="s">
        <v>2485</v>
      </c>
      <c r="I703" s="8" t="s">
        <v>34</v>
      </c>
      <c r="J703" s="8" t="s">
        <v>103</v>
      </c>
      <c r="K703" s="8" t="s">
        <v>2486</v>
      </c>
      <c r="L703" s="8" t="s">
        <v>114</v>
      </c>
      <c r="M703" s="8" t="s">
        <v>115</v>
      </c>
      <c r="N703" s="8" t="s">
        <v>115</v>
      </c>
      <c r="O703" s="8" t="s">
        <v>2487</v>
      </c>
      <c r="P703" s="8" t="s">
        <v>41</v>
      </c>
      <c r="Q703" s="8" t="s">
        <v>42</v>
      </c>
      <c r="R703" s="8" t="s">
        <v>166</v>
      </c>
      <c r="S703" s="8" t="s">
        <v>2488</v>
      </c>
      <c r="T703" s="11">
        <v>43398</v>
      </c>
      <c r="U703" s="8">
        <v>1</v>
      </c>
      <c r="V703" s="8" t="s">
        <v>335</v>
      </c>
      <c r="W703" s="99"/>
      <c r="X703" s="8"/>
      <c r="Y703" s="8"/>
      <c r="Z703" s="8"/>
      <c r="AA703" s="8"/>
      <c r="AB703" s="7">
        <f t="shared" si="73"/>
        <v>43</v>
      </c>
      <c r="AC703" s="8">
        <f t="shared" si="74"/>
        <v>2018</v>
      </c>
    </row>
    <row r="704" spans="1:29" ht="12.95" customHeight="1" x14ac:dyDescent="0.25">
      <c r="A704" s="8" t="s">
        <v>2489</v>
      </c>
      <c r="B704" s="8" t="s">
        <v>75</v>
      </c>
      <c r="C704" s="8" t="s">
        <v>30</v>
      </c>
      <c r="D704" s="8" t="s">
        <v>31</v>
      </c>
      <c r="E704" s="1">
        <v>43399</v>
      </c>
      <c r="F704" s="8" t="s">
        <v>119</v>
      </c>
      <c r="G704" s="8" t="str">
        <f t="shared" si="66"/>
        <v>OUTUBRO</v>
      </c>
      <c r="H704" s="8" t="s">
        <v>2490</v>
      </c>
      <c r="I704" s="8" t="s">
        <v>48</v>
      </c>
      <c r="J704" s="8" t="s">
        <v>103</v>
      </c>
      <c r="K704" s="8" t="s">
        <v>121</v>
      </c>
      <c r="L704" s="8" t="s">
        <v>51</v>
      </c>
      <c r="M704" s="8" t="s">
        <v>52</v>
      </c>
      <c r="N704" s="8" t="s">
        <v>52</v>
      </c>
      <c r="O704" s="8" t="s">
        <v>2491</v>
      </c>
      <c r="P704" s="8" t="s">
        <v>41</v>
      </c>
      <c r="Q704" s="8" t="s">
        <v>42</v>
      </c>
      <c r="R704" s="8" t="s">
        <v>43</v>
      </c>
      <c r="S704" s="8" t="s">
        <v>2492</v>
      </c>
      <c r="T704" s="11">
        <v>43399</v>
      </c>
      <c r="U704" s="8">
        <v>1</v>
      </c>
      <c r="V704" s="8" t="s">
        <v>173</v>
      </c>
      <c r="W704" s="99"/>
      <c r="X704" s="8"/>
      <c r="Y704" s="8"/>
      <c r="Z704" s="8"/>
      <c r="AA704" s="8"/>
      <c r="AB704" s="7">
        <f t="shared" si="73"/>
        <v>43</v>
      </c>
      <c r="AC704" s="8">
        <f t="shared" si="74"/>
        <v>2018</v>
      </c>
    </row>
    <row r="705" spans="1:29" ht="12.95" customHeight="1" x14ac:dyDescent="0.25">
      <c r="A705" s="8" t="s">
        <v>2493</v>
      </c>
      <c r="B705" s="8" t="s">
        <v>29</v>
      </c>
      <c r="C705" s="8" t="s">
        <v>30</v>
      </c>
      <c r="D705" s="8" t="s">
        <v>31</v>
      </c>
      <c r="E705" s="1">
        <v>43400</v>
      </c>
      <c r="F705" s="8" t="s">
        <v>191</v>
      </c>
      <c r="G705" s="8" t="str">
        <f t="shared" si="66"/>
        <v>OUTUBRO</v>
      </c>
      <c r="H705" s="8" t="s">
        <v>2494</v>
      </c>
      <c r="I705" s="8" t="s">
        <v>48</v>
      </c>
      <c r="J705" s="8" t="s">
        <v>60</v>
      </c>
      <c r="K705" s="8" t="s">
        <v>50</v>
      </c>
      <c r="L705" s="8" t="s">
        <v>107</v>
      </c>
      <c r="M705" s="8" t="s">
        <v>108</v>
      </c>
      <c r="N705" s="8" t="s">
        <v>701</v>
      </c>
      <c r="O705" s="8" t="s">
        <v>825</v>
      </c>
      <c r="P705" s="8" t="s">
        <v>41</v>
      </c>
      <c r="Q705" s="8" t="s">
        <v>42</v>
      </c>
      <c r="R705" s="8" t="s">
        <v>43</v>
      </c>
      <c r="S705" s="8" t="s">
        <v>2495</v>
      </c>
      <c r="T705" s="11">
        <v>43400</v>
      </c>
      <c r="U705" s="8">
        <v>1</v>
      </c>
      <c r="V705" s="8" t="s">
        <v>87</v>
      </c>
      <c r="W705" s="99"/>
      <c r="X705" s="8"/>
      <c r="Y705" s="8"/>
      <c r="Z705" s="8"/>
      <c r="AA705" s="8"/>
      <c r="AB705" s="7">
        <f t="shared" si="73"/>
        <v>43</v>
      </c>
      <c r="AC705" s="8">
        <f t="shared" si="74"/>
        <v>2018</v>
      </c>
    </row>
    <row r="706" spans="1:29" ht="12.95" customHeight="1" x14ac:dyDescent="0.25">
      <c r="A706" s="8" t="s">
        <v>2496</v>
      </c>
      <c r="B706" s="8" t="s">
        <v>75</v>
      </c>
      <c r="C706" s="8" t="s">
        <v>30</v>
      </c>
      <c r="D706" s="8" t="s">
        <v>31</v>
      </c>
      <c r="E706" s="1">
        <v>43400</v>
      </c>
      <c r="F706" s="8" t="s">
        <v>191</v>
      </c>
      <c r="G706" s="8" t="str">
        <f t="shared" si="66"/>
        <v>OUTUBRO</v>
      </c>
      <c r="H706" s="8" t="s">
        <v>2497</v>
      </c>
      <c r="I706" s="8" t="s">
        <v>48</v>
      </c>
      <c r="J706" s="8" t="s">
        <v>103</v>
      </c>
      <c r="K706" s="8" t="s">
        <v>50</v>
      </c>
      <c r="L706" s="8" t="s">
        <v>141</v>
      </c>
      <c r="M706" s="8" t="s">
        <v>142</v>
      </c>
      <c r="N706" s="8" t="s">
        <v>677</v>
      </c>
      <c r="O706" s="8" t="s">
        <v>155</v>
      </c>
      <c r="P706" s="8" t="s">
        <v>41</v>
      </c>
      <c r="Q706" s="8" t="s">
        <v>42</v>
      </c>
      <c r="R706" s="8" t="s">
        <v>50</v>
      </c>
      <c r="S706" s="8" t="s">
        <v>2498</v>
      </c>
      <c r="T706" s="11">
        <v>43401</v>
      </c>
      <c r="U706" s="8">
        <v>1</v>
      </c>
      <c r="V706" s="8" t="s">
        <v>65</v>
      </c>
      <c r="W706" s="99"/>
      <c r="X706" s="8"/>
      <c r="Y706" s="8"/>
      <c r="Z706" s="8"/>
      <c r="AA706" s="8"/>
      <c r="AB706" s="7">
        <f t="shared" si="73"/>
        <v>43</v>
      </c>
      <c r="AC706" s="8">
        <f t="shared" si="74"/>
        <v>2018</v>
      </c>
    </row>
    <row r="707" spans="1:29" ht="12.95" customHeight="1" x14ac:dyDescent="0.25">
      <c r="A707" s="8" t="s">
        <v>2500</v>
      </c>
      <c r="B707" s="8" t="s">
        <v>75</v>
      </c>
      <c r="C707" s="8" t="s">
        <v>30</v>
      </c>
      <c r="D707" s="8" t="s">
        <v>31</v>
      </c>
      <c r="E707" s="1">
        <v>43400</v>
      </c>
      <c r="F707" s="8" t="s">
        <v>191</v>
      </c>
      <c r="G707" s="8" t="str">
        <f t="shared" ref="G707:G770" si="75">UPPER(TEXT(E707,"mmmm"))</f>
        <v>OUTUBRO</v>
      </c>
      <c r="H707" s="8" t="s">
        <v>2501</v>
      </c>
      <c r="I707" s="8" t="s">
        <v>48</v>
      </c>
      <c r="J707" s="8" t="s">
        <v>49</v>
      </c>
      <c r="K707" s="8" t="s">
        <v>50</v>
      </c>
      <c r="L707" s="8" t="s">
        <v>198</v>
      </c>
      <c r="M707" s="8" t="s">
        <v>199</v>
      </c>
      <c r="N707" s="8" t="s">
        <v>391</v>
      </c>
      <c r="O707" s="8" t="s">
        <v>54</v>
      </c>
      <c r="P707" s="8" t="s">
        <v>41</v>
      </c>
      <c r="Q707" s="8" t="s">
        <v>42</v>
      </c>
      <c r="R707" s="8" t="s">
        <v>55</v>
      </c>
      <c r="S707" s="8" t="s">
        <v>2502</v>
      </c>
      <c r="T707" s="11">
        <v>43448</v>
      </c>
      <c r="U707" s="8">
        <v>1</v>
      </c>
      <c r="V707" s="8" t="s">
        <v>117</v>
      </c>
      <c r="W707" s="99"/>
      <c r="X707" s="8"/>
      <c r="Y707" s="8"/>
      <c r="Z707" s="8"/>
      <c r="AA707" s="8"/>
      <c r="AB707" s="7">
        <f t="shared" si="73"/>
        <v>43</v>
      </c>
      <c r="AC707" s="8">
        <f t="shared" si="74"/>
        <v>2018</v>
      </c>
    </row>
    <row r="708" spans="1:29" ht="12.95" customHeight="1" x14ac:dyDescent="0.25">
      <c r="A708" s="62">
        <v>2018335977</v>
      </c>
      <c r="B708" s="12" t="s">
        <v>29</v>
      </c>
      <c r="C708" s="12" t="s">
        <v>30</v>
      </c>
      <c r="D708" s="12">
        <v>2018</v>
      </c>
      <c r="E708" s="41">
        <v>43400</v>
      </c>
      <c r="F708" s="12" t="s">
        <v>191</v>
      </c>
      <c r="G708" s="8" t="str">
        <f t="shared" si="75"/>
        <v>OUTUBRO</v>
      </c>
      <c r="H708" s="12" t="s">
        <v>5599</v>
      </c>
      <c r="I708" s="12" t="s">
        <v>48</v>
      </c>
      <c r="J708" s="12" t="s">
        <v>49</v>
      </c>
      <c r="K708" s="8" t="s">
        <v>217</v>
      </c>
      <c r="L708" s="12" t="s">
        <v>51</v>
      </c>
      <c r="M708" s="12" t="s">
        <v>52</v>
      </c>
      <c r="N708" s="12" t="s">
        <v>52</v>
      </c>
      <c r="O708" s="12" t="s">
        <v>5566</v>
      </c>
      <c r="P708" s="61" t="s">
        <v>41</v>
      </c>
      <c r="Q708" s="12" t="s">
        <v>42</v>
      </c>
      <c r="R708" s="61" t="s">
        <v>55</v>
      </c>
      <c r="S708" s="12" t="s">
        <v>5635</v>
      </c>
      <c r="T708" s="41">
        <v>43400</v>
      </c>
      <c r="U708" s="12">
        <v>1</v>
      </c>
      <c r="V708" s="12" t="s">
        <v>383</v>
      </c>
      <c r="W708" s="47"/>
      <c r="X708" s="12"/>
      <c r="Y708" s="12" t="s">
        <v>5637</v>
      </c>
      <c r="Z708" s="12"/>
      <c r="AA708" s="12"/>
      <c r="AB708" s="12">
        <v>43</v>
      </c>
      <c r="AC708" s="12">
        <v>2018</v>
      </c>
    </row>
    <row r="709" spans="1:29" ht="12.95" customHeight="1" x14ac:dyDescent="0.25">
      <c r="A709" s="8" t="s">
        <v>2503</v>
      </c>
      <c r="B709" s="8" t="s">
        <v>29</v>
      </c>
      <c r="C709" s="8" t="s">
        <v>30</v>
      </c>
      <c r="D709" s="8" t="s">
        <v>31</v>
      </c>
      <c r="E709" s="1">
        <v>43401</v>
      </c>
      <c r="F709" s="8" t="s">
        <v>132</v>
      </c>
      <c r="G709" s="8" t="str">
        <f t="shared" si="75"/>
        <v>OUTUBRO</v>
      </c>
      <c r="H709" s="8" t="s">
        <v>2504</v>
      </c>
      <c r="I709" s="8" t="s">
        <v>48</v>
      </c>
      <c r="J709" s="8" t="s">
        <v>60</v>
      </c>
      <c r="K709" s="8" t="s">
        <v>50</v>
      </c>
      <c r="L709" s="8" t="s">
        <v>198</v>
      </c>
      <c r="M709" s="8" t="s">
        <v>199</v>
      </c>
      <c r="N709" s="8" t="s">
        <v>380</v>
      </c>
      <c r="O709" s="8"/>
      <c r="P709" s="8" t="s">
        <v>41</v>
      </c>
      <c r="Q709" s="8" t="s">
        <v>42</v>
      </c>
      <c r="R709" s="8" t="s">
        <v>55</v>
      </c>
      <c r="S709" s="8" t="s">
        <v>2505</v>
      </c>
      <c r="T709" s="11">
        <v>43401</v>
      </c>
      <c r="U709" s="8">
        <v>1</v>
      </c>
      <c r="V709" s="8" t="s">
        <v>592</v>
      </c>
      <c r="W709" s="99"/>
      <c r="X709" s="8"/>
      <c r="Y709" s="8"/>
      <c r="Z709" s="8"/>
      <c r="AA709" s="8"/>
      <c r="AB709" s="7">
        <f>WEEKNUM(E709,2)</f>
        <v>43</v>
      </c>
      <c r="AC709" s="8">
        <f>YEAR(E709)</f>
        <v>2018</v>
      </c>
    </row>
    <row r="710" spans="1:29" ht="12.95" customHeight="1" x14ac:dyDescent="0.25">
      <c r="A710" s="8" t="s">
        <v>2506</v>
      </c>
      <c r="B710" s="8" t="s">
        <v>75</v>
      </c>
      <c r="C710" s="8" t="s">
        <v>30</v>
      </c>
      <c r="D710" s="8" t="s">
        <v>31</v>
      </c>
      <c r="E710" s="1">
        <v>43401</v>
      </c>
      <c r="F710" s="8" t="s">
        <v>132</v>
      </c>
      <c r="G710" s="8" t="str">
        <f t="shared" si="75"/>
        <v>OUTUBRO</v>
      </c>
      <c r="H710" s="8" t="s">
        <v>2507</v>
      </c>
      <c r="I710" s="8" t="s">
        <v>48</v>
      </c>
      <c r="J710" s="8" t="s">
        <v>49</v>
      </c>
      <c r="K710" s="8" t="s">
        <v>50</v>
      </c>
      <c r="L710" s="8" t="s">
        <v>37</v>
      </c>
      <c r="M710" s="8" t="s">
        <v>38</v>
      </c>
      <c r="N710" s="8" t="s">
        <v>38</v>
      </c>
      <c r="O710" s="8"/>
      <c r="P710" s="8" t="s">
        <v>41</v>
      </c>
      <c r="Q710" s="8" t="s">
        <v>42</v>
      </c>
      <c r="R710" s="8" t="s">
        <v>50</v>
      </c>
      <c r="S710" s="8" t="s">
        <v>2508</v>
      </c>
      <c r="T710" s="11">
        <v>43401</v>
      </c>
      <c r="U710" s="8">
        <v>1</v>
      </c>
      <c r="V710" s="8" t="s">
        <v>286</v>
      </c>
      <c r="W710" s="99"/>
      <c r="X710" s="8"/>
      <c r="Y710" s="8"/>
      <c r="Z710" s="8"/>
      <c r="AA710" s="8"/>
      <c r="AB710" s="7">
        <f>WEEKNUM(E710,2)</f>
        <v>43</v>
      </c>
      <c r="AC710" s="8">
        <f>YEAR(E710)</f>
        <v>2018</v>
      </c>
    </row>
    <row r="711" spans="1:29" ht="12.95" customHeight="1" x14ac:dyDescent="0.25">
      <c r="A711" s="8" t="s">
        <v>2509</v>
      </c>
      <c r="B711" s="8" t="s">
        <v>75</v>
      </c>
      <c r="C711" s="8" t="s">
        <v>30</v>
      </c>
      <c r="D711" s="8" t="s">
        <v>31</v>
      </c>
      <c r="E711" s="1">
        <v>43401</v>
      </c>
      <c r="F711" s="8" t="s">
        <v>132</v>
      </c>
      <c r="G711" s="8" t="str">
        <f t="shared" si="75"/>
        <v>OUTUBRO</v>
      </c>
      <c r="H711" s="8" t="s">
        <v>2510</v>
      </c>
      <c r="I711" s="8" t="s">
        <v>48</v>
      </c>
      <c r="J711" s="8" t="s">
        <v>103</v>
      </c>
      <c r="K711" s="8" t="s">
        <v>50</v>
      </c>
      <c r="L711" s="8" t="s">
        <v>114</v>
      </c>
      <c r="M711" s="8" t="s">
        <v>115</v>
      </c>
      <c r="N711" s="8" t="s">
        <v>115</v>
      </c>
      <c r="O711" s="8" t="s">
        <v>2511</v>
      </c>
      <c r="P711" s="8" t="s">
        <v>41</v>
      </c>
      <c r="Q711" s="8" t="s">
        <v>42</v>
      </c>
      <c r="R711" s="8" t="s">
        <v>1527</v>
      </c>
      <c r="S711" s="8" t="s">
        <v>2512</v>
      </c>
      <c r="T711" s="11">
        <v>43402</v>
      </c>
      <c r="U711" s="8">
        <v>1</v>
      </c>
      <c r="V711" s="8" t="s">
        <v>73</v>
      </c>
      <c r="W711" s="99"/>
      <c r="X711" s="8"/>
      <c r="Y711" s="8"/>
      <c r="Z711" s="8"/>
      <c r="AA711" s="8"/>
      <c r="AB711" s="7">
        <f>WEEKNUM(E711,2)</f>
        <v>43</v>
      </c>
      <c r="AC711" s="8">
        <f>YEAR(E711)</f>
        <v>2018</v>
      </c>
    </row>
    <row r="712" spans="1:29" ht="12.95" customHeight="1" x14ac:dyDescent="0.25">
      <c r="A712" s="8" t="s">
        <v>2516</v>
      </c>
      <c r="B712" s="8" t="s">
        <v>29</v>
      </c>
      <c r="C712" s="8" t="s">
        <v>30</v>
      </c>
      <c r="D712" s="8" t="s">
        <v>31</v>
      </c>
      <c r="E712" s="1">
        <v>43402</v>
      </c>
      <c r="F712" s="8" t="s">
        <v>32</v>
      </c>
      <c r="G712" s="8" t="str">
        <f t="shared" si="75"/>
        <v>OUTUBRO</v>
      </c>
      <c r="H712" s="8" t="s">
        <v>2517</v>
      </c>
      <c r="I712" s="8" t="s">
        <v>48</v>
      </c>
      <c r="J712" s="8" t="s">
        <v>35</v>
      </c>
      <c r="K712" s="8" t="s">
        <v>50</v>
      </c>
      <c r="L712" s="8" t="s">
        <v>222</v>
      </c>
      <c r="M712" s="8" t="s">
        <v>223</v>
      </c>
      <c r="N712" s="8" t="s">
        <v>813</v>
      </c>
      <c r="O712" s="8" t="s">
        <v>2115</v>
      </c>
      <c r="P712" s="8" t="s">
        <v>41</v>
      </c>
      <c r="Q712" s="8" t="s">
        <v>42</v>
      </c>
      <c r="R712" s="8" t="s">
        <v>50</v>
      </c>
      <c r="S712" s="8" t="s">
        <v>2518</v>
      </c>
      <c r="T712" s="11">
        <v>43402</v>
      </c>
      <c r="U712" s="8">
        <v>1</v>
      </c>
      <c r="V712" s="8" t="s">
        <v>296</v>
      </c>
      <c r="W712" s="99"/>
      <c r="X712" s="8"/>
      <c r="Y712" s="8"/>
      <c r="Z712" s="8"/>
      <c r="AA712" s="8"/>
      <c r="AB712" s="7">
        <f>WEEKNUM(E712,2)</f>
        <v>44</v>
      </c>
      <c r="AC712" s="8">
        <f>YEAR(E712)</f>
        <v>2018</v>
      </c>
    </row>
    <row r="713" spans="1:29" ht="12.95" customHeight="1" x14ac:dyDescent="0.25">
      <c r="A713" s="60" t="s">
        <v>2513</v>
      </c>
      <c r="B713" s="12" t="s">
        <v>75</v>
      </c>
      <c r="C713" s="12" t="s">
        <v>30</v>
      </c>
      <c r="D713" s="12">
        <v>2018</v>
      </c>
      <c r="E713" s="41">
        <v>43402</v>
      </c>
      <c r="F713" s="12" t="s">
        <v>32</v>
      </c>
      <c r="G713" s="8" t="str">
        <f t="shared" si="75"/>
        <v>OUTUBRO</v>
      </c>
      <c r="H713" s="12" t="s">
        <v>2514</v>
      </c>
      <c r="I713" s="12" t="s">
        <v>48</v>
      </c>
      <c r="J713" s="12" t="s">
        <v>165</v>
      </c>
      <c r="K713" s="8" t="s">
        <v>50</v>
      </c>
      <c r="L713" s="12" t="s">
        <v>114</v>
      </c>
      <c r="M713" s="12" t="s">
        <v>115</v>
      </c>
      <c r="N713" s="12" t="s">
        <v>115</v>
      </c>
      <c r="O713" s="12" t="s">
        <v>2002</v>
      </c>
      <c r="P713" s="12" t="s">
        <v>41</v>
      </c>
      <c r="Q713" s="12" t="s">
        <v>42</v>
      </c>
      <c r="R713" s="12" t="s">
        <v>55</v>
      </c>
      <c r="S713" s="12" t="s">
        <v>2515</v>
      </c>
      <c r="T713" s="41">
        <v>43402</v>
      </c>
      <c r="U713" s="12">
        <v>1</v>
      </c>
      <c r="V713" s="12" t="s">
        <v>383</v>
      </c>
      <c r="W713" s="47"/>
      <c r="X713" s="12"/>
      <c r="Y713" s="12" t="s">
        <v>5637</v>
      </c>
      <c r="Z713" s="12"/>
      <c r="AA713" s="12"/>
      <c r="AB713" s="12">
        <v>44</v>
      </c>
      <c r="AC713" s="12">
        <v>2018</v>
      </c>
    </row>
    <row r="714" spans="1:29" ht="12.95" customHeight="1" x14ac:dyDescent="0.25">
      <c r="A714" s="8" t="s">
        <v>2519</v>
      </c>
      <c r="B714" s="8" t="s">
        <v>29</v>
      </c>
      <c r="C714" s="8" t="s">
        <v>30</v>
      </c>
      <c r="D714" s="8" t="s">
        <v>31</v>
      </c>
      <c r="E714" s="1">
        <v>43403</v>
      </c>
      <c r="F714" s="8" t="s">
        <v>68</v>
      </c>
      <c r="G714" s="8" t="str">
        <f t="shared" si="75"/>
        <v>OUTUBRO</v>
      </c>
      <c r="H714" s="8" t="s">
        <v>2520</v>
      </c>
      <c r="I714" s="8" t="s">
        <v>48</v>
      </c>
      <c r="J714" s="8" t="s">
        <v>103</v>
      </c>
      <c r="K714" s="8" t="s">
        <v>50</v>
      </c>
      <c r="L714" s="8" t="s">
        <v>292</v>
      </c>
      <c r="M714" s="8" t="s">
        <v>293</v>
      </c>
      <c r="N714" s="8" t="s">
        <v>293</v>
      </c>
      <c r="O714" s="8" t="s">
        <v>155</v>
      </c>
      <c r="P714" s="8" t="s">
        <v>41</v>
      </c>
      <c r="Q714" s="8" t="s">
        <v>42</v>
      </c>
      <c r="R714" s="8" t="s">
        <v>55</v>
      </c>
      <c r="S714" s="8" t="s">
        <v>2521</v>
      </c>
      <c r="T714" s="11">
        <v>43403</v>
      </c>
      <c r="U714" s="8">
        <v>1</v>
      </c>
      <c r="V714" s="8" t="s">
        <v>94</v>
      </c>
      <c r="W714" s="99"/>
      <c r="X714" s="8"/>
      <c r="Y714" s="8"/>
      <c r="Z714" s="8"/>
      <c r="AA714" s="8"/>
      <c r="AB714" s="7">
        <f t="shared" ref="AB714:AB736" si="76">WEEKNUM(E714,2)</f>
        <v>44</v>
      </c>
      <c r="AC714" s="8">
        <f t="shared" ref="AC714:AC736" si="77">YEAR(E714)</f>
        <v>2018</v>
      </c>
    </row>
    <row r="715" spans="1:29" ht="12.95" customHeight="1" x14ac:dyDescent="0.25">
      <c r="A715" s="8" t="s">
        <v>2522</v>
      </c>
      <c r="B715" s="8" t="s">
        <v>29</v>
      </c>
      <c r="C715" s="8" t="s">
        <v>30</v>
      </c>
      <c r="D715" s="8" t="s">
        <v>31</v>
      </c>
      <c r="E715" s="1">
        <v>43403</v>
      </c>
      <c r="F715" s="8" t="s">
        <v>68</v>
      </c>
      <c r="G715" s="8" t="str">
        <f t="shared" si="75"/>
        <v>OUTUBRO</v>
      </c>
      <c r="H715" s="8" t="s">
        <v>2523</v>
      </c>
      <c r="I715" s="8" t="s">
        <v>48</v>
      </c>
      <c r="J715" s="8" t="s">
        <v>103</v>
      </c>
      <c r="K715" s="8" t="s">
        <v>50</v>
      </c>
      <c r="L715" s="8" t="s">
        <v>222</v>
      </c>
      <c r="M715" s="8" t="s">
        <v>223</v>
      </c>
      <c r="N715" s="8" t="s">
        <v>2524</v>
      </c>
      <c r="O715" s="8" t="s">
        <v>54</v>
      </c>
      <c r="P715" s="8" t="s">
        <v>41</v>
      </c>
      <c r="Q715" s="8" t="s">
        <v>42</v>
      </c>
      <c r="R715" s="8" t="s">
        <v>55</v>
      </c>
      <c r="S715" s="8" t="s">
        <v>2525</v>
      </c>
      <c r="T715" s="11">
        <v>43403</v>
      </c>
      <c r="U715" s="8">
        <v>1</v>
      </c>
      <c r="V715" s="8" t="s">
        <v>138</v>
      </c>
      <c r="W715" s="99"/>
      <c r="X715" s="8"/>
      <c r="Y715" s="8"/>
      <c r="Z715" s="8"/>
      <c r="AA715" s="8"/>
      <c r="AB715" s="7">
        <f t="shared" si="76"/>
        <v>44</v>
      </c>
      <c r="AC715" s="8">
        <f t="shared" si="77"/>
        <v>2018</v>
      </c>
    </row>
    <row r="716" spans="1:29" ht="12.95" customHeight="1" x14ac:dyDescent="0.25">
      <c r="A716" s="8" t="s">
        <v>2526</v>
      </c>
      <c r="B716" s="8" t="s">
        <v>75</v>
      </c>
      <c r="C716" s="8" t="s">
        <v>30</v>
      </c>
      <c r="D716" s="8" t="s">
        <v>31</v>
      </c>
      <c r="E716" s="1">
        <v>43403</v>
      </c>
      <c r="F716" s="8" t="s">
        <v>68</v>
      </c>
      <c r="G716" s="8" t="str">
        <f t="shared" si="75"/>
        <v>OUTUBRO</v>
      </c>
      <c r="H716" s="8" t="s">
        <v>2527</v>
      </c>
      <c r="I716" s="8" t="s">
        <v>48</v>
      </c>
      <c r="J716" s="8" t="s">
        <v>103</v>
      </c>
      <c r="K716" s="8" t="s">
        <v>50</v>
      </c>
      <c r="L716" s="8" t="s">
        <v>152</v>
      </c>
      <c r="M716" s="8" t="s">
        <v>153</v>
      </c>
      <c r="N716" s="8" t="s">
        <v>154</v>
      </c>
      <c r="O716" s="8" t="s">
        <v>155</v>
      </c>
      <c r="P716" s="8" t="s">
        <v>41</v>
      </c>
      <c r="Q716" s="8" t="s">
        <v>42</v>
      </c>
      <c r="R716" s="8" t="s">
        <v>55</v>
      </c>
      <c r="S716" s="8" t="s">
        <v>2528</v>
      </c>
      <c r="T716" s="11">
        <v>43456</v>
      </c>
      <c r="U716" s="8">
        <v>1</v>
      </c>
      <c r="V716" s="8" t="s">
        <v>138</v>
      </c>
      <c r="W716" s="99"/>
      <c r="X716" s="8"/>
      <c r="Y716" s="8"/>
      <c r="Z716" s="8"/>
      <c r="AA716" s="8"/>
      <c r="AB716" s="7">
        <f t="shared" si="76"/>
        <v>44</v>
      </c>
      <c r="AC716" s="8">
        <f t="shared" si="77"/>
        <v>2018</v>
      </c>
    </row>
    <row r="717" spans="1:29" ht="12.95" customHeight="1" x14ac:dyDescent="0.25">
      <c r="A717" s="8" t="s">
        <v>2529</v>
      </c>
      <c r="B717" s="8" t="s">
        <v>75</v>
      </c>
      <c r="C717" s="8" t="s">
        <v>30</v>
      </c>
      <c r="D717" s="8" t="s">
        <v>31</v>
      </c>
      <c r="E717" s="1">
        <v>43404</v>
      </c>
      <c r="F717" s="8" t="s">
        <v>76</v>
      </c>
      <c r="G717" s="8" t="str">
        <f t="shared" si="75"/>
        <v>OUTUBRO</v>
      </c>
      <c r="H717" s="8" t="s">
        <v>2530</v>
      </c>
      <c r="I717" s="8" t="s">
        <v>48</v>
      </c>
      <c r="J717" s="8" t="s">
        <v>35</v>
      </c>
      <c r="K717" s="8" t="s">
        <v>408</v>
      </c>
      <c r="L717" s="8" t="s">
        <v>61</v>
      </c>
      <c r="M717" s="8" t="s">
        <v>62</v>
      </c>
      <c r="N717" s="8" t="s">
        <v>62</v>
      </c>
      <c r="O717" s="8" t="s">
        <v>85</v>
      </c>
      <c r="P717" s="8" t="s">
        <v>41</v>
      </c>
      <c r="Q717" s="8" t="s">
        <v>42</v>
      </c>
      <c r="R717" s="8" t="s">
        <v>55</v>
      </c>
      <c r="S717" s="8" t="s">
        <v>2531</v>
      </c>
      <c r="T717" s="11">
        <v>43404</v>
      </c>
      <c r="U717" s="8">
        <v>1</v>
      </c>
      <c r="V717" s="8" t="s">
        <v>185</v>
      </c>
      <c r="W717" s="99"/>
      <c r="X717" s="8"/>
      <c r="Y717" s="8"/>
      <c r="Z717" s="8"/>
      <c r="AA717" s="8"/>
      <c r="AB717" s="7">
        <f t="shared" si="76"/>
        <v>44</v>
      </c>
      <c r="AC717" s="8">
        <f t="shared" si="77"/>
        <v>2018</v>
      </c>
    </row>
    <row r="718" spans="1:29" ht="12.95" customHeight="1" x14ac:dyDescent="0.25">
      <c r="A718" s="8" t="s">
        <v>2532</v>
      </c>
      <c r="B718" s="8" t="s">
        <v>75</v>
      </c>
      <c r="C718" s="8" t="s">
        <v>30</v>
      </c>
      <c r="D718" s="8" t="s">
        <v>31</v>
      </c>
      <c r="E718" s="1">
        <v>43404</v>
      </c>
      <c r="F718" s="8" t="s">
        <v>76</v>
      </c>
      <c r="G718" s="8" t="str">
        <f t="shared" si="75"/>
        <v>OUTUBRO</v>
      </c>
      <c r="H718" s="8" t="s">
        <v>2533</v>
      </c>
      <c r="I718" s="8" t="s">
        <v>48</v>
      </c>
      <c r="J718" s="8" t="s">
        <v>60</v>
      </c>
      <c r="K718" s="8" t="s">
        <v>50</v>
      </c>
      <c r="L718" s="8" t="s">
        <v>122</v>
      </c>
      <c r="M718" s="8" t="s">
        <v>123</v>
      </c>
      <c r="N718" s="8" t="s">
        <v>354</v>
      </c>
      <c r="O718" s="8" t="s">
        <v>54</v>
      </c>
      <c r="P718" s="8" t="s">
        <v>41</v>
      </c>
      <c r="Q718" s="8" t="s">
        <v>42</v>
      </c>
      <c r="R718" s="8" t="s">
        <v>43</v>
      </c>
      <c r="S718" s="8" t="s">
        <v>2534</v>
      </c>
      <c r="T718" s="11">
        <v>43405</v>
      </c>
      <c r="U718" s="8">
        <v>1</v>
      </c>
      <c r="V718" s="8" t="s">
        <v>81</v>
      </c>
      <c r="W718" s="99"/>
      <c r="X718" s="8"/>
      <c r="Y718" s="8"/>
      <c r="Z718" s="8"/>
      <c r="AA718" s="8"/>
      <c r="AB718" s="7">
        <f t="shared" si="76"/>
        <v>44</v>
      </c>
      <c r="AC718" s="8">
        <f t="shared" si="77"/>
        <v>2018</v>
      </c>
    </row>
    <row r="719" spans="1:29" ht="12.95" customHeight="1" x14ac:dyDescent="0.25">
      <c r="A719" s="8" t="s">
        <v>2535</v>
      </c>
      <c r="B719" s="8" t="s">
        <v>29</v>
      </c>
      <c r="C719" s="8" t="s">
        <v>30</v>
      </c>
      <c r="D719" s="8" t="s">
        <v>31</v>
      </c>
      <c r="E719" s="1">
        <v>43404</v>
      </c>
      <c r="F719" s="8" t="s">
        <v>76</v>
      </c>
      <c r="G719" s="8" t="str">
        <f t="shared" si="75"/>
        <v>OUTUBRO</v>
      </c>
      <c r="H719" s="8" t="s">
        <v>2536</v>
      </c>
      <c r="I719" s="8" t="s">
        <v>48</v>
      </c>
      <c r="J719" s="8" t="s">
        <v>103</v>
      </c>
      <c r="K719" s="8" t="s">
        <v>50</v>
      </c>
      <c r="L719" s="8" t="s">
        <v>37</v>
      </c>
      <c r="M719" s="8" t="s">
        <v>38</v>
      </c>
      <c r="N719" s="8" t="s">
        <v>38</v>
      </c>
      <c r="O719" s="8" t="s">
        <v>2537</v>
      </c>
      <c r="P719" s="8" t="s">
        <v>41</v>
      </c>
      <c r="Q719" s="8" t="s">
        <v>42</v>
      </c>
      <c r="R719" s="8" t="s">
        <v>50</v>
      </c>
      <c r="S719" s="8" t="s">
        <v>2538</v>
      </c>
      <c r="T719" s="11">
        <v>43405</v>
      </c>
      <c r="U719" s="8">
        <v>1</v>
      </c>
      <c r="V719" s="8" t="s">
        <v>81</v>
      </c>
      <c r="W719" s="99"/>
      <c r="X719" s="8"/>
      <c r="Y719" s="8"/>
      <c r="Z719" s="8"/>
      <c r="AA719" s="8"/>
      <c r="AB719" s="7">
        <f t="shared" si="76"/>
        <v>44</v>
      </c>
      <c r="AC719" s="8">
        <f t="shared" si="77"/>
        <v>2018</v>
      </c>
    </row>
    <row r="720" spans="1:29" ht="12.95" customHeight="1" x14ac:dyDescent="0.25">
      <c r="A720" s="8" t="s">
        <v>2539</v>
      </c>
      <c r="B720" s="8" t="s">
        <v>29</v>
      </c>
      <c r="C720" s="8" t="s">
        <v>30</v>
      </c>
      <c r="D720" s="8" t="s">
        <v>31</v>
      </c>
      <c r="E720" s="1">
        <v>43405</v>
      </c>
      <c r="F720" s="8" t="s">
        <v>83</v>
      </c>
      <c r="G720" s="8" t="str">
        <f t="shared" si="75"/>
        <v>NOVEMBRO</v>
      </c>
      <c r="H720" s="8" t="s">
        <v>2540</v>
      </c>
      <c r="I720" s="8" t="s">
        <v>48</v>
      </c>
      <c r="J720" s="8" t="s">
        <v>49</v>
      </c>
      <c r="K720" s="8" t="s">
        <v>50</v>
      </c>
      <c r="L720" s="8" t="s">
        <v>292</v>
      </c>
      <c r="M720" s="8" t="s">
        <v>293</v>
      </c>
      <c r="N720" s="8" t="s">
        <v>293</v>
      </c>
      <c r="O720" s="8" t="s">
        <v>909</v>
      </c>
      <c r="P720" s="8" t="s">
        <v>41</v>
      </c>
      <c r="Q720" s="8" t="s">
        <v>42</v>
      </c>
      <c r="R720" s="8" t="s">
        <v>43</v>
      </c>
      <c r="S720" s="8" t="s">
        <v>2541</v>
      </c>
      <c r="T720" s="11">
        <v>43405</v>
      </c>
      <c r="U720" s="8">
        <v>1</v>
      </c>
      <c r="V720" s="8" t="s">
        <v>73</v>
      </c>
      <c r="W720" s="99"/>
      <c r="X720" s="8"/>
      <c r="Y720" s="8"/>
      <c r="Z720" s="8"/>
      <c r="AA720" s="8"/>
      <c r="AB720" s="7">
        <f t="shared" si="76"/>
        <v>44</v>
      </c>
      <c r="AC720" s="8">
        <f t="shared" si="77"/>
        <v>2018</v>
      </c>
    </row>
    <row r="721" spans="1:29" ht="12.95" customHeight="1" x14ac:dyDescent="0.25">
      <c r="A721" s="8" t="s">
        <v>2542</v>
      </c>
      <c r="B721" s="8" t="s">
        <v>29</v>
      </c>
      <c r="C721" s="8" t="s">
        <v>30</v>
      </c>
      <c r="D721" s="8" t="s">
        <v>31</v>
      </c>
      <c r="E721" s="1">
        <v>43405</v>
      </c>
      <c r="F721" s="8" t="s">
        <v>83</v>
      </c>
      <c r="G721" s="8" t="str">
        <f t="shared" si="75"/>
        <v>NOVEMBRO</v>
      </c>
      <c r="H721" s="8" t="s">
        <v>2543</v>
      </c>
      <c r="I721" s="8" t="s">
        <v>48</v>
      </c>
      <c r="J721" s="8" t="s">
        <v>103</v>
      </c>
      <c r="K721" s="8" t="s">
        <v>50</v>
      </c>
      <c r="L721" s="8" t="s">
        <v>222</v>
      </c>
      <c r="M721" s="8" t="s">
        <v>223</v>
      </c>
      <c r="N721" s="8" t="s">
        <v>253</v>
      </c>
      <c r="O721" s="8" t="s">
        <v>2544</v>
      </c>
      <c r="P721" s="8" t="s">
        <v>41</v>
      </c>
      <c r="Q721" s="8" t="s">
        <v>42</v>
      </c>
      <c r="R721" s="8" t="s">
        <v>43</v>
      </c>
      <c r="S721" s="8" t="s">
        <v>2545</v>
      </c>
      <c r="T721" s="11">
        <v>43405</v>
      </c>
      <c r="U721" s="8">
        <v>1</v>
      </c>
      <c r="V721" s="8" t="s">
        <v>138</v>
      </c>
      <c r="W721" s="99"/>
      <c r="X721" s="8"/>
      <c r="Y721" s="8"/>
      <c r="Z721" s="8"/>
      <c r="AA721" s="8"/>
      <c r="AB721" s="7">
        <f t="shared" si="76"/>
        <v>44</v>
      </c>
      <c r="AC721" s="8">
        <f t="shared" si="77"/>
        <v>2018</v>
      </c>
    </row>
    <row r="722" spans="1:29" ht="12.95" customHeight="1" x14ac:dyDescent="0.25">
      <c r="A722" s="8" t="s">
        <v>2546</v>
      </c>
      <c r="B722" s="8" t="s">
        <v>75</v>
      </c>
      <c r="C722" s="8" t="s">
        <v>30</v>
      </c>
      <c r="D722" s="8" t="s">
        <v>31</v>
      </c>
      <c r="E722" s="1">
        <v>43407</v>
      </c>
      <c r="F722" s="8" t="s">
        <v>191</v>
      </c>
      <c r="G722" s="8" t="str">
        <f t="shared" si="75"/>
        <v>NOVEMBRO</v>
      </c>
      <c r="H722" s="8" t="s">
        <v>2547</v>
      </c>
      <c r="I722" s="8" t="s">
        <v>48</v>
      </c>
      <c r="J722" s="8" t="s">
        <v>103</v>
      </c>
      <c r="K722" s="8" t="s">
        <v>121</v>
      </c>
      <c r="L722" s="8" t="s">
        <v>51</v>
      </c>
      <c r="M722" s="8" t="s">
        <v>52</v>
      </c>
      <c r="N722" s="8" t="s">
        <v>1377</v>
      </c>
      <c r="O722" s="8" t="s">
        <v>257</v>
      </c>
      <c r="P722" s="8" t="s">
        <v>41</v>
      </c>
      <c r="Q722" s="8" t="s">
        <v>42</v>
      </c>
      <c r="R722" s="8" t="s">
        <v>55</v>
      </c>
      <c r="S722" s="8" t="s">
        <v>2548</v>
      </c>
      <c r="T722" s="11">
        <v>43408</v>
      </c>
      <c r="U722" s="8">
        <v>1</v>
      </c>
      <c r="V722" s="8" t="s">
        <v>138</v>
      </c>
      <c r="W722" s="99"/>
      <c r="X722" s="8"/>
      <c r="Y722" s="8"/>
      <c r="Z722" s="8"/>
      <c r="AA722" s="8"/>
      <c r="AB722" s="7">
        <f t="shared" si="76"/>
        <v>44</v>
      </c>
      <c r="AC722" s="8">
        <f t="shared" si="77"/>
        <v>2018</v>
      </c>
    </row>
    <row r="723" spans="1:29" ht="12.95" customHeight="1" x14ac:dyDescent="0.25">
      <c r="A723" s="8" t="s">
        <v>2549</v>
      </c>
      <c r="B723" s="8" t="s">
        <v>75</v>
      </c>
      <c r="C723" s="8" t="s">
        <v>30</v>
      </c>
      <c r="D723" s="8" t="s">
        <v>31</v>
      </c>
      <c r="E723" s="1">
        <v>43407</v>
      </c>
      <c r="F723" s="8" t="s">
        <v>191</v>
      </c>
      <c r="G723" s="8" t="str">
        <f t="shared" si="75"/>
        <v>NOVEMBRO</v>
      </c>
      <c r="H723" s="8" t="s">
        <v>2550</v>
      </c>
      <c r="I723" s="8" t="s">
        <v>48</v>
      </c>
      <c r="J723" s="8" t="s">
        <v>35</v>
      </c>
      <c r="K723" s="8" t="s">
        <v>50</v>
      </c>
      <c r="L723" s="8" t="s">
        <v>61</v>
      </c>
      <c r="M723" s="8" t="s">
        <v>62</v>
      </c>
      <c r="N723" s="8" t="s">
        <v>70</v>
      </c>
      <c r="O723" s="8" t="s">
        <v>155</v>
      </c>
      <c r="P723" s="8" t="s">
        <v>41</v>
      </c>
      <c r="Q723" s="8" t="s">
        <v>42</v>
      </c>
      <c r="R723" s="8" t="s">
        <v>55</v>
      </c>
      <c r="S723" s="8" t="s">
        <v>2551</v>
      </c>
      <c r="T723" s="11">
        <v>43449</v>
      </c>
      <c r="U723" s="8">
        <v>1</v>
      </c>
      <c r="V723" s="8" t="s">
        <v>373</v>
      </c>
      <c r="W723" s="99"/>
      <c r="X723" s="8"/>
      <c r="Y723" s="8"/>
      <c r="Z723" s="8"/>
      <c r="AA723" s="8"/>
      <c r="AB723" s="7">
        <f t="shared" si="76"/>
        <v>44</v>
      </c>
      <c r="AC723" s="8">
        <f t="shared" si="77"/>
        <v>2018</v>
      </c>
    </row>
    <row r="724" spans="1:29" ht="12.95" customHeight="1" x14ac:dyDescent="0.25">
      <c r="A724" s="8" t="s">
        <v>2552</v>
      </c>
      <c r="B724" s="8" t="s">
        <v>75</v>
      </c>
      <c r="C724" s="8" t="s">
        <v>30</v>
      </c>
      <c r="D724" s="8" t="s">
        <v>31</v>
      </c>
      <c r="E724" s="1">
        <v>43408</v>
      </c>
      <c r="F724" s="8" t="s">
        <v>132</v>
      </c>
      <c r="G724" s="8" t="str">
        <f t="shared" si="75"/>
        <v>NOVEMBRO</v>
      </c>
      <c r="H724" s="8" t="s">
        <v>2553</v>
      </c>
      <c r="I724" s="8" t="s">
        <v>48</v>
      </c>
      <c r="J724" s="8" t="s">
        <v>35</v>
      </c>
      <c r="K724" s="8" t="s">
        <v>50</v>
      </c>
      <c r="L724" s="8" t="s">
        <v>51</v>
      </c>
      <c r="M724" s="8" t="s">
        <v>52</v>
      </c>
      <c r="N724" s="8" t="s">
        <v>1297</v>
      </c>
      <c r="O724" s="8"/>
      <c r="P724" s="8" t="s">
        <v>41</v>
      </c>
      <c r="Q724" s="8" t="s">
        <v>42</v>
      </c>
      <c r="R724" s="8" t="s">
        <v>50</v>
      </c>
      <c r="S724" s="8" t="s">
        <v>2554</v>
      </c>
      <c r="T724" s="11">
        <v>43408</v>
      </c>
      <c r="U724" s="8">
        <v>1</v>
      </c>
      <c r="V724" s="8" t="s">
        <v>286</v>
      </c>
      <c r="W724" s="99"/>
      <c r="X724" s="8"/>
      <c r="Y724" s="8"/>
      <c r="Z724" s="8"/>
      <c r="AA724" s="8"/>
      <c r="AB724" s="7">
        <f t="shared" si="76"/>
        <v>44</v>
      </c>
      <c r="AC724" s="8">
        <f t="shared" si="77"/>
        <v>2018</v>
      </c>
    </row>
    <row r="725" spans="1:29" ht="12.95" customHeight="1" x14ac:dyDescent="0.25">
      <c r="A725" s="8" t="s">
        <v>2555</v>
      </c>
      <c r="B725" s="8" t="s">
        <v>385</v>
      </c>
      <c r="C725" s="8" t="s">
        <v>30</v>
      </c>
      <c r="D725" s="8" t="s">
        <v>31</v>
      </c>
      <c r="E725" s="1">
        <v>43409</v>
      </c>
      <c r="F725" s="8" t="s">
        <v>32</v>
      </c>
      <c r="G725" s="8" t="str">
        <f t="shared" si="75"/>
        <v>NOVEMBRO</v>
      </c>
      <c r="H725" s="8" t="s">
        <v>2556</v>
      </c>
      <c r="I725" s="8" t="s">
        <v>34</v>
      </c>
      <c r="J725" s="8" t="s">
        <v>49</v>
      </c>
      <c r="K725" s="8" t="s">
        <v>50</v>
      </c>
      <c r="L725" s="8" t="s">
        <v>159</v>
      </c>
      <c r="M725" s="8" t="s">
        <v>160</v>
      </c>
      <c r="N725" s="8" t="s">
        <v>160</v>
      </c>
      <c r="O725" s="8" t="s">
        <v>1731</v>
      </c>
      <c r="P725" s="8" t="s">
        <v>41</v>
      </c>
      <c r="Q725" s="8" t="s">
        <v>42</v>
      </c>
      <c r="R725" s="8" t="s">
        <v>55</v>
      </c>
      <c r="S725" s="8" t="s">
        <v>2557</v>
      </c>
      <c r="T725" s="11">
        <v>43409</v>
      </c>
      <c r="U725" s="8">
        <v>1</v>
      </c>
      <c r="V725" s="8" t="s">
        <v>286</v>
      </c>
      <c r="W725" s="99"/>
      <c r="X725" s="8"/>
      <c r="Y725" s="8"/>
      <c r="Z725" s="8"/>
      <c r="AA725" s="8"/>
      <c r="AB725" s="7">
        <f t="shared" si="76"/>
        <v>45</v>
      </c>
      <c r="AC725" s="8">
        <f t="shared" si="77"/>
        <v>2018</v>
      </c>
    </row>
    <row r="726" spans="1:29" ht="12.95" customHeight="1" x14ac:dyDescent="0.25">
      <c r="A726" s="8" t="s">
        <v>2558</v>
      </c>
      <c r="B726" s="8" t="s">
        <v>75</v>
      </c>
      <c r="C726" s="8" t="s">
        <v>30</v>
      </c>
      <c r="D726" s="8" t="s">
        <v>31</v>
      </c>
      <c r="E726" s="1">
        <v>43409</v>
      </c>
      <c r="F726" s="8" t="s">
        <v>32</v>
      </c>
      <c r="G726" s="8" t="str">
        <f t="shared" si="75"/>
        <v>NOVEMBRO</v>
      </c>
      <c r="H726" s="8" t="s">
        <v>2559</v>
      </c>
      <c r="I726" s="8" t="s">
        <v>34</v>
      </c>
      <c r="J726" s="8" t="s">
        <v>103</v>
      </c>
      <c r="K726" s="8" t="s">
        <v>36</v>
      </c>
      <c r="L726" s="8" t="s">
        <v>61</v>
      </c>
      <c r="M726" s="8" t="s">
        <v>62</v>
      </c>
      <c r="N726" s="8" t="s">
        <v>62</v>
      </c>
      <c r="O726" s="8"/>
      <c r="P726" s="8" t="s">
        <v>41</v>
      </c>
      <c r="Q726" s="8" t="s">
        <v>42</v>
      </c>
      <c r="R726" s="8" t="s">
        <v>1527</v>
      </c>
      <c r="S726" s="8" t="s">
        <v>2560</v>
      </c>
      <c r="T726" s="11">
        <v>43409</v>
      </c>
      <c r="U726" s="8">
        <v>1</v>
      </c>
      <c r="V726" s="8" t="s">
        <v>286</v>
      </c>
      <c r="W726" s="99"/>
      <c r="X726" s="8"/>
      <c r="Y726" s="8"/>
      <c r="Z726" s="8"/>
      <c r="AA726" s="8"/>
      <c r="AB726" s="7">
        <f t="shared" si="76"/>
        <v>45</v>
      </c>
      <c r="AC726" s="8">
        <f t="shared" si="77"/>
        <v>2018</v>
      </c>
    </row>
    <row r="727" spans="1:29" ht="12.95" customHeight="1" x14ac:dyDescent="0.25">
      <c r="A727" s="8" t="s">
        <v>2561</v>
      </c>
      <c r="B727" s="8" t="s">
        <v>385</v>
      </c>
      <c r="C727" s="8" t="s">
        <v>30</v>
      </c>
      <c r="D727" s="8" t="s">
        <v>31</v>
      </c>
      <c r="E727" s="1">
        <v>43410</v>
      </c>
      <c r="F727" s="8" t="s">
        <v>68</v>
      </c>
      <c r="G727" s="8" t="str">
        <f t="shared" si="75"/>
        <v>NOVEMBRO</v>
      </c>
      <c r="H727" s="8" t="s">
        <v>2562</v>
      </c>
      <c r="I727" s="8" t="s">
        <v>48</v>
      </c>
      <c r="J727" s="8" t="s">
        <v>60</v>
      </c>
      <c r="K727" s="8" t="s">
        <v>50</v>
      </c>
      <c r="L727" s="8" t="s">
        <v>159</v>
      </c>
      <c r="M727" s="8" t="s">
        <v>160</v>
      </c>
      <c r="N727" s="8" t="s">
        <v>160</v>
      </c>
      <c r="O727" s="8" t="s">
        <v>2563</v>
      </c>
      <c r="P727" s="8" t="s">
        <v>41</v>
      </c>
      <c r="Q727" s="8" t="s">
        <v>42</v>
      </c>
      <c r="R727" s="8" t="s">
        <v>50</v>
      </c>
      <c r="S727" s="8" t="s">
        <v>2564</v>
      </c>
      <c r="T727" s="11">
        <v>43410</v>
      </c>
      <c r="U727" s="8">
        <v>1</v>
      </c>
      <c r="V727" s="8" t="s">
        <v>173</v>
      </c>
      <c r="W727" s="99"/>
      <c r="X727" s="8"/>
      <c r="Y727" s="8"/>
      <c r="Z727" s="8"/>
      <c r="AA727" s="8"/>
      <c r="AB727" s="7">
        <f t="shared" si="76"/>
        <v>45</v>
      </c>
      <c r="AC727" s="8">
        <f t="shared" si="77"/>
        <v>2018</v>
      </c>
    </row>
    <row r="728" spans="1:29" ht="12.95" customHeight="1" x14ac:dyDescent="0.25">
      <c r="A728" s="8" t="s">
        <v>2565</v>
      </c>
      <c r="B728" s="8" t="s">
        <v>385</v>
      </c>
      <c r="C728" s="8" t="s">
        <v>30</v>
      </c>
      <c r="D728" s="8" t="s">
        <v>31</v>
      </c>
      <c r="E728" s="1">
        <v>43410</v>
      </c>
      <c r="F728" s="8" t="s">
        <v>68</v>
      </c>
      <c r="G728" s="8" t="str">
        <f t="shared" si="75"/>
        <v>NOVEMBRO</v>
      </c>
      <c r="H728" s="8" t="s">
        <v>2566</v>
      </c>
      <c r="I728" s="8" t="s">
        <v>48</v>
      </c>
      <c r="J728" s="8" t="s">
        <v>103</v>
      </c>
      <c r="K728" s="8" t="s">
        <v>50</v>
      </c>
      <c r="L728" s="8" t="s">
        <v>159</v>
      </c>
      <c r="M728" s="8" t="s">
        <v>160</v>
      </c>
      <c r="N728" s="8" t="s">
        <v>160</v>
      </c>
      <c r="O728" s="8" t="s">
        <v>2567</v>
      </c>
      <c r="P728" s="8" t="s">
        <v>41</v>
      </c>
      <c r="Q728" s="8" t="s">
        <v>42</v>
      </c>
      <c r="R728" s="8" t="s">
        <v>50</v>
      </c>
      <c r="S728" s="8" t="s">
        <v>2568</v>
      </c>
      <c r="T728" s="11">
        <v>43410</v>
      </c>
      <c r="U728" s="8">
        <v>1</v>
      </c>
      <c r="V728" s="8" t="s">
        <v>45</v>
      </c>
      <c r="W728" s="99"/>
      <c r="X728" s="8"/>
      <c r="Y728" s="8"/>
      <c r="Z728" s="8"/>
      <c r="AA728" s="8"/>
      <c r="AB728" s="7">
        <f t="shared" si="76"/>
        <v>45</v>
      </c>
      <c r="AC728" s="8">
        <f t="shared" si="77"/>
        <v>2018</v>
      </c>
    </row>
    <row r="729" spans="1:29" ht="12.95" customHeight="1" x14ac:dyDescent="0.25">
      <c r="A729" s="8" t="s">
        <v>2569</v>
      </c>
      <c r="B729" s="8" t="s">
        <v>29</v>
      </c>
      <c r="C729" s="8" t="s">
        <v>30</v>
      </c>
      <c r="D729" s="8" t="s">
        <v>31</v>
      </c>
      <c r="E729" s="1">
        <v>43410</v>
      </c>
      <c r="F729" s="8" t="s">
        <v>68</v>
      </c>
      <c r="G729" s="8" t="str">
        <f t="shared" si="75"/>
        <v>NOVEMBRO</v>
      </c>
      <c r="H729" s="8" t="s">
        <v>2570</v>
      </c>
      <c r="I729" s="8" t="s">
        <v>48</v>
      </c>
      <c r="J729" s="8" t="s">
        <v>103</v>
      </c>
      <c r="K729" s="8" t="s">
        <v>50</v>
      </c>
      <c r="L729" s="8" t="s">
        <v>205</v>
      </c>
      <c r="M729" s="8" t="s">
        <v>206</v>
      </c>
      <c r="N729" s="8" t="s">
        <v>206</v>
      </c>
      <c r="O729" s="8"/>
      <c r="P729" s="8" t="s">
        <v>41</v>
      </c>
      <c r="Q729" s="8" t="s">
        <v>42</v>
      </c>
      <c r="R729" s="8" t="s">
        <v>55</v>
      </c>
      <c r="S729" s="8" t="s">
        <v>2571</v>
      </c>
      <c r="T729" s="11">
        <v>43410</v>
      </c>
      <c r="U729" s="8">
        <v>1</v>
      </c>
      <c r="V729" s="8" t="s">
        <v>267</v>
      </c>
      <c r="W729" s="99"/>
      <c r="X729" s="8"/>
      <c r="Y729" s="8"/>
      <c r="Z729" s="8"/>
      <c r="AA729" s="8"/>
      <c r="AB729" s="7">
        <f t="shared" si="76"/>
        <v>45</v>
      </c>
      <c r="AC729" s="8">
        <f t="shared" si="77"/>
        <v>2018</v>
      </c>
    </row>
    <row r="730" spans="1:29" ht="12.95" customHeight="1" x14ac:dyDescent="0.25">
      <c r="A730" s="8" t="s">
        <v>2572</v>
      </c>
      <c r="B730" s="8" t="s">
        <v>29</v>
      </c>
      <c r="C730" s="8" t="s">
        <v>30</v>
      </c>
      <c r="D730" s="8" t="s">
        <v>31</v>
      </c>
      <c r="E730" s="1">
        <v>43410</v>
      </c>
      <c r="F730" s="8" t="s">
        <v>68</v>
      </c>
      <c r="G730" s="8" t="str">
        <f t="shared" si="75"/>
        <v>NOVEMBRO</v>
      </c>
      <c r="H730" s="8" t="s">
        <v>2573</v>
      </c>
      <c r="I730" s="8" t="s">
        <v>48</v>
      </c>
      <c r="J730" s="8" t="s">
        <v>60</v>
      </c>
      <c r="K730" s="8" t="s">
        <v>50</v>
      </c>
      <c r="L730" s="8" t="s">
        <v>508</v>
      </c>
      <c r="M730" s="8" t="s">
        <v>509</v>
      </c>
      <c r="N730" s="8" t="s">
        <v>509</v>
      </c>
      <c r="O730" s="8" t="s">
        <v>2574</v>
      </c>
      <c r="P730" s="8" t="s">
        <v>41</v>
      </c>
      <c r="Q730" s="8" t="s">
        <v>42</v>
      </c>
      <c r="R730" s="8" t="s">
        <v>43</v>
      </c>
      <c r="S730" s="8" t="s">
        <v>2575</v>
      </c>
      <c r="T730" s="11">
        <v>43410</v>
      </c>
      <c r="U730" s="8">
        <v>1</v>
      </c>
      <c r="V730" s="8" t="s">
        <v>117</v>
      </c>
      <c r="W730" s="99"/>
      <c r="X730" s="8"/>
      <c r="Y730" s="8"/>
      <c r="Z730" s="8"/>
      <c r="AA730" s="8"/>
      <c r="AB730" s="7">
        <f t="shared" si="76"/>
        <v>45</v>
      </c>
      <c r="AC730" s="8">
        <f t="shared" si="77"/>
        <v>2018</v>
      </c>
    </row>
    <row r="731" spans="1:29" ht="12.95" customHeight="1" x14ac:dyDescent="0.25">
      <c r="A731" s="8" t="s">
        <v>2576</v>
      </c>
      <c r="B731" s="8" t="s">
        <v>75</v>
      </c>
      <c r="C731" s="8" t="s">
        <v>30</v>
      </c>
      <c r="D731" s="8" t="s">
        <v>31</v>
      </c>
      <c r="E731" s="1">
        <v>43410</v>
      </c>
      <c r="F731" s="8" t="s">
        <v>68</v>
      </c>
      <c r="G731" s="8" t="str">
        <f t="shared" si="75"/>
        <v>NOVEMBRO</v>
      </c>
      <c r="H731" s="8" t="s">
        <v>2577</v>
      </c>
      <c r="I731" s="8" t="s">
        <v>48</v>
      </c>
      <c r="J731" s="8" t="s">
        <v>78</v>
      </c>
      <c r="K731" s="8" t="s">
        <v>360</v>
      </c>
      <c r="L731" s="8" t="s">
        <v>198</v>
      </c>
      <c r="M731" s="8" t="s">
        <v>199</v>
      </c>
      <c r="N731" s="8" t="s">
        <v>200</v>
      </c>
      <c r="O731" s="8" t="s">
        <v>165</v>
      </c>
      <c r="P731" s="8" t="s">
        <v>41</v>
      </c>
      <c r="Q731" s="8" t="s">
        <v>42</v>
      </c>
      <c r="R731" s="8" t="s">
        <v>356</v>
      </c>
      <c r="S731" s="8" t="s">
        <v>2578</v>
      </c>
      <c r="T731" s="11">
        <v>43410</v>
      </c>
      <c r="U731" s="8">
        <v>1</v>
      </c>
      <c r="V731" s="8" t="s">
        <v>214</v>
      </c>
      <c r="W731" s="99"/>
      <c r="X731" s="8"/>
      <c r="Y731" s="8"/>
      <c r="Z731" s="8"/>
      <c r="AA731" s="8"/>
      <c r="AB731" s="7">
        <f t="shared" si="76"/>
        <v>45</v>
      </c>
      <c r="AC731" s="8">
        <f t="shared" si="77"/>
        <v>2018</v>
      </c>
    </row>
    <row r="732" spans="1:29" ht="12.95" customHeight="1" x14ac:dyDescent="0.25">
      <c r="A732" s="8" t="s">
        <v>2576</v>
      </c>
      <c r="B732" s="8" t="s">
        <v>75</v>
      </c>
      <c r="C732" s="8" t="s">
        <v>30</v>
      </c>
      <c r="D732" s="8" t="s">
        <v>31</v>
      </c>
      <c r="E732" s="1">
        <v>43410</v>
      </c>
      <c r="F732" s="8" t="s">
        <v>68</v>
      </c>
      <c r="G732" s="8" t="str">
        <f t="shared" si="75"/>
        <v>NOVEMBRO</v>
      </c>
      <c r="H732" s="8" t="s">
        <v>2579</v>
      </c>
      <c r="I732" s="8" t="s">
        <v>48</v>
      </c>
      <c r="J732" s="8" t="s">
        <v>49</v>
      </c>
      <c r="K732" s="8" t="s">
        <v>360</v>
      </c>
      <c r="L732" s="8" t="s">
        <v>198</v>
      </c>
      <c r="M732" s="8" t="s">
        <v>199</v>
      </c>
      <c r="N732" s="8" t="s">
        <v>200</v>
      </c>
      <c r="O732" s="8" t="s">
        <v>165</v>
      </c>
      <c r="P732" s="8" t="s">
        <v>41</v>
      </c>
      <c r="Q732" s="8" t="s">
        <v>42</v>
      </c>
      <c r="R732" s="8" t="s">
        <v>356</v>
      </c>
      <c r="S732" s="8" t="s">
        <v>2578</v>
      </c>
      <c r="T732" s="11">
        <v>43410</v>
      </c>
      <c r="U732" s="8">
        <v>1</v>
      </c>
      <c r="V732" s="8" t="s">
        <v>214</v>
      </c>
      <c r="W732" s="99"/>
      <c r="X732" s="8"/>
      <c r="Y732" s="8"/>
      <c r="Z732" s="8"/>
      <c r="AA732" s="8"/>
      <c r="AB732" s="7">
        <f t="shared" si="76"/>
        <v>45</v>
      </c>
      <c r="AC732" s="8">
        <f t="shared" si="77"/>
        <v>2018</v>
      </c>
    </row>
    <row r="733" spans="1:29" ht="12.95" customHeight="1" x14ac:dyDescent="0.25">
      <c r="A733" s="8" t="s">
        <v>2580</v>
      </c>
      <c r="B733" s="8" t="s">
        <v>385</v>
      </c>
      <c r="C733" s="8" t="s">
        <v>30</v>
      </c>
      <c r="D733" s="8" t="s">
        <v>31</v>
      </c>
      <c r="E733" s="1">
        <v>43411</v>
      </c>
      <c r="F733" s="8" t="s">
        <v>76</v>
      </c>
      <c r="G733" s="8" t="str">
        <f t="shared" si="75"/>
        <v>NOVEMBRO</v>
      </c>
      <c r="H733" s="8" t="s">
        <v>2581</v>
      </c>
      <c r="I733" s="8" t="s">
        <v>34</v>
      </c>
      <c r="J733" s="8" t="s">
        <v>103</v>
      </c>
      <c r="K733" s="8" t="s">
        <v>50</v>
      </c>
      <c r="L733" s="8" t="s">
        <v>159</v>
      </c>
      <c r="M733" s="8" t="s">
        <v>160</v>
      </c>
      <c r="N733" s="8" t="s">
        <v>1816</v>
      </c>
      <c r="O733" s="8"/>
      <c r="P733" s="8" t="s">
        <v>41</v>
      </c>
      <c r="Q733" s="8" t="s">
        <v>42</v>
      </c>
      <c r="R733" s="8" t="s">
        <v>1527</v>
      </c>
      <c r="S733" s="8" t="s">
        <v>2582</v>
      </c>
      <c r="T733" s="11">
        <v>43411</v>
      </c>
      <c r="U733" s="8">
        <v>1</v>
      </c>
      <c r="V733" s="8" t="s">
        <v>262</v>
      </c>
      <c r="W733" s="99"/>
      <c r="X733" s="8"/>
      <c r="Y733" s="8"/>
      <c r="Z733" s="8"/>
      <c r="AA733" s="8"/>
      <c r="AB733" s="7">
        <f t="shared" si="76"/>
        <v>45</v>
      </c>
      <c r="AC733" s="8">
        <f t="shared" si="77"/>
        <v>2018</v>
      </c>
    </row>
    <row r="734" spans="1:29" ht="12.95" customHeight="1" x14ac:dyDescent="0.25">
      <c r="A734" s="8" t="s">
        <v>2583</v>
      </c>
      <c r="B734" s="8" t="s">
        <v>75</v>
      </c>
      <c r="C734" s="8" t="s">
        <v>30</v>
      </c>
      <c r="D734" s="8" t="s">
        <v>31</v>
      </c>
      <c r="E734" s="1">
        <v>43411</v>
      </c>
      <c r="F734" s="8" t="s">
        <v>76</v>
      </c>
      <c r="G734" s="8" t="str">
        <f t="shared" si="75"/>
        <v>NOVEMBRO</v>
      </c>
      <c r="H734" s="8" t="s">
        <v>2584</v>
      </c>
      <c r="I734" s="8" t="s">
        <v>34</v>
      </c>
      <c r="J734" s="8" t="s">
        <v>103</v>
      </c>
      <c r="K734" s="8" t="s">
        <v>50</v>
      </c>
      <c r="L734" s="8" t="s">
        <v>122</v>
      </c>
      <c r="M734" s="8" t="s">
        <v>123</v>
      </c>
      <c r="N734" s="8" t="s">
        <v>2585</v>
      </c>
      <c r="O734" s="8" t="s">
        <v>814</v>
      </c>
      <c r="P734" s="8" t="s">
        <v>41</v>
      </c>
      <c r="Q734" s="8" t="s">
        <v>42</v>
      </c>
      <c r="R734" s="8" t="s">
        <v>50</v>
      </c>
      <c r="S734" s="8" t="s">
        <v>2586</v>
      </c>
      <c r="T734" s="11">
        <v>43412</v>
      </c>
      <c r="U734" s="8">
        <v>1</v>
      </c>
      <c r="V734" s="8" t="s">
        <v>73</v>
      </c>
      <c r="W734" s="99"/>
      <c r="X734" s="8"/>
      <c r="Y734" s="8"/>
      <c r="Z734" s="8"/>
      <c r="AA734" s="8"/>
      <c r="AB734" s="7">
        <f t="shared" si="76"/>
        <v>45</v>
      </c>
      <c r="AC734" s="8">
        <f t="shared" si="77"/>
        <v>2018</v>
      </c>
    </row>
    <row r="735" spans="1:29" ht="12.95" customHeight="1" x14ac:dyDescent="0.25">
      <c r="A735" s="8" t="s">
        <v>2587</v>
      </c>
      <c r="B735" s="8" t="s">
        <v>29</v>
      </c>
      <c r="C735" s="8" t="s">
        <v>30</v>
      </c>
      <c r="D735" s="8" t="s">
        <v>31</v>
      </c>
      <c r="E735" s="1">
        <v>43412</v>
      </c>
      <c r="F735" s="8" t="s">
        <v>83</v>
      </c>
      <c r="G735" s="8" t="str">
        <f t="shared" si="75"/>
        <v>NOVEMBRO</v>
      </c>
      <c r="H735" s="8" t="s">
        <v>2588</v>
      </c>
      <c r="I735" s="8" t="s">
        <v>48</v>
      </c>
      <c r="J735" s="8" t="s">
        <v>103</v>
      </c>
      <c r="K735" s="8" t="s">
        <v>50</v>
      </c>
      <c r="L735" s="8" t="s">
        <v>37</v>
      </c>
      <c r="M735" s="8" t="s">
        <v>38</v>
      </c>
      <c r="N735" s="8" t="s">
        <v>38</v>
      </c>
      <c r="O735" s="8" t="s">
        <v>2589</v>
      </c>
      <c r="P735" s="8" t="s">
        <v>41</v>
      </c>
      <c r="Q735" s="8" t="s">
        <v>42</v>
      </c>
      <c r="R735" s="8" t="s">
        <v>55</v>
      </c>
      <c r="S735" s="8" t="s">
        <v>2590</v>
      </c>
      <c r="T735" s="11">
        <v>43412</v>
      </c>
      <c r="U735" s="8">
        <v>1</v>
      </c>
      <c r="V735" s="8" t="s">
        <v>65</v>
      </c>
      <c r="W735" s="99"/>
      <c r="X735" s="8"/>
      <c r="Y735" s="8"/>
      <c r="Z735" s="8"/>
      <c r="AA735" s="8"/>
      <c r="AB735" s="7">
        <f t="shared" si="76"/>
        <v>45</v>
      </c>
      <c r="AC735" s="8">
        <f t="shared" si="77"/>
        <v>2018</v>
      </c>
    </row>
    <row r="736" spans="1:29" ht="12.95" customHeight="1" x14ac:dyDescent="0.25">
      <c r="A736" s="8">
        <v>2018349103</v>
      </c>
      <c r="B736" s="8" t="s">
        <v>29</v>
      </c>
      <c r="C736" s="8" t="s">
        <v>30</v>
      </c>
      <c r="D736" s="8" t="s">
        <v>31</v>
      </c>
      <c r="E736" s="1">
        <v>43413</v>
      </c>
      <c r="F736" s="8" t="s">
        <v>119</v>
      </c>
      <c r="G736" s="8" t="str">
        <f t="shared" si="75"/>
        <v>NOVEMBRO</v>
      </c>
      <c r="H736" s="8" t="s">
        <v>2591</v>
      </c>
      <c r="I736" s="8" t="s">
        <v>34</v>
      </c>
      <c r="J736" s="8" t="s">
        <v>35</v>
      </c>
      <c r="K736" s="8" t="s">
        <v>360</v>
      </c>
      <c r="L736" s="8" t="s">
        <v>508</v>
      </c>
      <c r="M736" s="8" t="s">
        <v>509</v>
      </c>
      <c r="N736" s="8" t="s">
        <v>509</v>
      </c>
      <c r="O736" s="8"/>
      <c r="P736" s="8" t="s">
        <v>41</v>
      </c>
      <c r="Q736" s="8" t="s">
        <v>42</v>
      </c>
      <c r="R736" s="8" t="s">
        <v>55</v>
      </c>
      <c r="S736" s="8" t="s">
        <v>2592</v>
      </c>
      <c r="T736" s="11">
        <v>43413</v>
      </c>
      <c r="U736" s="8">
        <v>1</v>
      </c>
      <c r="V736" s="8" t="s">
        <v>45</v>
      </c>
      <c r="W736" s="99"/>
      <c r="X736" s="8"/>
      <c r="Y736" s="8"/>
      <c r="Z736" s="8"/>
      <c r="AA736" s="8"/>
      <c r="AB736" s="7">
        <f t="shared" si="76"/>
        <v>45</v>
      </c>
      <c r="AC736" s="8">
        <f t="shared" si="77"/>
        <v>2018</v>
      </c>
    </row>
    <row r="737" spans="1:29" ht="12.95" customHeight="1" x14ac:dyDescent="0.25">
      <c r="A737" s="60" t="s">
        <v>2593</v>
      </c>
      <c r="B737" s="12" t="s">
        <v>29</v>
      </c>
      <c r="C737" s="12" t="s">
        <v>30</v>
      </c>
      <c r="D737" s="12">
        <v>2018</v>
      </c>
      <c r="E737" s="41">
        <v>43414</v>
      </c>
      <c r="F737" s="12" t="s">
        <v>191</v>
      </c>
      <c r="G737" s="8" t="str">
        <f t="shared" si="75"/>
        <v>NOVEMBRO</v>
      </c>
      <c r="H737" s="12" t="s">
        <v>2594</v>
      </c>
      <c r="I737" s="12" t="s">
        <v>48</v>
      </c>
      <c r="J737" s="12" t="s">
        <v>49</v>
      </c>
      <c r="K737" s="8" t="s">
        <v>50</v>
      </c>
      <c r="L737" s="12" t="s">
        <v>198</v>
      </c>
      <c r="M737" s="12" t="s">
        <v>199</v>
      </c>
      <c r="N737" s="12" t="s">
        <v>391</v>
      </c>
      <c r="O737" s="12" t="s">
        <v>165</v>
      </c>
      <c r="P737" s="12" t="s">
        <v>41</v>
      </c>
      <c r="Q737" s="12" t="s">
        <v>42</v>
      </c>
      <c r="R737" s="12" t="s">
        <v>55</v>
      </c>
      <c r="S737" s="12" t="s">
        <v>2596</v>
      </c>
      <c r="T737" s="41">
        <v>43414</v>
      </c>
      <c r="U737" s="12">
        <v>1</v>
      </c>
      <c r="V737" s="12" t="s">
        <v>383</v>
      </c>
      <c r="W737" s="47"/>
      <c r="X737" s="12"/>
      <c r="Y737" s="12" t="s">
        <v>5637</v>
      </c>
      <c r="Z737" s="12"/>
      <c r="AA737" s="12"/>
      <c r="AB737" s="12">
        <v>45</v>
      </c>
      <c r="AC737" s="12">
        <v>2018</v>
      </c>
    </row>
    <row r="738" spans="1:29" ht="12.95" customHeight="1" x14ac:dyDescent="0.25">
      <c r="A738" s="8" t="s">
        <v>2597</v>
      </c>
      <c r="B738" s="8" t="s">
        <v>75</v>
      </c>
      <c r="C738" s="8" t="s">
        <v>30</v>
      </c>
      <c r="D738" s="8" t="s">
        <v>31</v>
      </c>
      <c r="E738" s="1">
        <v>43415</v>
      </c>
      <c r="F738" s="8" t="s">
        <v>132</v>
      </c>
      <c r="G738" s="8" t="str">
        <f t="shared" si="75"/>
        <v>NOVEMBRO</v>
      </c>
      <c r="H738" s="8" t="s">
        <v>2598</v>
      </c>
      <c r="I738" s="8" t="s">
        <v>48</v>
      </c>
      <c r="J738" s="8" t="s">
        <v>60</v>
      </c>
      <c r="K738" s="8" t="s">
        <v>50</v>
      </c>
      <c r="L738" s="8" t="s">
        <v>61</v>
      </c>
      <c r="M738" s="8" t="s">
        <v>62</v>
      </c>
      <c r="N738" s="8" t="s">
        <v>62</v>
      </c>
      <c r="O738" s="8" t="s">
        <v>165</v>
      </c>
      <c r="P738" s="8" t="s">
        <v>41</v>
      </c>
      <c r="Q738" s="8" t="s">
        <v>42</v>
      </c>
      <c r="R738" s="8" t="s">
        <v>1527</v>
      </c>
      <c r="S738" s="8" t="s">
        <v>2599</v>
      </c>
      <c r="T738" s="11">
        <v>43415</v>
      </c>
      <c r="U738" s="8">
        <v>1</v>
      </c>
      <c r="V738" s="8" t="s">
        <v>168</v>
      </c>
      <c r="W738" s="99"/>
      <c r="X738" s="8"/>
      <c r="Y738" s="8"/>
      <c r="Z738" s="8"/>
      <c r="AA738" s="8"/>
      <c r="AB738" s="7">
        <f t="shared" ref="AB738:AB755" si="78">WEEKNUM(E738,2)</f>
        <v>45</v>
      </c>
      <c r="AC738" s="8">
        <f t="shared" ref="AC738:AC755" si="79">YEAR(E738)</f>
        <v>2018</v>
      </c>
    </row>
    <row r="739" spans="1:29" ht="12.95" customHeight="1" x14ac:dyDescent="0.25">
      <c r="A739" s="8" t="s">
        <v>2600</v>
      </c>
      <c r="B739" s="8" t="s">
        <v>29</v>
      </c>
      <c r="C739" s="8" t="s">
        <v>30</v>
      </c>
      <c r="D739" s="8" t="s">
        <v>31</v>
      </c>
      <c r="E739" s="1">
        <v>43415</v>
      </c>
      <c r="F739" s="8" t="s">
        <v>132</v>
      </c>
      <c r="G739" s="8" t="str">
        <f t="shared" si="75"/>
        <v>NOVEMBRO</v>
      </c>
      <c r="H739" s="8" t="s">
        <v>2601</v>
      </c>
      <c r="I739" s="8" t="s">
        <v>48</v>
      </c>
      <c r="J739" s="8" t="s">
        <v>49</v>
      </c>
      <c r="K739" s="8" t="s">
        <v>50</v>
      </c>
      <c r="L739" s="8" t="s">
        <v>152</v>
      </c>
      <c r="M739" s="8" t="s">
        <v>153</v>
      </c>
      <c r="N739" s="8" t="s">
        <v>639</v>
      </c>
      <c r="O739" s="8" t="s">
        <v>2602</v>
      </c>
      <c r="P739" s="8" t="s">
        <v>41</v>
      </c>
      <c r="Q739" s="8" t="s">
        <v>42</v>
      </c>
      <c r="R739" s="8" t="s">
        <v>43</v>
      </c>
      <c r="S739" s="8" t="s">
        <v>2603</v>
      </c>
      <c r="T739" s="11">
        <v>43415</v>
      </c>
      <c r="U739" s="8">
        <v>1</v>
      </c>
      <c r="V739" s="8" t="s">
        <v>286</v>
      </c>
      <c r="W739" s="99"/>
      <c r="X739" s="8"/>
      <c r="Y739" s="8"/>
      <c r="Z739" s="8"/>
      <c r="AA739" s="8"/>
      <c r="AB739" s="7">
        <f t="shared" si="78"/>
        <v>45</v>
      </c>
      <c r="AC739" s="8">
        <f t="shared" si="79"/>
        <v>2018</v>
      </c>
    </row>
    <row r="740" spans="1:29" ht="12.95" customHeight="1" x14ac:dyDescent="0.25">
      <c r="A740" s="8" t="s">
        <v>2604</v>
      </c>
      <c r="B740" s="8" t="s">
        <v>75</v>
      </c>
      <c r="C740" s="8" t="s">
        <v>30</v>
      </c>
      <c r="D740" s="8" t="s">
        <v>31</v>
      </c>
      <c r="E740" s="1">
        <v>43416</v>
      </c>
      <c r="F740" s="8" t="s">
        <v>32</v>
      </c>
      <c r="G740" s="8" t="str">
        <f t="shared" si="75"/>
        <v>NOVEMBRO</v>
      </c>
      <c r="H740" s="8" t="s">
        <v>2605</v>
      </c>
      <c r="I740" s="8" t="s">
        <v>48</v>
      </c>
      <c r="J740" s="8" t="s">
        <v>103</v>
      </c>
      <c r="K740" s="8" t="s">
        <v>50</v>
      </c>
      <c r="L740" s="8" t="s">
        <v>141</v>
      </c>
      <c r="M740" s="8" t="s">
        <v>142</v>
      </c>
      <c r="N740" s="8" t="s">
        <v>413</v>
      </c>
      <c r="O740" s="8" t="s">
        <v>165</v>
      </c>
      <c r="P740" s="8" t="s">
        <v>41</v>
      </c>
      <c r="Q740" s="8" t="s">
        <v>42</v>
      </c>
      <c r="R740" s="8" t="s">
        <v>50</v>
      </c>
      <c r="S740" s="8" t="s">
        <v>2606</v>
      </c>
      <c r="T740" s="11">
        <v>43416</v>
      </c>
      <c r="U740" s="8">
        <v>1</v>
      </c>
      <c r="V740" s="8" t="s">
        <v>383</v>
      </c>
      <c r="W740" s="99"/>
      <c r="X740" s="8"/>
      <c r="Y740" s="8"/>
      <c r="Z740" s="8"/>
      <c r="AA740" s="8"/>
      <c r="AB740" s="7">
        <f t="shared" si="78"/>
        <v>46</v>
      </c>
      <c r="AC740" s="8">
        <f t="shared" si="79"/>
        <v>2018</v>
      </c>
    </row>
    <row r="741" spans="1:29" ht="12.95" customHeight="1" x14ac:dyDescent="0.25">
      <c r="A741" s="8" t="s">
        <v>2607</v>
      </c>
      <c r="B741" s="8" t="s">
        <v>29</v>
      </c>
      <c r="C741" s="8" t="s">
        <v>30</v>
      </c>
      <c r="D741" s="8" t="s">
        <v>31</v>
      </c>
      <c r="E741" s="1">
        <v>43416</v>
      </c>
      <c r="F741" s="8" t="s">
        <v>32</v>
      </c>
      <c r="G741" s="8" t="str">
        <f t="shared" si="75"/>
        <v>NOVEMBRO</v>
      </c>
      <c r="H741" s="8" t="s">
        <v>2608</v>
      </c>
      <c r="I741" s="8" t="s">
        <v>48</v>
      </c>
      <c r="J741" s="8" t="s">
        <v>103</v>
      </c>
      <c r="K741" s="8" t="s">
        <v>50</v>
      </c>
      <c r="L741" s="8" t="s">
        <v>141</v>
      </c>
      <c r="M741" s="8" t="s">
        <v>142</v>
      </c>
      <c r="N741" s="8" t="s">
        <v>413</v>
      </c>
      <c r="O741" s="8" t="s">
        <v>2609</v>
      </c>
      <c r="P741" s="8" t="s">
        <v>41</v>
      </c>
      <c r="Q741" s="8" t="s">
        <v>42</v>
      </c>
      <c r="R741" s="8" t="s">
        <v>43</v>
      </c>
      <c r="S741" s="8" t="s">
        <v>2610</v>
      </c>
      <c r="T741" s="11">
        <v>43416</v>
      </c>
      <c r="U741" s="8">
        <v>1</v>
      </c>
      <c r="V741" s="8" t="s">
        <v>178</v>
      </c>
      <c r="W741" s="99"/>
      <c r="X741" s="8"/>
      <c r="Y741" s="8"/>
      <c r="Z741" s="8"/>
      <c r="AA741" s="8"/>
      <c r="AB741" s="7">
        <f t="shared" si="78"/>
        <v>46</v>
      </c>
      <c r="AC741" s="8">
        <f t="shared" si="79"/>
        <v>2018</v>
      </c>
    </row>
    <row r="742" spans="1:29" ht="12.95" customHeight="1" x14ac:dyDescent="0.25">
      <c r="A742" s="8" t="s">
        <v>2611</v>
      </c>
      <c r="B742" s="8" t="s">
        <v>29</v>
      </c>
      <c r="C742" s="8" t="s">
        <v>30</v>
      </c>
      <c r="D742" s="8" t="s">
        <v>31</v>
      </c>
      <c r="E742" s="1">
        <v>43417</v>
      </c>
      <c r="F742" s="8" t="s">
        <v>68</v>
      </c>
      <c r="G742" s="8" t="str">
        <f t="shared" si="75"/>
        <v>NOVEMBRO</v>
      </c>
      <c r="H742" s="8" t="s">
        <v>2612</v>
      </c>
      <c r="I742" s="8" t="s">
        <v>48</v>
      </c>
      <c r="J742" s="8" t="s">
        <v>35</v>
      </c>
      <c r="K742" s="8" t="s">
        <v>408</v>
      </c>
      <c r="L742" s="8" t="s">
        <v>205</v>
      </c>
      <c r="M742" s="8" t="s">
        <v>206</v>
      </c>
      <c r="N742" s="8" t="s">
        <v>206</v>
      </c>
      <c r="O742" s="8" t="s">
        <v>2613</v>
      </c>
      <c r="P742" s="8" t="s">
        <v>41</v>
      </c>
      <c r="Q742" s="8" t="s">
        <v>42</v>
      </c>
      <c r="R742" s="8" t="s">
        <v>55</v>
      </c>
      <c r="S742" s="8" t="s">
        <v>2614</v>
      </c>
      <c r="T742" s="11">
        <v>43417</v>
      </c>
      <c r="U742" s="8">
        <v>1</v>
      </c>
      <c r="V742" s="8" t="s">
        <v>94</v>
      </c>
      <c r="W742" s="99"/>
      <c r="X742" s="8"/>
      <c r="Y742" s="8"/>
      <c r="Z742" s="8"/>
      <c r="AA742" s="8"/>
      <c r="AB742" s="7">
        <f t="shared" si="78"/>
        <v>46</v>
      </c>
      <c r="AC742" s="8">
        <f t="shared" si="79"/>
        <v>2018</v>
      </c>
    </row>
    <row r="743" spans="1:29" ht="12.95" customHeight="1" x14ac:dyDescent="0.25">
      <c r="A743" s="8" t="s">
        <v>2615</v>
      </c>
      <c r="B743" s="8" t="s">
        <v>29</v>
      </c>
      <c r="C743" s="8" t="s">
        <v>30</v>
      </c>
      <c r="D743" s="8" t="s">
        <v>31</v>
      </c>
      <c r="E743" s="1">
        <v>43418</v>
      </c>
      <c r="F743" s="8" t="s">
        <v>76</v>
      </c>
      <c r="G743" s="8" t="str">
        <f t="shared" si="75"/>
        <v>NOVEMBRO</v>
      </c>
      <c r="H743" s="8" t="s">
        <v>2616</v>
      </c>
      <c r="I743" s="8" t="s">
        <v>48</v>
      </c>
      <c r="J743" s="8" t="s">
        <v>103</v>
      </c>
      <c r="K743" s="8" t="s">
        <v>50</v>
      </c>
      <c r="L743" s="8" t="s">
        <v>198</v>
      </c>
      <c r="M743" s="8" t="s">
        <v>199</v>
      </c>
      <c r="N743" s="8" t="s">
        <v>391</v>
      </c>
      <c r="O743" s="8" t="s">
        <v>1266</v>
      </c>
      <c r="P743" s="8" t="s">
        <v>41</v>
      </c>
      <c r="Q743" s="8" t="s">
        <v>42</v>
      </c>
      <c r="R743" s="8" t="s">
        <v>43</v>
      </c>
      <c r="S743" s="8" t="s">
        <v>2617</v>
      </c>
      <c r="T743" s="11">
        <v>43418</v>
      </c>
      <c r="U743" s="8">
        <v>1</v>
      </c>
      <c r="V743" s="8" t="s">
        <v>195</v>
      </c>
      <c r="W743" s="99"/>
      <c r="X743" s="8"/>
      <c r="Y743" s="8"/>
      <c r="Z743" s="8"/>
      <c r="AA743" s="8"/>
      <c r="AB743" s="7">
        <f t="shared" si="78"/>
        <v>46</v>
      </c>
      <c r="AC743" s="8">
        <f t="shared" si="79"/>
        <v>2018</v>
      </c>
    </row>
    <row r="744" spans="1:29" ht="12.95" customHeight="1" x14ac:dyDescent="0.25">
      <c r="A744" s="8" t="s">
        <v>2618</v>
      </c>
      <c r="B744" s="8" t="s">
        <v>29</v>
      </c>
      <c r="C744" s="8" t="s">
        <v>30</v>
      </c>
      <c r="D744" s="8" t="s">
        <v>31</v>
      </c>
      <c r="E744" s="1">
        <v>43418</v>
      </c>
      <c r="F744" s="8" t="s">
        <v>76</v>
      </c>
      <c r="G744" s="8" t="str">
        <f t="shared" si="75"/>
        <v>NOVEMBRO</v>
      </c>
      <c r="H744" s="8" t="s">
        <v>2619</v>
      </c>
      <c r="I744" s="8" t="s">
        <v>48</v>
      </c>
      <c r="J744" s="8" t="s">
        <v>78</v>
      </c>
      <c r="K744" s="8" t="s">
        <v>50</v>
      </c>
      <c r="L744" s="8" t="s">
        <v>61</v>
      </c>
      <c r="M744" s="8" t="s">
        <v>62</v>
      </c>
      <c r="N744" s="8" t="s">
        <v>70</v>
      </c>
      <c r="O744" s="8" t="s">
        <v>2620</v>
      </c>
      <c r="P744" s="8" t="s">
        <v>41</v>
      </c>
      <c r="Q744" s="8" t="s">
        <v>42</v>
      </c>
      <c r="R744" s="8" t="s">
        <v>43</v>
      </c>
      <c r="S744" s="8" t="s">
        <v>2621</v>
      </c>
      <c r="T744" s="11">
        <v>43419</v>
      </c>
      <c r="U744" s="8">
        <v>1</v>
      </c>
      <c r="V744" s="8" t="s">
        <v>323</v>
      </c>
      <c r="W744" s="99"/>
      <c r="X744" s="8"/>
      <c r="Y744" s="8"/>
      <c r="Z744" s="8"/>
      <c r="AA744" s="8"/>
      <c r="AB744" s="7">
        <f t="shared" si="78"/>
        <v>46</v>
      </c>
      <c r="AC744" s="8">
        <f t="shared" si="79"/>
        <v>2018</v>
      </c>
    </row>
    <row r="745" spans="1:29" ht="12.95" customHeight="1" x14ac:dyDescent="0.25">
      <c r="A745" s="8" t="s">
        <v>2622</v>
      </c>
      <c r="B745" s="8" t="s">
        <v>29</v>
      </c>
      <c r="C745" s="8" t="s">
        <v>30</v>
      </c>
      <c r="D745" s="8" t="s">
        <v>31</v>
      </c>
      <c r="E745" s="1">
        <v>43419</v>
      </c>
      <c r="F745" s="8" t="s">
        <v>83</v>
      </c>
      <c r="G745" s="8" t="str">
        <f t="shared" si="75"/>
        <v>NOVEMBRO</v>
      </c>
      <c r="H745" s="8" t="s">
        <v>2623</v>
      </c>
      <c r="I745" s="8" t="s">
        <v>48</v>
      </c>
      <c r="J745" s="8" t="s">
        <v>103</v>
      </c>
      <c r="K745" s="8" t="s">
        <v>50</v>
      </c>
      <c r="L745" s="8" t="s">
        <v>205</v>
      </c>
      <c r="M745" s="8" t="s">
        <v>206</v>
      </c>
      <c r="N745" s="8" t="s">
        <v>2624</v>
      </c>
      <c r="O745" s="8" t="s">
        <v>165</v>
      </c>
      <c r="P745" s="8" t="s">
        <v>41</v>
      </c>
      <c r="Q745" s="8" t="s">
        <v>42</v>
      </c>
      <c r="R745" s="8" t="s">
        <v>55</v>
      </c>
      <c r="S745" s="8" t="s">
        <v>2625</v>
      </c>
      <c r="T745" s="11">
        <v>43420</v>
      </c>
      <c r="U745" s="8">
        <v>1</v>
      </c>
      <c r="V745" s="8" t="s">
        <v>185</v>
      </c>
      <c r="W745" s="99"/>
      <c r="X745" s="8"/>
      <c r="Y745" s="8"/>
      <c r="Z745" s="8"/>
      <c r="AA745" s="8"/>
      <c r="AB745" s="7">
        <f t="shared" si="78"/>
        <v>46</v>
      </c>
      <c r="AC745" s="8">
        <f t="shared" si="79"/>
        <v>2018</v>
      </c>
    </row>
    <row r="746" spans="1:29" ht="12.95" customHeight="1" x14ac:dyDescent="0.25">
      <c r="A746" s="8" t="s">
        <v>2626</v>
      </c>
      <c r="B746" s="8" t="s">
        <v>75</v>
      </c>
      <c r="C746" s="8" t="s">
        <v>30</v>
      </c>
      <c r="D746" s="8" t="s">
        <v>31</v>
      </c>
      <c r="E746" s="1">
        <v>43420</v>
      </c>
      <c r="F746" s="8" t="s">
        <v>119</v>
      </c>
      <c r="G746" s="8" t="str">
        <f t="shared" si="75"/>
        <v>NOVEMBRO</v>
      </c>
      <c r="H746" s="8" t="s">
        <v>2627</v>
      </c>
      <c r="I746" s="8" t="s">
        <v>34</v>
      </c>
      <c r="J746" s="8" t="s">
        <v>181</v>
      </c>
      <c r="K746" s="8" t="s">
        <v>50</v>
      </c>
      <c r="L746" s="8" t="s">
        <v>61</v>
      </c>
      <c r="M746" s="8" t="s">
        <v>62</v>
      </c>
      <c r="N746" s="8" t="s">
        <v>62</v>
      </c>
      <c r="O746" s="8" t="s">
        <v>2628</v>
      </c>
      <c r="P746" s="8" t="s">
        <v>41</v>
      </c>
      <c r="Q746" s="8" t="s">
        <v>42</v>
      </c>
      <c r="R746" s="8" t="s">
        <v>50</v>
      </c>
      <c r="S746" s="8" t="s">
        <v>2629</v>
      </c>
      <c r="T746" s="11">
        <v>43420</v>
      </c>
      <c r="U746" s="8">
        <v>1</v>
      </c>
      <c r="V746" s="8" t="s">
        <v>592</v>
      </c>
      <c r="W746" s="99"/>
      <c r="X746" s="8"/>
      <c r="Y746" s="8"/>
      <c r="Z746" s="8"/>
      <c r="AA746" s="8"/>
      <c r="AB746" s="7">
        <f t="shared" si="78"/>
        <v>46</v>
      </c>
      <c r="AC746" s="8">
        <f t="shared" si="79"/>
        <v>2018</v>
      </c>
    </row>
    <row r="747" spans="1:29" ht="12.95" customHeight="1" x14ac:dyDescent="0.25">
      <c r="A747" s="8" t="s">
        <v>2630</v>
      </c>
      <c r="B747" s="8" t="s">
        <v>75</v>
      </c>
      <c r="C747" s="8" t="s">
        <v>30</v>
      </c>
      <c r="D747" s="8" t="s">
        <v>31</v>
      </c>
      <c r="E747" s="1">
        <v>43420</v>
      </c>
      <c r="F747" s="8" t="s">
        <v>119</v>
      </c>
      <c r="G747" s="8" t="str">
        <f t="shared" si="75"/>
        <v>NOVEMBRO</v>
      </c>
      <c r="H747" s="8" t="s">
        <v>2631</v>
      </c>
      <c r="I747" s="8" t="s">
        <v>48</v>
      </c>
      <c r="J747" s="8" t="s">
        <v>181</v>
      </c>
      <c r="K747" s="8" t="s">
        <v>50</v>
      </c>
      <c r="L747" s="8" t="s">
        <v>61</v>
      </c>
      <c r="M747" s="8" t="s">
        <v>62</v>
      </c>
      <c r="N747" s="8" t="s">
        <v>70</v>
      </c>
      <c r="O747" s="8" t="s">
        <v>54</v>
      </c>
      <c r="P747" s="8" t="s">
        <v>41</v>
      </c>
      <c r="Q747" s="8" t="s">
        <v>42</v>
      </c>
      <c r="R747" s="8" t="s">
        <v>43</v>
      </c>
      <c r="S747" s="8" t="s">
        <v>2632</v>
      </c>
      <c r="T747" s="11">
        <v>43420</v>
      </c>
      <c r="U747" s="8">
        <v>1</v>
      </c>
      <c r="V747" s="8" t="s">
        <v>73</v>
      </c>
      <c r="W747" s="99"/>
      <c r="X747" s="8"/>
      <c r="Y747" s="8"/>
      <c r="Z747" s="8"/>
      <c r="AA747" s="8"/>
      <c r="AB747" s="7">
        <f t="shared" si="78"/>
        <v>46</v>
      </c>
      <c r="AC747" s="8">
        <f t="shared" si="79"/>
        <v>2018</v>
      </c>
    </row>
    <row r="748" spans="1:29" ht="12.95" customHeight="1" x14ac:dyDescent="0.25">
      <c r="A748" s="8" t="s">
        <v>2633</v>
      </c>
      <c r="B748" s="8" t="s">
        <v>75</v>
      </c>
      <c r="C748" s="8" t="s">
        <v>30</v>
      </c>
      <c r="D748" s="8" t="s">
        <v>31</v>
      </c>
      <c r="E748" s="1">
        <v>43420</v>
      </c>
      <c r="F748" s="8" t="s">
        <v>119</v>
      </c>
      <c r="G748" s="8" t="str">
        <f t="shared" si="75"/>
        <v>NOVEMBRO</v>
      </c>
      <c r="H748" s="8" t="s">
        <v>2634</v>
      </c>
      <c r="I748" s="8" t="s">
        <v>48</v>
      </c>
      <c r="J748" s="8" t="s">
        <v>103</v>
      </c>
      <c r="K748" s="8" t="s">
        <v>121</v>
      </c>
      <c r="L748" s="8" t="s">
        <v>61</v>
      </c>
      <c r="M748" s="8" t="s">
        <v>62</v>
      </c>
      <c r="N748" s="8" t="s">
        <v>738</v>
      </c>
      <c r="O748" s="8" t="s">
        <v>165</v>
      </c>
      <c r="P748" s="8" t="s">
        <v>41</v>
      </c>
      <c r="Q748" s="8" t="s">
        <v>42</v>
      </c>
      <c r="R748" s="8" t="s">
        <v>43</v>
      </c>
      <c r="S748" s="8" t="s">
        <v>2635</v>
      </c>
      <c r="T748" s="11">
        <v>43420</v>
      </c>
      <c r="U748" s="8">
        <v>1</v>
      </c>
      <c r="V748" s="8" t="s">
        <v>173</v>
      </c>
      <c r="W748" s="99"/>
      <c r="X748" s="8"/>
      <c r="Y748" s="8"/>
      <c r="Z748" s="8"/>
      <c r="AA748" s="8"/>
      <c r="AB748" s="7">
        <f t="shared" si="78"/>
        <v>46</v>
      </c>
      <c r="AC748" s="8">
        <f t="shared" si="79"/>
        <v>2018</v>
      </c>
    </row>
    <row r="749" spans="1:29" ht="12.95" customHeight="1" x14ac:dyDescent="0.25">
      <c r="A749" s="8" t="s">
        <v>2636</v>
      </c>
      <c r="B749" s="8" t="s">
        <v>29</v>
      </c>
      <c r="C749" s="8" t="s">
        <v>30</v>
      </c>
      <c r="D749" s="8" t="s">
        <v>31</v>
      </c>
      <c r="E749" s="1">
        <v>43421</v>
      </c>
      <c r="F749" s="8" t="s">
        <v>191</v>
      </c>
      <c r="G749" s="8" t="str">
        <f t="shared" si="75"/>
        <v>NOVEMBRO</v>
      </c>
      <c r="H749" s="8" t="s">
        <v>2637</v>
      </c>
      <c r="I749" s="8" t="s">
        <v>48</v>
      </c>
      <c r="J749" s="8" t="s">
        <v>103</v>
      </c>
      <c r="K749" s="8" t="s">
        <v>50</v>
      </c>
      <c r="L749" s="8" t="s">
        <v>61</v>
      </c>
      <c r="M749" s="8" t="s">
        <v>62</v>
      </c>
      <c r="N749" s="8" t="s">
        <v>62</v>
      </c>
      <c r="O749" s="8"/>
      <c r="P749" s="8" t="s">
        <v>41</v>
      </c>
      <c r="Q749" s="8" t="s">
        <v>42</v>
      </c>
      <c r="R749" s="8" t="s">
        <v>414</v>
      </c>
      <c r="S749" s="8" t="s">
        <v>2638</v>
      </c>
      <c r="T749" s="11">
        <v>43421</v>
      </c>
      <c r="U749" s="8">
        <v>1</v>
      </c>
      <c r="V749" s="8" t="s">
        <v>173</v>
      </c>
      <c r="W749" s="99"/>
      <c r="X749" s="8"/>
      <c r="Y749" s="8"/>
      <c r="Z749" s="8"/>
      <c r="AA749" s="8"/>
      <c r="AB749" s="7">
        <f t="shared" si="78"/>
        <v>46</v>
      </c>
      <c r="AC749" s="8">
        <f t="shared" si="79"/>
        <v>2018</v>
      </c>
    </row>
    <row r="750" spans="1:29" ht="12.95" customHeight="1" x14ac:dyDescent="0.25">
      <c r="A750" s="8" t="s">
        <v>2639</v>
      </c>
      <c r="B750" s="8" t="s">
        <v>385</v>
      </c>
      <c r="C750" s="8" t="s">
        <v>30</v>
      </c>
      <c r="D750" s="8" t="s">
        <v>31</v>
      </c>
      <c r="E750" s="1">
        <v>43421</v>
      </c>
      <c r="F750" s="8" t="s">
        <v>191</v>
      </c>
      <c r="G750" s="8" t="str">
        <f t="shared" si="75"/>
        <v>NOVEMBRO</v>
      </c>
      <c r="H750" s="8" t="s">
        <v>2640</v>
      </c>
      <c r="I750" s="8" t="s">
        <v>48</v>
      </c>
      <c r="J750" s="8" t="s">
        <v>60</v>
      </c>
      <c r="K750" s="8" t="s">
        <v>50</v>
      </c>
      <c r="L750" s="8" t="s">
        <v>159</v>
      </c>
      <c r="M750" s="8" t="s">
        <v>160</v>
      </c>
      <c r="N750" s="8" t="s">
        <v>160</v>
      </c>
      <c r="O750" s="8" t="s">
        <v>986</v>
      </c>
      <c r="P750" s="8" t="s">
        <v>41</v>
      </c>
      <c r="Q750" s="8" t="s">
        <v>42</v>
      </c>
      <c r="R750" s="8" t="s">
        <v>43</v>
      </c>
      <c r="S750" s="8" t="s">
        <v>2641</v>
      </c>
      <c r="T750" s="11">
        <v>43422</v>
      </c>
      <c r="U750" s="8">
        <v>1</v>
      </c>
      <c r="V750" s="8" t="s">
        <v>117</v>
      </c>
      <c r="W750" s="99"/>
      <c r="X750" s="8"/>
      <c r="Y750" s="8"/>
      <c r="Z750" s="8"/>
      <c r="AA750" s="8"/>
      <c r="AB750" s="7">
        <f t="shared" si="78"/>
        <v>46</v>
      </c>
      <c r="AC750" s="8">
        <f t="shared" si="79"/>
        <v>2018</v>
      </c>
    </row>
    <row r="751" spans="1:29" ht="12.95" customHeight="1" x14ac:dyDescent="0.25">
      <c r="A751" s="8" t="s">
        <v>2642</v>
      </c>
      <c r="B751" s="8" t="s">
        <v>29</v>
      </c>
      <c r="C751" s="8" t="s">
        <v>30</v>
      </c>
      <c r="D751" s="8" t="s">
        <v>31</v>
      </c>
      <c r="E751" s="1">
        <v>43422</v>
      </c>
      <c r="F751" s="8" t="s">
        <v>132</v>
      </c>
      <c r="G751" s="8" t="str">
        <f t="shared" si="75"/>
        <v>NOVEMBRO</v>
      </c>
      <c r="H751" s="8" t="s">
        <v>2643</v>
      </c>
      <c r="I751" s="8" t="s">
        <v>48</v>
      </c>
      <c r="J751" s="8" t="s">
        <v>103</v>
      </c>
      <c r="K751" s="8" t="s">
        <v>50</v>
      </c>
      <c r="L751" s="8" t="s">
        <v>37</v>
      </c>
      <c r="M751" s="8" t="s">
        <v>38</v>
      </c>
      <c r="N751" s="8" t="s">
        <v>38</v>
      </c>
      <c r="O751" s="8" t="s">
        <v>2644</v>
      </c>
      <c r="P751" s="8" t="s">
        <v>41</v>
      </c>
      <c r="Q751" s="8" t="s">
        <v>42</v>
      </c>
      <c r="R751" s="8" t="s">
        <v>50</v>
      </c>
      <c r="S751" s="8" t="s">
        <v>2645</v>
      </c>
      <c r="T751" s="11">
        <v>43422</v>
      </c>
      <c r="U751" s="8">
        <v>1</v>
      </c>
      <c r="V751" s="8" t="s">
        <v>45</v>
      </c>
      <c r="W751" s="99"/>
      <c r="X751" s="8"/>
      <c r="Y751" s="8"/>
      <c r="Z751" s="8"/>
      <c r="AA751" s="8"/>
      <c r="AB751" s="7">
        <f t="shared" si="78"/>
        <v>46</v>
      </c>
      <c r="AC751" s="8">
        <f t="shared" si="79"/>
        <v>2018</v>
      </c>
    </row>
    <row r="752" spans="1:29" ht="12.95" customHeight="1" x14ac:dyDescent="0.25">
      <c r="A752" s="8" t="s">
        <v>2646</v>
      </c>
      <c r="B752" s="8" t="s">
        <v>75</v>
      </c>
      <c r="C752" s="8" t="s">
        <v>30</v>
      </c>
      <c r="D752" s="8" t="s">
        <v>31</v>
      </c>
      <c r="E752" s="1">
        <v>43422</v>
      </c>
      <c r="F752" s="8" t="s">
        <v>132</v>
      </c>
      <c r="G752" s="8" t="str">
        <f t="shared" si="75"/>
        <v>NOVEMBRO</v>
      </c>
      <c r="H752" s="8" t="s">
        <v>2647</v>
      </c>
      <c r="I752" s="8" t="s">
        <v>48</v>
      </c>
      <c r="J752" s="8" t="s">
        <v>49</v>
      </c>
      <c r="K752" s="8" t="s">
        <v>360</v>
      </c>
      <c r="L752" s="8" t="s">
        <v>198</v>
      </c>
      <c r="M752" s="8" t="s">
        <v>199</v>
      </c>
      <c r="N752" s="8" t="s">
        <v>380</v>
      </c>
      <c r="O752" s="8" t="s">
        <v>814</v>
      </c>
      <c r="P752" s="8" t="s">
        <v>41</v>
      </c>
      <c r="Q752" s="8" t="s">
        <v>42</v>
      </c>
      <c r="R752" s="8" t="s">
        <v>55</v>
      </c>
      <c r="S752" s="8" t="s">
        <v>2648</v>
      </c>
      <c r="T752" s="11">
        <v>43422</v>
      </c>
      <c r="U752" s="8">
        <v>1</v>
      </c>
      <c r="V752" s="8" t="s">
        <v>383</v>
      </c>
      <c r="W752" s="99"/>
      <c r="X752" s="8"/>
      <c r="Y752" s="8"/>
      <c r="Z752" s="8"/>
      <c r="AA752" s="8"/>
      <c r="AB752" s="7">
        <f t="shared" si="78"/>
        <v>46</v>
      </c>
      <c r="AC752" s="8">
        <f t="shared" si="79"/>
        <v>2018</v>
      </c>
    </row>
    <row r="753" spans="1:29" ht="12.95" customHeight="1" x14ac:dyDescent="0.25">
      <c r="A753" s="8" t="s">
        <v>2649</v>
      </c>
      <c r="B753" s="8" t="s">
        <v>29</v>
      </c>
      <c r="C753" s="8" t="s">
        <v>30</v>
      </c>
      <c r="D753" s="8" t="s">
        <v>31</v>
      </c>
      <c r="E753" s="1">
        <v>43422</v>
      </c>
      <c r="F753" s="8" t="s">
        <v>132</v>
      </c>
      <c r="G753" s="8" t="str">
        <f t="shared" si="75"/>
        <v>NOVEMBRO</v>
      </c>
      <c r="H753" s="8" t="s">
        <v>2650</v>
      </c>
      <c r="I753" s="8" t="s">
        <v>48</v>
      </c>
      <c r="J753" s="8" t="s">
        <v>35</v>
      </c>
      <c r="K753" s="8" t="s">
        <v>50</v>
      </c>
      <c r="L753" s="8" t="s">
        <v>134</v>
      </c>
      <c r="M753" s="8" t="s">
        <v>135</v>
      </c>
      <c r="N753" s="8" t="s">
        <v>135</v>
      </c>
      <c r="O753" s="8" t="s">
        <v>1357</v>
      </c>
      <c r="P753" s="8" t="s">
        <v>41</v>
      </c>
      <c r="Q753" s="8" t="s">
        <v>42</v>
      </c>
      <c r="R753" s="8" t="s">
        <v>55</v>
      </c>
      <c r="S753" s="8" t="s">
        <v>2651</v>
      </c>
      <c r="T753" s="11">
        <v>43422</v>
      </c>
      <c r="U753" s="8">
        <v>1</v>
      </c>
      <c r="V753" s="8" t="s">
        <v>127</v>
      </c>
      <c r="W753" s="99"/>
      <c r="X753" s="8"/>
      <c r="Y753" s="8"/>
      <c r="Z753" s="8"/>
      <c r="AA753" s="8"/>
      <c r="AB753" s="7">
        <f t="shared" si="78"/>
        <v>46</v>
      </c>
      <c r="AC753" s="8">
        <f t="shared" si="79"/>
        <v>2018</v>
      </c>
    </row>
    <row r="754" spans="1:29" ht="12.95" customHeight="1" x14ac:dyDescent="0.25">
      <c r="A754" s="8" t="s">
        <v>2652</v>
      </c>
      <c r="B754" s="8" t="s">
        <v>29</v>
      </c>
      <c r="C754" s="8" t="s">
        <v>30</v>
      </c>
      <c r="D754" s="8" t="s">
        <v>31</v>
      </c>
      <c r="E754" s="1">
        <v>43422</v>
      </c>
      <c r="F754" s="8" t="s">
        <v>132</v>
      </c>
      <c r="G754" s="8" t="str">
        <f t="shared" si="75"/>
        <v>NOVEMBRO</v>
      </c>
      <c r="H754" s="8" t="s">
        <v>2653</v>
      </c>
      <c r="I754" s="8" t="s">
        <v>48</v>
      </c>
      <c r="J754" s="8" t="s">
        <v>103</v>
      </c>
      <c r="K754" s="8" t="s">
        <v>50</v>
      </c>
      <c r="L754" s="8" t="s">
        <v>37</v>
      </c>
      <c r="M754" s="8" t="s">
        <v>38</v>
      </c>
      <c r="N754" s="8" t="s">
        <v>38</v>
      </c>
      <c r="O754" s="8" t="s">
        <v>2654</v>
      </c>
      <c r="P754" s="8" t="s">
        <v>41</v>
      </c>
      <c r="Q754" s="8" t="s">
        <v>42</v>
      </c>
      <c r="R754" s="8" t="s">
        <v>50</v>
      </c>
      <c r="S754" s="8" t="s">
        <v>2655</v>
      </c>
      <c r="T754" s="11">
        <v>43422</v>
      </c>
      <c r="U754" s="8">
        <v>1</v>
      </c>
      <c r="V754" s="8" t="s">
        <v>65</v>
      </c>
      <c r="W754" s="99"/>
      <c r="X754" s="8"/>
      <c r="Y754" s="8"/>
      <c r="Z754" s="8"/>
      <c r="AA754" s="8"/>
      <c r="AB754" s="7">
        <f t="shared" si="78"/>
        <v>46</v>
      </c>
      <c r="AC754" s="8">
        <f t="shared" si="79"/>
        <v>2018</v>
      </c>
    </row>
    <row r="755" spans="1:29" ht="12.95" customHeight="1" x14ac:dyDescent="0.25">
      <c r="A755" s="8" t="s">
        <v>2656</v>
      </c>
      <c r="B755" s="8" t="s">
        <v>385</v>
      </c>
      <c r="C755" s="8" t="s">
        <v>30</v>
      </c>
      <c r="D755" s="8" t="s">
        <v>31</v>
      </c>
      <c r="E755" s="1">
        <v>43423</v>
      </c>
      <c r="F755" s="8" t="s">
        <v>32</v>
      </c>
      <c r="G755" s="8" t="str">
        <f t="shared" si="75"/>
        <v>NOVEMBRO</v>
      </c>
      <c r="H755" s="8" t="s">
        <v>2657</v>
      </c>
      <c r="I755" s="8" t="s">
        <v>48</v>
      </c>
      <c r="J755" s="8" t="s">
        <v>103</v>
      </c>
      <c r="K755" s="8" t="s">
        <v>50</v>
      </c>
      <c r="L755" s="8" t="s">
        <v>152</v>
      </c>
      <c r="M755" s="8" t="s">
        <v>153</v>
      </c>
      <c r="N755" s="8" t="s">
        <v>153</v>
      </c>
      <c r="O755" s="8"/>
      <c r="P755" s="8" t="s">
        <v>41</v>
      </c>
      <c r="Q755" s="8" t="s">
        <v>42</v>
      </c>
      <c r="R755" s="8" t="s">
        <v>2658</v>
      </c>
      <c r="S755" s="8" t="s">
        <v>2659</v>
      </c>
      <c r="T755" s="11">
        <v>43423</v>
      </c>
      <c r="U755" s="8">
        <v>1</v>
      </c>
      <c r="V755" s="8" t="s">
        <v>296</v>
      </c>
      <c r="W755" s="99"/>
      <c r="X755" s="8"/>
      <c r="Y755" s="8"/>
      <c r="Z755" s="8"/>
      <c r="AA755" s="8"/>
      <c r="AB755" s="7">
        <f t="shared" si="78"/>
        <v>47</v>
      </c>
      <c r="AC755" s="8">
        <f t="shared" si="79"/>
        <v>2018</v>
      </c>
    </row>
    <row r="756" spans="1:29" ht="12.95" customHeight="1" x14ac:dyDescent="0.25">
      <c r="A756" s="60">
        <v>2018358225</v>
      </c>
      <c r="B756" s="12"/>
      <c r="C756" s="12" t="s">
        <v>30</v>
      </c>
      <c r="D756" s="12">
        <v>2018</v>
      </c>
      <c r="E756" s="41">
        <v>43423</v>
      </c>
      <c r="F756" s="12" t="s">
        <v>32</v>
      </c>
      <c r="G756" s="8" t="str">
        <f t="shared" si="75"/>
        <v>NOVEMBRO</v>
      </c>
      <c r="H756" s="12" t="s">
        <v>5600</v>
      </c>
      <c r="I756" s="12" t="s">
        <v>48</v>
      </c>
      <c r="J756" s="12" t="s">
        <v>60</v>
      </c>
      <c r="K756" s="12"/>
      <c r="L756" s="12" t="s">
        <v>159</v>
      </c>
      <c r="M756" s="12" t="s">
        <v>160</v>
      </c>
      <c r="N756" s="12" t="s">
        <v>160</v>
      </c>
      <c r="O756" s="12" t="s">
        <v>165</v>
      </c>
      <c r="P756" s="12" t="s">
        <v>5576</v>
      </c>
      <c r="Q756" s="12" t="s">
        <v>42</v>
      </c>
      <c r="R756" s="12" t="s">
        <v>55</v>
      </c>
      <c r="S756" s="12" t="s">
        <v>5636</v>
      </c>
      <c r="T756" s="41">
        <v>43423</v>
      </c>
      <c r="U756" s="12">
        <v>1</v>
      </c>
      <c r="V756" s="12" t="s">
        <v>383</v>
      </c>
      <c r="W756" s="47"/>
      <c r="X756" s="12"/>
      <c r="Y756" s="12" t="s">
        <v>5637</v>
      </c>
      <c r="Z756" s="12"/>
      <c r="AA756" s="12"/>
      <c r="AB756" s="12">
        <v>47</v>
      </c>
      <c r="AC756" s="12">
        <v>2018</v>
      </c>
    </row>
    <row r="757" spans="1:29" ht="12.95" customHeight="1" x14ac:dyDescent="0.25">
      <c r="A757" s="8" t="s">
        <v>2660</v>
      </c>
      <c r="B757" s="8" t="s">
        <v>75</v>
      </c>
      <c r="C757" s="8" t="s">
        <v>30</v>
      </c>
      <c r="D757" s="8" t="s">
        <v>31</v>
      </c>
      <c r="E757" s="1">
        <v>43424</v>
      </c>
      <c r="F757" s="8" t="s">
        <v>68</v>
      </c>
      <c r="G757" s="8" t="str">
        <f t="shared" si="75"/>
        <v>NOVEMBRO</v>
      </c>
      <c r="H757" s="8" t="s">
        <v>2661</v>
      </c>
      <c r="I757" s="8" t="s">
        <v>48</v>
      </c>
      <c r="J757" s="8" t="s">
        <v>103</v>
      </c>
      <c r="K757" s="8" t="s">
        <v>50</v>
      </c>
      <c r="L757" s="8" t="s">
        <v>114</v>
      </c>
      <c r="M757" s="8" t="s">
        <v>115</v>
      </c>
      <c r="N757" s="8" t="s">
        <v>115</v>
      </c>
      <c r="O757" s="8" t="s">
        <v>338</v>
      </c>
      <c r="P757" s="8" t="s">
        <v>41</v>
      </c>
      <c r="Q757" s="8" t="s">
        <v>42</v>
      </c>
      <c r="R757" s="8" t="s">
        <v>50</v>
      </c>
      <c r="S757" s="8" t="s">
        <v>2662</v>
      </c>
      <c r="T757" s="11">
        <v>43424</v>
      </c>
      <c r="U757" s="8">
        <v>1</v>
      </c>
      <c r="V757" s="8" t="s">
        <v>296</v>
      </c>
      <c r="W757" s="99"/>
      <c r="X757" s="8"/>
      <c r="Y757" s="8"/>
      <c r="Z757" s="8"/>
      <c r="AA757" s="8"/>
      <c r="AB757" s="7">
        <f t="shared" ref="AB757:AB792" si="80">WEEKNUM(E757,2)</f>
        <v>47</v>
      </c>
      <c r="AC757" s="8">
        <f t="shared" ref="AC757:AC792" si="81">YEAR(E757)</f>
        <v>2018</v>
      </c>
    </row>
    <row r="758" spans="1:29" ht="12.95" customHeight="1" x14ac:dyDescent="0.25">
      <c r="A758" s="8" t="s">
        <v>2663</v>
      </c>
      <c r="B758" s="8" t="s">
        <v>29</v>
      </c>
      <c r="C758" s="8" t="s">
        <v>30</v>
      </c>
      <c r="D758" s="8" t="s">
        <v>31</v>
      </c>
      <c r="E758" s="1">
        <v>43424</v>
      </c>
      <c r="F758" s="8" t="s">
        <v>68</v>
      </c>
      <c r="G758" s="8" t="str">
        <f t="shared" si="75"/>
        <v>NOVEMBRO</v>
      </c>
      <c r="H758" s="8" t="s">
        <v>2664</v>
      </c>
      <c r="I758" s="8" t="s">
        <v>48</v>
      </c>
      <c r="J758" s="8" t="s">
        <v>49</v>
      </c>
      <c r="K758" s="8" t="s">
        <v>50</v>
      </c>
      <c r="L758" s="8" t="s">
        <v>37</v>
      </c>
      <c r="M758" s="8" t="s">
        <v>38</v>
      </c>
      <c r="N758" s="8" t="s">
        <v>2665</v>
      </c>
      <c r="O758" s="8" t="s">
        <v>54</v>
      </c>
      <c r="P758" s="8" t="s">
        <v>41</v>
      </c>
      <c r="Q758" s="8" t="s">
        <v>42</v>
      </c>
      <c r="R758" s="8" t="s">
        <v>55</v>
      </c>
      <c r="S758" s="8" t="s">
        <v>2666</v>
      </c>
      <c r="T758" s="11">
        <v>43425</v>
      </c>
      <c r="U758" s="8">
        <v>1</v>
      </c>
      <c r="V758" s="8" t="s">
        <v>65</v>
      </c>
      <c r="W758" s="99"/>
      <c r="X758" s="8"/>
      <c r="Y758" s="8"/>
      <c r="Z758" s="8"/>
      <c r="AA758" s="8"/>
      <c r="AB758" s="7">
        <f t="shared" si="80"/>
        <v>47</v>
      </c>
      <c r="AC758" s="8">
        <f t="shared" si="81"/>
        <v>2018</v>
      </c>
    </row>
    <row r="759" spans="1:29" ht="12.95" customHeight="1" x14ac:dyDescent="0.25">
      <c r="A759" s="8" t="s">
        <v>2667</v>
      </c>
      <c r="B759" s="8" t="s">
        <v>75</v>
      </c>
      <c r="C759" s="8" t="s">
        <v>30</v>
      </c>
      <c r="D759" s="8" t="s">
        <v>31</v>
      </c>
      <c r="E759" s="1">
        <v>43424</v>
      </c>
      <c r="F759" s="8" t="s">
        <v>68</v>
      </c>
      <c r="G759" s="8" t="str">
        <f t="shared" si="75"/>
        <v>NOVEMBRO</v>
      </c>
      <c r="H759" s="8" t="s">
        <v>2668</v>
      </c>
      <c r="I759" s="8" t="s">
        <v>48</v>
      </c>
      <c r="J759" s="8" t="s">
        <v>103</v>
      </c>
      <c r="K759" s="8" t="s">
        <v>121</v>
      </c>
      <c r="L759" s="8" t="s">
        <v>61</v>
      </c>
      <c r="M759" s="8" t="s">
        <v>62</v>
      </c>
      <c r="N759" s="8" t="s">
        <v>91</v>
      </c>
      <c r="O759" s="8" t="s">
        <v>165</v>
      </c>
      <c r="P759" s="8" t="s">
        <v>41</v>
      </c>
      <c r="Q759" s="8" t="s">
        <v>42</v>
      </c>
      <c r="R759" s="8" t="s">
        <v>55</v>
      </c>
      <c r="S759" s="8" t="s">
        <v>2669</v>
      </c>
      <c r="T759" s="11">
        <v>43425</v>
      </c>
      <c r="U759" s="8">
        <v>1</v>
      </c>
      <c r="V759" s="8"/>
      <c r="W759" s="99"/>
      <c r="X759" s="8"/>
      <c r="Y759" s="8"/>
      <c r="Z759" s="8"/>
      <c r="AA759" s="8"/>
      <c r="AB759" s="7">
        <f t="shared" si="80"/>
        <v>47</v>
      </c>
      <c r="AC759" s="8">
        <f t="shared" si="81"/>
        <v>2018</v>
      </c>
    </row>
    <row r="760" spans="1:29" ht="12.95" customHeight="1" x14ac:dyDescent="0.25">
      <c r="A760" s="8" t="s">
        <v>2670</v>
      </c>
      <c r="B760" s="8" t="s">
        <v>29</v>
      </c>
      <c r="C760" s="8" t="s">
        <v>30</v>
      </c>
      <c r="D760" s="8" t="s">
        <v>31</v>
      </c>
      <c r="E760" s="1">
        <v>43426</v>
      </c>
      <c r="F760" s="8" t="s">
        <v>83</v>
      </c>
      <c r="G760" s="8" t="str">
        <f t="shared" si="75"/>
        <v>NOVEMBRO</v>
      </c>
      <c r="H760" s="8" t="s">
        <v>2671</v>
      </c>
      <c r="I760" s="8" t="s">
        <v>48</v>
      </c>
      <c r="J760" s="8" t="s">
        <v>35</v>
      </c>
      <c r="K760" s="8" t="s">
        <v>360</v>
      </c>
      <c r="L760" s="8" t="s">
        <v>61</v>
      </c>
      <c r="M760" s="8" t="s">
        <v>62</v>
      </c>
      <c r="N760" s="8" t="s">
        <v>387</v>
      </c>
      <c r="O760" s="8" t="s">
        <v>165</v>
      </c>
      <c r="P760" s="8" t="s">
        <v>41</v>
      </c>
      <c r="Q760" s="8" t="s">
        <v>42</v>
      </c>
      <c r="R760" s="8" t="s">
        <v>55</v>
      </c>
      <c r="S760" s="8" t="s">
        <v>2672</v>
      </c>
      <c r="T760" s="11">
        <v>43427</v>
      </c>
      <c r="U760" s="8">
        <v>1</v>
      </c>
      <c r="V760" s="8" t="s">
        <v>138</v>
      </c>
      <c r="W760" s="99"/>
      <c r="X760" s="8"/>
      <c r="Y760" s="8"/>
      <c r="Z760" s="8"/>
      <c r="AA760" s="8"/>
      <c r="AB760" s="7">
        <f t="shared" si="80"/>
        <v>47</v>
      </c>
      <c r="AC760" s="8">
        <f t="shared" si="81"/>
        <v>2018</v>
      </c>
    </row>
    <row r="761" spans="1:29" ht="12.95" customHeight="1" x14ac:dyDescent="0.25">
      <c r="A761" s="8" t="s">
        <v>2673</v>
      </c>
      <c r="B761" s="8" t="s">
        <v>29</v>
      </c>
      <c r="C761" s="8" t="s">
        <v>30</v>
      </c>
      <c r="D761" s="8" t="s">
        <v>31</v>
      </c>
      <c r="E761" s="1">
        <v>43428</v>
      </c>
      <c r="F761" s="8" t="s">
        <v>191</v>
      </c>
      <c r="G761" s="8" t="str">
        <f t="shared" si="75"/>
        <v>NOVEMBRO</v>
      </c>
      <c r="H761" s="8" t="s">
        <v>2674</v>
      </c>
      <c r="I761" s="8" t="s">
        <v>48</v>
      </c>
      <c r="J761" s="8" t="s">
        <v>60</v>
      </c>
      <c r="K761" s="8" t="s">
        <v>408</v>
      </c>
      <c r="L761" s="8" t="s">
        <v>61</v>
      </c>
      <c r="M761" s="8" t="s">
        <v>62</v>
      </c>
      <c r="N761" s="8" t="s">
        <v>70</v>
      </c>
      <c r="O761" s="8" t="s">
        <v>1340</v>
      </c>
      <c r="P761" s="8" t="s">
        <v>41</v>
      </c>
      <c r="Q761" s="8" t="s">
        <v>42</v>
      </c>
      <c r="R761" s="8" t="s">
        <v>55</v>
      </c>
      <c r="S761" s="8" t="s">
        <v>2675</v>
      </c>
      <c r="T761" s="11">
        <v>43428</v>
      </c>
      <c r="U761" s="8">
        <v>1</v>
      </c>
      <c r="V761" s="8" t="s">
        <v>138</v>
      </c>
      <c r="W761" s="99"/>
      <c r="X761" s="8"/>
      <c r="Y761" s="8"/>
      <c r="Z761" s="8"/>
      <c r="AA761" s="8"/>
      <c r="AB761" s="7">
        <f t="shared" si="80"/>
        <v>47</v>
      </c>
      <c r="AC761" s="8">
        <f t="shared" si="81"/>
        <v>2018</v>
      </c>
    </row>
    <row r="762" spans="1:29" ht="12.95" customHeight="1" x14ac:dyDescent="0.25">
      <c r="A762" s="8" t="s">
        <v>2676</v>
      </c>
      <c r="B762" s="8" t="s">
        <v>75</v>
      </c>
      <c r="C762" s="8" t="s">
        <v>30</v>
      </c>
      <c r="D762" s="8" t="s">
        <v>31</v>
      </c>
      <c r="E762" s="1">
        <v>43429</v>
      </c>
      <c r="F762" s="8" t="s">
        <v>132</v>
      </c>
      <c r="G762" s="8" t="str">
        <f t="shared" si="75"/>
        <v>NOVEMBRO</v>
      </c>
      <c r="H762" s="8" t="s">
        <v>2677</v>
      </c>
      <c r="I762" s="8" t="s">
        <v>34</v>
      </c>
      <c r="J762" s="8" t="s">
        <v>60</v>
      </c>
      <c r="K762" s="8" t="s">
        <v>50</v>
      </c>
      <c r="L762" s="8" t="s">
        <v>51</v>
      </c>
      <c r="M762" s="8" t="s">
        <v>52</v>
      </c>
      <c r="N762" s="8" t="s">
        <v>52</v>
      </c>
      <c r="O762" s="8" t="s">
        <v>2678</v>
      </c>
      <c r="P762" s="8" t="s">
        <v>41</v>
      </c>
      <c r="Q762" s="8" t="s">
        <v>42</v>
      </c>
      <c r="R762" s="8" t="s">
        <v>166</v>
      </c>
      <c r="S762" s="8" t="s">
        <v>2679</v>
      </c>
      <c r="T762" s="11">
        <v>43430</v>
      </c>
      <c r="U762" s="8">
        <v>1</v>
      </c>
      <c r="V762" s="8" t="s">
        <v>81</v>
      </c>
      <c r="W762" s="99"/>
      <c r="X762" s="8"/>
      <c r="Y762" s="8"/>
      <c r="Z762" s="8"/>
      <c r="AA762" s="8"/>
      <c r="AB762" s="7">
        <f t="shared" si="80"/>
        <v>47</v>
      </c>
      <c r="AC762" s="8">
        <f t="shared" si="81"/>
        <v>2018</v>
      </c>
    </row>
    <row r="763" spans="1:29" ht="12.95" customHeight="1" x14ac:dyDescent="0.25">
      <c r="A763" s="8" t="s">
        <v>2680</v>
      </c>
      <c r="B763" s="8" t="s">
        <v>75</v>
      </c>
      <c r="C763" s="8" t="s">
        <v>30</v>
      </c>
      <c r="D763" s="8" t="s">
        <v>31</v>
      </c>
      <c r="E763" s="1">
        <v>43431</v>
      </c>
      <c r="F763" s="8" t="s">
        <v>68</v>
      </c>
      <c r="G763" s="8" t="str">
        <f t="shared" si="75"/>
        <v>NOVEMBRO</v>
      </c>
      <c r="H763" s="8" t="s">
        <v>2681</v>
      </c>
      <c r="I763" s="8" t="s">
        <v>34</v>
      </c>
      <c r="J763" s="8" t="s">
        <v>165</v>
      </c>
      <c r="K763" s="8" t="s">
        <v>50</v>
      </c>
      <c r="L763" s="8" t="s">
        <v>114</v>
      </c>
      <c r="M763" s="8" t="s">
        <v>115</v>
      </c>
      <c r="N763" s="8" t="s">
        <v>115</v>
      </c>
      <c r="O763" s="8" t="s">
        <v>782</v>
      </c>
      <c r="P763" s="8" t="s">
        <v>41</v>
      </c>
      <c r="Q763" s="8" t="s">
        <v>42</v>
      </c>
      <c r="R763" s="8" t="s">
        <v>50</v>
      </c>
      <c r="S763" s="8" t="s">
        <v>2682</v>
      </c>
      <c r="T763" s="11">
        <v>43431</v>
      </c>
      <c r="U763" s="8">
        <v>1</v>
      </c>
      <c r="V763" s="8" t="s">
        <v>87</v>
      </c>
      <c r="W763" s="99"/>
      <c r="X763" s="8"/>
      <c r="Y763" s="8"/>
      <c r="Z763" s="8"/>
      <c r="AA763" s="8"/>
      <c r="AB763" s="7">
        <f t="shared" si="80"/>
        <v>48</v>
      </c>
      <c r="AC763" s="8">
        <f t="shared" si="81"/>
        <v>2018</v>
      </c>
    </row>
    <row r="764" spans="1:29" ht="12.95" customHeight="1" x14ac:dyDescent="0.25">
      <c r="A764" s="8" t="s">
        <v>2683</v>
      </c>
      <c r="B764" s="8" t="s">
        <v>29</v>
      </c>
      <c r="C764" s="8" t="s">
        <v>30</v>
      </c>
      <c r="D764" s="8" t="s">
        <v>31</v>
      </c>
      <c r="E764" s="1">
        <v>43432</v>
      </c>
      <c r="F764" s="8" t="s">
        <v>76</v>
      </c>
      <c r="G764" s="8" t="str">
        <f t="shared" si="75"/>
        <v>NOVEMBRO</v>
      </c>
      <c r="H764" s="8" t="s">
        <v>2684</v>
      </c>
      <c r="I764" s="8" t="s">
        <v>48</v>
      </c>
      <c r="J764" s="8" t="s">
        <v>35</v>
      </c>
      <c r="K764" s="8" t="s">
        <v>50</v>
      </c>
      <c r="L764" s="8" t="s">
        <v>114</v>
      </c>
      <c r="M764" s="8" t="s">
        <v>115</v>
      </c>
      <c r="N764" s="8" t="s">
        <v>115</v>
      </c>
      <c r="O764" s="8" t="s">
        <v>654</v>
      </c>
      <c r="P764" s="8" t="s">
        <v>2685</v>
      </c>
      <c r="Q764" s="8" t="s">
        <v>42</v>
      </c>
      <c r="R764" s="8" t="s">
        <v>55</v>
      </c>
      <c r="S764" s="8" t="s">
        <v>2686</v>
      </c>
      <c r="T764" s="11">
        <v>43432</v>
      </c>
      <c r="U764" s="8">
        <v>1</v>
      </c>
      <c r="V764" s="8" t="s">
        <v>296</v>
      </c>
      <c r="W764" s="99"/>
      <c r="X764" s="8"/>
      <c r="Y764" s="8" t="s">
        <v>5637</v>
      </c>
      <c r="Z764" s="8"/>
      <c r="AA764" s="8"/>
      <c r="AB764" s="7">
        <f t="shared" si="80"/>
        <v>48</v>
      </c>
      <c r="AC764" s="8">
        <f t="shared" si="81"/>
        <v>2018</v>
      </c>
    </row>
    <row r="765" spans="1:29" ht="12.95" customHeight="1" x14ac:dyDescent="0.25">
      <c r="A765" s="8" t="s">
        <v>2683</v>
      </c>
      <c r="B765" s="8" t="s">
        <v>29</v>
      </c>
      <c r="C765" s="8" t="s">
        <v>30</v>
      </c>
      <c r="D765" s="8" t="s">
        <v>31</v>
      </c>
      <c r="E765" s="1">
        <v>43432</v>
      </c>
      <c r="F765" s="8" t="s">
        <v>76</v>
      </c>
      <c r="G765" s="8" t="str">
        <f t="shared" si="75"/>
        <v>NOVEMBRO</v>
      </c>
      <c r="H765" s="8" t="s">
        <v>2687</v>
      </c>
      <c r="I765" s="8" t="s">
        <v>48</v>
      </c>
      <c r="J765" s="8" t="s">
        <v>35</v>
      </c>
      <c r="K765" s="8" t="s">
        <v>50</v>
      </c>
      <c r="L765" s="8" t="s">
        <v>114</v>
      </c>
      <c r="M765" s="8" t="s">
        <v>115</v>
      </c>
      <c r="N765" s="8" t="s">
        <v>115</v>
      </c>
      <c r="O765" s="8" t="s">
        <v>654</v>
      </c>
      <c r="P765" s="8" t="s">
        <v>2685</v>
      </c>
      <c r="Q765" s="8" t="s">
        <v>42</v>
      </c>
      <c r="R765" s="8" t="s">
        <v>55</v>
      </c>
      <c r="S765" s="8" t="s">
        <v>2686</v>
      </c>
      <c r="T765" s="11">
        <v>43432</v>
      </c>
      <c r="U765" s="8">
        <v>1</v>
      </c>
      <c r="V765" s="8" t="s">
        <v>296</v>
      </c>
      <c r="W765" s="99"/>
      <c r="X765" s="8"/>
      <c r="Y765" s="8"/>
      <c r="Z765" s="8"/>
      <c r="AA765" s="8"/>
      <c r="AB765" s="7">
        <f t="shared" si="80"/>
        <v>48</v>
      </c>
      <c r="AC765" s="8">
        <f t="shared" si="81"/>
        <v>2018</v>
      </c>
    </row>
    <row r="766" spans="1:29" ht="12.95" customHeight="1" x14ac:dyDescent="0.25">
      <c r="A766" s="8" t="s">
        <v>2688</v>
      </c>
      <c r="B766" s="8" t="s">
        <v>29</v>
      </c>
      <c r="C766" s="8" t="s">
        <v>30</v>
      </c>
      <c r="D766" s="8" t="s">
        <v>31</v>
      </c>
      <c r="E766" s="1">
        <v>43433</v>
      </c>
      <c r="F766" s="8" t="s">
        <v>83</v>
      </c>
      <c r="G766" s="8" t="str">
        <f t="shared" si="75"/>
        <v>NOVEMBRO</v>
      </c>
      <c r="H766" s="8" t="s">
        <v>2689</v>
      </c>
      <c r="I766" s="8" t="s">
        <v>48</v>
      </c>
      <c r="J766" s="8" t="s">
        <v>165</v>
      </c>
      <c r="K766" s="8" t="s">
        <v>50</v>
      </c>
      <c r="L766" s="8" t="s">
        <v>152</v>
      </c>
      <c r="M766" s="8" t="s">
        <v>153</v>
      </c>
      <c r="N766" s="8" t="s">
        <v>153</v>
      </c>
      <c r="O766" s="8" t="s">
        <v>2329</v>
      </c>
      <c r="P766" s="8" t="s">
        <v>2685</v>
      </c>
      <c r="Q766" s="8" t="s">
        <v>42</v>
      </c>
      <c r="R766" s="8" t="s">
        <v>55</v>
      </c>
      <c r="S766" s="8" t="s">
        <v>2690</v>
      </c>
      <c r="T766" s="11">
        <v>43433</v>
      </c>
      <c r="U766" s="8">
        <v>1</v>
      </c>
      <c r="V766" s="8" t="s">
        <v>87</v>
      </c>
      <c r="W766" s="99"/>
      <c r="X766" s="8"/>
      <c r="Y766" s="8" t="s">
        <v>5637</v>
      </c>
      <c r="Z766" s="8"/>
      <c r="AA766" s="8"/>
      <c r="AB766" s="7">
        <f t="shared" si="80"/>
        <v>48</v>
      </c>
      <c r="AC766" s="8">
        <f t="shared" si="81"/>
        <v>2018</v>
      </c>
    </row>
    <row r="767" spans="1:29" ht="12.95" customHeight="1" x14ac:dyDescent="0.25">
      <c r="A767" s="8" t="s">
        <v>2691</v>
      </c>
      <c r="B767" s="8" t="s">
        <v>29</v>
      </c>
      <c r="C767" s="8" t="s">
        <v>30</v>
      </c>
      <c r="D767" s="8" t="s">
        <v>31</v>
      </c>
      <c r="E767" s="1">
        <v>43433</v>
      </c>
      <c r="F767" s="8" t="s">
        <v>83</v>
      </c>
      <c r="G767" s="8" t="str">
        <f t="shared" si="75"/>
        <v>NOVEMBRO</v>
      </c>
      <c r="H767" s="8" t="s">
        <v>2692</v>
      </c>
      <c r="I767" s="8" t="s">
        <v>48</v>
      </c>
      <c r="J767" s="8" t="s">
        <v>49</v>
      </c>
      <c r="K767" s="8" t="s">
        <v>50</v>
      </c>
      <c r="L767" s="8" t="s">
        <v>198</v>
      </c>
      <c r="M767" s="8" t="s">
        <v>199</v>
      </c>
      <c r="N767" s="8" t="s">
        <v>380</v>
      </c>
      <c r="O767" s="8" t="s">
        <v>409</v>
      </c>
      <c r="P767" s="8" t="s">
        <v>41</v>
      </c>
      <c r="Q767" s="8" t="s">
        <v>42</v>
      </c>
      <c r="R767" s="8" t="s">
        <v>1527</v>
      </c>
      <c r="S767" s="8" t="s">
        <v>2693</v>
      </c>
      <c r="T767" s="11">
        <v>43433</v>
      </c>
      <c r="U767" s="8">
        <v>1</v>
      </c>
      <c r="V767" s="8" t="s">
        <v>94</v>
      </c>
      <c r="W767" s="99"/>
      <c r="X767" s="8"/>
      <c r="Y767" s="8"/>
      <c r="Z767" s="8"/>
      <c r="AA767" s="8"/>
      <c r="AB767" s="7">
        <f t="shared" si="80"/>
        <v>48</v>
      </c>
      <c r="AC767" s="8">
        <f t="shared" si="81"/>
        <v>2018</v>
      </c>
    </row>
    <row r="768" spans="1:29" ht="12.95" customHeight="1" x14ac:dyDescent="0.25">
      <c r="A768" s="8" t="s">
        <v>2694</v>
      </c>
      <c r="B768" s="8" t="s">
        <v>385</v>
      </c>
      <c r="C768" s="8" t="s">
        <v>30</v>
      </c>
      <c r="D768" s="8" t="s">
        <v>31</v>
      </c>
      <c r="E768" s="1">
        <v>43433</v>
      </c>
      <c r="F768" s="8" t="s">
        <v>83</v>
      </c>
      <c r="G768" s="8" t="str">
        <f t="shared" si="75"/>
        <v>NOVEMBRO</v>
      </c>
      <c r="H768" s="8" t="s">
        <v>2695</v>
      </c>
      <c r="I768" s="8" t="s">
        <v>48</v>
      </c>
      <c r="J768" s="8" t="s">
        <v>103</v>
      </c>
      <c r="K768" s="8" t="s">
        <v>50</v>
      </c>
      <c r="L768" s="8" t="s">
        <v>159</v>
      </c>
      <c r="M768" s="8" t="s">
        <v>160</v>
      </c>
      <c r="N768" s="8" t="s">
        <v>160</v>
      </c>
      <c r="O768" s="8" t="s">
        <v>2696</v>
      </c>
      <c r="P768" s="8" t="s">
        <v>41</v>
      </c>
      <c r="Q768" s="8" t="s">
        <v>42</v>
      </c>
      <c r="R768" s="8" t="s">
        <v>55</v>
      </c>
      <c r="S768" s="8" t="s">
        <v>2697</v>
      </c>
      <c r="T768" s="11">
        <v>43435</v>
      </c>
      <c r="U768" s="8">
        <v>1</v>
      </c>
      <c r="V768" s="8" t="s">
        <v>65</v>
      </c>
      <c r="W768" s="99"/>
      <c r="X768" s="8"/>
      <c r="Y768" s="8"/>
      <c r="Z768" s="8"/>
      <c r="AA768" s="8"/>
      <c r="AB768" s="7">
        <f t="shared" si="80"/>
        <v>48</v>
      </c>
      <c r="AC768" s="8">
        <f t="shared" si="81"/>
        <v>2018</v>
      </c>
    </row>
    <row r="769" spans="1:29" ht="12.95" customHeight="1" x14ac:dyDescent="0.25">
      <c r="A769" s="8" t="s">
        <v>2698</v>
      </c>
      <c r="B769" s="8" t="s">
        <v>385</v>
      </c>
      <c r="C769" s="8" t="s">
        <v>30</v>
      </c>
      <c r="D769" s="8" t="s">
        <v>31</v>
      </c>
      <c r="E769" s="1">
        <v>43434</v>
      </c>
      <c r="F769" s="8" t="s">
        <v>119</v>
      </c>
      <c r="G769" s="8" t="str">
        <f t="shared" si="75"/>
        <v>NOVEMBRO</v>
      </c>
      <c r="H769" s="8" t="s">
        <v>2699</v>
      </c>
      <c r="I769" s="8" t="s">
        <v>48</v>
      </c>
      <c r="J769" s="8" t="s">
        <v>103</v>
      </c>
      <c r="K769" s="8" t="s">
        <v>50</v>
      </c>
      <c r="L769" s="8" t="s">
        <v>159</v>
      </c>
      <c r="M769" s="8" t="s">
        <v>160</v>
      </c>
      <c r="N769" s="8" t="s">
        <v>160</v>
      </c>
      <c r="O769" s="8" t="s">
        <v>1840</v>
      </c>
      <c r="P769" s="8" t="s">
        <v>41</v>
      </c>
      <c r="Q769" s="8" t="s">
        <v>42</v>
      </c>
      <c r="R769" s="8" t="s">
        <v>55</v>
      </c>
      <c r="S769" s="8" t="s">
        <v>2700</v>
      </c>
      <c r="T769" s="11">
        <v>43434</v>
      </c>
      <c r="U769" s="8">
        <v>1</v>
      </c>
      <c r="V769" s="8" t="s">
        <v>45</v>
      </c>
      <c r="W769" s="99"/>
      <c r="X769" s="8"/>
      <c r="Y769" s="8" t="s">
        <v>5637</v>
      </c>
      <c r="Z769" s="8"/>
      <c r="AA769" s="8"/>
      <c r="AB769" s="7">
        <f t="shared" si="80"/>
        <v>48</v>
      </c>
      <c r="AC769" s="8">
        <f t="shared" si="81"/>
        <v>2018</v>
      </c>
    </row>
    <row r="770" spans="1:29" ht="12.95" customHeight="1" x14ac:dyDescent="0.25">
      <c r="A770" s="8" t="s">
        <v>2701</v>
      </c>
      <c r="B770" s="8" t="s">
        <v>75</v>
      </c>
      <c r="C770" s="8" t="s">
        <v>30</v>
      </c>
      <c r="D770" s="8" t="s">
        <v>31</v>
      </c>
      <c r="E770" s="1">
        <v>43434</v>
      </c>
      <c r="F770" s="8" t="s">
        <v>119</v>
      </c>
      <c r="G770" s="8" t="str">
        <f t="shared" si="75"/>
        <v>NOVEMBRO</v>
      </c>
      <c r="H770" s="8" t="s">
        <v>2702</v>
      </c>
      <c r="I770" s="8" t="s">
        <v>48</v>
      </c>
      <c r="J770" s="8" t="s">
        <v>49</v>
      </c>
      <c r="K770" s="8" t="s">
        <v>50</v>
      </c>
      <c r="L770" s="8" t="s">
        <v>159</v>
      </c>
      <c r="M770" s="8" t="s">
        <v>160</v>
      </c>
      <c r="N770" s="8" t="s">
        <v>160</v>
      </c>
      <c r="O770" s="8" t="s">
        <v>396</v>
      </c>
      <c r="P770" s="8" t="s">
        <v>41</v>
      </c>
      <c r="Q770" s="8" t="s">
        <v>42</v>
      </c>
      <c r="R770" s="8" t="s">
        <v>55</v>
      </c>
      <c r="S770" s="8" t="s">
        <v>2703</v>
      </c>
      <c r="T770" s="11">
        <v>43435</v>
      </c>
      <c r="U770" s="8">
        <v>1</v>
      </c>
      <c r="V770" s="8" t="s">
        <v>138</v>
      </c>
      <c r="W770" s="99"/>
      <c r="X770" s="8"/>
      <c r="Y770" s="8" t="s">
        <v>5637</v>
      </c>
      <c r="Z770" s="8"/>
      <c r="AA770" s="8"/>
      <c r="AB770" s="7">
        <f t="shared" si="80"/>
        <v>48</v>
      </c>
      <c r="AC770" s="8">
        <f t="shared" si="81"/>
        <v>2018</v>
      </c>
    </row>
    <row r="771" spans="1:29" ht="12.95" customHeight="1" x14ac:dyDescent="0.25">
      <c r="A771" s="8" t="s">
        <v>2704</v>
      </c>
      <c r="B771" s="8" t="s">
        <v>75</v>
      </c>
      <c r="C771" s="8" t="s">
        <v>30</v>
      </c>
      <c r="D771" s="8" t="s">
        <v>31</v>
      </c>
      <c r="E771" s="1">
        <v>43434</v>
      </c>
      <c r="F771" s="8" t="s">
        <v>119</v>
      </c>
      <c r="G771" s="8" t="str">
        <f t="shared" ref="G771:G832" si="82">UPPER(TEXT(E771,"mmmm"))</f>
        <v>NOVEMBRO</v>
      </c>
      <c r="H771" s="8" t="s">
        <v>2705</v>
      </c>
      <c r="I771" s="8" t="s">
        <v>48</v>
      </c>
      <c r="J771" s="8" t="s">
        <v>103</v>
      </c>
      <c r="K771" s="8" t="s">
        <v>50</v>
      </c>
      <c r="L771" s="8" t="s">
        <v>159</v>
      </c>
      <c r="M771" s="8" t="s">
        <v>160</v>
      </c>
      <c r="N771" s="8" t="s">
        <v>160</v>
      </c>
      <c r="O771" s="8" t="s">
        <v>1005</v>
      </c>
      <c r="P771" s="8" t="s">
        <v>41</v>
      </c>
      <c r="Q771" s="8" t="s">
        <v>42</v>
      </c>
      <c r="R771" s="8" t="s">
        <v>55</v>
      </c>
      <c r="S771" s="8" t="s">
        <v>2706</v>
      </c>
      <c r="T771" s="11">
        <v>43435</v>
      </c>
      <c r="U771" s="8">
        <v>1</v>
      </c>
      <c r="V771" s="8" t="s">
        <v>81</v>
      </c>
      <c r="W771" s="99"/>
      <c r="X771" s="8"/>
      <c r="Y771" s="8"/>
      <c r="Z771" s="8"/>
      <c r="AA771" s="8"/>
      <c r="AB771" s="7">
        <f t="shared" si="80"/>
        <v>48</v>
      </c>
      <c r="AC771" s="8">
        <f t="shared" si="81"/>
        <v>2018</v>
      </c>
    </row>
    <row r="772" spans="1:29" ht="12.95" customHeight="1" x14ac:dyDescent="0.25">
      <c r="A772" s="8">
        <v>2018371322</v>
      </c>
      <c r="B772" s="8" t="s">
        <v>29</v>
      </c>
      <c r="C772" s="8" t="s">
        <v>30</v>
      </c>
      <c r="D772" s="8" t="s">
        <v>31</v>
      </c>
      <c r="E772" s="1">
        <v>43434</v>
      </c>
      <c r="F772" s="8" t="s">
        <v>119</v>
      </c>
      <c r="G772" s="8" t="str">
        <f t="shared" si="82"/>
        <v>NOVEMBRO</v>
      </c>
      <c r="H772" s="8" t="s">
        <v>2707</v>
      </c>
      <c r="I772" s="8" t="s">
        <v>48</v>
      </c>
      <c r="J772" s="8" t="s">
        <v>35</v>
      </c>
      <c r="K772" s="8" t="s">
        <v>217</v>
      </c>
      <c r="L772" s="8" t="s">
        <v>122</v>
      </c>
      <c r="M772" s="8" t="s">
        <v>123</v>
      </c>
      <c r="N772" s="8" t="s">
        <v>124</v>
      </c>
      <c r="O772" s="8" t="s">
        <v>2708</v>
      </c>
      <c r="P772" s="8" t="s">
        <v>2709</v>
      </c>
      <c r="Q772" s="8" t="s">
        <v>42</v>
      </c>
      <c r="R772" s="8" t="s">
        <v>55</v>
      </c>
      <c r="S772" s="8" t="s">
        <v>2710</v>
      </c>
      <c r="T772" s="11">
        <v>43434</v>
      </c>
      <c r="U772" s="8">
        <v>2</v>
      </c>
      <c r="V772" s="8">
        <v>17</v>
      </c>
      <c r="W772" s="99"/>
      <c r="X772" s="8"/>
      <c r="Y772" s="8" t="s">
        <v>5637</v>
      </c>
      <c r="Z772" s="8"/>
      <c r="AA772" s="8"/>
      <c r="AB772" s="7">
        <f t="shared" si="80"/>
        <v>48</v>
      </c>
      <c r="AC772" s="8">
        <f t="shared" si="81"/>
        <v>2018</v>
      </c>
    </row>
    <row r="773" spans="1:29" ht="12.95" customHeight="1" x14ac:dyDescent="0.25">
      <c r="A773" s="8" t="s">
        <v>2711</v>
      </c>
      <c r="B773" s="8" t="s">
        <v>29</v>
      </c>
      <c r="C773" s="8" t="s">
        <v>30</v>
      </c>
      <c r="D773" s="8" t="s">
        <v>31</v>
      </c>
      <c r="E773" s="1">
        <v>43435</v>
      </c>
      <c r="F773" s="8" t="s">
        <v>191</v>
      </c>
      <c r="G773" s="8" t="str">
        <f t="shared" si="82"/>
        <v>DEZEMBRO</v>
      </c>
      <c r="H773" s="8" t="s">
        <v>2712</v>
      </c>
      <c r="I773" s="8" t="s">
        <v>48</v>
      </c>
      <c r="J773" s="8" t="s">
        <v>49</v>
      </c>
      <c r="K773" s="8" t="s">
        <v>408</v>
      </c>
      <c r="L773" s="8" t="s">
        <v>134</v>
      </c>
      <c r="M773" s="8" t="s">
        <v>135</v>
      </c>
      <c r="N773" s="8" t="s">
        <v>135</v>
      </c>
      <c r="O773" s="8" t="s">
        <v>2713</v>
      </c>
      <c r="P773" s="8" t="s">
        <v>41</v>
      </c>
      <c r="Q773" s="8" t="s">
        <v>42</v>
      </c>
      <c r="R773" s="8" t="s">
        <v>43</v>
      </c>
      <c r="S773" s="8" t="s">
        <v>2714</v>
      </c>
      <c r="T773" s="11">
        <v>43435</v>
      </c>
      <c r="U773" s="8">
        <v>1</v>
      </c>
      <c r="V773" s="8" t="s">
        <v>592</v>
      </c>
      <c r="W773" s="99"/>
      <c r="X773" s="8"/>
      <c r="Y773" s="8"/>
      <c r="Z773" s="8"/>
      <c r="AA773" s="8"/>
      <c r="AB773" s="7">
        <f t="shared" si="80"/>
        <v>48</v>
      </c>
      <c r="AC773" s="8">
        <f t="shared" si="81"/>
        <v>2018</v>
      </c>
    </row>
    <row r="774" spans="1:29" ht="12.95" customHeight="1" x14ac:dyDescent="0.25">
      <c r="A774" s="8" t="s">
        <v>2715</v>
      </c>
      <c r="B774" s="8" t="s">
        <v>75</v>
      </c>
      <c r="C774" s="8" t="s">
        <v>30</v>
      </c>
      <c r="D774" s="8" t="s">
        <v>31</v>
      </c>
      <c r="E774" s="1">
        <v>43435</v>
      </c>
      <c r="F774" s="8" t="s">
        <v>191</v>
      </c>
      <c r="G774" s="8" t="str">
        <f t="shared" si="82"/>
        <v>DEZEMBRO</v>
      </c>
      <c r="H774" s="8" t="s">
        <v>2716</v>
      </c>
      <c r="I774" s="8" t="s">
        <v>48</v>
      </c>
      <c r="J774" s="8" t="s">
        <v>103</v>
      </c>
      <c r="K774" s="8" t="s">
        <v>50</v>
      </c>
      <c r="L774" s="8" t="s">
        <v>152</v>
      </c>
      <c r="M774" s="8" t="s">
        <v>153</v>
      </c>
      <c r="N774" s="8" t="s">
        <v>639</v>
      </c>
      <c r="O774" s="8"/>
      <c r="P774" s="8" t="s">
        <v>41</v>
      </c>
      <c r="Q774" s="8" t="s">
        <v>42</v>
      </c>
      <c r="R774" s="8" t="s">
        <v>50</v>
      </c>
      <c r="S774" s="8" t="s">
        <v>2717</v>
      </c>
      <c r="T774" s="11">
        <v>43435</v>
      </c>
      <c r="U774" s="8">
        <v>1</v>
      </c>
      <c r="V774" s="8" t="s">
        <v>214</v>
      </c>
      <c r="W774" s="99"/>
      <c r="X774" s="8"/>
      <c r="Y774" s="8"/>
      <c r="Z774" s="8"/>
      <c r="AA774" s="8"/>
      <c r="AB774" s="7">
        <f t="shared" si="80"/>
        <v>48</v>
      </c>
      <c r="AC774" s="8">
        <f t="shared" si="81"/>
        <v>2018</v>
      </c>
    </row>
    <row r="775" spans="1:29" ht="12.95" customHeight="1" x14ac:dyDescent="0.25">
      <c r="A775" s="8" t="s">
        <v>2718</v>
      </c>
      <c r="B775" s="8" t="s">
        <v>29</v>
      </c>
      <c r="C775" s="8" t="s">
        <v>30</v>
      </c>
      <c r="D775" s="8" t="s">
        <v>31</v>
      </c>
      <c r="E775" s="1">
        <v>43435</v>
      </c>
      <c r="F775" s="8" t="s">
        <v>191</v>
      </c>
      <c r="G775" s="8" t="str">
        <f t="shared" si="82"/>
        <v>DEZEMBRO</v>
      </c>
      <c r="H775" s="8" t="s">
        <v>2719</v>
      </c>
      <c r="I775" s="8" t="s">
        <v>48</v>
      </c>
      <c r="J775" s="8" t="s">
        <v>103</v>
      </c>
      <c r="K775" s="8" t="s">
        <v>50</v>
      </c>
      <c r="L775" s="8" t="s">
        <v>141</v>
      </c>
      <c r="M775" s="8" t="s">
        <v>142</v>
      </c>
      <c r="N775" s="8" t="s">
        <v>142</v>
      </c>
      <c r="O775" s="8" t="s">
        <v>2720</v>
      </c>
      <c r="P775" s="8" t="s">
        <v>41</v>
      </c>
      <c r="Q775" s="8" t="s">
        <v>42</v>
      </c>
      <c r="R775" s="8" t="s">
        <v>43</v>
      </c>
      <c r="S775" s="8" t="s">
        <v>2721</v>
      </c>
      <c r="T775" s="11">
        <v>43435</v>
      </c>
      <c r="U775" s="8">
        <v>1</v>
      </c>
      <c r="V775" s="8" t="s">
        <v>185</v>
      </c>
      <c r="W775" s="99"/>
      <c r="X775" s="8"/>
      <c r="Y775" s="8"/>
      <c r="Z775" s="8"/>
      <c r="AA775" s="8"/>
      <c r="AB775" s="7">
        <f t="shared" si="80"/>
        <v>48</v>
      </c>
      <c r="AC775" s="8">
        <f t="shared" si="81"/>
        <v>2018</v>
      </c>
    </row>
    <row r="776" spans="1:29" ht="12.95" customHeight="1" x14ac:dyDescent="0.25">
      <c r="A776" s="8" t="s">
        <v>2722</v>
      </c>
      <c r="B776" s="8" t="s">
        <v>29</v>
      </c>
      <c r="C776" s="8" t="s">
        <v>30</v>
      </c>
      <c r="D776" s="8" t="s">
        <v>31</v>
      </c>
      <c r="E776" s="1">
        <v>43435</v>
      </c>
      <c r="F776" s="8" t="s">
        <v>191</v>
      </c>
      <c r="G776" s="8" t="str">
        <f t="shared" si="82"/>
        <v>DEZEMBRO</v>
      </c>
      <c r="H776" s="8" t="s">
        <v>2723</v>
      </c>
      <c r="I776" s="8" t="s">
        <v>48</v>
      </c>
      <c r="J776" s="8" t="s">
        <v>103</v>
      </c>
      <c r="K776" s="8" t="s">
        <v>50</v>
      </c>
      <c r="L776" s="8" t="s">
        <v>122</v>
      </c>
      <c r="M776" s="8" t="s">
        <v>123</v>
      </c>
      <c r="N776" s="8" t="s">
        <v>2585</v>
      </c>
      <c r="O776" s="8"/>
      <c r="P776" s="8" t="s">
        <v>41</v>
      </c>
      <c r="Q776" s="8" t="s">
        <v>42</v>
      </c>
      <c r="R776" s="8" t="s">
        <v>50</v>
      </c>
      <c r="S776" s="8" t="s">
        <v>2724</v>
      </c>
      <c r="T776" s="11">
        <v>43436</v>
      </c>
      <c r="U776" s="8">
        <v>1</v>
      </c>
      <c r="V776" s="8" t="s">
        <v>323</v>
      </c>
      <c r="W776" s="99"/>
      <c r="X776" s="8"/>
      <c r="Y776" s="8"/>
      <c r="Z776" s="8"/>
      <c r="AA776" s="8"/>
      <c r="AB776" s="7">
        <f t="shared" si="80"/>
        <v>48</v>
      </c>
      <c r="AC776" s="8">
        <f t="shared" si="81"/>
        <v>2018</v>
      </c>
    </row>
    <row r="777" spans="1:29" ht="12.95" customHeight="1" x14ac:dyDescent="0.25">
      <c r="A777" s="8" t="s">
        <v>2725</v>
      </c>
      <c r="B777" s="8" t="s">
        <v>75</v>
      </c>
      <c r="C777" s="8" t="s">
        <v>30</v>
      </c>
      <c r="D777" s="8" t="s">
        <v>31</v>
      </c>
      <c r="E777" s="1">
        <v>43435</v>
      </c>
      <c r="F777" s="8" t="s">
        <v>191</v>
      </c>
      <c r="G777" s="8" t="str">
        <f t="shared" si="82"/>
        <v>DEZEMBRO</v>
      </c>
      <c r="H777" s="8" t="s">
        <v>2726</v>
      </c>
      <c r="I777" s="8" t="s">
        <v>48</v>
      </c>
      <c r="J777" s="8" t="s">
        <v>49</v>
      </c>
      <c r="K777" s="8" t="s">
        <v>121</v>
      </c>
      <c r="L777" s="8" t="s">
        <v>222</v>
      </c>
      <c r="M777" s="8" t="s">
        <v>223</v>
      </c>
      <c r="N777" s="8" t="s">
        <v>245</v>
      </c>
      <c r="O777" s="8" t="s">
        <v>54</v>
      </c>
      <c r="P777" s="8" t="s">
        <v>41</v>
      </c>
      <c r="Q777" s="8" t="s">
        <v>42</v>
      </c>
      <c r="R777" s="8" t="s">
        <v>43</v>
      </c>
      <c r="S777" s="8" t="s">
        <v>2727</v>
      </c>
      <c r="T777" s="11">
        <v>43436</v>
      </c>
      <c r="U777" s="8">
        <v>1</v>
      </c>
      <c r="V777" s="8" t="s">
        <v>65</v>
      </c>
      <c r="W777" s="99"/>
      <c r="X777" s="8"/>
      <c r="Y777" s="8"/>
      <c r="Z777" s="8"/>
      <c r="AA777" s="8"/>
      <c r="AB777" s="7">
        <f t="shared" si="80"/>
        <v>48</v>
      </c>
      <c r="AC777" s="8">
        <f t="shared" si="81"/>
        <v>2018</v>
      </c>
    </row>
    <row r="778" spans="1:29" ht="12.95" customHeight="1" x14ac:dyDescent="0.25">
      <c r="A778" s="8" t="s">
        <v>2728</v>
      </c>
      <c r="B778" s="8" t="s">
        <v>29</v>
      </c>
      <c r="C778" s="8" t="s">
        <v>30</v>
      </c>
      <c r="D778" s="8" t="s">
        <v>31</v>
      </c>
      <c r="E778" s="1">
        <v>43436</v>
      </c>
      <c r="F778" s="8" t="s">
        <v>132</v>
      </c>
      <c r="G778" s="8" t="str">
        <f t="shared" si="82"/>
        <v>DEZEMBRO</v>
      </c>
      <c r="H778" s="8" t="s">
        <v>2729</v>
      </c>
      <c r="I778" s="8" t="s">
        <v>48</v>
      </c>
      <c r="J778" s="8" t="s">
        <v>35</v>
      </c>
      <c r="K778" s="8" t="s">
        <v>50</v>
      </c>
      <c r="L778" s="8" t="s">
        <v>141</v>
      </c>
      <c r="M778" s="8" t="s">
        <v>142</v>
      </c>
      <c r="N778" s="8" t="s">
        <v>413</v>
      </c>
      <c r="O778" s="8" t="s">
        <v>2730</v>
      </c>
      <c r="P778" s="8" t="s">
        <v>41</v>
      </c>
      <c r="Q778" s="8" t="s">
        <v>42</v>
      </c>
      <c r="R778" s="8" t="s">
        <v>55</v>
      </c>
      <c r="S778" s="8" t="s">
        <v>2731</v>
      </c>
      <c r="T778" s="11">
        <v>43436</v>
      </c>
      <c r="U778" s="8">
        <v>1</v>
      </c>
      <c r="V778" s="8" t="s">
        <v>94</v>
      </c>
      <c r="W778" s="99"/>
      <c r="X778" s="8"/>
      <c r="Y778" s="8"/>
      <c r="Z778" s="8"/>
      <c r="AA778" s="8"/>
      <c r="AB778" s="7">
        <f t="shared" si="80"/>
        <v>48</v>
      </c>
      <c r="AC778" s="8">
        <f t="shared" si="81"/>
        <v>2018</v>
      </c>
    </row>
    <row r="779" spans="1:29" ht="12.95" customHeight="1" x14ac:dyDescent="0.25">
      <c r="A779" s="8" t="s">
        <v>2732</v>
      </c>
      <c r="B779" s="8" t="s">
        <v>75</v>
      </c>
      <c r="C779" s="8" t="s">
        <v>30</v>
      </c>
      <c r="D779" s="8" t="s">
        <v>31</v>
      </c>
      <c r="E779" s="1">
        <v>43436</v>
      </c>
      <c r="F779" s="8" t="s">
        <v>132</v>
      </c>
      <c r="G779" s="8" t="str">
        <f t="shared" si="82"/>
        <v>DEZEMBRO</v>
      </c>
      <c r="H779" s="8" t="s">
        <v>2733</v>
      </c>
      <c r="I779" s="8" t="s">
        <v>48</v>
      </c>
      <c r="J779" s="8" t="s">
        <v>103</v>
      </c>
      <c r="K779" s="8" t="s">
        <v>36</v>
      </c>
      <c r="L779" s="8" t="s">
        <v>508</v>
      </c>
      <c r="M779" s="8" t="s">
        <v>509</v>
      </c>
      <c r="N779" s="8" t="s">
        <v>509</v>
      </c>
      <c r="O779" s="8"/>
      <c r="P779" s="8" t="s">
        <v>41</v>
      </c>
      <c r="Q779" s="8" t="s">
        <v>42</v>
      </c>
      <c r="R779" s="8" t="s">
        <v>1527</v>
      </c>
      <c r="S779" s="8" t="s">
        <v>2734</v>
      </c>
      <c r="T779" s="11">
        <v>43436</v>
      </c>
      <c r="U779" s="8">
        <v>1</v>
      </c>
      <c r="V779" s="8" t="s">
        <v>335</v>
      </c>
      <c r="W779" s="99"/>
      <c r="X779" s="8"/>
      <c r="Y779" s="8"/>
      <c r="Z779" s="8"/>
      <c r="AA779" s="8"/>
      <c r="AB779" s="7">
        <f t="shared" si="80"/>
        <v>48</v>
      </c>
      <c r="AC779" s="8">
        <f t="shared" si="81"/>
        <v>2018</v>
      </c>
    </row>
    <row r="780" spans="1:29" ht="12.95" customHeight="1" x14ac:dyDescent="0.25">
      <c r="A780" s="8" t="s">
        <v>2735</v>
      </c>
      <c r="B780" s="8" t="s">
        <v>29</v>
      </c>
      <c r="C780" s="8" t="s">
        <v>30</v>
      </c>
      <c r="D780" s="8" t="s">
        <v>31</v>
      </c>
      <c r="E780" s="1">
        <v>43436</v>
      </c>
      <c r="F780" s="8" t="s">
        <v>132</v>
      </c>
      <c r="G780" s="8" t="str">
        <f t="shared" si="82"/>
        <v>DEZEMBRO</v>
      </c>
      <c r="H780" s="8" t="s">
        <v>2736</v>
      </c>
      <c r="I780" s="8" t="s">
        <v>48</v>
      </c>
      <c r="J780" s="8" t="s">
        <v>60</v>
      </c>
      <c r="K780" s="8" t="s">
        <v>50</v>
      </c>
      <c r="L780" s="8" t="s">
        <v>122</v>
      </c>
      <c r="M780" s="8" t="s">
        <v>123</v>
      </c>
      <c r="N780" s="8" t="s">
        <v>2737</v>
      </c>
      <c r="O780" s="8" t="s">
        <v>54</v>
      </c>
      <c r="P780" s="8" t="s">
        <v>41</v>
      </c>
      <c r="Q780" s="8" t="s">
        <v>42</v>
      </c>
      <c r="R780" s="8" t="s">
        <v>166</v>
      </c>
      <c r="S780" s="8" t="s">
        <v>2738</v>
      </c>
      <c r="T780" s="11">
        <v>43436</v>
      </c>
      <c r="U780" s="8">
        <v>1</v>
      </c>
      <c r="V780" s="8" t="s">
        <v>45</v>
      </c>
      <c r="W780" s="99"/>
      <c r="X780" s="8"/>
      <c r="Y780" s="8"/>
      <c r="Z780" s="8"/>
      <c r="AA780" s="8"/>
      <c r="AB780" s="7">
        <f t="shared" si="80"/>
        <v>48</v>
      </c>
      <c r="AC780" s="8">
        <f t="shared" si="81"/>
        <v>2018</v>
      </c>
    </row>
    <row r="781" spans="1:29" ht="12.95" customHeight="1" x14ac:dyDescent="0.25">
      <c r="A781" s="8" t="s">
        <v>2739</v>
      </c>
      <c r="B781" s="8" t="s">
        <v>29</v>
      </c>
      <c r="C781" s="8" t="s">
        <v>30</v>
      </c>
      <c r="D781" s="8" t="s">
        <v>31</v>
      </c>
      <c r="E781" s="1">
        <v>43436</v>
      </c>
      <c r="F781" s="8" t="s">
        <v>132</v>
      </c>
      <c r="G781" s="8" t="str">
        <f t="shared" si="82"/>
        <v>DEZEMBRO</v>
      </c>
      <c r="H781" s="8" t="s">
        <v>2740</v>
      </c>
      <c r="I781" s="8" t="s">
        <v>48</v>
      </c>
      <c r="J781" s="8" t="s">
        <v>60</v>
      </c>
      <c r="K781" s="8" t="s">
        <v>50</v>
      </c>
      <c r="L781" s="8" t="s">
        <v>107</v>
      </c>
      <c r="M781" s="8" t="s">
        <v>108</v>
      </c>
      <c r="N781" s="8" t="s">
        <v>1606</v>
      </c>
      <c r="O781" s="8" t="s">
        <v>165</v>
      </c>
      <c r="P781" s="8" t="s">
        <v>41</v>
      </c>
      <c r="Q781" s="8" t="s">
        <v>42</v>
      </c>
      <c r="R781" s="8" t="s">
        <v>55</v>
      </c>
      <c r="S781" s="8" t="s">
        <v>2741</v>
      </c>
      <c r="T781" s="11">
        <v>43436</v>
      </c>
      <c r="U781" s="8">
        <v>1</v>
      </c>
      <c r="V781" s="8" t="s">
        <v>65</v>
      </c>
      <c r="W781" s="99"/>
      <c r="X781" s="8"/>
      <c r="Y781" s="8"/>
      <c r="Z781" s="8"/>
      <c r="AA781" s="8"/>
      <c r="AB781" s="7">
        <f t="shared" si="80"/>
        <v>48</v>
      </c>
      <c r="AC781" s="8">
        <f t="shared" si="81"/>
        <v>2018</v>
      </c>
    </row>
    <row r="782" spans="1:29" ht="12.95" customHeight="1" x14ac:dyDescent="0.25">
      <c r="A782" s="8" t="s">
        <v>2742</v>
      </c>
      <c r="B782" s="8" t="s">
        <v>75</v>
      </c>
      <c r="C782" s="8" t="s">
        <v>30</v>
      </c>
      <c r="D782" s="8" t="s">
        <v>31</v>
      </c>
      <c r="E782" s="1">
        <v>43436</v>
      </c>
      <c r="F782" s="8" t="s">
        <v>132</v>
      </c>
      <c r="G782" s="8" t="str">
        <f t="shared" si="82"/>
        <v>DEZEMBRO</v>
      </c>
      <c r="H782" s="8" t="s">
        <v>2743</v>
      </c>
      <c r="I782" s="8" t="s">
        <v>48</v>
      </c>
      <c r="J782" s="8" t="s">
        <v>60</v>
      </c>
      <c r="K782" s="8" t="s">
        <v>50</v>
      </c>
      <c r="L782" s="8" t="s">
        <v>114</v>
      </c>
      <c r="M782" s="8" t="s">
        <v>115</v>
      </c>
      <c r="N782" s="8" t="s">
        <v>115</v>
      </c>
      <c r="O782" s="8" t="s">
        <v>361</v>
      </c>
      <c r="P782" s="8" t="s">
        <v>41</v>
      </c>
      <c r="Q782" s="8" t="s">
        <v>42</v>
      </c>
      <c r="R782" s="8" t="s">
        <v>50</v>
      </c>
      <c r="S782" s="8" t="s">
        <v>2744</v>
      </c>
      <c r="T782" s="11">
        <v>43437</v>
      </c>
      <c r="U782" s="8">
        <v>1</v>
      </c>
      <c r="V782" s="8" t="s">
        <v>127</v>
      </c>
      <c r="W782" s="99"/>
      <c r="X782" s="8"/>
      <c r="Y782" s="8"/>
      <c r="Z782" s="8"/>
      <c r="AA782" s="8"/>
      <c r="AB782" s="7">
        <f t="shared" si="80"/>
        <v>48</v>
      </c>
      <c r="AC782" s="8">
        <f t="shared" si="81"/>
        <v>2018</v>
      </c>
    </row>
    <row r="783" spans="1:29" ht="12.95" customHeight="1" x14ac:dyDescent="0.25">
      <c r="A783" s="8" t="s">
        <v>2745</v>
      </c>
      <c r="B783" s="8" t="s">
        <v>75</v>
      </c>
      <c r="C783" s="8" t="s">
        <v>30</v>
      </c>
      <c r="D783" s="8" t="s">
        <v>31</v>
      </c>
      <c r="E783" s="1">
        <v>43437</v>
      </c>
      <c r="F783" s="8" t="s">
        <v>32</v>
      </c>
      <c r="G783" s="8" t="str">
        <f t="shared" si="82"/>
        <v>DEZEMBRO</v>
      </c>
      <c r="H783" s="8" t="s">
        <v>2746</v>
      </c>
      <c r="I783" s="8" t="s">
        <v>48</v>
      </c>
      <c r="J783" s="8" t="s">
        <v>103</v>
      </c>
      <c r="K783" s="8" t="s">
        <v>50</v>
      </c>
      <c r="L783" s="8" t="s">
        <v>107</v>
      </c>
      <c r="M783" s="8" t="s">
        <v>108</v>
      </c>
      <c r="N783" s="8" t="s">
        <v>1606</v>
      </c>
      <c r="O783" s="8" t="s">
        <v>1224</v>
      </c>
      <c r="P783" s="8" t="s">
        <v>41</v>
      </c>
      <c r="Q783" s="8" t="s">
        <v>42</v>
      </c>
      <c r="R783" s="8" t="s">
        <v>50</v>
      </c>
      <c r="S783" s="8" t="s">
        <v>2747</v>
      </c>
      <c r="T783" s="11">
        <v>43439</v>
      </c>
      <c r="U783" s="8">
        <v>1</v>
      </c>
      <c r="V783" s="8" t="s">
        <v>185</v>
      </c>
      <c r="W783" s="99"/>
      <c r="X783" s="8"/>
      <c r="Y783" s="8"/>
      <c r="Z783" s="8"/>
      <c r="AA783" s="8"/>
      <c r="AB783" s="7">
        <f t="shared" si="80"/>
        <v>49</v>
      </c>
      <c r="AC783" s="8">
        <f t="shared" si="81"/>
        <v>2018</v>
      </c>
    </row>
    <row r="784" spans="1:29" ht="12.95" customHeight="1" x14ac:dyDescent="0.25">
      <c r="A784" s="8" t="s">
        <v>2748</v>
      </c>
      <c r="B784" s="8" t="s">
        <v>29</v>
      </c>
      <c r="C784" s="8" t="s">
        <v>30</v>
      </c>
      <c r="D784" s="8" t="s">
        <v>31</v>
      </c>
      <c r="E784" s="1">
        <v>43438</v>
      </c>
      <c r="F784" s="8" t="s">
        <v>68</v>
      </c>
      <c r="G784" s="8" t="str">
        <f t="shared" si="82"/>
        <v>DEZEMBRO</v>
      </c>
      <c r="H784" s="8" t="s">
        <v>2749</v>
      </c>
      <c r="I784" s="8" t="s">
        <v>48</v>
      </c>
      <c r="J784" s="8" t="s">
        <v>103</v>
      </c>
      <c r="K784" s="8" t="s">
        <v>50</v>
      </c>
      <c r="L784" s="8" t="s">
        <v>61</v>
      </c>
      <c r="M784" s="8" t="s">
        <v>62</v>
      </c>
      <c r="N784" s="8" t="s">
        <v>2750</v>
      </c>
      <c r="O784" s="8" t="s">
        <v>165</v>
      </c>
      <c r="P784" s="8" t="s">
        <v>41</v>
      </c>
      <c r="Q784" s="8" t="s">
        <v>42</v>
      </c>
      <c r="R784" s="8" t="s">
        <v>356</v>
      </c>
      <c r="S784" s="8" t="s">
        <v>2751</v>
      </c>
      <c r="T784" s="11">
        <v>43438</v>
      </c>
      <c r="U784" s="8">
        <v>1</v>
      </c>
      <c r="V784" s="8" t="s">
        <v>99</v>
      </c>
      <c r="W784" s="99"/>
      <c r="X784" s="8"/>
      <c r="Y784" s="8"/>
      <c r="Z784" s="8"/>
      <c r="AA784" s="8"/>
      <c r="AB784" s="7">
        <f t="shared" si="80"/>
        <v>49</v>
      </c>
      <c r="AC784" s="8">
        <f t="shared" si="81"/>
        <v>2018</v>
      </c>
    </row>
    <row r="785" spans="1:29" ht="12.95" customHeight="1" x14ac:dyDescent="0.25">
      <c r="A785" s="8" t="s">
        <v>2752</v>
      </c>
      <c r="B785" s="8" t="s">
        <v>385</v>
      </c>
      <c r="C785" s="8" t="s">
        <v>30</v>
      </c>
      <c r="D785" s="8" t="s">
        <v>31</v>
      </c>
      <c r="E785" s="1">
        <v>43439</v>
      </c>
      <c r="F785" s="8" t="s">
        <v>76</v>
      </c>
      <c r="G785" s="8" t="str">
        <f t="shared" si="82"/>
        <v>DEZEMBRO</v>
      </c>
      <c r="H785" s="8" t="s">
        <v>2753</v>
      </c>
      <c r="I785" s="8" t="s">
        <v>48</v>
      </c>
      <c r="J785" s="8" t="s">
        <v>35</v>
      </c>
      <c r="K785" s="8" t="s">
        <v>50</v>
      </c>
      <c r="L785" s="8" t="s">
        <v>159</v>
      </c>
      <c r="M785" s="8" t="s">
        <v>160</v>
      </c>
      <c r="N785" s="8" t="s">
        <v>160</v>
      </c>
      <c r="O785" s="8" t="s">
        <v>1998</v>
      </c>
      <c r="P785" s="8" t="s">
        <v>41</v>
      </c>
      <c r="Q785" s="8" t="s">
        <v>42</v>
      </c>
      <c r="R785" s="8" t="s">
        <v>55</v>
      </c>
      <c r="S785" s="8" t="s">
        <v>2754</v>
      </c>
      <c r="T785" s="11">
        <v>43439</v>
      </c>
      <c r="U785" s="8">
        <v>1</v>
      </c>
      <c r="V785" s="8" t="s">
        <v>296</v>
      </c>
      <c r="W785" s="99"/>
      <c r="X785" s="8"/>
      <c r="Y785" s="8"/>
      <c r="Z785" s="8"/>
      <c r="AA785" s="8"/>
      <c r="AB785" s="7">
        <f t="shared" si="80"/>
        <v>49</v>
      </c>
      <c r="AC785" s="8">
        <f t="shared" si="81"/>
        <v>2018</v>
      </c>
    </row>
    <row r="786" spans="1:29" ht="12.95" customHeight="1" x14ac:dyDescent="0.25">
      <c r="A786" s="8" t="s">
        <v>2755</v>
      </c>
      <c r="B786" s="8" t="s">
        <v>29</v>
      </c>
      <c r="C786" s="8" t="s">
        <v>30</v>
      </c>
      <c r="D786" s="8" t="s">
        <v>31</v>
      </c>
      <c r="E786" s="1">
        <v>43439</v>
      </c>
      <c r="F786" s="8" t="s">
        <v>76</v>
      </c>
      <c r="G786" s="8" t="str">
        <f t="shared" si="82"/>
        <v>DEZEMBRO</v>
      </c>
      <c r="H786" s="8" t="s">
        <v>2756</v>
      </c>
      <c r="I786" s="8" t="s">
        <v>48</v>
      </c>
      <c r="J786" s="8" t="s">
        <v>181</v>
      </c>
      <c r="K786" s="8" t="s">
        <v>50</v>
      </c>
      <c r="L786" s="8" t="s">
        <v>134</v>
      </c>
      <c r="M786" s="8" t="s">
        <v>135</v>
      </c>
      <c r="N786" s="8" t="s">
        <v>135</v>
      </c>
      <c r="O786" s="8" t="s">
        <v>2757</v>
      </c>
      <c r="P786" s="8" t="s">
        <v>41</v>
      </c>
      <c r="Q786" s="8" t="s">
        <v>42</v>
      </c>
      <c r="R786" s="8" t="s">
        <v>55</v>
      </c>
      <c r="S786" s="8" t="s">
        <v>2758</v>
      </c>
      <c r="T786" s="11">
        <v>43439</v>
      </c>
      <c r="U786" s="8">
        <v>1</v>
      </c>
      <c r="V786" s="8" t="s">
        <v>138</v>
      </c>
      <c r="W786" s="99"/>
      <c r="X786" s="8"/>
      <c r="Y786" s="8"/>
      <c r="Z786" s="8"/>
      <c r="AA786" s="8"/>
      <c r="AB786" s="7">
        <f t="shared" si="80"/>
        <v>49</v>
      </c>
      <c r="AC786" s="8">
        <f t="shared" si="81"/>
        <v>2018</v>
      </c>
    </row>
    <row r="787" spans="1:29" ht="12.95" customHeight="1" x14ac:dyDescent="0.25">
      <c r="A787" s="8" t="s">
        <v>2759</v>
      </c>
      <c r="B787" s="8" t="s">
        <v>385</v>
      </c>
      <c r="C787" s="8" t="s">
        <v>30</v>
      </c>
      <c r="D787" s="8" t="s">
        <v>31</v>
      </c>
      <c r="E787" s="1">
        <v>43440</v>
      </c>
      <c r="F787" s="8" t="s">
        <v>83</v>
      </c>
      <c r="G787" s="8" t="str">
        <f t="shared" si="82"/>
        <v>DEZEMBRO</v>
      </c>
      <c r="H787" s="8" t="s">
        <v>2760</v>
      </c>
      <c r="I787" s="8" t="s">
        <v>48</v>
      </c>
      <c r="J787" s="8" t="s">
        <v>103</v>
      </c>
      <c r="K787" s="8" t="s">
        <v>50</v>
      </c>
      <c r="L787" s="8" t="s">
        <v>159</v>
      </c>
      <c r="M787" s="8" t="s">
        <v>160</v>
      </c>
      <c r="N787" s="8" t="s">
        <v>160</v>
      </c>
      <c r="O787" s="8" t="s">
        <v>54</v>
      </c>
      <c r="P787" s="8" t="s">
        <v>41</v>
      </c>
      <c r="Q787" s="8" t="s">
        <v>42</v>
      </c>
      <c r="R787" s="8" t="s">
        <v>50</v>
      </c>
      <c r="S787" s="8" t="s">
        <v>2761</v>
      </c>
      <c r="T787" s="11">
        <v>43440</v>
      </c>
      <c r="U787" s="8">
        <v>1</v>
      </c>
      <c r="V787" s="8" t="s">
        <v>335</v>
      </c>
      <c r="W787" s="99"/>
      <c r="X787" s="8"/>
      <c r="Y787" s="8"/>
      <c r="Z787" s="8"/>
      <c r="AA787" s="8"/>
      <c r="AB787" s="7">
        <f t="shared" si="80"/>
        <v>49</v>
      </c>
      <c r="AC787" s="8">
        <f t="shared" si="81"/>
        <v>2018</v>
      </c>
    </row>
    <row r="788" spans="1:29" ht="12.95" customHeight="1" x14ac:dyDescent="0.25">
      <c r="A788" s="8" t="s">
        <v>2762</v>
      </c>
      <c r="B788" s="8" t="s">
        <v>75</v>
      </c>
      <c r="C788" s="8" t="s">
        <v>30</v>
      </c>
      <c r="D788" s="8" t="s">
        <v>31</v>
      </c>
      <c r="E788" s="1">
        <v>43440</v>
      </c>
      <c r="F788" s="8" t="s">
        <v>83</v>
      </c>
      <c r="G788" s="8" t="str">
        <f t="shared" si="82"/>
        <v>DEZEMBRO</v>
      </c>
      <c r="H788" s="8" t="s">
        <v>2763</v>
      </c>
      <c r="I788" s="8" t="s">
        <v>48</v>
      </c>
      <c r="J788" s="8" t="s">
        <v>103</v>
      </c>
      <c r="K788" s="8" t="s">
        <v>50</v>
      </c>
      <c r="L788" s="8" t="s">
        <v>292</v>
      </c>
      <c r="M788" s="8" t="s">
        <v>293</v>
      </c>
      <c r="N788" s="8" t="s">
        <v>475</v>
      </c>
      <c r="O788" s="8" t="s">
        <v>155</v>
      </c>
      <c r="P788" s="8" t="s">
        <v>41</v>
      </c>
      <c r="Q788" s="8" t="s">
        <v>42</v>
      </c>
      <c r="R788" s="8" t="s">
        <v>55</v>
      </c>
      <c r="S788" s="8" t="s">
        <v>2764</v>
      </c>
      <c r="T788" s="11">
        <v>43440</v>
      </c>
      <c r="U788" s="8">
        <v>1</v>
      </c>
      <c r="V788" s="8" t="s">
        <v>214</v>
      </c>
      <c r="W788" s="99"/>
      <c r="X788" s="8"/>
      <c r="Y788" s="8"/>
      <c r="Z788" s="8"/>
      <c r="AA788" s="8"/>
      <c r="AB788" s="7">
        <f t="shared" si="80"/>
        <v>49</v>
      </c>
      <c r="AC788" s="8">
        <f t="shared" si="81"/>
        <v>2018</v>
      </c>
    </row>
    <row r="789" spans="1:29" ht="12.95" customHeight="1" x14ac:dyDescent="0.25">
      <c r="A789" s="8" t="s">
        <v>2765</v>
      </c>
      <c r="B789" s="8" t="s">
        <v>75</v>
      </c>
      <c r="C789" s="8" t="s">
        <v>30</v>
      </c>
      <c r="D789" s="8" t="s">
        <v>31</v>
      </c>
      <c r="E789" s="1">
        <v>43440</v>
      </c>
      <c r="F789" s="8" t="s">
        <v>83</v>
      </c>
      <c r="G789" s="8" t="str">
        <f t="shared" si="82"/>
        <v>DEZEMBRO</v>
      </c>
      <c r="H789" s="8" t="s">
        <v>2766</v>
      </c>
      <c r="I789" s="8" t="s">
        <v>48</v>
      </c>
      <c r="J789" s="8" t="s">
        <v>103</v>
      </c>
      <c r="K789" s="8" t="s">
        <v>50</v>
      </c>
      <c r="L789" s="8" t="s">
        <v>122</v>
      </c>
      <c r="M789" s="8" t="s">
        <v>123</v>
      </c>
      <c r="N789" s="8" t="s">
        <v>2091</v>
      </c>
      <c r="O789" s="8" t="s">
        <v>165</v>
      </c>
      <c r="P789" s="8" t="s">
        <v>41</v>
      </c>
      <c r="Q789" s="8" t="s">
        <v>42</v>
      </c>
      <c r="R789" s="8" t="s">
        <v>50</v>
      </c>
      <c r="S789" s="8" t="s">
        <v>2767</v>
      </c>
      <c r="T789" s="11">
        <v>43440</v>
      </c>
      <c r="U789" s="8">
        <v>1</v>
      </c>
      <c r="V789" s="8" t="s">
        <v>323</v>
      </c>
      <c r="W789" s="99"/>
      <c r="X789" s="8"/>
      <c r="Y789" s="8"/>
      <c r="Z789" s="8"/>
      <c r="AA789" s="8"/>
      <c r="AB789" s="7">
        <f t="shared" si="80"/>
        <v>49</v>
      </c>
      <c r="AC789" s="8">
        <f t="shared" si="81"/>
        <v>2018</v>
      </c>
    </row>
    <row r="790" spans="1:29" ht="12.95" customHeight="1" x14ac:dyDescent="0.25">
      <c r="A790" s="8">
        <v>2018377916</v>
      </c>
      <c r="B790" s="8" t="s">
        <v>29</v>
      </c>
      <c r="C790" s="8" t="s">
        <v>30</v>
      </c>
      <c r="D790" s="8" t="s">
        <v>31</v>
      </c>
      <c r="E790" s="1">
        <v>43440</v>
      </c>
      <c r="F790" s="8" t="s">
        <v>83</v>
      </c>
      <c r="G790" s="8" t="str">
        <f t="shared" si="82"/>
        <v>DEZEMBRO</v>
      </c>
      <c r="H790" s="8" t="s">
        <v>2768</v>
      </c>
      <c r="I790" s="8" t="s">
        <v>48</v>
      </c>
      <c r="J790" s="8" t="s">
        <v>35</v>
      </c>
      <c r="K790" s="8" t="s">
        <v>50</v>
      </c>
      <c r="L790" s="8" t="s">
        <v>508</v>
      </c>
      <c r="M790" s="8" t="s">
        <v>509</v>
      </c>
      <c r="N790" s="8" t="s">
        <v>509</v>
      </c>
      <c r="O790" s="8" t="s">
        <v>165</v>
      </c>
      <c r="P790" s="8" t="s">
        <v>41</v>
      </c>
      <c r="Q790" s="8" t="s">
        <v>2595</v>
      </c>
      <c r="R790" s="8" t="s">
        <v>55</v>
      </c>
      <c r="S790" s="8" t="s">
        <v>2769</v>
      </c>
      <c r="T790" s="11">
        <v>43441</v>
      </c>
      <c r="U790" s="8">
        <v>1</v>
      </c>
      <c r="V790" s="8">
        <v>18</v>
      </c>
      <c r="W790" s="99"/>
      <c r="X790" s="8"/>
      <c r="Y790" s="8" t="s">
        <v>5637</v>
      </c>
      <c r="Z790" s="8"/>
      <c r="AA790" s="8"/>
      <c r="AB790" s="7">
        <f t="shared" si="80"/>
        <v>49</v>
      </c>
      <c r="AC790" s="8">
        <f t="shared" si="81"/>
        <v>2018</v>
      </c>
    </row>
    <row r="791" spans="1:29" ht="12.95" customHeight="1" x14ac:dyDescent="0.25">
      <c r="A791" s="8">
        <v>2018377917</v>
      </c>
      <c r="B791" s="8" t="s">
        <v>29</v>
      </c>
      <c r="C791" s="8" t="s">
        <v>30</v>
      </c>
      <c r="D791" s="8" t="s">
        <v>31</v>
      </c>
      <c r="E791" s="1">
        <v>43440</v>
      </c>
      <c r="F791" s="8" t="s">
        <v>119</v>
      </c>
      <c r="G791" s="8" t="str">
        <f t="shared" si="82"/>
        <v>DEZEMBRO</v>
      </c>
      <c r="H791" s="8" t="s">
        <v>2770</v>
      </c>
      <c r="I791" s="8" t="s">
        <v>48</v>
      </c>
      <c r="J791" s="8" t="s">
        <v>35</v>
      </c>
      <c r="K791" s="8" t="s">
        <v>50</v>
      </c>
      <c r="L791" s="8" t="s">
        <v>508</v>
      </c>
      <c r="M791" s="8" t="s">
        <v>509</v>
      </c>
      <c r="N791" s="8" t="s">
        <v>509</v>
      </c>
      <c r="O791" s="8" t="s">
        <v>165</v>
      </c>
      <c r="P791" s="8" t="s">
        <v>41</v>
      </c>
      <c r="Q791" s="8" t="s">
        <v>2595</v>
      </c>
      <c r="R791" s="8" t="s">
        <v>55</v>
      </c>
      <c r="S791" s="8" t="s">
        <v>2769</v>
      </c>
      <c r="T791" s="11">
        <v>43441</v>
      </c>
      <c r="U791" s="8">
        <v>1</v>
      </c>
      <c r="V791" s="8">
        <v>18</v>
      </c>
      <c r="W791" s="99"/>
      <c r="X791" s="8"/>
      <c r="Y791" s="8" t="s">
        <v>5637</v>
      </c>
      <c r="Z791" s="8"/>
      <c r="AA791" s="8"/>
      <c r="AB791" s="7">
        <f t="shared" si="80"/>
        <v>49</v>
      </c>
      <c r="AC791" s="8">
        <f t="shared" si="81"/>
        <v>2018</v>
      </c>
    </row>
    <row r="792" spans="1:29" ht="12.95" customHeight="1" x14ac:dyDescent="0.25">
      <c r="A792" s="8" t="s">
        <v>2771</v>
      </c>
      <c r="B792" s="8" t="s">
        <v>75</v>
      </c>
      <c r="C792" s="8" t="s">
        <v>30</v>
      </c>
      <c r="D792" s="8" t="s">
        <v>31</v>
      </c>
      <c r="E792" s="1">
        <v>43440</v>
      </c>
      <c r="F792" s="8" t="s">
        <v>83</v>
      </c>
      <c r="G792" s="8" t="str">
        <f t="shared" si="82"/>
        <v>DEZEMBRO</v>
      </c>
      <c r="H792" s="8" t="s">
        <v>2772</v>
      </c>
      <c r="I792" s="8" t="s">
        <v>48</v>
      </c>
      <c r="J792" s="8" t="s">
        <v>60</v>
      </c>
      <c r="K792" s="8" t="s">
        <v>50</v>
      </c>
      <c r="L792" s="8" t="s">
        <v>114</v>
      </c>
      <c r="M792" s="8" t="s">
        <v>115</v>
      </c>
      <c r="N792" s="8" t="s">
        <v>115</v>
      </c>
      <c r="O792" s="8" t="s">
        <v>943</v>
      </c>
      <c r="P792" s="8" t="s">
        <v>41</v>
      </c>
      <c r="Q792" s="8" t="s">
        <v>42</v>
      </c>
      <c r="R792" s="8" t="s">
        <v>50</v>
      </c>
      <c r="S792" s="8" t="s">
        <v>2773</v>
      </c>
      <c r="T792" s="11">
        <v>43441</v>
      </c>
      <c r="U792" s="8">
        <v>1</v>
      </c>
      <c r="V792" s="8" t="s">
        <v>81</v>
      </c>
      <c r="W792" s="99"/>
      <c r="X792" s="8"/>
      <c r="Y792" s="8"/>
      <c r="Z792" s="8"/>
      <c r="AA792" s="8"/>
      <c r="AB792" s="7">
        <f t="shared" si="80"/>
        <v>49</v>
      </c>
      <c r="AC792" s="8">
        <f t="shared" si="81"/>
        <v>2018</v>
      </c>
    </row>
    <row r="793" spans="1:29" ht="12.95" customHeight="1" x14ac:dyDescent="0.25">
      <c r="A793" s="8" t="s">
        <v>2774</v>
      </c>
      <c r="B793" s="8" t="s">
        <v>29</v>
      </c>
      <c r="C793" s="8" t="s">
        <v>30</v>
      </c>
      <c r="D793" s="8" t="s">
        <v>31</v>
      </c>
      <c r="E793" s="1">
        <v>43441</v>
      </c>
      <c r="F793" s="8" t="s">
        <v>119</v>
      </c>
      <c r="G793" s="8" t="str">
        <f t="shared" si="82"/>
        <v>DEZEMBRO</v>
      </c>
      <c r="H793" s="8" t="s">
        <v>2775</v>
      </c>
      <c r="I793" s="8" t="s">
        <v>48</v>
      </c>
      <c r="J793" s="8" t="s">
        <v>49</v>
      </c>
      <c r="K793" s="8" t="s">
        <v>50</v>
      </c>
      <c r="L793" s="8" t="s">
        <v>122</v>
      </c>
      <c r="M793" s="8" t="s">
        <v>123</v>
      </c>
      <c r="N793" s="8" t="s">
        <v>124</v>
      </c>
      <c r="O793" s="8" t="s">
        <v>342</v>
      </c>
      <c r="P793" s="8" t="s">
        <v>41</v>
      </c>
      <c r="Q793" s="8" t="s">
        <v>42</v>
      </c>
      <c r="R793" s="8" t="s">
        <v>55</v>
      </c>
      <c r="S793" s="8" t="s">
        <v>2776</v>
      </c>
      <c r="T793" s="11">
        <v>43441</v>
      </c>
      <c r="U793" s="8">
        <v>1</v>
      </c>
      <c r="V793" s="8" t="s">
        <v>45</v>
      </c>
      <c r="W793" s="99"/>
      <c r="X793" s="8"/>
      <c r="Y793" s="8"/>
      <c r="Z793" s="8"/>
      <c r="AA793" s="8"/>
      <c r="AB793" s="7">
        <f t="shared" ref="AB793:AB824" si="83">WEEKNUM(E793,2)</f>
        <v>49</v>
      </c>
      <c r="AC793" s="8">
        <f t="shared" ref="AC793:AC856" si="84">YEAR(E793)</f>
        <v>2018</v>
      </c>
    </row>
    <row r="794" spans="1:29" ht="12.95" customHeight="1" x14ac:dyDescent="0.25">
      <c r="A794" s="8" t="s">
        <v>2774</v>
      </c>
      <c r="B794" s="8" t="s">
        <v>29</v>
      </c>
      <c r="C794" s="8" t="s">
        <v>30</v>
      </c>
      <c r="D794" s="8" t="s">
        <v>31</v>
      </c>
      <c r="E794" s="1">
        <v>43441</v>
      </c>
      <c r="F794" s="8" t="s">
        <v>119</v>
      </c>
      <c r="G794" s="8" t="str">
        <f t="shared" si="82"/>
        <v>DEZEMBRO</v>
      </c>
      <c r="H794" s="8" t="s">
        <v>2777</v>
      </c>
      <c r="I794" s="8" t="s">
        <v>48</v>
      </c>
      <c r="J794" s="8" t="s">
        <v>49</v>
      </c>
      <c r="K794" s="8" t="s">
        <v>50</v>
      </c>
      <c r="L794" s="8" t="s">
        <v>122</v>
      </c>
      <c r="M794" s="8" t="s">
        <v>123</v>
      </c>
      <c r="N794" s="8" t="s">
        <v>124</v>
      </c>
      <c r="O794" s="8" t="s">
        <v>342</v>
      </c>
      <c r="P794" s="8" t="s">
        <v>41</v>
      </c>
      <c r="Q794" s="8" t="s">
        <v>42</v>
      </c>
      <c r="R794" s="8" t="s">
        <v>55</v>
      </c>
      <c r="S794" s="8" t="s">
        <v>2776</v>
      </c>
      <c r="T794" s="11">
        <v>43441</v>
      </c>
      <c r="U794" s="8">
        <v>1</v>
      </c>
      <c r="V794" s="8" t="s">
        <v>45</v>
      </c>
      <c r="W794" s="99"/>
      <c r="X794" s="8"/>
      <c r="Y794" s="8"/>
      <c r="Z794" s="8"/>
      <c r="AA794" s="8"/>
      <c r="AB794" s="7">
        <f t="shared" si="83"/>
        <v>49</v>
      </c>
      <c r="AC794" s="8">
        <f t="shared" si="84"/>
        <v>2018</v>
      </c>
    </row>
    <row r="795" spans="1:29" ht="12.95" customHeight="1" x14ac:dyDescent="0.25">
      <c r="A795" s="8" t="s">
        <v>2778</v>
      </c>
      <c r="B795" s="8" t="s">
        <v>29</v>
      </c>
      <c r="C795" s="8" t="s">
        <v>30</v>
      </c>
      <c r="D795" s="8" t="s">
        <v>31</v>
      </c>
      <c r="E795" s="1">
        <v>43441</v>
      </c>
      <c r="F795" s="8" t="s">
        <v>119</v>
      </c>
      <c r="G795" s="8" t="str">
        <f t="shared" si="82"/>
        <v>DEZEMBRO</v>
      </c>
      <c r="H795" s="8" t="s">
        <v>2779</v>
      </c>
      <c r="I795" s="8" t="s">
        <v>48</v>
      </c>
      <c r="J795" s="8" t="s">
        <v>103</v>
      </c>
      <c r="K795" s="8" t="s">
        <v>50</v>
      </c>
      <c r="L795" s="8" t="s">
        <v>205</v>
      </c>
      <c r="M795" s="8" t="s">
        <v>206</v>
      </c>
      <c r="N795" s="8" t="s">
        <v>2225</v>
      </c>
      <c r="O795" s="8" t="s">
        <v>2780</v>
      </c>
      <c r="P795" s="8" t="s">
        <v>41</v>
      </c>
      <c r="Q795" s="8" t="s">
        <v>42</v>
      </c>
      <c r="R795" s="8" t="s">
        <v>55</v>
      </c>
      <c r="S795" s="8" t="s">
        <v>2781</v>
      </c>
      <c r="T795" s="11">
        <v>43442</v>
      </c>
      <c r="U795" s="8">
        <v>1</v>
      </c>
      <c r="V795" s="8" t="s">
        <v>323</v>
      </c>
      <c r="W795" s="99"/>
      <c r="X795" s="8"/>
      <c r="Y795" s="8"/>
      <c r="Z795" s="8"/>
      <c r="AA795" s="8"/>
      <c r="AB795" s="7">
        <f t="shared" si="83"/>
        <v>49</v>
      </c>
      <c r="AC795" s="8">
        <f t="shared" si="84"/>
        <v>2018</v>
      </c>
    </row>
    <row r="796" spans="1:29" ht="12.95" customHeight="1" x14ac:dyDescent="0.25">
      <c r="A796" s="8" t="s">
        <v>2782</v>
      </c>
      <c r="B796" s="8" t="s">
        <v>75</v>
      </c>
      <c r="C796" s="8" t="s">
        <v>30</v>
      </c>
      <c r="D796" s="8" t="s">
        <v>31</v>
      </c>
      <c r="E796" s="1">
        <v>43442</v>
      </c>
      <c r="F796" s="8" t="s">
        <v>191</v>
      </c>
      <c r="G796" s="8" t="str">
        <f t="shared" si="82"/>
        <v>DEZEMBRO</v>
      </c>
      <c r="H796" s="8" t="s">
        <v>2783</v>
      </c>
      <c r="I796" s="8" t="s">
        <v>48</v>
      </c>
      <c r="J796" s="8" t="s">
        <v>35</v>
      </c>
      <c r="K796" s="8" t="s">
        <v>50</v>
      </c>
      <c r="L796" s="8" t="s">
        <v>61</v>
      </c>
      <c r="M796" s="8" t="s">
        <v>62</v>
      </c>
      <c r="N796" s="8" t="s">
        <v>70</v>
      </c>
      <c r="O796" s="8" t="s">
        <v>2784</v>
      </c>
      <c r="P796" s="8" t="s">
        <v>41</v>
      </c>
      <c r="Q796" s="8" t="s">
        <v>42</v>
      </c>
      <c r="R796" s="8" t="s">
        <v>50</v>
      </c>
      <c r="S796" s="8" t="s">
        <v>2785</v>
      </c>
      <c r="T796" s="11">
        <v>43443</v>
      </c>
      <c r="U796" s="8">
        <v>1</v>
      </c>
      <c r="V796" s="8" t="s">
        <v>323</v>
      </c>
      <c r="W796" s="99"/>
      <c r="X796" s="8"/>
      <c r="Y796" s="8"/>
      <c r="Z796" s="8"/>
      <c r="AA796" s="8"/>
      <c r="AB796" s="7">
        <f t="shared" si="83"/>
        <v>49</v>
      </c>
      <c r="AC796" s="8">
        <f t="shared" si="84"/>
        <v>2018</v>
      </c>
    </row>
    <row r="797" spans="1:29" ht="12.95" customHeight="1" x14ac:dyDescent="0.25">
      <c r="A797" s="8" t="s">
        <v>2786</v>
      </c>
      <c r="B797" s="8" t="s">
        <v>29</v>
      </c>
      <c r="C797" s="8" t="s">
        <v>30</v>
      </c>
      <c r="D797" s="8" t="s">
        <v>31</v>
      </c>
      <c r="E797" s="1">
        <v>43442</v>
      </c>
      <c r="F797" s="8" t="s">
        <v>191</v>
      </c>
      <c r="G797" s="8" t="str">
        <f t="shared" si="82"/>
        <v>DEZEMBRO</v>
      </c>
      <c r="H797" s="8" t="s">
        <v>2787</v>
      </c>
      <c r="I797" s="8" t="s">
        <v>48</v>
      </c>
      <c r="J797" s="8" t="s">
        <v>49</v>
      </c>
      <c r="K797" s="8" t="s">
        <v>50</v>
      </c>
      <c r="L797" s="8" t="s">
        <v>37</v>
      </c>
      <c r="M797" s="8" t="s">
        <v>38</v>
      </c>
      <c r="N797" s="8" t="s">
        <v>38</v>
      </c>
      <c r="O797" s="8" t="s">
        <v>2788</v>
      </c>
      <c r="P797" s="8" t="s">
        <v>41</v>
      </c>
      <c r="Q797" s="8" t="s">
        <v>42</v>
      </c>
      <c r="R797" s="8" t="s">
        <v>50</v>
      </c>
      <c r="S797" s="8" t="s">
        <v>2789</v>
      </c>
      <c r="T797" s="11">
        <v>43443</v>
      </c>
      <c r="U797" s="8">
        <v>1</v>
      </c>
      <c r="V797" s="8" t="s">
        <v>65</v>
      </c>
      <c r="W797" s="99"/>
      <c r="X797" s="8"/>
      <c r="Y797" s="8"/>
      <c r="Z797" s="8"/>
      <c r="AA797" s="8"/>
      <c r="AB797" s="7">
        <f t="shared" si="83"/>
        <v>49</v>
      </c>
      <c r="AC797" s="8">
        <f t="shared" si="84"/>
        <v>2018</v>
      </c>
    </row>
    <row r="798" spans="1:29" ht="12.95" customHeight="1" x14ac:dyDescent="0.25">
      <c r="A798" s="8" t="s">
        <v>2790</v>
      </c>
      <c r="B798" s="8" t="s">
        <v>29</v>
      </c>
      <c r="C798" s="8" t="s">
        <v>30</v>
      </c>
      <c r="D798" s="8" t="s">
        <v>31</v>
      </c>
      <c r="E798" s="1">
        <v>43442</v>
      </c>
      <c r="F798" s="8" t="s">
        <v>32</v>
      </c>
      <c r="G798" s="8" t="str">
        <f t="shared" si="82"/>
        <v>DEZEMBRO</v>
      </c>
      <c r="H798" s="8" t="s">
        <v>2791</v>
      </c>
      <c r="I798" s="8" t="s">
        <v>48</v>
      </c>
      <c r="J798" s="8" t="s">
        <v>103</v>
      </c>
      <c r="K798" s="8" t="s">
        <v>50</v>
      </c>
      <c r="L798" s="8" t="s">
        <v>61</v>
      </c>
      <c r="M798" s="8" t="s">
        <v>62</v>
      </c>
      <c r="N798" s="8" t="s">
        <v>91</v>
      </c>
      <c r="O798" s="8" t="s">
        <v>155</v>
      </c>
      <c r="P798" s="8" t="s">
        <v>2792</v>
      </c>
      <c r="Q798" s="8" t="s">
        <v>42</v>
      </c>
      <c r="R798" s="8" t="s">
        <v>55</v>
      </c>
      <c r="S798" s="8" t="s">
        <v>2793</v>
      </c>
      <c r="T798" s="11">
        <v>43445</v>
      </c>
      <c r="U798" s="8">
        <v>1</v>
      </c>
      <c r="V798" s="8" t="s">
        <v>592</v>
      </c>
      <c r="W798" s="99"/>
      <c r="X798" s="8"/>
      <c r="Y798" s="8" t="s">
        <v>5637</v>
      </c>
      <c r="Z798" s="8"/>
      <c r="AA798" s="8"/>
      <c r="AB798" s="7">
        <f t="shared" si="83"/>
        <v>49</v>
      </c>
      <c r="AC798" s="8">
        <f t="shared" si="84"/>
        <v>2018</v>
      </c>
    </row>
    <row r="799" spans="1:29" ht="12.95" customHeight="1" x14ac:dyDescent="0.25">
      <c r="A799" s="8" t="s">
        <v>2790</v>
      </c>
      <c r="B799" s="8" t="s">
        <v>29</v>
      </c>
      <c r="C799" s="8" t="s">
        <v>30</v>
      </c>
      <c r="D799" s="8" t="s">
        <v>31</v>
      </c>
      <c r="E799" s="1">
        <v>43442</v>
      </c>
      <c r="F799" s="8" t="s">
        <v>32</v>
      </c>
      <c r="G799" s="8" t="str">
        <f t="shared" si="82"/>
        <v>DEZEMBRO</v>
      </c>
      <c r="H799" s="8" t="s">
        <v>2794</v>
      </c>
      <c r="I799" s="8" t="s">
        <v>48</v>
      </c>
      <c r="J799" s="8" t="s">
        <v>103</v>
      </c>
      <c r="K799" s="8" t="s">
        <v>50</v>
      </c>
      <c r="L799" s="8" t="s">
        <v>61</v>
      </c>
      <c r="M799" s="8" t="s">
        <v>62</v>
      </c>
      <c r="N799" s="8" t="s">
        <v>91</v>
      </c>
      <c r="O799" s="8" t="s">
        <v>155</v>
      </c>
      <c r="P799" s="8" t="s">
        <v>2792</v>
      </c>
      <c r="Q799" s="8" t="s">
        <v>42</v>
      </c>
      <c r="R799" s="8" t="s">
        <v>55</v>
      </c>
      <c r="S799" s="8" t="s">
        <v>2793</v>
      </c>
      <c r="T799" s="11">
        <v>43445</v>
      </c>
      <c r="U799" s="8">
        <v>1</v>
      </c>
      <c r="V799" s="8" t="s">
        <v>592</v>
      </c>
      <c r="W799" s="99"/>
      <c r="X799" s="8"/>
      <c r="Y799" s="8" t="s">
        <v>5637</v>
      </c>
      <c r="Z799" s="8"/>
      <c r="AA799" s="8"/>
      <c r="AB799" s="7">
        <f t="shared" si="83"/>
        <v>49</v>
      </c>
      <c r="AC799" s="8">
        <f t="shared" si="84"/>
        <v>2018</v>
      </c>
    </row>
    <row r="800" spans="1:29" ht="12.95" customHeight="1" x14ac:dyDescent="0.25">
      <c r="A800" s="8" t="s">
        <v>2795</v>
      </c>
      <c r="B800" s="8" t="s">
        <v>29</v>
      </c>
      <c r="C800" s="8" t="s">
        <v>30</v>
      </c>
      <c r="D800" s="8" t="s">
        <v>31</v>
      </c>
      <c r="E800" s="1">
        <v>43443</v>
      </c>
      <c r="F800" s="8" t="s">
        <v>132</v>
      </c>
      <c r="G800" s="8" t="str">
        <f t="shared" si="82"/>
        <v>DEZEMBRO</v>
      </c>
      <c r="H800" s="8" t="s">
        <v>2796</v>
      </c>
      <c r="I800" s="8" t="s">
        <v>34</v>
      </c>
      <c r="J800" s="8" t="s">
        <v>49</v>
      </c>
      <c r="K800" s="8" t="s">
        <v>50</v>
      </c>
      <c r="L800" s="8" t="s">
        <v>37</v>
      </c>
      <c r="M800" s="8" t="s">
        <v>38</v>
      </c>
      <c r="N800" s="8" t="s">
        <v>38</v>
      </c>
      <c r="O800" s="8" t="s">
        <v>2797</v>
      </c>
      <c r="P800" s="8" t="s">
        <v>41</v>
      </c>
      <c r="Q800" s="8" t="s">
        <v>42</v>
      </c>
      <c r="R800" s="8" t="s">
        <v>50</v>
      </c>
      <c r="S800" s="8" t="s">
        <v>2798</v>
      </c>
      <c r="T800" s="11">
        <v>43443</v>
      </c>
      <c r="U800" s="8">
        <v>1</v>
      </c>
      <c r="V800" s="8" t="s">
        <v>195</v>
      </c>
      <c r="W800" s="99"/>
      <c r="X800" s="8"/>
      <c r="Y800" s="8"/>
      <c r="Z800" s="8"/>
      <c r="AA800" s="8"/>
      <c r="AB800" s="7">
        <f t="shared" si="83"/>
        <v>49</v>
      </c>
      <c r="AC800" s="8">
        <f t="shared" si="84"/>
        <v>2018</v>
      </c>
    </row>
    <row r="801" spans="1:29" ht="12.95" customHeight="1" x14ac:dyDescent="0.25">
      <c r="A801" s="8" t="s">
        <v>2799</v>
      </c>
      <c r="B801" s="8" t="s">
        <v>29</v>
      </c>
      <c r="C801" s="8" t="s">
        <v>30</v>
      </c>
      <c r="D801" s="8" t="s">
        <v>31</v>
      </c>
      <c r="E801" s="1">
        <v>43443</v>
      </c>
      <c r="F801" s="8" t="s">
        <v>132</v>
      </c>
      <c r="G801" s="8" t="str">
        <f t="shared" si="82"/>
        <v>DEZEMBRO</v>
      </c>
      <c r="H801" s="8" t="s">
        <v>2800</v>
      </c>
      <c r="I801" s="8" t="s">
        <v>48</v>
      </c>
      <c r="J801" s="8" t="s">
        <v>103</v>
      </c>
      <c r="K801" s="8" t="s">
        <v>244</v>
      </c>
      <c r="L801" s="8" t="s">
        <v>198</v>
      </c>
      <c r="M801" s="8" t="s">
        <v>199</v>
      </c>
      <c r="N801" s="8" t="s">
        <v>277</v>
      </c>
      <c r="O801" s="8" t="s">
        <v>2801</v>
      </c>
      <c r="P801" s="8" t="s">
        <v>41</v>
      </c>
      <c r="Q801" s="8" t="s">
        <v>42</v>
      </c>
      <c r="R801" s="8" t="s">
        <v>43</v>
      </c>
      <c r="S801" s="8" t="s">
        <v>2802</v>
      </c>
      <c r="T801" s="11">
        <v>43443</v>
      </c>
      <c r="U801" s="8">
        <v>1</v>
      </c>
      <c r="V801" s="8" t="s">
        <v>195</v>
      </c>
      <c r="W801" s="99"/>
      <c r="X801" s="8"/>
      <c r="Y801" s="8"/>
      <c r="Z801" s="8"/>
      <c r="AA801" s="8"/>
      <c r="AB801" s="7">
        <f t="shared" si="83"/>
        <v>49</v>
      </c>
      <c r="AC801" s="8">
        <f t="shared" si="84"/>
        <v>2018</v>
      </c>
    </row>
    <row r="802" spans="1:29" ht="12.95" customHeight="1" x14ac:dyDescent="0.25">
      <c r="A802" s="8" t="s">
        <v>2803</v>
      </c>
      <c r="B802" s="8" t="s">
        <v>75</v>
      </c>
      <c r="C802" s="8" t="s">
        <v>30</v>
      </c>
      <c r="D802" s="8" t="s">
        <v>31</v>
      </c>
      <c r="E802" s="1">
        <v>43443</v>
      </c>
      <c r="F802" s="8" t="s">
        <v>132</v>
      </c>
      <c r="G802" s="8" t="str">
        <f t="shared" si="82"/>
        <v>DEZEMBRO</v>
      </c>
      <c r="H802" s="8" t="s">
        <v>2804</v>
      </c>
      <c r="I802" s="8" t="s">
        <v>34</v>
      </c>
      <c r="J802" s="8" t="s">
        <v>165</v>
      </c>
      <c r="K802" s="8" t="s">
        <v>50</v>
      </c>
      <c r="L802" s="8" t="s">
        <v>114</v>
      </c>
      <c r="M802" s="8" t="s">
        <v>115</v>
      </c>
      <c r="N802" s="8" t="s">
        <v>115</v>
      </c>
      <c r="O802" s="8" t="s">
        <v>2805</v>
      </c>
      <c r="P802" s="8" t="s">
        <v>41</v>
      </c>
      <c r="Q802" s="8" t="s">
        <v>42</v>
      </c>
      <c r="R802" s="8" t="s">
        <v>50</v>
      </c>
      <c r="S802" s="8" t="s">
        <v>2806</v>
      </c>
      <c r="T802" s="11">
        <v>43443</v>
      </c>
      <c r="U802" s="8">
        <v>1</v>
      </c>
      <c r="V802" s="8" t="s">
        <v>267</v>
      </c>
      <c r="W802" s="99"/>
      <c r="X802" s="8"/>
      <c r="Y802" s="8"/>
      <c r="Z802" s="8"/>
      <c r="AA802" s="8"/>
      <c r="AB802" s="7">
        <f t="shared" si="83"/>
        <v>49</v>
      </c>
      <c r="AC802" s="8">
        <f t="shared" si="84"/>
        <v>2018</v>
      </c>
    </row>
    <row r="803" spans="1:29" ht="12.95" customHeight="1" x14ac:dyDescent="0.25">
      <c r="A803" s="8" t="s">
        <v>2807</v>
      </c>
      <c r="B803" s="8" t="s">
        <v>29</v>
      </c>
      <c r="C803" s="8" t="s">
        <v>30</v>
      </c>
      <c r="D803" s="8" t="s">
        <v>31</v>
      </c>
      <c r="E803" s="1">
        <v>43443</v>
      </c>
      <c r="F803" s="8" t="s">
        <v>132</v>
      </c>
      <c r="G803" s="8" t="str">
        <f t="shared" si="82"/>
        <v>DEZEMBRO</v>
      </c>
      <c r="H803" s="8" t="s">
        <v>2808</v>
      </c>
      <c r="I803" s="8" t="s">
        <v>34</v>
      </c>
      <c r="J803" s="8" t="s">
        <v>312</v>
      </c>
      <c r="K803" s="8" t="s">
        <v>50</v>
      </c>
      <c r="L803" s="8" t="s">
        <v>222</v>
      </c>
      <c r="M803" s="8" t="s">
        <v>223</v>
      </c>
      <c r="N803" s="8" t="s">
        <v>813</v>
      </c>
      <c r="O803" s="8" t="s">
        <v>155</v>
      </c>
      <c r="P803" s="8" t="s">
        <v>41</v>
      </c>
      <c r="Q803" s="8" t="s">
        <v>42</v>
      </c>
      <c r="R803" s="8" t="s">
        <v>50</v>
      </c>
      <c r="S803" s="8" t="s">
        <v>2809</v>
      </c>
      <c r="T803" s="11">
        <v>43443</v>
      </c>
      <c r="U803" s="8">
        <v>1</v>
      </c>
      <c r="V803" s="8" t="s">
        <v>73</v>
      </c>
      <c r="W803" s="99"/>
      <c r="X803" s="8"/>
      <c r="Y803" s="8"/>
      <c r="Z803" s="8"/>
      <c r="AA803" s="8"/>
      <c r="AB803" s="7">
        <f t="shared" si="83"/>
        <v>49</v>
      </c>
      <c r="AC803" s="8">
        <f t="shared" si="84"/>
        <v>2018</v>
      </c>
    </row>
    <row r="804" spans="1:29" ht="12.95" customHeight="1" x14ac:dyDescent="0.25">
      <c r="A804" s="8" t="s">
        <v>2810</v>
      </c>
      <c r="B804" s="8" t="s">
        <v>385</v>
      </c>
      <c r="C804" s="8" t="s">
        <v>30</v>
      </c>
      <c r="D804" s="8" t="s">
        <v>31</v>
      </c>
      <c r="E804" s="1">
        <v>43445</v>
      </c>
      <c r="F804" s="8" t="s">
        <v>68</v>
      </c>
      <c r="G804" s="8" t="str">
        <f t="shared" si="82"/>
        <v>DEZEMBRO</v>
      </c>
      <c r="H804" s="8" t="s">
        <v>2811</v>
      </c>
      <c r="I804" s="8" t="s">
        <v>48</v>
      </c>
      <c r="J804" s="8" t="s">
        <v>60</v>
      </c>
      <c r="K804" s="8" t="s">
        <v>50</v>
      </c>
      <c r="L804" s="8" t="s">
        <v>159</v>
      </c>
      <c r="M804" s="8" t="s">
        <v>160</v>
      </c>
      <c r="N804" s="8" t="s">
        <v>160</v>
      </c>
      <c r="O804" s="8" t="s">
        <v>2678</v>
      </c>
      <c r="P804" s="8" t="s">
        <v>41</v>
      </c>
      <c r="Q804" s="8" t="s">
        <v>42</v>
      </c>
      <c r="R804" s="8" t="s">
        <v>55</v>
      </c>
      <c r="S804" s="8" t="s">
        <v>2812</v>
      </c>
      <c r="T804" s="11">
        <v>43445</v>
      </c>
      <c r="U804" s="8">
        <v>1</v>
      </c>
      <c r="V804" s="8" t="s">
        <v>592</v>
      </c>
      <c r="W804" s="99"/>
      <c r="X804" s="8"/>
      <c r="Y804" s="8"/>
      <c r="Z804" s="8"/>
      <c r="AA804" s="8"/>
      <c r="AB804" s="7">
        <f t="shared" si="83"/>
        <v>50</v>
      </c>
      <c r="AC804" s="8">
        <f t="shared" si="84"/>
        <v>2018</v>
      </c>
    </row>
    <row r="805" spans="1:29" ht="12.95" customHeight="1" x14ac:dyDescent="0.25">
      <c r="A805" s="8" t="s">
        <v>2813</v>
      </c>
      <c r="B805" s="8" t="s">
        <v>75</v>
      </c>
      <c r="C805" s="8" t="s">
        <v>30</v>
      </c>
      <c r="D805" s="8" t="s">
        <v>31</v>
      </c>
      <c r="E805" s="1">
        <v>43445</v>
      </c>
      <c r="F805" s="8" t="s">
        <v>68</v>
      </c>
      <c r="G805" s="8" t="str">
        <f t="shared" si="82"/>
        <v>DEZEMBRO</v>
      </c>
      <c r="H805" s="8" t="s">
        <v>2814</v>
      </c>
      <c r="I805" s="8" t="s">
        <v>48</v>
      </c>
      <c r="J805" s="8" t="s">
        <v>103</v>
      </c>
      <c r="K805" s="8" t="s">
        <v>50</v>
      </c>
      <c r="L805" s="8" t="s">
        <v>61</v>
      </c>
      <c r="M805" s="8" t="s">
        <v>62</v>
      </c>
      <c r="N805" s="8" t="s">
        <v>70</v>
      </c>
      <c r="O805" s="8" t="s">
        <v>155</v>
      </c>
      <c r="P805" s="8" t="s">
        <v>41</v>
      </c>
      <c r="Q805" s="8" t="s">
        <v>42</v>
      </c>
      <c r="R805" s="8" t="s">
        <v>43</v>
      </c>
      <c r="S805" s="8" t="s">
        <v>2815</v>
      </c>
      <c r="T805" s="11">
        <v>43445</v>
      </c>
      <c r="U805" s="8">
        <v>1</v>
      </c>
      <c r="V805" s="8" t="s">
        <v>267</v>
      </c>
      <c r="W805" s="99"/>
      <c r="X805" s="8"/>
      <c r="Y805" s="8"/>
      <c r="Z805" s="8"/>
      <c r="AA805" s="8"/>
      <c r="AB805" s="7">
        <f t="shared" si="83"/>
        <v>50</v>
      </c>
      <c r="AC805" s="8">
        <f t="shared" si="84"/>
        <v>2018</v>
      </c>
    </row>
    <row r="806" spans="1:29" ht="12.95" customHeight="1" x14ac:dyDescent="0.25">
      <c r="A806" s="8">
        <v>2018383245</v>
      </c>
      <c r="B806" s="8" t="s">
        <v>29</v>
      </c>
      <c r="C806" s="8" t="s">
        <v>30</v>
      </c>
      <c r="D806" s="8" t="s">
        <v>31</v>
      </c>
      <c r="E806" s="1">
        <v>43445</v>
      </c>
      <c r="F806" s="8" t="s">
        <v>68</v>
      </c>
      <c r="G806" s="8" t="str">
        <f t="shared" si="82"/>
        <v>DEZEMBRO</v>
      </c>
      <c r="H806" s="8" t="s">
        <v>2816</v>
      </c>
      <c r="I806" s="8" t="s">
        <v>48</v>
      </c>
      <c r="J806" s="8" t="s">
        <v>49</v>
      </c>
      <c r="K806" s="8" t="s">
        <v>50</v>
      </c>
      <c r="L806" s="8" t="s">
        <v>508</v>
      </c>
      <c r="M806" s="8" t="s">
        <v>509</v>
      </c>
      <c r="N806" s="8" t="s">
        <v>509</v>
      </c>
      <c r="O806" s="8" t="s">
        <v>54</v>
      </c>
      <c r="P806" s="8" t="s">
        <v>41</v>
      </c>
      <c r="Q806" s="8" t="s">
        <v>42</v>
      </c>
      <c r="R806" s="8" t="s">
        <v>2817</v>
      </c>
      <c r="S806" s="8" t="s">
        <v>2818</v>
      </c>
      <c r="T806" s="11">
        <v>43446</v>
      </c>
      <c r="U806" s="8">
        <v>1</v>
      </c>
      <c r="V806" s="8">
        <v>23</v>
      </c>
      <c r="W806" s="99"/>
      <c r="X806" s="8"/>
      <c r="Y806" s="8" t="s">
        <v>5637</v>
      </c>
      <c r="Z806" s="8"/>
      <c r="AA806" s="8"/>
      <c r="AB806" s="7">
        <f t="shared" si="83"/>
        <v>50</v>
      </c>
      <c r="AC806" s="8">
        <f t="shared" si="84"/>
        <v>2018</v>
      </c>
    </row>
    <row r="807" spans="1:29" ht="12.95" customHeight="1" x14ac:dyDescent="0.25">
      <c r="A807" s="8" t="s">
        <v>2819</v>
      </c>
      <c r="B807" s="8" t="s">
        <v>75</v>
      </c>
      <c r="C807" s="8" t="s">
        <v>30</v>
      </c>
      <c r="D807" s="8" t="s">
        <v>31</v>
      </c>
      <c r="E807" s="1">
        <v>43446</v>
      </c>
      <c r="F807" s="8" t="s">
        <v>76</v>
      </c>
      <c r="G807" s="8" t="str">
        <f t="shared" si="82"/>
        <v>DEZEMBRO</v>
      </c>
      <c r="H807" s="8" t="s">
        <v>2820</v>
      </c>
      <c r="I807" s="8" t="s">
        <v>48</v>
      </c>
      <c r="J807" s="8" t="s">
        <v>49</v>
      </c>
      <c r="K807" s="8" t="s">
        <v>360</v>
      </c>
      <c r="L807" s="8" t="s">
        <v>51</v>
      </c>
      <c r="M807" s="8" t="s">
        <v>52</v>
      </c>
      <c r="N807" s="8" t="s">
        <v>52</v>
      </c>
      <c r="O807" s="8" t="s">
        <v>2821</v>
      </c>
      <c r="P807" s="8" t="s">
        <v>41</v>
      </c>
      <c r="Q807" s="8" t="s">
        <v>42</v>
      </c>
      <c r="R807" s="8" t="s">
        <v>55</v>
      </c>
      <c r="S807" s="8" t="s">
        <v>2822</v>
      </c>
      <c r="T807" s="11">
        <v>43446</v>
      </c>
      <c r="U807" s="8">
        <v>1</v>
      </c>
      <c r="V807" s="8" t="s">
        <v>45</v>
      </c>
      <c r="W807" s="99"/>
      <c r="X807" s="8"/>
      <c r="Y807" s="8"/>
      <c r="Z807" s="8"/>
      <c r="AA807" s="8"/>
      <c r="AB807" s="7">
        <f t="shared" si="83"/>
        <v>50</v>
      </c>
      <c r="AC807" s="8">
        <f t="shared" si="84"/>
        <v>2018</v>
      </c>
    </row>
    <row r="808" spans="1:29" ht="12.95" customHeight="1" x14ac:dyDescent="0.25">
      <c r="A808" s="8" t="s">
        <v>2823</v>
      </c>
      <c r="B808" s="8" t="s">
        <v>75</v>
      </c>
      <c r="C808" s="8" t="s">
        <v>30</v>
      </c>
      <c r="D808" s="8" t="s">
        <v>31</v>
      </c>
      <c r="E808" s="1">
        <v>43447</v>
      </c>
      <c r="F808" s="8" t="s">
        <v>83</v>
      </c>
      <c r="G808" s="8" t="str">
        <f t="shared" si="82"/>
        <v>DEZEMBRO</v>
      </c>
      <c r="H808" s="8" t="s">
        <v>2824</v>
      </c>
      <c r="I808" s="8" t="s">
        <v>34</v>
      </c>
      <c r="J808" s="8" t="s">
        <v>60</v>
      </c>
      <c r="K808" s="8" t="s">
        <v>121</v>
      </c>
      <c r="L808" s="8" t="s">
        <v>198</v>
      </c>
      <c r="M808" s="8" t="s">
        <v>199</v>
      </c>
      <c r="N808" s="8" t="s">
        <v>380</v>
      </c>
      <c r="O808" s="8"/>
      <c r="P808" s="8" t="s">
        <v>41</v>
      </c>
      <c r="Q808" s="8" t="s">
        <v>42</v>
      </c>
      <c r="R808" s="8" t="s">
        <v>50</v>
      </c>
      <c r="S808" s="8" t="s">
        <v>2825</v>
      </c>
      <c r="T808" s="11">
        <v>43448</v>
      </c>
      <c r="U808" s="8">
        <v>1</v>
      </c>
      <c r="V808" s="8" t="s">
        <v>117</v>
      </c>
      <c r="W808" s="99"/>
      <c r="X808" s="8"/>
      <c r="Y808" s="8"/>
      <c r="Z808" s="8"/>
      <c r="AA808" s="8"/>
      <c r="AB808" s="7">
        <f t="shared" si="83"/>
        <v>50</v>
      </c>
      <c r="AC808" s="8">
        <f t="shared" si="84"/>
        <v>2018</v>
      </c>
    </row>
    <row r="809" spans="1:29" ht="12.95" customHeight="1" x14ac:dyDescent="0.25">
      <c r="A809" s="8" t="s">
        <v>2826</v>
      </c>
      <c r="B809" s="8" t="s">
        <v>75</v>
      </c>
      <c r="C809" s="8" t="s">
        <v>30</v>
      </c>
      <c r="D809" s="8" t="s">
        <v>31</v>
      </c>
      <c r="E809" s="1">
        <v>43448</v>
      </c>
      <c r="F809" s="8" t="s">
        <v>119</v>
      </c>
      <c r="G809" s="8" t="str">
        <f t="shared" si="82"/>
        <v>DEZEMBRO</v>
      </c>
      <c r="H809" s="8" t="s">
        <v>2827</v>
      </c>
      <c r="I809" s="8" t="s">
        <v>48</v>
      </c>
      <c r="J809" s="8" t="s">
        <v>35</v>
      </c>
      <c r="K809" s="8" t="s">
        <v>408</v>
      </c>
      <c r="L809" s="8" t="s">
        <v>61</v>
      </c>
      <c r="M809" s="8" t="s">
        <v>62</v>
      </c>
      <c r="N809" s="8" t="s">
        <v>70</v>
      </c>
      <c r="O809" s="8" t="s">
        <v>54</v>
      </c>
      <c r="P809" s="8" t="s">
        <v>41</v>
      </c>
      <c r="Q809" s="8" t="s">
        <v>42</v>
      </c>
      <c r="R809" s="8" t="s">
        <v>43</v>
      </c>
      <c r="S809" s="8" t="s">
        <v>2828</v>
      </c>
      <c r="T809" s="11">
        <v>43448</v>
      </c>
      <c r="U809" s="8">
        <v>1</v>
      </c>
      <c r="V809" s="8" t="s">
        <v>99</v>
      </c>
      <c r="W809" s="99"/>
      <c r="X809" s="8"/>
      <c r="Y809" s="8"/>
      <c r="Z809" s="8"/>
      <c r="AA809" s="8"/>
      <c r="AB809" s="7">
        <f t="shared" si="83"/>
        <v>50</v>
      </c>
      <c r="AC809" s="8">
        <f t="shared" si="84"/>
        <v>2018</v>
      </c>
    </row>
    <row r="810" spans="1:29" ht="12.95" customHeight="1" x14ac:dyDescent="0.25">
      <c r="A810" s="8" t="s">
        <v>2829</v>
      </c>
      <c r="B810" s="8" t="s">
        <v>29</v>
      </c>
      <c r="C810" s="8" t="s">
        <v>30</v>
      </c>
      <c r="D810" s="8" t="s">
        <v>31</v>
      </c>
      <c r="E810" s="1">
        <v>43449</v>
      </c>
      <c r="F810" s="8" t="s">
        <v>191</v>
      </c>
      <c r="G810" s="8" t="str">
        <f t="shared" si="82"/>
        <v>DEZEMBRO</v>
      </c>
      <c r="H810" s="8" t="s">
        <v>2830</v>
      </c>
      <c r="I810" s="8" t="s">
        <v>48</v>
      </c>
      <c r="J810" s="8" t="s">
        <v>103</v>
      </c>
      <c r="K810" s="8" t="s">
        <v>50</v>
      </c>
      <c r="L810" s="8" t="s">
        <v>134</v>
      </c>
      <c r="M810" s="8" t="s">
        <v>135</v>
      </c>
      <c r="N810" s="8" t="s">
        <v>135</v>
      </c>
      <c r="O810" s="8" t="s">
        <v>2831</v>
      </c>
      <c r="P810" s="8" t="s">
        <v>41</v>
      </c>
      <c r="Q810" s="8" t="s">
        <v>42</v>
      </c>
      <c r="R810" s="8" t="s">
        <v>43</v>
      </c>
      <c r="S810" s="8" t="s">
        <v>2832</v>
      </c>
      <c r="T810" s="11">
        <v>43449</v>
      </c>
      <c r="U810" s="8">
        <v>1</v>
      </c>
      <c r="V810" s="8" t="s">
        <v>87</v>
      </c>
      <c r="W810" s="99"/>
      <c r="X810" s="8"/>
      <c r="Y810" s="8"/>
      <c r="Z810" s="8"/>
      <c r="AA810" s="8"/>
      <c r="AB810" s="7">
        <f t="shared" si="83"/>
        <v>50</v>
      </c>
      <c r="AC810" s="8">
        <f t="shared" si="84"/>
        <v>2018</v>
      </c>
    </row>
    <row r="811" spans="1:29" ht="12.95" customHeight="1" x14ac:dyDescent="0.25">
      <c r="A811" s="8" t="s">
        <v>2833</v>
      </c>
      <c r="B811" s="8" t="s">
        <v>75</v>
      </c>
      <c r="C811" s="8" t="s">
        <v>30</v>
      </c>
      <c r="D811" s="8" t="s">
        <v>31</v>
      </c>
      <c r="E811" s="1">
        <v>43449</v>
      </c>
      <c r="F811" s="8" t="s">
        <v>191</v>
      </c>
      <c r="G811" s="8" t="str">
        <f t="shared" si="82"/>
        <v>DEZEMBRO</v>
      </c>
      <c r="H811" s="8" t="s">
        <v>2834</v>
      </c>
      <c r="I811" s="8" t="s">
        <v>48</v>
      </c>
      <c r="J811" s="8" t="s">
        <v>103</v>
      </c>
      <c r="K811" s="8" t="s">
        <v>50</v>
      </c>
      <c r="L811" s="8" t="s">
        <v>159</v>
      </c>
      <c r="M811" s="8" t="s">
        <v>160</v>
      </c>
      <c r="N811" s="8" t="s">
        <v>518</v>
      </c>
      <c r="O811" s="8" t="s">
        <v>155</v>
      </c>
      <c r="P811" s="8" t="s">
        <v>41</v>
      </c>
      <c r="Q811" s="8" t="s">
        <v>42</v>
      </c>
      <c r="R811" s="8" t="s">
        <v>55</v>
      </c>
      <c r="S811" s="8" t="s">
        <v>2835</v>
      </c>
      <c r="T811" s="11">
        <v>43449</v>
      </c>
      <c r="U811" s="8">
        <v>1</v>
      </c>
      <c r="V811" s="8" t="s">
        <v>127</v>
      </c>
      <c r="W811" s="99"/>
      <c r="X811" s="8"/>
      <c r="Y811" s="8"/>
      <c r="Z811" s="8"/>
      <c r="AA811" s="8"/>
      <c r="AB811" s="7">
        <f t="shared" si="83"/>
        <v>50</v>
      </c>
      <c r="AC811" s="8">
        <f t="shared" si="84"/>
        <v>2018</v>
      </c>
    </row>
    <row r="812" spans="1:29" ht="12.95" customHeight="1" x14ac:dyDescent="0.25">
      <c r="A812" s="8" t="s">
        <v>2836</v>
      </c>
      <c r="B812" s="8" t="s">
        <v>75</v>
      </c>
      <c r="C812" s="8" t="s">
        <v>30</v>
      </c>
      <c r="D812" s="8" t="s">
        <v>31</v>
      </c>
      <c r="E812" s="1">
        <v>43450</v>
      </c>
      <c r="F812" s="8" t="s">
        <v>132</v>
      </c>
      <c r="G812" s="8" t="str">
        <f t="shared" si="82"/>
        <v>DEZEMBRO</v>
      </c>
      <c r="H812" s="8" t="s">
        <v>2837</v>
      </c>
      <c r="I812" s="8" t="s">
        <v>48</v>
      </c>
      <c r="J812" s="8" t="s">
        <v>49</v>
      </c>
      <c r="K812" s="8" t="s">
        <v>50</v>
      </c>
      <c r="L812" s="8" t="s">
        <v>61</v>
      </c>
      <c r="M812" s="8" t="s">
        <v>62</v>
      </c>
      <c r="N812" s="8" t="s">
        <v>70</v>
      </c>
      <c r="O812" s="8"/>
      <c r="P812" s="8" t="s">
        <v>41</v>
      </c>
      <c r="Q812" s="8" t="s">
        <v>42</v>
      </c>
      <c r="R812" s="8" t="s">
        <v>50</v>
      </c>
      <c r="S812" s="8" t="s">
        <v>2838</v>
      </c>
      <c r="T812" s="11">
        <v>43450</v>
      </c>
      <c r="U812" s="8">
        <v>1</v>
      </c>
      <c r="V812" s="8" t="s">
        <v>45</v>
      </c>
      <c r="W812" s="99"/>
      <c r="X812" s="8"/>
      <c r="Y812" s="8"/>
      <c r="Z812" s="8"/>
      <c r="AA812" s="8"/>
      <c r="AB812" s="7">
        <f t="shared" si="83"/>
        <v>50</v>
      </c>
      <c r="AC812" s="8">
        <f t="shared" si="84"/>
        <v>2018</v>
      </c>
    </row>
    <row r="813" spans="1:29" ht="12.95" customHeight="1" x14ac:dyDescent="0.25">
      <c r="A813" s="8" t="s">
        <v>2839</v>
      </c>
      <c r="B813" s="8" t="s">
        <v>75</v>
      </c>
      <c r="C813" s="8" t="s">
        <v>30</v>
      </c>
      <c r="D813" s="8" t="s">
        <v>31</v>
      </c>
      <c r="E813" s="1">
        <v>43450</v>
      </c>
      <c r="F813" s="8" t="s">
        <v>132</v>
      </c>
      <c r="G813" s="8" t="str">
        <f t="shared" si="82"/>
        <v>DEZEMBRO</v>
      </c>
      <c r="H813" s="8" t="s">
        <v>2840</v>
      </c>
      <c r="I813" s="8" t="s">
        <v>48</v>
      </c>
      <c r="J813" s="8" t="s">
        <v>103</v>
      </c>
      <c r="K813" s="8" t="s">
        <v>50</v>
      </c>
      <c r="L813" s="8" t="s">
        <v>159</v>
      </c>
      <c r="M813" s="8" t="s">
        <v>160</v>
      </c>
      <c r="N813" s="8" t="s">
        <v>1596</v>
      </c>
      <c r="O813" s="8" t="s">
        <v>1329</v>
      </c>
      <c r="P813" s="8" t="s">
        <v>41</v>
      </c>
      <c r="Q813" s="8" t="s">
        <v>42</v>
      </c>
      <c r="R813" s="8" t="s">
        <v>55</v>
      </c>
      <c r="S813" s="8" t="s">
        <v>2841</v>
      </c>
      <c r="T813" s="11">
        <v>43450</v>
      </c>
      <c r="U813" s="8">
        <v>1</v>
      </c>
      <c r="V813" s="8" t="s">
        <v>178</v>
      </c>
      <c r="W813" s="99"/>
      <c r="X813" s="8"/>
      <c r="Y813" s="8"/>
      <c r="Z813" s="8"/>
      <c r="AA813" s="8"/>
      <c r="AB813" s="7">
        <f t="shared" si="83"/>
        <v>50</v>
      </c>
      <c r="AC813" s="8">
        <f t="shared" si="84"/>
        <v>2018</v>
      </c>
    </row>
    <row r="814" spans="1:29" ht="12.95" customHeight="1" x14ac:dyDescent="0.25">
      <c r="A814" s="8" t="s">
        <v>2842</v>
      </c>
      <c r="B814" s="8" t="s">
        <v>29</v>
      </c>
      <c r="C814" s="8" t="s">
        <v>30</v>
      </c>
      <c r="D814" s="8" t="s">
        <v>31</v>
      </c>
      <c r="E814" s="1">
        <v>43450</v>
      </c>
      <c r="F814" s="8" t="s">
        <v>132</v>
      </c>
      <c r="G814" s="8" t="str">
        <f t="shared" si="82"/>
        <v>DEZEMBRO</v>
      </c>
      <c r="H814" s="8" t="s">
        <v>2843</v>
      </c>
      <c r="I814" s="8" t="s">
        <v>48</v>
      </c>
      <c r="J814" s="8" t="s">
        <v>103</v>
      </c>
      <c r="K814" s="8" t="s">
        <v>244</v>
      </c>
      <c r="L814" s="8" t="s">
        <v>61</v>
      </c>
      <c r="M814" s="8" t="s">
        <v>62</v>
      </c>
      <c r="N814" s="8" t="s">
        <v>847</v>
      </c>
      <c r="O814" s="8"/>
      <c r="P814" s="8" t="s">
        <v>41</v>
      </c>
      <c r="Q814" s="8" t="s">
        <v>42</v>
      </c>
      <c r="R814" s="8" t="s">
        <v>2658</v>
      </c>
      <c r="S814" s="8" t="s">
        <v>2844</v>
      </c>
      <c r="T814" s="11">
        <v>43450</v>
      </c>
      <c r="U814" s="8">
        <v>1</v>
      </c>
      <c r="V814" s="8" t="s">
        <v>45</v>
      </c>
      <c r="W814" s="99"/>
      <c r="X814" s="8"/>
      <c r="Y814" s="8"/>
      <c r="Z814" s="8"/>
      <c r="AA814" s="8"/>
      <c r="AB814" s="7">
        <f t="shared" si="83"/>
        <v>50</v>
      </c>
      <c r="AC814" s="8">
        <f t="shared" si="84"/>
        <v>2018</v>
      </c>
    </row>
    <row r="815" spans="1:29" ht="12.95" customHeight="1" x14ac:dyDescent="0.25">
      <c r="A815" s="8" t="s">
        <v>2845</v>
      </c>
      <c r="B815" s="8" t="s">
        <v>29</v>
      </c>
      <c r="C815" s="8" t="s">
        <v>30</v>
      </c>
      <c r="D815" s="8" t="s">
        <v>31</v>
      </c>
      <c r="E815" s="1">
        <v>43450</v>
      </c>
      <c r="F815" s="8" t="s">
        <v>132</v>
      </c>
      <c r="G815" s="8" t="str">
        <f t="shared" si="82"/>
        <v>DEZEMBRO</v>
      </c>
      <c r="H815" s="8" t="s">
        <v>2846</v>
      </c>
      <c r="I815" s="8" t="s">
        <v>48</v>
      </c>
      <c r="J815" s="8" t="s">
        <v>103</v>
      </c>
      <c r="K815" s="8" t="s">
        <v>50</v>
      </c>
      <c r="L815" s="8" t="s">
        <v>114</v>
      </c>
      <c r="M815" s="8" t="s">
        <v>115</v>
      </c>
      <c r="N815" s="8" t="s">
        <v>115</v>
      </c>
      <c r="O815" s="8" t="s">
        <v>495</v>
      </c>
      <c r="P815" s="8" t="s">
        <v>41</v>
      </c>
      <c r="Q815" s="8" t="s">
        <v>42</v>
      </c>
      <c r="R815" s="8" t="s">
        <v>50</v>
      </c>
      <c r="S815" s="8" t="s">
        <v>2847</v>
      </c>
      <c r="T815" s="11">
        <v>43450</v>
      </c>
      <c r="U815" s="8">
        <v>1</v>
      </c>
      <c r="V815" s="8" t="s">
        <v>168</v>
      </c>
      <c r="W815" s="99"/>
      <c r="X815" s="8"/>
      <c r="Y815" s="8"/>
      <c r="Z815" s="8"/>
      <c r="AA815" s="8"/>
      <c r="AB815" s="7">
        <f t="shared" si="83"/>
        <v>50</v>
      </c>
      <c r="AC815" s="8">
        <f t="shared" si="84"/>
        <v>2018</v>
      </c>
    </row>
    <row r="816" spans="1:29" ht="12.95" customHeight="1" x14ac:dyDescent="0.25">
      <c r="A816" s="8" t="s">
        <v>2848</v>
      </c>
      <c r="B816" s="8" t="s">
        <v>29</v>
      </c>
      <c r="C816" s="8" t="s">
        <v>30</v>
      </c>
      <c r="D816" s="8" t="s">
        <v>31</v>
      </c>
      <c r="E816" s="1">
        <v>43450</v>
      </c>
      <c r="F816" s="8" t="s">
        <v>132</v>
      </c>
      <c r="G816" s="8" t="str">
        <f t="shared" si="82"/>
        <v>DEZEMBRO</v>
      </c>
      <c r="H816" s="8" t="s">
        <v>2849</v>
      </c>
      <c r="I816" s="8" t="s">
        <v>48</v>
      </c>
      <c r="J816" s="8" t="s">
        <v>35</v>
      </c>
      <c r="K816" s="8" t="s">
        <v>50</v>
      </c>
      <c r="L816" s="8" t="s">
        <v>37</v>
      </c>
      <c r="M816" s="8" t="s">
        <v>38</v>
      </c>
      <c r="N816" s="8" t="s">
        <v>38</v>
      </c>
      <c r="O816" s="8" t="s">
        <v>317</v>
      </c>
      <c r="P816" s="8" t="s">
        <v>41</v>
      </c>
      <c r="Q816" s="8" t="s">
        <v>42</v>
      </c>
      <c r="R816" s="8" t="s">
        <v>55</v>
      </c>
      <c r="S816" s="8" t="s">
        <v>2850</v>
      </c>
      <c r="T816" s="11">
        <v>43450</v>
      </c>
      <c r="U816" s="8">
        <v>1</v>
      </c>
      <c r="V816" s="8" t="s">
        <v>127</v>
      </c>
      <c r="W816" s="99"/>
      <c r="X816" s="8"/>
      <c r="Y816" s="8"/>
      <c r="Z816" s="8"/>
      <c r="AA816" s="8"/>
      <c r="AB816" s="7">
        <f t="shared" si="83"/>
        <v>50</v>
      </c>
      <c r="AC816" s="8">
        <f t="shared" si="84"/>
        <v>2018</v>
      </c>
    </row>
    <row r="817" spans="1:29" ht="12.95" customHeight="1" x14ac:dyDescent="0.25">
      <c r="A817" s="8" t="s">
        <v>2851</v>
      </c>
      <c r="B817" s="8" t="s">
        <v>385</v>
      </c>
      <c r="C817" s="8" t="s">
        <v>30</v>
      </c>
      <c r="D817" s="8" t="s">
        <v>31</v>
      </c>
      <c r="E817" s="1">
        <v>43451</v>
      </c>
      <c r="F817" s="8" t="s">
        <v>32</v>
      </c>
      <c r="G817" s="8" t="str">
        <f t="shared" si="82"/>
        <v>DEZEMBRO</v>
      </c>
      <c r="H817" s="8" t="s">
        <v>2852</v>
      </c>
      <c r="I817" s="8" t="s">
        <v>48</v>
      </c>
      <c r="J817" s="8" t="s">
        <v>49</v>
      </c>
      <c r="K817" s="8" t="s">
        <v>50</v>
      </c>
      <c r="L817" s="8" t="s">
        <v>114</v>
      </c>
      <c r="M817" s="8" t="s">
        <v>115</v>
      </c>
      <c r="N817" s="8" t="s">
        <v>115</v>
      </c>
      <c r="O817" s="8" t="s">
        <v>155</v>
      </c>
      <c r="P817" s="8" t="s">
        <v>41</v>
      </c>
      <c r="Q817" s="8" t="s">
        <v>42</v>
      </c>
      <c r="R817" s="8" t="s">
        <v>43</v>
      </c>
      <c r="S817" s="8" t="s">
        <v>2853</v>
      </c>
      <c r="T817" s="11">
        <v>43451</v>
      </c>
      <c r="U817" s="8">
        <v>1</v>
      </c>
      <c r="V817" s="8" t="s">
        <v>45</v>
      </c>
      <c r="W817" s="99"/>
      <c r="X817" s="8"/>
      <c r="Y817" s="8"/>
      <c r="Z817" s="8"/>
      <c r="AA817" s="8"/>
      <c r="AB817" s="7">
        <f t="shared" si="83"/>
        <v>51</v>
      </c>
      <c r="AC817" s="8">
        <f t="shared" si="84"/>
        <v>2018</v>
      </c>
    </row>
    <row r="818" spans="1:29" ht="12.95" customHeight="1" x14ac:dyDescent="0.25">
      <c r="A818" s="8" t="s">
        <v>2854</v>
      </c>
      <c r="B818" s="8" t="s">
        <v>75</v>
      </c>
      <c r="C818" s="8" t="s">
        <v>30</v>
      </c>
      <c r="D818" s="8" t="s">
        <v>31</v>
      </c>
      <c r="E818" s="1">
        <v>43451</v>
      </c>
      <c r="F818" s="8" t="s">
        <v>32</v>
      </c>
      <c r="G818" s="8" t="str">
        <f t="shared" si="82"/>
        <v>DEZEMBRO</v>
      </c>
      <c r="H818" s="8" t="s">
        <v>2855</v>
      </c>
      <c r="I818" s="8" t="s">
        <v>48</v>
      </c>
      <c r="J818" s="8" t="s">
        <v>35</v>
      </c>
      <c r="K818" s="8" t="s">
        <v>50</v>
      </c>
      <c r="L818" s="8" t="s">
        <v>141</v>
      </c>
      <c r="M818" s="8" t="s">
        <v>142</v>
      </c>
      <c r="N818" s="8" t="s">
        <v>413</v>
      </c>
      <c r="O818" s="8" t="s">
        <v>165</v>
      </c>
      <c r="P818" s="8" t="s">
        <v>41</v>
      </c>
      <c r="Q818" s="8" t="s">
        <v>42</v>
      </c>
      <c r="R818" s="8" t="s">
        <v>50</v>
      </c>
      <c r="S818" s="8" t="s">
        <v>2856</v>
      </c>
      <c r="T818" s="11">
        <v>43451</v>
      </c>
      <c r="U818" s="8">
        <v>1</v>
      </c>
      <c r="V818" s="8" t="s">
        <v>262</v>
      </c>
      <c r="W818" s="99"/>
      <c r="X818" s="8"/>
      <c r="Y818" s="8"/>
      <c r="Z818" s="8"/>
      <c r="AA818" s="8"/>
      <c r="AB818" s="7">
        <f t="shared" si="83"/>
        <v>51</v>
      </c>
      <c r="AC818" s="8">
        <f t="shared" si="84"/>
        <v>2018</v>
      </c>
    </row>
    <row r="819" spans="1:29" ht="12.95" customHeight="1" x14ac:dyDescent="0.25">
      <c r="A819" s="8" t="s">
        <v>2857</v>
      </c>
      <c r="B819" s="8" t="s">
        <v>75</v>
      </c>
      <c r="C819" s="8" t="s">
        <v>30</v>
      </c>
      <c r="D819" s="8" t="s">
        <v>31</v>
      </c>
      <c r="E819" s="1">
        <v>43451</v>
      </c>
      <c r="F819" s="8" t="s">
        <v>32</v>
      </c>
      <c r="G819" s="8" t="str">
        <f t="shared" si="82"/>
        <v>DEZEMBRO</v>
      </c>
      <c r="H819" s="8" t="s">
        <v>2858</v>
      </c>
      <c r="I819" s="8" t="s">
        <v>48</v>
      </c>
      <c r="J819" s="8" t="s">
        <v>35</v>
      </c>
      <c r="K819" s="8" t="s">
        <v>360</v>
      </c>
      <c r="L819" s="8" t="s">
        <v>61</v>
      </c>
      <c r="M819" s="8" t="s">
        <v>62</v>
      </c>
      <c r="N819" s="8" t="s">
        <v>62</v>
      </c>
      <c r="O819" s="8"/>
      <c r="P819" s="8" t="s">
        <v>41</v>
      </c>
      <c r="Q819" s="8" t="s">
        <v>42</v>
      </c>
      <c r="R819" s="8" t="s">
        <v>1527</v>
      </c>
      <c r="S819" s="8" t="s">
        <v>2859</v>
      </c>
      <c r="T819" s="11">
        <v>43452</v>
      </c>
      <c r="U819" s="8">
        <v>1</v>
      </c>
      <c r="V819" s="8" t="s">
        <v>138</v>
      </c>
      <c r="W819" s="99"/>
      <c r="X819" s="8"/>
      <c r="Y819" s="8"/>
      <c r="Z819" s="8"/>
      <c r="AA819" s="8"/>
      <c r="AB819" s="7">
        <f t="shared" si="83"/>
        <v>51</v>
      </c>
      <c r="AC819" s="8">
        <f t="shared" si="84"/>
        <v>2018</v>
      </c>
    </row>
    <row r="820" spans="1:29" ht="12.95" customHeight="1" x14ac:dyDescent="0.25">
      <c r="A820" s="8" t="s">
        <v>2860</v>
      </c>
      <c r="B820" s="8" t="s">
        <v>29</v>
      </c>
      <c r="C820" s="8" t="s">
        <v>30</v>
      </c>
      <c r="D820" s="8" t="s">
        <v>31</v>
      </c>
      <c r="E820" s="1">
        <v>43452</v>
      </c>
      <c r="F820" s="8" t="s">
        <v>68</v>
      </c>
      <c r="G820" s="8" t="str">
        <f t="shared" si="82"/>
        <v>DEZEMBRO</v>
      </c>
      <c r="H820" s="8" t="s">
        <v>2861</v>
      </c>
      <c r="I820" s="8" t="s">
        <v>48</v>
      </c>
      <c r="J820" s="8" t="s">
        <v>35</v>
      </c>
      <c r="K820" s="8" t="s">
        <v>50</v>
      </c>
      <c r="L820" s="8" t="s">
        <v>198</v>
      </c>
      <c r="M820" s="8" t="s">
        <v>199</v>
      </c>
      <c r="N820" s="8" t="s">
        <v>487</v>
      </c>
      <c r="O820" s="8" t="s">
        <v>136</v>
      </c>
      <c r="P820" s="8" t="s">
        <v>41</v>
      </c>
      <c r="Q820" s="8" t="s">
        <v>42</v>
      </c>
      <c r="R820" s="8" t="s">
        <v>55</v>
      </c>
      <c r="S820" s="8" t="s">
        <v>2862</v>
      </c>
      <c r="T820" s="11">
        <v>43452</v>
      </c>
      <c r="U820" s="8">
        <v>1</v>
      </c>
      <c r="V820" s="8" t="s">
        <v>335</v>
      </c>
      <c r="W820" s="99"/>
      <c r="X820" s="8"/>
      <c r="Y820" s="8"/>
      <c r="Z820" s="8"/>
      <c r="AA820" s="8"/>
      <c r="AB820" s="7">
        <f t="shared" si="83"/>
        <v>51</v>
      </c>
      <c r="AC820" s="8">
        <f t="shared" si="84"/>
        <v>2018</v>
      </c>
    </row>
    <row r="821" spans="1:29" ht="12.95" customHeight="1" x14ac:dyDescent="0.25">
      <c r="A821" s="8" t="s">
        <v>2863</v>
      </c>
      <c r="B821" s="8" t="s">
        <v>385</v>
      </c>
      <c r="C821" s="8" t="s">
        <v>30</v>
      </c>
      <c r="D821" s="8" t="s">
        <v>31</v>
      </c>
      <c r="E821" s="1">
        <v>43453</v>
      </c>
      <c r="F821" s="8" t="s">
        <v>76</v>
      </c>
      <c r="G821" s="8" t="str">
        <f t="shared" si="82"/>
        <v>DEZEMBRO</v>
      </c>
      <c r="H821" s="8" t="s">
        <v>2864</v>
      </c>
      <c r="I821" s="8" t="s">
        <v>34</v>
      </c>
      <c r="J821" s="8" t="s">
        <v>60</v>
      </c>
      <c r="K821" s="8" t="s">
        <v>36</v>
      </c>
      <c r="L821" s="8" t="s">
        <v>114</v>
      </c>
      <c r="M821" s="8" t="s">
        <v>115</v>
      </c>
      <c r="N821" s="8" t="s">
        <v>115</v>
      </c>
      <c r="O821" s="8" t="s">
        <v>1180</v>
      </c>
      <c r="P821" s="8" t="s">
        <v>41</v>
      </c>
      <c r="Q821" s="8" t="s">
        <v>42</v>
      </c>
      <c r="R821" s="8" t="s">
        <v>43</v>
      </c>
      <c r="S821" s="8" t="s">
        <v>2865</v>
      </c>
      <c r="T821" s="11">
        <v>43453</v>
      </c>
      <c r="U821" s="8">
        <v>1</v>
      </c>
      <c r="V821" s="8" t="s">
        <v>45</v>
      </c>
      <c r="W821" s="99"/>
      <c r="X821" s="8"/>
      <c r="Y821" s="8"/>
      <c r="Z821" s="8"/>
      <c r="AA821" s="8"/>
      <c r="AB821" s="7">
        <f t="shared" si="83"/>
        <v>51</v>
      </c>
      <c r="AC821" s="8">
        <f t="shared" si="84"/>
        <v>2018</v>
      </c>
    </row>
    <row r="822" spans="1:29" ht="12.95" customHeight="1" x14ac:dyDescent="0.25">
      <c r="A822" s="8" t="s">
        <v>2866</v>
      </c>
      <c r="B822" s="8" t="s">
        <v>75</v>
      </c>
      <c r="C822" s="8" t="s">
        <v>30</v>
      </c>
      <c r="D822" s="8" t="s">
        <v>31</v>
      </c>
      <c r="E822" s="1">
        <v>43453</v>
      </c>
      <c r="F822" s="8" t="s">
        <v>76</v>
      </c>
      <c r="G822" s="8" t="str">
        <f t="shared" si="82"/>
        <v>DEZEMBRO</v>
      </c>
      <c r="H822" s="8" t="s">
        <v>2867</v>
      </c>
      <c r="I822" s="8" t="s">
        <v>48</v>
      </c>
      <c r="J822" s="8" t="s">
        <v>49</v>
      </c>
      <c r="K822" s="8" t="s">
        <v>50</v>
      </c>
      <c r="L822" s="8" t="s">
        <v>61</v>
      </c>
      <c r="M822" s="8" t="s">
        <v>62</v>
      </c>
      <c r="N822" s="8" t="s">
        <v>70</v>
      </c>
      <c r="O822" s="8" t="s">
        <v>2868</v>
      </c>
      <c r="P822" s="8" t="s">
        <v>41</v>
      </c>
      <c r="Q822" s="8" t="s">
        <v>42</v>
      </c>
      <c r="R822" s="8" t="s">
        <v>55</v>
      </c>
      <c r="S822" s="8" t="s">
        <v>2869</v>
      </c>
      <c r="T822" s="11">
        <v>43453</v>
      </c>
      <c r="U822" s="8">
        <v>1</v>
      </c>
      <c r="V822" s="8" t="s">
        <v>286</v>
      </c>
      <c r="W822" s="99"/>
      <c r="X822" s="8"/>
      <c r="Y822" s="8"/>
      <c r="Z822" s="8"/>
      <c r="AA822" s="8"/>
      <c r="AB822" s="7">
        <f t="shared" si="83"/>
        <v>51</v>
      </c>
      <c r="AC822" s="8">
        <f t="shared" si="84"/>
        <v>2018</v>
      </c>
    </row>
    <row r="823" spans="1:29" ht="12.95" customHeight="1" x14ac:dyDescent="0.25">
      <c r="A823" s="8" t="s">
        <v>2870</v>
      </c>
      <c r="B823" s="8" t="s">
        <v>75</v>
      </c>
      <c r="C823" s="8" t="s">
        <v>30</v>
      </c>
      <c r="D823" s="8" t="s">
        <v>31</v>
      </c>
      <c r="E823" s="1">
        <v>43453</v>
      </c>
      <c r="F823" s="8" t="s">
        <v>76</v>
      </c>
      <c r="G823" s="8" t="str">
        <f t="shared" si="82"/>
        <v>DEZEMBRO</v>
      </c>
      <c r="H823" s="8" t="s">
        <v>2871</v>
      </c>
      <c r="I823" s="8" t="s">
        <v>48</v>
      </c>
      <c r="J823" s="8" t="s">
        <v>103</v>
      </c>
      <c r="K823" s="8" t="s">
        <v>244</v>
      </c>
      <c r="L823" s="8" t="s">
        <v>508</v>
      </c>
      <c r="M823" s="8" t="s">
        <v>509</v>
      </c>
      <c r="N823" s="8" t="s">
        <v>509</v>
      </c>
      <c r="O823" s="8" t="s">
        <v>155</v>
      </c>
      <c r="P823" s="8" t="s">
        <v>41</v>
      </c>
      <c r="Q823" s="8" t="s">
        <v>42</v>
      </c>
      <c r="R823" s="8" t="s">
        <v>43</v>
      </c>
      <c r="S823" s="8" t="s">
        <v>2872</v>
      </c>
      <c r="T823" s="11">
        <v>43453</v>
      </c>
      <c r="U823" s="8">
        <v>1</v>
      </c>
      <c r="V823" s="8" t="s">
        <v>73</v>
      </c>
      <c r="W823" s="99"/>
      <c r="X823" s="8"/>
      <c r="Y823" s="8"/>
      <c r="Z823" s="8"/>
      <c r="AA823" s="8"/>
      <c r="AB823" s="7">
        <f t="shared" si="83"/>
        <v>51</v>
      </c>
      <c r="AC823" s="8">
        <f t="shared" si="84"/>
        <v>2018</v>
      </c>
    </row>
    <row r="824" spans="1:29" ht="12.95" customHeight="1" x14ac:dyDescent="0.25">
      <c r="A824" s="8" t="s">
        <v>2873</v>
      </c>
      <c r="B824" s="8" t="s">
        <v>29</v>
      </c>
      <c r="C824" s="8" t="s">
        <v>30</v>
      </c>
      <c r="D824" s="8" t="s">
        <v>31</v>
      </c>
      <c r="E824" s="1">
        <v>43453</v>
      </c>
      <c r="F824" s="8" t="s">
        <v>76</v>
      </c>
      <c r="G824" s="8" t="str">
        <f t="shared" si="82"/>
        <v>DEZEMBRO</v>
      </c>
      <c r="H824" s="8" t="s">
        <v>2874</v>
      </c>
      <c r="I824" s="8" t="s">
        <v>48</v>
      </c>
      <c r="J824" s="8" t="s">
        <v>35</v>
      </c>
      <c r="K824" s="8" t="s">
        <v>360</v>
      </c>
      <c r="L824" s="8" t="s">
        <v>508</v>
      </c>
      <c r="M824" s="8" t="s">
        <v>509</v>
      </c>
      <c r="N824" s="8" t="s">
        <v>685</v>
      </c>
      <c r="O824" s="8" t="s">
        <v>54</v>
      </c>
      <c r="P824" s="8" t="s">
        <v>41</v>
      </c>
      <c r="Q824" s="8" t="s">
        <v>42</v>
      </c>
      <c r="R824" s="8" t="s">
        <v>55</v>
      </c>
      <c r="S824" s="8" t="s">
        <v>2875</v>
      </c>
      <c r="T824" s="11">
        <v>43454</v>
      </c>
      <c r="U824" s="8">
        <v>1</v>
      </c>
      <c r="V824" s="8" t="s">
        <v>81</v>
      </c>
      <c r="W824" s="99"/>
      <c r="X824" s="8"/>
      <c r="Y824" s="8"/>
      <c r="Z824" s="8"/>
      <c r="AA824" s="8"/>
      <c r="AB824" s="7">
        <f t="shared" si="83"/>
        <v>51</v>
      </c>
      <c r="AC824" s="8">
        <f t="shared" si="84"/>
        <v>2018</v>
      </c>
    </row>
    <row r="825" spans="1:29" ht="12.95" customHeight="1" x14ac:dyDescent="0.25">
      <c r="A825" s="8" t="s">
        <v>2876</v>
      </c>
      <c r="B825" s="8" t="s">
        <v>29</v>
      </c>
      <c r="C825" s="8" t="s">
        <v>30</v>
      </c>
      <c r="D825" s="8" t="s">
        <v>31</v>
      </c>
      <c r="E825" s="1">
        <v>43454</v>
      </c>
      <c r="F825" s="8" t="s">
        <v>83</v>
      </c>
      <c r="G825" s="8" t="str">
        <f t="shared" si="82"/>
        <v>DEZEMBRO</v>
      </c>
      <c r="H825" s="8" t="s">
        <v>2877</v>
      </c>
      <c r="I825" s="8" t="s">
        <v>48</v>
      </c>
      <c r="J825" s="8" t="s">
        <v>49</v>
      </c>
      <c r="K825" s="8" t="s">
        <v>50</v>
      </c>
      <c r="L825" s="8" t="s">
        <v>122</v>
      </c>
      <c r="M825" s="8" t="s">
        <v>123</v>
      </c>
      <c r="N825" s="8" t="s">
        <v>123</v>
      </c>
      <c r="O825" s="8"/>
      <c r="P825" s="8" t="s">
        <v>41</v>
      </c>
      <c r="Q825" s="8" t="s">
        <v>42</v>
      </c>
      <c r="R825" s="8" t="s">
        <v>43</v>
      </c>
      <c r="S825" s="8" t="s">
        <v>2878</v>
      </c>
      <c r="T825" s="11">
        <v>43454</v>
      </c>
      <c r="U825" s="8">
        <v>1</v>
      </c>
      <c r="V825" s="8" t="s">
        <v>173</v>
      </c>
      <c r="W825" s="99"/>
      <c r="X825" s="8"/>
      <c r="Y825" s="8"/>
      <c r="Z825" s="8"/>
      <c r="AA825" s="8"/>
      <c r="AB825" s="7">
        <f t="shared" ref="AB825:AB856" si="85">WEEKNUM(E825,2)</f>
        <v>51</v>
      </c>
      <c r="AC825" s="8">
        <f t="shared" si="84"/>
        <v>2018</v>
      </c>
    </row>
    <row r="826" spans="1:29" ht="12.95" customHeight="1" x14ac:dyDescent="0.25">
      <c r="A826" s="8">
        <v>2018393387</v>
      </c>
      <c r="B826" s="8" t="s">
        <v>29</v>
      </c>
      <c r="C826" s="8" t="s">
        <v>30</v>
      </c>
      <c r="D826" s="8" t="s">
        <v>31</v>
      </c>
      <c r="E826" s="1">
        <v>43454</v>
      </c>
      <c r="F826" s="8" t="s">
        <v>83</v>
      </c>
      <c r="G826" s="8" t="str">
        <f t="shared" si="82"/>
        <v>DEZEMBRO</v>
      </c>
      <c r="H826" s="8" t="s">
        <v>2879</v>
      </c>
      <c r="I826" s="8" t="s">
        <v>48</v>
      </c>
      <c r="J826" s="8"/>
      <c r="K826" s="8" t="s">
        <v>50</v>
      </c>
      <c r="L826" s="8" t="s">
        <v>198</v>
      </c>
      <c r="M826" s="8" t="s">
        <v>199</v>
      </c>
      <c r="N826" s="8" t="s">
        <v>2463</v>
      </c>
      <c r="O826" s="8"/>
      <c r="P826" s="8" t="s">
        <v>2880</v>
      </c>
      <c r="Q826" s="8" t="s">
        <v>42</v>
      </c>
      <c r="R826" s="8" t="s">
        <v>55</v>
      </c>
      <c r="S826" s="8" t="s">
        <v>2881</v>
      </c>
      <c r="T826" s="11">
        <v>43454</v>
      </c>
      <c r="U826" s="8">
        <v>1</v>
      </c>
      <c r="V826" s="8">
        <v>14</v>
      </c>
      <c r="W826" s="99"/>
      <c r="X826" s="8"/>
      <c r="Y826" s="8" t="s">
        <v>5637</v>
      </c>
      <c r="Z826" s="8"/>
      <c r="AA826" s="8"/>
      <c r="AB826" s="7">
        <f t="shared" si="85"/>
        <v>51</v>
      </c>
      <c r="AC826" s="8">
        <f t="shared" si="84"/>
        <v>2018</v>
      </c>
    </row>
    <row r="827" spans="1:29" ht="12.95" customHeight="1" x14ac:dyDescent="0.25">
      <c r="A827" s="8">
        <v>2018393387</v>
      </c>
      <c r="B827" s="8" t="s">
        <v>29</v>
      </c>
      <c r="C827" s="8" t="s">
        <v>30</v>
      </c>
      <c r="D827" s="8" t="s">
        <v>31</v>
      </c>
      <c r="E827" s="1">
        <v>43454</v>
      </c>
      <c r="F827" s="8" t="s">
        <v>83</v>
      </c>
      <c r="G827" s="8" t="str">
        <f t="shared" si="82"/>
        <v>DEZEMBRO</v>
      </c>
      <c r="H827" s="8" t="s">
        <v>2882</v>
      </c>
      <c r="I827" s="8" t="s">
        <v>48</v>
      </c>
      <c r="J827" s="8"/>
      <c r="K827" s="8" t="s">
        <v>50</v>
      </c>
      <c r="L827" s="8" t="s">
        <v>198</v>
      </c>
      <c r="M827" s="8" t="s">
        <v>199</v>
      </c>
      <c r="N827" s="8" t="s">
        <v>2463</v>
      </c>
      <c r="O827" s="8"/>
      <c r="P827" s="8" t="s">
        <v>2880</v>
      </c>
      <c r="Q827" s="8" t="s">
        <v>42</v>
      </c>
      <c r="R827" s="8" t="s">
        <v>55</v>
      </c>
      <c r="S827" s="8" t="s">
        <v>2881</v>
      </c>
      <c r="T827" s="11">
        <v>43454</v>
      </c>
      <c r="U827" s="8">
        <v>1</v>
      </c>
      <c r="V827" s="8">
        <v>14</v>
      </c>
      <c r="W827" s="99"/>
      <c r="X827" s="8"/>
      <c r="Y827" s="8" t="s">
        <v>5637</v>
      </c>
      <c r="Z827" s="8"/>
      <c r="AA827" s="8"/>
      <c r="AB827" s="7">
        <f t="shared" si="85"/>
        <v>51</v>
      </c>
      <c r="AC827" s="8">
        <f t="shared" si="84"/>
        <v>2018</v>
      </c>
    </row>
    <row r="828" spans="1:29" ht="12.95" customHeight="1" x14ac:dyDescent="0.25">
      <c r="A828" s="8">
        <v>2018393387</v>
      </c>
      <c r="B828" s="8" t="s">
        <v>29</v>
      </c>
      <c r="C828" s="8" t="s">
        <v>30</v>
      </c>
      <c r="D828" s="8" t="s">
        <v>31</v>
      </c>
      <c r="E828" s="1">
        <v>43454</v>
      </c>
      <c r="F828" s="8" t="s">
        <v>83</v>
      </c>
      <c r="G828" s="8" t="str">
        <f t="shared" si="82"/>
        <v>DEZEMBRO</v>
      </c>
      <c r="H828" s="8" t="s">
        <v>2883</v>
      </c>
      <c r="I828" s="8" t="s">
        <v>48</v>
      </c>
      <c r="J828" s="8"/>
      <c r="K828" s="8" t="s">
        <v>50</v>
      </c>
      <c r="L828" s="8" t="s">
        <v>198</v>
      </c>
      <c r="M828" s="8" t="s">
        <v>199</v>
      </c>
      <c r="N828" s="8" t="s">
        <v>2463</v>
      </c>
      <c r="O828" s="8"/>
      <c r="P828" s="8" t="s">
        <v>2880</v>
      </c>
      <c r="Q828" s="8" t="s">
        <v>42</v>
      </c>
      <c r="R828" s="8" t="s">
        <v>55</v>
      </c>
      <c r="S828" s="8" t="s">
        <v>2881</v>
      </c>
      <c r="T828" s="11">
        <v>43454</v>
      </c>
      <c r="U828" s="8">
        <v>1</v>
      </c>
      <c r="V828" s="8">
        <v>14</v>
      </c>
      <c r="W828" s="99"/>
      <c r="X828" s="8"/>
      <c r="Y828" s="8" t="s">
        <v>5637</v>
      </c>
      <c r="Z828" s="8"/>
      <c r="AA828" s="8"/>
      <c r="AB828" s="7">
        <f t="shared" si="85"/>
        <v>51</v>
      </c>
      <c r="AC828" s="8">
        <f t="shared" si="84"/>
        <v>2018</v>
      </c>
    </row>
    <row r="829" spans="1:29" ht="12.95" customHeight="1" x14ac:dyDescent="0.25">
      <c r="A829" s="8">
        <v>2018393387</v>
      </c>
      <c r="B829" s="8" t="s">
        <v>29</v>
      </c>
      <c r="C829" s="8" t="s">
        <v>30</v>
      </c>
      <c r="D829" s="8" t="s">
        <v>31</v>
      </c>
      <c r="E829" s="1">
        <v>43454</v>
      </c>
      <c r="F829" s="8" t="s">
        <v>83</v>
      </c>
      <c r="G829" s="8" t="str">
        <f t="shared" si="82"/>
        <v>DEZEMBRO</v>
      </c>
      <c r="H829" s="8" t="s">
        <v>2884</v>
      </c>
      <c r="I829" s="8" t="s">
        <v>48</v>
      </c>
      <c r="J829" s="8"/>
      <c r="K829" s="8" t="s">
        <v>50</v>
      </c>
      <c r="L829" s="8" t="s">
        <v>198</v>
      </c>
      <c r="M829" s="8" t="s">
        <v>199</v>
      </c>
      <c r="N829" s="8" t="s">
        <v>2463</v>
      </c>
      <c r="O829" s="8"/>
      <c r="P829" s="8" t="s">
        <v>2880</v>
      </c>
      <c r="Q829" s="8" t="s">
        <v>42</v>
      </c>
      <c r="R829" s="8" t="s">
        <v>55</v>
      </c>
      <c r="S829" s="8" t="s">
        <v>2881</v>
      </c>
      <c r="T829" s="11">
        <v>43454</v>
      </c>
      <c r="U829" s="8">
        <v>1</v>
      </c>
      <c r="V829" s="8">
        <v>14</v>
      </c>
      <c r="W829" s="99"/>
      <c r="X829" s="8"/>
      <c r="Y829" s="8" t="s">
        <v>5637</v>
      </c>
      <c r="Z829" s="8"/>
      <c r="AA829" s="8"/>
      <c r="AB829" s="7">
        <f t="shared" si="85"/>
        <v>51</v>
      </c>
      <c r="AC829" s="8">
        <f t="shared" si="84"/>
        <v>2018</v>
      </c>
    </row>
    <row r="830" spans="1:29" ht="12.95" customHeight="1" x14ac:dyDescent="0.25">
      <c r="A830" s="8" t="s">
        <v>2885</v>
      </c>
      <c r="B830" s="8" t="s">
        <v>29</v>
      </c>
      <c r="C830" s="8" t="s">
        <v>30</v>
      </c>
      <c r="D830" s="8" t="s">
        <v>31</v>
      </c>
      <c r="E830" s="1">
        <v>43455</v>
      </c>
      <c r="F830" s="8" t="s">
        <v>119</v>
      </c>
      <c r="G830" s="8" t="str">
        <f t="shared" si="82"/>
        <v>DEZEMBRO</v>
      </c>
      <c r="H830" s="8" t="s">
        <v>2886</v>
      </c>
      <c r="I830" s="8" t="s">
        <v>48</v>
      </c>
      <c r="J830" s="8" t="s">
        <v>165</v>
      </c>
      <c r="K830" s="8" t="s">
        <v>50</v>
      </c>
      <c r="L830" s="8" t="s">
        <v>159</v>
      </c>
      <c r="M830" s="8" t="s">
        <v>160</v>
      </c>
      <c r="N830" s="8" t="s">
        <v>160</v>
      </c>
      <c r="O830" s="8" t="s">
        <v>2887</v>
      </c>
      <c r="P830" s="8" t="s">
        <v>41</v>
      </c>
      <c r="Q830" s="8" t="s">
        <v>42</v>
      </c>
      <c r="R830" s="8" t="s">
        <v>50</v>
      </c>
      <c r="S830" s="8" t="s">
        <v>2888</v>
      </c>
      <c r="T830" s="11">
        <v>43455</v>
      </c>
      <c r="U830" s="8">
        <v>1</v>
      </c>
      <c r="V830" s="8" t="s">
        <v>286</v>
      </c>
      <c r="W830" s="99"/>
      <c r="X830" s="8"/>
      <c r="Y830" s="8"/>
      <c r="Z830" s="8"/>
      <c r="AA830" s="8"/>
      <c r="AB830" s="7">
        <f t="shared" si="85"/>
        <v>51</v>
      </c>
      <c r="AC830" s="8">
        <f t="shared" si="84"/>
        <v>2018</v>
      </c>
    </row>
    <row r="831" spans="1:29" ht="12.95" customHeight="1" x14ac:dyDescent="0.25">
      <c r="A831" s="8" t="s">
        <v>2889</v>
      </c>
      <c r="B831" s="8" t="s">
        <v>75</v>
      </c>
      <c r="C831" s="8" t="s">
        <v>30</v>
      </c>
      <c r="D831" s="8" t="s">
        <v>31</v>
      </c>
      <c r="E831" s="1">
        <v>43455</v>
      </c>
      <c r="F831" s="8" t="s">
        <v>119</v>
      </c>
      <c r="G831" s="8" t="str">
        <f t="shared" si="82"/>
        <v>DEZEMBRO</v>
      </c>
      <c r="H831" s="8" t="s">
        <v>2890</v>
      </c>
      <c r="I831" s="8" t="s">
        <v>48</v>
      </c>
      <c r="J831" s="8" t="s">
        <v>49</v>
      </c>
      <c r="K831" s="8" t="s">
        <v>50</v>
      </c>
      <c r="L831" s="8" t="s">
        <v>159</v>
      </c>
      <c r="M831" s="8" t="s">
        <v>160</v>
      </c>
      <c r="N831" s="8" t="s">
        <v>160</v>
      </c>
      <c r="O831" s="8"/>
      <c r="P831" s="8" t="s">
        <v>41</v>
      </c>
      <c r="Q831" s="8" t="s">
        <v>42</v>
      </c>
      <c r="R831" s="8" t="s">
        <v>50</v>
      </c>
      <c r="S831" s="8" t="s">
        <v>2891</v>
      </c>
      <c r="T831" s="11">
        <v>43455</v>
      </c>
      <c r="U831" s="8">
        <v>1</v>
      </c>
      <c r="V831" s="8" t="s">
        <v>286</v>
      </c>
      <c r="W831" s="99"/>
      <c r="X831" s="8"/>
      <c r="Y831" s="8"/>
      <c r="Z831" s="8"/>
      <c r="AA831" s="8"/>
      <c r="AB831" s="7">
        <f t="shared" si="85"/>
        <v>51</v>
      </c>
      <c r="AC831" s="8">
        <f t="shared" si="84"/>
        <v>2018</v>
      </c>
    </row>
    <row r="832" spans="1:29" ht="12.95" customHeight="1" x14ac:dyDescent="0.25">
      <c r="A832" s="8" t="s">
        <v>2892</v>
      </c>
      <c r="B832" s="8" t="s">
        <v>29</v>
      </c>
      <c r="C832" s="8" t="s">
        <v>30</v>
      </c>
      <c r="D832" s="8" t="s">
        <v>31</v>
      </c>
      <c r="E832" s="1">
        <v>43455</v>
      </c>
      <c r="F832" s="8" t="s">
        <v>119</v>
      </c>
      <c r="G832" s="8" t="str">
        <f t="shared" si="82"/>
        <v>DEZEMBRO</v>
      </c>
      <c r="H832" s="8" t="s">
        <v>2893</v>
      </c>
      <c r="I832" s="8" t="s">
        <v>48</v>
      </c>
      <c r="J832" s="8" t="s">
        <v>103</v>
      </c>
      <c r="K832" s="8" t="s">
        <v>244</v>
      </c>
      <c r="L832" s="8" t="s">
        <v>51</v>
      </c>
      <c r="M832" s="8" t="s">
        <v>52</v>
      </c>
      <c r="N832" s="8" t="s">
        <v>535</v>
      </c>
      <c r="O832" s="8" t="s">
        <v>1589</v>
      </c>
      <c r="P832" s="8" t="s">
        <v>41</v>
      </c>
      <c r="Q832" s="8" t="s">
        <v>42</v>
      </c>
      <c r="R832" s="8" t="s">
        <v>43</v>
      </c>
      <c r="S832" s="8" t="s">
        <v>2894</v>
      </c>
      <c r="T832" s="11">
        <v>43455</v>
      </c>
      <c r="U832" s="8">
        <v>1</v>
      </c>
      <c r="V832" s="8" t="s">
        <v>296</v>
      </c>
      <c r="W832" s="99"/>
      <c r="X832" s="8"/>
      <c r="Y832" s="8"/>
      <c r="Z832" s="8"/>
      <c r="AA832" s="8"/>
      <c r="AB832" s="7">
        <f t="shared" si="85"/>
        <v>51</v>
      </c>
      <c r="AC832" s="8">
        <f t="shared" si="84"/>
        <v>2018</v>
      </c>
    </row>
    <row r="833" spans="1:29" ht="12.95" customHeight="1" x14ac:dyDescent="0.25">
      <c r="A833" s="8" t="s">
        <v>2895</v>
      </c>
      <c r="B833" s="8" t="s">
        <v>385</v>
      </c>
      <c r="C833" s="8" t="s">
        <v>30</v>
      </c>
      <c r="D833" s="8" t="s">
        <v>31</v>
      </c>
      <c r="E833" s="1">
        <v>43455</v>
      </c>
      <c r="F833" s="8" t="s">
        <v>119</v>
      </c>
      <c r="G833" s="8" t="str">
        <f t="shared" ref="G833:G896" si="86">UPPER(TEXT(E833,"mmmm"))</f>
        <v>DEZEMBRO</v>
      </c>
      <c r="H833" s="8" t="s">
        <v>2896</v>
      </c>
      <c r="I833" s="8" t="s">
        <v>48</v>
      </c>
      <c r="J833" s="8" t="s">
        <v>49</v>
      </c>
      <c r="K833" s="8" t="s">
        <v>50</v>
      </c>
      <c r="L833" s="8" t="s">
        <v>61</v>
      </c>
      <c r="M833" s="8" t="s">
        <v>62</v>
      </c>
      <c r="N833" s="8" t="s">
        <v>738</v>
      </c>
      <c r="O833" s="8" t="s">
        <v>308</v>
      </c>
      <c r="P833" s="8" t="s">
        <v>41</v>
      </c>
      <c r="Q833" s="8" t="s">
        <v>42</v>
      </c>
      <c r="R833" s="8" t="s">
        <v>55</v>
      </c>
      <c r="S833" s="8" t="s">
        <v>2897</v>
      </c>
      <c r="T833" s="11">
        <v>43456</v>
      </c>
      <c r="U833" s="8">
        <v>1</v>
      </c>
      <c r="V833" s="8" t="s">
        <v>323</v>
      </c>
      <c r="W833" s="99"/>
      <c r="X833" s="8"/>
      <c r="Y833" s="8"/>
      <c r="Z833" s="8"/>
      <c r="AA833" s="8"/>
      <c r="AB833" s="7">
        <f t="shared" si="85"/>
        <v>51</v>
      </c>
      <c r="AC833" s="8">
        <f t="shared" si="84"/>
        <v>2018</v>
      </c>
    </row>
    <row r="834" spans="1:29" ht="12.95" customHeight="1" x14ac:dyDescent="0.25">
      <c r="A834" s="8">
        <v>2018393883</v>
      </c>
      <c r="B834" s="8" t="s">
        <v>29</v>
      </c>
      <c r="C834" s="8" t="s">
        <v>30</v>
      </c>
      <c r="D834" s="8" t="s">
        <v>31</v>
      </c>
      <c r="E834" s="1">
        <v>43455</v>
      </c>
      <c r="F834" s="8" t="s">
        <v>119</v>
      </c>
      <c r="G834" s="8" t="str">
        <f t="shared" si="86"/>
        <v>DEZEMBRO</v>
      </c>
      <c r="H834" s="8" t="s">
        <v>2898</v>
      </c>
      <c r="I834" s="8" t="s">
        <v>48</v>
      </c>
      <c r="J834" s="8"/>
      <c r="K834" s="8" t="s">
        <v>50</v>
      </c>
      <c r="L834" s="8" t="s">
        <v>198</v>
      </c>
      <c r="M834" s="8" t="s">
        <v>199</v>
      </c>
      <c r="N834" s="8" t="s">
        <v>2463</v>
      </c>
      <c r="O834" s="8"/>
      <c r="P834" s="8" t="s">
        <v>2899</v>
      </c>
      <c r="Q834" s="8" t="s">
        <v>42</v>
      </c>
      <c r="R834" s="8" t="s">
        <v>55</v>
      </c>
      <c r="S834" s="8" t="s">
        <v>2900</v>
      </c>
      <c r="T834" s="11">
        <v>43455</v>
      </c>
      <c r="U834" s="8">
        <v>1</v>
      </c>
      <c r="V834" s="8">
        <v>13</v>
      </c>
      <c r="W834" s="99"/>
      <c r="X834" s="8"/>
      <c r="Y834" s="8" t="s">
        <v>5637</v>
      </c>
      <c r="Z834" s="8"/>
      <c r="AA834" s="8"/>
      <c r="AB834" s="7">
        <f t="shared" si="85"/>
        <v>51</v>
      </c>
      <c r="AC834" s="8">
        <f t="shared" si="84"/>
        <v>2018</v>
      </c>
    </row>
    <row r="835" spans="1:29" ht="12.95" customHeight="1" x14ac:dyDescent="0.25">
      <c r="A835" s="8" t="s">
        <v>2901</v>
      </c>
      <c r="B835" s="8" t="s">
        <v>75</v>
      </c>
      <c r="C835" s="8" t="s">
        <v>30</v>
      </c>
      <c r="D835" s="8" t="s">
        <v>31</v>
      </c>
      <c r="E835" s="1">
        <v>43456</v>
      </c>
      <c r="F835" s="8" t="s">
        <v>191</v>
      </c>
      <c r="G835" s="8" t="str">
        <f t="shared" si="86"/>
        <v>DEZEMBRO</v>
      </c>
      <c r="H835" s="8" t="s">
        <v>2902</v>
      </c>
      <c r="I835" s="8" t="s">
        <v>48</v>
      </c>
      <c r="J835" s="8" t="s">
        <v>103</v>
      </c>
      <c r="K835" s="8" t="s">
        <v>50</v>
      </c>
      <c r="L835" s="8" t="s">
        <v>152</v>
      </c>
      <c r="M835" s="8" t="s">
        <v>153</v>
      </c>
      <c r="N835" s="8" t="s">
        <v>153</v>
      </c>
      <c r="O835" s="8" t="s">
        <v>2903</v>
      </c>
      <c r="P835" s="8" t="s">
        <v>41</v>
      </c>
      <c r="Q835" s="8" t="s">
        <v>42</v>
      </c>
      <c r="R835" s="8" t="s">
        <v>50</v>
      </c>
      <c r="S835" s="8" t="s">
        <v>2904</v>
      </c>
      <c r="T835" s="11">
        <v>43456</v>
      </c>
      <c r="U835" s="8">
        <v>1</v>
      </c>
      <c r="V835" s="8" t="s">
        <v>383</v>
      </c>
      <c r="W835" s="99"/>
      <c r="X835" s="8"/>
      <c r="Y835" s="8"/>
      <c r="Z835" s="8"/>
      <c r="AA835" s="8"/>
      <c r="AB835" s="7">
        <f t="shared" si="85"/>
        <v>51</v>
      </c>
      <c r="AC835" s="8">
        <f t="shared" si="84"/>
        <v>2018</v>
      </c>
    </row>
    <row r="836" spans="1:29" ht="12.95" customHeight="1" x14ac:dyDescent="0.25">
      <c r="A836" s="8" t="s">
        <v>2905</v>
      </c>
      <c r="B836" s="8" t="s">
        <v>1937</v>
      </c>
      <c r="C836" s="8" t="s">
        <v>30</v>
      </c>
      <c r="D836" s="8" t="s">
        <v>31</v>
      </c>
      <c r="E836" s="1">
        <v>43457</v>
      </c>
      <c r="F836" s="8" t="s">
        <v>132</v>
      </c>
      <c r="G836" s="8" t="str">
        <f t="shared" si="86"/>
        <v>DEZEMBRO</v>
      </c>
      <c r="H836" s="8" t="s">
        <v>2906</v>
      </c>
      <c r="I836" s="8" t="s">
        <v>48</v>
      </c>
      <c r="J836" s="8" t="s">
        <v>103</v>
      </c>
      <c r="K836" s="8" t="s">
        <v>50</v>
      </c>
      <c r="L836" s="8" t="s">
        <v>107</v>
      </c>
      <c r="M836" s="8" t="s">
        <v>108</v>
      </c>
      <c r="N836" s="8" t="s">
        <v>701</v>
      </c>
      <c r="O836" s="8" t="s">
        <v>165</v>
      </c>
      <c r="P836" s="8" t="s">
        <v>41</v>
      </c>
      <c r="Q836" s="8" t="s">
        <v>42</v>
      </c>
      <c r="R836" s="8" t="s">
        <v>55</v>
      </c>
      <c r="S836" s="8" t="s">
        <v>2907</v>
      </c>
      <c r="T836" s="11">
        <v>43457</v>
      </c>
      <c r="U836" s="8">
        <v>1</v>
      </c>
      <c r="V836" s="8" t="s">
        <v>94</v>
      </c>
      <c r="W836" s="99"/>
      <c r="X836" s="8"/>
      <c r="Y836" s="8"/>
      <c r="Z836" s="8"/>
      <c r="AA836" s="8"/>
      <c r="AB836" s="7">
        <f t="shared" si="85"/>
        <v>51</v>
      </c>
      <c r="AC836" s="8">
        <f t="shared" si="84"/>
        <v>2018</v>
      </c>
    </row>
    <row r="837" spans="1:29" ht="12.95" customHeight="1" x14ac:dyDescent="0.25">
      <c r="A837" s="8" t="s">
        <v>2908</v>
      </c>
      <c r="B837" s="8" t="s">
        <v>29</v>
      </c>
      <c r="C837" s="8" t="s">
        <v>30</v>
      </c>
      <c r="D837" s="8" t="s">
        <v>31</v>
      </c>
      <c r="E837" s="1">
        <v>43457</v>
      </c>
      <c r="F837" s="8" t="s">
        <v>132</v>
      </c>
      <c r="G837" s="8" t="str">
        <f t="shared" si="86"/>
        <v>DEZEMBRO</v>
      </c>
      <c r="H837" s="8" t="s">
        <v>2909</v>
      </c>
      <c r="I837" s="8" t="s">
        <v>48</v>
      </c>
      <c r="J837" s="8" t="s">
        <v>103</v>
      </c>
      <c r="K837" s="8" t="s">
        <v>50</v>
      </c>
      <c r="L837" s="8" t="s">
        <v>159</v>
      </c>
      <c r="M837" s="8" t="s">
        <v>160</v>
      </c>
      <c r="N837" s="8" t="s">
        <v>518</v>
      </c>
      <c r="O837" s="8" t="s">
        <v>165</v>
      </c>
      <c r="P837" s="8" t="s">
        <v>41</v>
      </c>
      <c r="Q837" s="8" t="s">
        <v>42</v>
      </c>
      <c r="R837" s="8" t="s">
        <v>50</v>
      </c>
      <c r="S837" s="8" t="s">
        <v>2910</v>
      </c>
      <c r="T837" s="11">
        <v>43457</v>
      </c>
      <c r="U837" s="8">
        <v>1</v>
      </c>
      <c r="V837" s="8" t="s">
        <v>262</v>
      </c>
      <c r="W837" s="99"/>
      <c r="X837" s="8"/>
      <c r="Y837" s="8"/>
      <c r="Z837" s="8"/>
      <c r="AA837" s="8"/>
      <c r="AB837" s="7">
        <f t="shared" si="85"/>
        <v>51</v>
      </c>
      <c r="AC837" s="8">
        <f t="shared" si="84"/>
        <v>2018</v>
      </c>
    </row>
    <row r="838" spans="1:29" ht="12.95" customHeight="1" x14ac:dyDescent="0.25">
      <c r="A838" s="8" t="s">
        <v>2911</v>
      </c>
      <c r="B838" s="8" t="s">
        <v>75</v>
      </c>
      <c r="C838" s="8" t="s">
        <v>30</v>
      </c>
      <c r="D838" s="8" t="s">
        <v>31</v>
      </c>
      <c r="E838" s="1">
        <v>43458</v>
      </c>
      <c r="F838" s="8" t="s">
        <v>32</v>
      </c>
      <c r="G838" s="8" t="str">
        <f t="shared" si="86"/>
        <v>DEZEMBRO</v>
      </c>
      <c r="H838" s="8" t="s">
        <v>2912</v>
      </c>
      <c r="I838" s="8" t="s">
        <v>48</v>
      </c>
      <c r="J838" s="8" t="s">
        <v>165</v>
      </c>
      <c r="K838" s="8" t="s">
        <v>50</v>
      </c>
      <c r="L838" s="8" t="s">
        <v>114</v>
      </c>
      <c r="M838" s="8" t="s">
        <v>115</v>
      </c>
      <c r="N838" s="8" t="s">
        <v>115</v>
      </c>
      <c r="O838" s="8" t="s">
        <v>2913</v>
      </c>
      <c r="P838" s="8" t="s">
        <v>41</v>
      </c>
      <c r="Q838" s="8" t="s">
        <v>42</v>
      </c>
      <c r="R838" s="8" t="s">
        <v>43</v>
      </c>
      <c r="S838" s="8" t="s">
        <v>2914</v>
      </c>
      <c r="T838" s="11">
        <v>43458</v>
      </c>
      <c r="U838" s="8">
        <v>1</v>
      </c>
      <c r="V838" s="8" t="s">
        <v>127</v>
      </c>
      <c r="W838" s="99"/>
      <c r="X838" s="8"/>
      <c r="Y838" s="8"/>
      <c r="Z838" s="8"/>
      <c r="AA838" s="8"/>
      <c r="AB838" s="7">
        <f t="shared" si="85"/>
        <v>52</v>
      </c>
      <c r="AC838" s="8">
        <f t="shared" si="84"/>
        <v>2018</v>
      </c>
    </row>
    <row r="839" spans="1:29" ht="12.95" customHeight="1" x14ac:dyDescent="0.25">
      <c r="A839" s="8">
        <v>2018396456</v>
      </c>
      <c r="B839" s="8" t="s">
        <v>75</v>
      </c>
      <c r="C839" s="8" t="s">
        <v>30</v>
      </c>
      <c r="D839" s="8" t="s">
        <v>31</v>
      </c>
      <c r="E839" s="1">
        <v>43458</v>
      </c>
      <c r="F839" s="8" t="s">
        <v>32</v>
      </c>
      <c r="G839" s="8" t="str">
        <f t="shared" si="86"/>
        <v>DEZEMBRO</v>
      </c>
      <c r="H839" s="8" t="s">
        <v>2915</v>
      </c>
      <c r="I839" s="8" t="s">
        <v>48</v>
      </c>
      <c r="J839" s="8" t="s">
        <v>78</v>
      </c>
      <c r="K839" s="8" t="s">
        <v>50</v>
      </c>
      <c r="L839" s="8" t="s">
        <v>159</v>
      </c>
      <c r="M839" s="8" t="s">
        <v>160</v>
      </c>
      <c r="N839" s="8" t="s">
        <v>160</v>
      </c>
      <c r="O839" s="8"/>
      <c r="P839" s="8" t="s">
        <v>41</v>
      </c>
      <c r="Q839" s="8" t="s">
        <v>42</v>
      </c>
      <c r="R839" s="8" t="s">
        <v>55</v>
      </c>
      <c r="S839" s="8" t="s">
        <v>2916</v>
      </c>
      <c r="T839" s="11">
        <v>43458</v>
      </c>
      <c r="U839" s="8">
        <v>1</v>
      </c>
      <c r="V839" s="8">
        <v>13</v>
      </c>
      <c r="W839" s="99"/>
      <c r="X839" s="8"/>
      <c r="Y839" s="8" t="s">
        <v>5637</v>
      </c>
      <c r="Z839" s="8"/>
      <c r="AA839" s="8"/>
      <c r="AB839" s="7">
        <f t="shared" si="85"/>
        <v>52</v>
      </c>
      <c r="AC839" s="8">
        <f t="shared" si="84"/>
        <v>2018</v>
      </c>
    </row>
    <row r="840" spans="1:29" ht="12.95" customHeight="1" x14ac:dyDescent="0.25">
      <c r="A840" s="8" t="s">
        <v>2917</v>
      </c>
      <c r="B840" s="8" t="s">
        <v>29</v>
      </c>
      <c r="C840" s="8" t="s">
        <v>30</v>
      </c>
      <c r="D840" s="8" t="s">
        <v>31</v>
      </c>
      <c r="E840" s="1">
        <v>43459</v>
      </c>
      <c r="F840" s="8" t="s">
        <v>68</v>
      </c>
      <c r="G840" s="8" t="str">
        <f t="shared" si="86"/>
        <v>DEZEMBRO</v>
      </c>
      <c r="H840" s="8" t="s">
        <v>2918</v>
      </c>
      <c r="I840" s="8" t="s">
        <v>48</v>
      </c>
      <c r="J840" s="8" t="s">
        <v>60</v>
      </c>
      <c r="K840" s="8" t="s">
        <v>36</v>
      </c>
      <c r="L840" s="8" t="s">
        <v>122</v>
      </c>
      <c r="M840" s="8" t="s">
        <v>123</v>
      </c>
      <c r="N840" s="8" t="s">
        <v>124</v>
      </c>
      <c r="O840" s="8" t="s">
        <v>2919</v>
      </c>
      <c r="P840" s="8" t="s">
        <v>41</v>
      </c>
      <c r="Q840" s="8" t="s">
        <v>42</v>
      </c>
      <c r="R840" s="8" t="s">
        <v>43</v>
      </c>
      <c r="S840" s="8" t="s">
        <v>2920</v>
      </c>
      <c r="T840" s="11">
        <v>43459</v>
      </c>
      <c r="U840" s="8">
        <v>1</v>
      </c>
      <c r="V840" s="8" t="s">
        <v>195</v>
      </c>
      <c r="W840" s="99"/>
      <c r="X840" s="8"/>
      <c r="Y840" s="8"/>
      <c r="Z840" s="8"/>
      <c r="AA840" s="8"/>
      <c r="AB840" s="7">
        <f t="shared" si="85"/>
        <v>52</v>
      </c>
      <c r="AC840" s="8">
        <f t="shared" si="84"/>
        <v>2018</v>
      </c>
    </row>
    <row r="841" spans="1:29" ht="12.95" customHeight="1" x14ac:dyDescent="0.25">
      <c r="A841" s="8" t="s">
        <v>2921</v>
      </c>
      <c r="B841" s="8" t="s">
        <v>75</v>
      </c>
      <c r="C841" s="8" t="s">
        <v>30</v>
      </c>
      <c r="D841" s="8" t="s">
        <v>31</v>
      </c>
      <c r="E841" s="1">
        <v>43459</v>
      </c>
      <c r="F841" s="8" t="s">
        <v>68</v>
      </c>
      <c r="G841" s="8" t="str">
        <f t="shared" si="86"/>
        <v>DEZEMBRO</v>
      </c>
      <c r="H841" s="8" t="s">
        <v>2922</v>
      </c>
      <c r="I841" s="8" t="s">
        <v>48</v>
      </c>
      <c r="J841" s="8" t="s">
        <v>49</v>
      </c>
      <c r="K841" s="8" t="s">
        <v>50</v>
      </c>
      <c r="L841" s="8" t="s">
        <v>122</v>
      </c>
      <c r="M841" s="8" t="s">
        <v>123</v>
      </c>
      <c r="N841" s="8" t="s">
        <v>2737</v>
      </c>
      <c r="O841" s="8" t="s">
        <v>54</v>
      </c>
      <c r="P841" s="8" t="s">
        <v>41</v>
      </c>
      <c r="Q841" s="8" t="s">
        <v>42</v>
      </c>
      <c r="R841" s="8" t="s">
        <v>166</v>
      </c>
      <c r="S841" s="8" t="s">
        <v>2923</v>
      </c>
      <c r="T841" s="11">
        <v>43459</v>
      </c>
      <c r="U841" s="8">
        <v>1</v>
      </c>
      <c r="V841" s="8" t="s">
        <v>195</v>
      </c>
      <c r="W841" s="99"/>
      <c r="X841" s="8"/>
      <c r="Y841" s="8"/>
      <c r="Z841" s="8"/>
      <c r="AA841" s="8"/>
      <c r="AB841" s="7">
        <f t="shared" si="85"/>
        <v>52</v>
      </c>
      <c r="AC841" s="8">
        <f t="shared" si="84"/>
        <v>2018</v>
      </c>
    </row>
    <row r="842" spans="1:29" ht="12.95" customHeight="1" x14ac:dyDescent="0.25">
      <c r="A842" s="8" t="s">
        <v>2924</v>
      </c>
      <c r="B842" s="8" t="s">
        <v>75</v>
      </c>
      <c r="C842" s="8" t="s">
        <v>30</v>
      </c>
      <c r="D842" s="8" t="s">
        <v>31</v>
      </c>
      <c r="E842" s="1">
        <v>43459</v>
      </c>
      <c r="F842" s="8" t="s">
        <v>68</v>
      </c>
      <c r="G842" s="8" t="str">
        <f t="shared" si="86"/>
        <v>DEZEMBRO</v>
      </c>
      <c r="H842" s="8" t="s">
        <v>2925</v>
      </c>
      <c r="I842" s="8" t="s">
        <v>48</v>
      </c>
      <c r="J842" s="8" t="s">
        <v>60</v>
      </c>
      <c r="K842" s="8" t="s">
        <v>50</v>
      </c>
      <c r="L842" s="8" t="s">
        <v>198</v>
      </c>
      <c r="M842" s="8" t="s">
        <v>199</v>
      </c>
      <c r="N842" s="8" t="s">
        <v>199</v>
      </c>
      <c r="O842" s="8" t="s">
        <v>2926</v>
      </c>
      <c r="P842" s="8" t="s">
        <v>41</v>
      </c>
      <c r="Q842" s="8" t="s">
        <v>42</v>
      </c>
      <c r="R842" s="8" t="s">
        <v>43</v>
      </c>
      <c r="S842" s="8" t="s">
        <v>2927</v>
      </c>
      <c r="T842" s="11">
        <v>43459</v>
      </c>
      <c r="U842" s="8">
        <v>1</v>
      </c>
      <c r="V842" s="8" t="s">
        <v>286</v>
      </c>
      <c r="W842" s="99"/>
      <c r="X842" s="8"/>
      <c r="Y842" s="8"/>
      <c r="Z842" s="8"/>
      <c r="AA842" s="8"/>
      <c r="AB842" s="7">
        <f t="shared" si="85"/>
        <v>52</v>
      </c>
      <c r="AC842" s="8">
        <f t="shared" si="84"/>
        <v>2018</v>
      </c>
    </row>
    <row r="843" spans="1:29" ht="12.95" customHeight="1" x14ac:dyDescent="0.25">
      <c r="A843" s="8" t="s">
        <v>2928</v>
      </c>
      <c r="B843" s="8" t="s">
        <v>29</v>
      </c>
      <c r="C843" s="8" t="s">
        <v>30</v>
      </c>
      <c r="D843" s="8" t="s">
        <v>31</v>
      </c>
      <c r="E843" s="1">
        <v>43460</v>
      </c>
      <c r="F843" s="8" t="s">
        <v>76</v>
      </c>
      <c r="G843" s="8" t="str">
        <f t="shared" si="86"/>
        <v>DEZEMBRO</v>
      </c>
      <c r="H843" s="8" t="s">
        <v>2929</v>
      </c>
      <c r="I843" s="8" t="s">
        <v>48</v>
      </c>
      <c r="J843" s="8" t="s">
        <v>103</v>
      </c>
      <c r="K843" s="8" t="s">
        <v>50</v>
      </c>
      <c r="L843" s="8" t="s">
        <v>292</v>
      </c>
      <c r="M843" s="8" t="s">
        <v>293</v>
      </c>
      <c r="N843" s="8" t="s">
        <v>475</v>
      </c>
      <c r="O843" s="8"/>
      <c r="P843" s="8" t="s">
        <v>41</v>
      </c>
      <c r="Q843" s="8" t="s">
        <v>42</v>
      </c>
      <c r="R843" s="8" t="s">
        <v>43</v>
      </c>
      <c r="S843" s="8" t="s">
        <v>2930</v>
      </c>
      <c r="T843" s="11">
        <v>43460</v>
      </c>
      <c r="U843" s="8">
        <v>1</v>
      </c>
      <c r="V843" s="8" t="s">
        <v>383</v>
      </c>
      <c r="W843" s="99"/>
      <c r="X843" s="8"/>
      <c r="Y843" s="8"/>
      <c r="Z843" s="8"/>
      <c r="AA843" s="8"/>
      <c r="AB843" s="7">
        <f t="shared" si="85"/>
        <v>52</v>
      </c>
      <c r="AC843" s="8">
        <f t="shared" si="84"/>
        <v>2018</v>
      </c>
    </row>
    <row r="844" spans="1:29" ht="12.95" customHeight="1" x14ac:dyDescent="0.25">
      <c r="A844" s="8" t="s">
        <v>2931</v>
      </c>
      <c r="B844" s="8" t="s">
        <v>29</v>
      </c>
      <c r="C844" s="8" t="s">
        <v>30</v>
      </c>
      <c r="D844" s="8" t="s">
        <v>31</v>
      </c>
      <c r="E844" s="1">
        <v>43460</v>
      </c>
      <c r="F844" s="8" t="s">
        <v>76</v>
      </c>
      <c r="G844" s="8" t="str">
        <f t="shared" si="86"/>
        <v>DEZEMBRO</v>
      </c>
      <c r="H844" s="8" t="s">
        <v>2932</v>
      </c>
      <c r="I844" s="8" t="s">
        <v>48</v>
      </c>
      <c r="J844" s="8" t="s">
        <v>49</v>
      </c>
      <c r="K844" s="8" t="s">
        <v>50</v>
      </c>
      <c r="L844" s="8" t="s">
        <v>114</v>
      </c>
      <c r="M844" s="8" t="s">
        <v>115</v>
      </c>
      <c r="N844" s="8" t="s">
        <v>115</v>
      </c>
      <c r="O844" s="8" t="s">
        <v>2487</v>
      </c>
      <c r="P844" s="8" t="s">
        <v>41</v>
      </c>
      <c r="Q844" s="8" t="s">
        <v>42</v>
      </c>
      <c r="R844" s="8" t="s">
        <v>50</v>
      </c>
      <c r="S844" s="8" t="s">
        <v>2933</v>
      </c>
      <c r="T844" s="11">
        <v>43461</v>
      </c>
      <c r="U844" s="8">
        <v>1</v>
      </c>
      <c r="V844" s="8" t="s">
        <v>81</v>
      </c>
      <c r="W844" s="99"/>
      <c r="X844" s="8"/>
      <c r="Y844" s="8"/>
      <c r="Z844" s="8"/>
      <c r="AA844" s="8"/>
      <c r="AB844" s="7">
        <f t="shared" si="85"/>
        <v>52</v>
      </c>
      <c r="AC844" s="8">
        <f t="shared" si="84"/>
        <v>2018</v>
      </c>
    </row>
    <row r="845" spans="1:29" ht="12.95" customHeight="1" x14ac:dyDescent="0.25">
      <c r="A845" s="8" t="s">
        <v>2934</v>
      </c>
      <c r="B845" s="8" t="s">
        <v>29</v>
      </c>
      <c r="C845" s="8" t="s">
        <v>30</v>
      </c>
      <c r="D845" s="8" t="s">
        <v>31</v>
      </c>
      <c r="E845" s="1">
        <v>43463</v>
      </c>
      <c r="F845" s="8" t="s">
        <v>191</v>
      </c>
      <c r="G845" s="8" t="str">
        <f t="shared" si="86"/>
        <v>DEZEMBRO</v>
      </c>
      <c r="H845" s="8" t="s">
        <v>2935</v>
      </c>
      <c r="I845" s="8" t="s">
        <v>34</v>
      </c>
      <c r="J845" s="8" t="s">
        <v>49</v>
      </c>
      <c r="K845" s="8" t="s">
        <v>50</v>
      </c>
      <c r="L845" s="8" t="s">
        <v>198</v>
      </c>
      <c r="M845" s="8" t="s">
        <v>199</v>
      </c>
      <c r="N845" s="8" t="s">
        <v>199</v>
      </c>
      <c r="O845" s="8" t="s">
        <v>54</v>
      </c>
      <c r="P845" s="8" t="s">
        <v>41</v>
      </c>
      <c r="Q845" s="8" t="s">
        <v>42</v>
      </c>
      <c r="R845" s="8" t="s">
        <v>50</v>
      </c>
      <c r="S845" s="8" t="s">
        <v>2936</v>
      </c>
      <c r="T845" s="11">
        <v>43463</v>
      </c>
      <c r="U845" s="8">
        <v>1</v>
      </c>
      <c r="V845" s="8" t="s">
        <v>45</v>
      </c>
      <c r="W845" s="99"/>
      <c r="X845" s="8"/>
      <c r="Y845" s="8"/>
      <c r="Z845" s="8"/>
      <c r="AA845" s="8"/>
      <c r="AB845" s="7">
        <f t="shared" si="85"/>
        <v>52</v>
      </c>
      <c r="AC845" s="8">
        <f t="shared" si="84"/>
        <v>2018</v>
      </c>
    </row>
    <row r="846" spans="1:29" ht="12.95" customHeight="1" x14ac:dyDescent="0.25">
      <c r="A846" s="8" t="s">
        <v>2937</v>
      </c>
      <c r="B846" s="8" t="s">
        <v>75</v>
      </c>
      <c r="C846" s="8" t="s">
        <v>30</v>
      </c>
      <c r="D846" s="8" t="s">
        <v>31</v>
      </c>
      <c r="E846" s="1">
        <v>43463</v>
      </c>
      <c r="F846" s="8" t="s">
        <v>191</v>
      </c>
      <c r="G846" s="8" t="str">
        <f t="shared" si="86"/>
        <v>DEZEMBRO</v>
      </c>
      <c r="H846" s="8" t="s">
        <v>2938</v>
      </c>
      <c r="I846" s="8" t="s">
        <v>48</v>
      </c>
      <c r="J846" s="8" t="s">
        <v>103</v>
      </c>
      <c r="K846" s="8" t="s">
        <v>36</v>
      </c>
      <c r="L846" s="8" t="s">
        <v>114</v>
      </c>
      <c r="M846" s="8" t="s">
        <v>115</v>
      </c>
      <c r="N846" s="8" t="s">
        <v>115</v>
      </c>
      <c r="O846" s="8" t="s">
        <v>2939</v>
      </c>
      <c r="P846" s="8" t="s">
        <v>41</v>
      </c>
      <c r="Q846" s="8" t="s">
        <v>42</v>
      </c>
      <c r="R846" s="8" t="s">
        <v>55</v>
      </c>
      <c r="S846" s="8" t="s">
        <v>2940</v>
      </c>
      <c r="T846" s="11">
        <v>43463</v>
      </c>
      <c r="U846" s="8">
        <v>1</v>
      </c>
      <c r="V846" s="8" t="s">
        <v>373</v>
      </c>
      <c r="W846" s="99"/>
      <c r="X846" s="8"/>
      <c r="Y846" s="8"/>
      <c r="Z846" s="8"/>
      <c r="AA846" s="8"/>
      <c r="AB846" s="7">
        <f t="shared" si="85"/>
        <v>52</v>
      </c>
      <c r="AC846" s="8">
        <f t="shared" si="84"/>
        <v>2018</v>
      </c>
    </row>
    <row r="847" spans="1:29" ht="12.95" customHeight="1" x14ac:dyDescent="0.25">
      <c r="A847" s="8" t="s">
        <v>2941</v>
      </c>
      <c r="B847" s="8" t="s">
        <v>75</v>
      </c>
      <c r="C847" s="8" t="s">
        <v>30</v>
      </c>
      <c r="D847" s="8" t="s">
        <v>31</v>
      </c>
      <c r="E847" s="1">
        <v>43463</v>
      </c>
      <c r="F847" s="8" t="s">
        <v>191</v>
      </c>
      <c r="G847" s="8" t="str">
        <f t="shared" si="86"/>
        <v>DEZEMBRO</v>
      </c>
      <c r="H847" s="8" t="s">
        <v>2942</v>
      </c>
      <c r="I847" s="8" t="s">
        <v>48</v>
      </c>
      <c r="J847" s="8" t="s">
        <v>181</v>
      </c>
      <c r="K847" s="8" t="s">
        <v>50</v>
      </c>
      <c r="L847" s="8" t="s">
        <v>292</v>
      </c>
      <c r="M847" s="8" t="s">
        <v>293</v>
      </c>
      <c r="N847" s="8" t="s">
        <v>293</v>
      </c>
      <c r="O847" s="8" t="s">
        <v>2943</v>
      </c>
      <c r="P847" s="8" t="s">
        <v>41</v>
      </c>
      <c r="Q847" s="8" t="s">
        <v>42</v>
      </c>
      <c r="R847" s="8" t="s">
        <v>50</v>
      </c>
      <c r="S847" s="8" t="s">
        <v>2944</v>
      </c>
      <c r="T847" s="11">
        <v>43464</v>
      </c>
      <c r="U847" s="8">
        <v>1</v>
      </c>
      <c r="V847" s="8" t="s">
        <v>138</v>
      </c>
      <c r="W847" s="99"/>
      <c r="X847" s="8"/>
      <c r="Y847" s="8"/>
      <c r="Z847" s="8"/>
      <c r="AA847" s="8"/>
      <c r="AB847" s="7">
        <f t="shared" si="85"/>
        <v>52</v>
      </c>
      <c r="AC847" s="8">
        <f t="shared" si="84"/>
        <v>2018</v>
      </c>
    </row>
    <row r="848" spans="1:29" ht="12.95" customHeight="1" x14ac:dyDescent="0.25">
      <c r="A848" s="8" t="s">
        <v>2945</v>
      </c>
      <c r="B848" s="8" t="s">
        <v>75</v>
      </c>
      <c r="C848" s="8" t="s">
        <v>30</v>
      </c>
      <c r="D848" s="8" t="s">
        <v>31</v>
      </c>
      <c r="E848" s="1">
        <v>43464</v>
      </c>
      <c r="F848" s="8" t="s">
        <v>132</v>
      </c>
      <c r="G848" s="8" t="str">
        <f t="shared" si="86"/>
        <v>DEZEMBRO</v>
      </c>
      <c r="H848" s="8" t="s">
        <v>2946</v>
      </c>
      <c r="I848" s="8" t="s">
        <v>48</v>
      </c>
      <c r="J848" s="8" t="s">
        <v>103</v>
      </c>
      <c r="K848" s="8" t="s">
        <v>50</v>
      </c>
      <c r="L848" s="8" t="s">
        <v>205</v>
      </c>
      <c r="M848" s="8" t="s">
        <v>206</v>
      </c>
      <c r="N848" s="8" t="s">
        <v>206</v>
      </c>
      <c r="O848" s="8" t="s">
        <v>2947</v>
      </c>
      <c r="P848" s="8" t="s">
        <v>41</v>
      </c>
      <c r="Q848" s="8" t="s">
        <v>42</v>
      </c>
      <c r="R848" s="8" t="s">
        <v>356</v>
      </c>
      <c r="S848" s="8" t="s">
        <v>2948</v>
      </c>
      <c r="T848" s="11">
        <v>43465</v>
      </c>
      <c r="U848" s="8">
        <v>1</v>
      </c>
      <c r="V848" s="8" t="s">
        <v>323</v>
      </c>
      <c r="W848" s="99"/>
      <c r="X848" s="8"/>
      <c r="Y848" s="8"/>
      <c r="Z848" s="8"/>
      <c r="AA848" s="8"/>
      <c r="AB848" s="7">
        <f t="shared" si="85"/>
        <v>52</v>
      </c>
      <c r="AC848" s="8">
        <f t="shared" si="84"/>
        <v>2018</v>
      </c>
    </row>
    <row r="849" spans="1:29" ht="12.95" customHeight="1" x14ac:dyDescent="0.25">
      <c r="A849" s="8" t="s">
        <v>2949</v>
      </c>
      <c r="B849" s="8" t="s">
        <v>29</v>
      </c>
      <c r="C849" s="8" t="s">
        <v>30</v>
      </c>
      <c r="D849" s="8" t="s">
        <v>2950</v>
      </c>
      <c r="E849" s="1">
        <v>43466</v>
      </c>
      <c r="F849" s="8" t="s">
        <v>68</v>
      </c>
      <c r="G849" s="8" t="str">
        <f t="shared" si="86"/>
        <v>JANEIRO</v>
      </c>
      <c r="H849" s="8" t="s">
        <v>2952</v>
      </c>
      <c r="I849" s="8" t="s">
        <v>48</v>
      </c>
      <c r="J849" s="8" t="s">
        <v>60</v>
      </c>
      <c r="K849" s="8" t="s">
        <v>50</v>
      </c>
      <c r="L849" s="8" t="s">
        <v>222</v>
      </c>
      <c r="M849" s="8" t="s">
        <v>223</v>
      </c>
      <c r="N849" s="8" t="s">
        <v>2953</v>
      </c>
      <c r="O849" s="8"/>
      <c r="P849" s="8" t="s">
        <v>41</v>
      </c>
      <c r="Q849" s="8" t="s">
        <v>42</v>
      </c>
      <c r="R849" s="8" t="s">
        <v>50</v>
      </c>
      <c r="S849" s="8" t="s">
        <v>2954</v>
      </c>
      <c r="T849" s="11">
        <v>43466</v>
      </c>
      <c r="U849" s="8">
        <v>1</v>
      </c>
      <c r="V849" s="8" t="s">
        <v>173</v>
      </c>
      <c r="W849" s="99"/>
      <c r="X849" s="8"/>
      <c r="Y849" s="8"/>
      <c r="Z849" s="8" t="s">
        <v>2955</v>
      </c>
      <c r="AA849" s="8"/>
      <c r="AB849" s="8">
        <f t="shared" si="85"/>
        <v>1</v>
      </c>
      <c r="AC849" s="8">
        <f t="shared" si="84"/>
        <v>2019</v>
      </c>
    </row>
    <row r="850" spans="1:29" ht="12.95" customHeight="1" x14ac:dyDescent="0.25">
      <c r="A850" s="8" t="s">
        <v>2956</v>
      </c>
      <c r="B850" s="8" t="s">
        <v>75</v>
      </c>
      <c r="C850" s="8" t="s">
        <v>30</v>
      </c>
      <c r="D850" s="8" t="s">
        <v>2950</v>
      </c>
      <c r="E850" s="1">
        <v>43466</v>
      </c>
      <c r="F850" s="8" t="s">
        <v>68</v>
      </c>
      <c r="G850" s="8" t="str">
        <f t="shared" si="86"/>
        <v>JANEIRO</v>
      </c>
      <c r="H850" s="8" t="s">
        <v>2957</v>
      </c>
      <c r="I850" s="8" t="s">
        <v>48</v>
      </c>
      <c r="J850" s="8" t="s">
        <v>103</v>
      </c>
      <c r="K850" s="8" t="s">
        <v>244</v>
      </c>
      <c r="L850" s="8" t="s">
        <v>61</v>
      </c>
      <c r="M850" s="8" t="s">
        <v>62</v>
      </c>
      <c r="N850" s="8" t="s">
        <v>62</v>
      </c>
      <c r="O850" s="8" t="s">
        <v>2958</v>
      </c>
      <c r="P850" s="8" t="s">
        <v>41</v>
      </c>
      <c r="Q850" s="8" t="s">
        <v>42</v>
      </c>
      <c r="R850" s="8" t="s">
        <v>43</v>
      </c>
      <c r="S850" s="8" t="s">
        <v>2959</v>
      </c>
      <c r="T850" s="11">
        <v>43466</v>
      </c>
      <c r="U850" s="8">
        <v>1</v>
      </c>
      <c r="V850" s="8" t="s">
        <v>383</v>
      </c>
      <c r="W850" s="99"/>
      <c r="X850" s="8"/>
      <c r="Y850" s="8"/>
      <c r="Z850" s="8" t="s">
        <v>2960</v>
      </c>
      <c r="AA850" s="8"/>
      <c r="AB850" s="8">
        <f t="shared" si="85"/>
        <v>1</v>
      </c>
      <c r="AC850" s="8">
        <f t="shared" si="84"/>
        <v>2019</v>
      </c>
    </row>
    <row r="851" spans="1:29" ht="12.95" customHeight="1" x14ac:dyDescent="0.25">
      <c r="A851" s="8" t="s">
        <v>2961</v>
      </c>
      <c r="B851" s="8" t="s">
        <v>75</v>
      </c>
      <c r="C851" s="8" t="s">
        <v>30</v>
      </c>
      <c r="D851" s="8" t="s">
        <v>2950</v>
      </c>
      <c r="E851" s="1">
        <v>43466</v>
      </c>
      <c r="F851" s="8" t="s">
        <v>68</v>
      </c>
      <c r="G851" s="8" t="str">
        <f t="shared" si="86"/>
        <v>JANEIRO</v>
      </c>
      <c r="H851" s="8" t="s">
        <v>2962</v>
      </c>
      <c r="I851" s="8" t="s">
        <v>48</v>
      </c>
      <c r="J851" s="8" t="s">
        <v>103</v>
      </c>
      <c r="K851" s="8" t="s">
        <v>50</v>
      </c>
      <c r="L851" s="8" t="s">
        <v>222</v>
      </c>
      <c r="M851" s="8" t="s">
        <v>223</v>
      </c>
      <c r="N851" s="8" t="s">
        <v>1369</v>
      </c>
      <c r="O851" s="8" t="s">
        <v>2963</v>
      </c>
      <c r="P851" s="8" t="s">
        <v>41</v>
      </c>
      <c r="Q851" s="8" t="s">
        <v>42</v>
      </c>
      <c r="R851" s="8" t="s">
        <v>43</v>
      </c>
      <c r="S851" s="8" t="s">
        <v>2964</v>
      </c>
      <c r="T851" s="11">
        <v>43466</v>
      </c>
      <c r="U851" s="8">
        <v>1</v>
      </c>
      <c r="V851" s="8" t="s">
        <v>286</v>
      </c>
      <c r="W851" s="99"/>
      <c r="X851" s="8"/>
      <c r="Y851" s="8"/>
      <c r="Z851" s="8" t="s">
        <v>2965</v>
      </c>
      <c r="AA851" s="8"/>
      <c r="AB851" s="8">
        <f t="shared" si="85"/>
        <v>1</v>
      </c>
      <c r="AC851" s="8">
        <f t="shared" si="84"/>
        <v>2019</v>
      </c>
    </row>
    <row r="852" spans="1:29" ht="12.95" customHeight="1" x14ac:dyDescent="0.25">
      <c r="A852" s="8" t="s">
        <v>2966</v>
      </c>
      <c r="B852" s="8" t="s">
        <v>75</v>
      </c>
      <c r="C852" s="8" t="s">
        <v>30</v>
      </c>
      <c r="D852" s="8" t="s">
        <v>2950</v>
      </c>
      <c r="E852" s="1">
        <v>43466</v>
      </c>
      <c r="F852" s="8" t="s">
        <v>68</v>
      </c>
      <c r="G852" s="8" t="str">
        <f t="shared" si="86"/>
        <v>JANEIRO</v>
      </c>
      <c r="H852" s="8" t="s">
        <v>2967</v>
      </c>
      <c r="I852" s="8" t="s">
        <v>48</v>
      </c>
      <c r="J852" s="8" t="s">
        <v>35</v>
      </c>
      <c r="K852" s="8" t="s">
        <v>121</v>
      </c>
      <c r="L852" s="8" t="s">
        <v>141</v>
      </c>
      <c r="M852" s="8" t="s">
        <v>142</v>
      </c>
      <c r="N852" s="8" t="s">
        <v>413</v>
      </c>
      <c r="O852" s="8" t="s">
        <v>165</v>
      </c>
      <c r="P852" s="8" t="s">
        <v>41</v>
      </c>
      <c r="Q852" s="8" t="s">
        <v>42</v>
      </c>
      <c r="R852" s="8" t="s">
        <v>43</v>
      </c>
      <c r="S852" s="8" t="s">
        <v>2968</v>
      </c>
      <c r="T852" s="11">
        <v>43466</v>
      </c>
      <c r="U852" s="8">
        <v>1</v>
      </c>
      <c r="V852" s="8" t="s">
        <v>173</v>
      </c>
      <c r="W852" s="99"/>
      <c r="X852" s="8"/>
      <c r="Y852" s="8"/>
      <c r="Z852" s="8" t="s">
        <v>2955</v>
      </c>
      <c r="AA852" s="8"/>
      <c r="AB852" s="8">
        <f t="shared" si="85"/>
        <v>1</v>
      </c>
      <c r="AC852" s="8">
        <f t="shared" si="84"/>
        <v>2019</v>
      </c>
    </row>
    <row r="853" spans="1:29" ht="12.95" customHeight="1" x14ac:dyDescent="0.25">
      <c r="A853" s="8" t="s">
        <v>2969</v>
      </c>
      <c r="B853" s="8" t="s">
        <v>29</v>
      </c>
      <c r="C853" s="8" t="s">
        <v>30</v>
      </c>
      <c r="D853" s="8" t="s">
        <v>2950</v>
      </c>
      <c r="E853" s="1">
        <v>43467</v>
      </c>
      <c r="F853" s="8" t="s">
        <v>76</v>
      </c>
      <c r="G853" s="8" t="str">
        <f t="shared" si="86"/>
        <v>JANEIRO</v>
      </c>
      <c r="H853" s="8" t="s">
        <v>2970</v>
      </c>
      <c r="I853" s="8" t="s">
        <v>48</v>
      </c>
      <c r="J853" s="8" t="s">
        <v>103</v>
      </c>
      <c r="K853" s="8" t="s">
        <v>2486</v>
      </c>
      <c r="L853" s="8" t="s">
        <v>37</v>
      </c>
      <c r="M853" s="8" t="s">
        <v>38</v>
      </c>
      <c r="N853" s="8" t="s">
        <v>2665</v>
      </c>
      <c r="O853" s="8"/>
      <c r="P853" s="8" t="s">
        <v>41</v>
      </c>
      <c r="Q853" s="8" t="s">
        <v>42</v>
      </c>
      <c r="R853" s="8" t="s">
        <v>55</v>
      </c>
      <c r="S853" s="8" t="s">
        <v>2971</v>
      </c>
      <c r="T853" s="11">
        <v>43468</v>
      </c>
      <c r="U853" s="8">
        <v>1</v>
      </c>
      <c r="V853" s="8" t="s">
        <v>323</v>
      </c>
      <c r="W853" s="99"/>
      <c r="X853" s="8"/>
      <c r="Y853" s="8"/>
      <c r="Z853" s="8" t="s">
        <v>2955</v>
      </c>
      <c r="AA853" s="8"/>
      <c r="AB853" s="8">
        <f t="shared" si="85"/>
        <v>1</v>
      </c>
      <c r="AC853" s="8">
        <f t="shared" si="84"/>
        <v>2019</v>
      </c>
    </row>
    <row r="854" spans="1:29" ht="12.95" customHeight="1" x14ac:dyDescent="0.25">
      <c r="A854" s="8" t="s">
        <v>2969</v>
      </c>
      <c r="B854" s="8" t="s">
        <v>29</v>
      </c>
      <c r="C854" s="8" t="s">
        <v>30</v>
      </c>
      <c r="D854" s="8" t="s">
        <v>2950</v>
      </c>
      <c r="E854" s="1">
        <v>43467</v>
      </c>
      <c r="F854" s="8" t="s">
        <v>76</v>
      </c>
      <c r="G854" s="8" t="str">
        <f t="shared" si="86"/>
        <v>JANEIRO</v>
      </c>
      <c r="H854" s="8" t="s">
        <v>2972</v>
      </c>
      <c r="I854" s="8" t="s">
        <v>48</v>
      </c>
      <c r="J854" s="8" t="s">
        <v>103</v>
      </c>
      <c r="K854" s="8" t="s">
        <v>2486</v>
      </c>
      <c r="L854" s="8" t="s">
        <v>37</v>
      </c>
      <c r="M854" s="8" t="s">
        <v>38</v>
      </c>
      <c r="N854" s="8" t="s">
        <v>2665</v>
      </c>
      <c r="O854" s="8"/>
      <c r="P854" s="8" t="s">
        <v>41</v>
      </c>
      <c r="Q854" s="8" t="s">
        <v>42</v>
      </c>
      <c r="R854" s="8" t="s">
        <v>55</v>
      </c>
      <c r="S854" s="8" t="s">
        <v>2971</v>
      </c>
      <c r="T854" s="11">
        <v>43468</v>
      </c>
      <c r="U854" s="8">
        <v>1</v>
      </c>
      <c r="V854" s="8" t="s">
        <v>323</v>
      </c>
      <c r="W854" s="99"/>
      <c r="X854" s="8"/>
      <c r="Y854" s="8"/>
      <c r="Z854" s="8" t="s">
        <v>2955</v>
      </c>
      <c r="AA854" s="8"/>
      <c r="AB854" s="8">
        <f t="shared" si="85"/>
        <v>1</v>
      </c>
      <c r="AC854" s="8">
        <f t="shared" si="84"/>
        <v>2019</v>
      </c>
    </row>
    <row r="855" spans="1:29" ht="12.95" customHeight="1" x14ac:dyDescent="0.25">
      <c r="A855" s="8" t="s">
        <v>2973</v>
      </c>
      <c r="B855" s="8" t="s">
        <v>29</v>
      </c>
      <c r="C855" s="8" t="s">
        <v>30</v>
      </c>
      <c r="D855" s="8" t="s">
        <v>2950</v>
      </c>
      <c r="E855" s="1">
        <v>43468</v>
      </c>
      <c r="F855" s="8" t="s">
        <v>83</v>
      </c>
      <c r="G855" s="8" t="str">
        <f t="shared" si="86"/>
        <v>JANEIRO</v>
      </c>
      <c r="H855" s="8" t="s">
        <v>2974</v>
      </c>
      <c r="I855" s="8" t="s">
        <v>34</v>
      </c>
      <c r="J855" s="8" t="s">
        <v>181</v>
      </c>
      <c r="K855" s="8" t="s">
        <v>50</v>
      </c>
      <c r="L855" s="8" t="s">
        <v>37</v>
      </c>
      <c r="M855" s="8" t="s">
        <v>38</v>
      </c>
      <c r="N855" s="8" t="s">
        <v>1975</v>
      </c>
      <c r="O855" s="8"/>
      <c r="P855" s="8" t="s">
        <v>41</v>
      </c>
      <c r="Q855" s="8" t="s">
        <v>42</v>
      </c>
      <c r="R855" s="8" t="s">
        <v>50</v>
      </c>
      <c r="S855" s="8" t="s">
        <v>2975</v>
      </c>
      <c r="T855" s="11">
        <v>43468</v>
      </c>
      <c r="U855" s="8">
        <v>1</v>
      </c>
      <c r="V855" s="8" t="s">
        <v>173</v>
      </c>
      <c r="W855" s="99"/>
      <c r="X855" s="8"/>
      <c r="Y855" s="8"/>
      <c r="Z855" s="8" t="s">
        <v>2976</v>
      </c>
      <c r="AA855" s="8"/>
      <c r="AB855" s="8">
        <f t="shared" si="85"/>
        <v>1</v>
      </c>
      <c r="AC855" s="8">
        <f t="shared" si="84"/>
        <v>2019</v>
      </c>
    </row>
    <row r="856" spans="1:29" ht="12.95" customHeight="1" x14ac:dyDescent="0.25">
      <c r="A856" s="8" t="s">
        <v>2977</v>
      </c>
      <c r="B856" s="8" t="s">
        <v>29</v>
      </c>
      <c r="C856" s="8" t="s">
        <v>30</v>
      </c>
      <c r="D856" s="8" t="s">
        <v>2950</v>
      </c>
      <c r="E856" s="1">
        <v>43468</v>
      </c>
      <c r="F856" s="8" t="s">
        <v>83</v>
      </c>
      <c r="G856" s="8" t="str">
        <f t="shared" si="86"/>
        <v>JANEIRO</v>
      </c>
      <c r="H856" s="8" t="s">
        <v>2978</v>
      </c>
      <c r="I856" s="8" t="s">
        <v>48</v>
      </c>
      <c r="J856" s="8" t="s">
        <v>103</v>
      </c>
      <c r="K856" s="8" t="s">
        <v>50</v>
      </c>
      <c r="L856" s="8" t="s">
        <v>134</v>
      </c>
      <c r="M856" s="8" t="s">
        <v>135</v>
      </c>
      <c r="N856" s="8" t="s">
        <v>135</v>
      </c>
      <c r="O856" s="8" t="s">
        <v>2979</v>
      </c>
      <c r="P856" s="8" t="s">
        <v>41</v>
      </c>
      <c r="Q856" s="8" t="s">
        <v>42</v>
      </c>
      <c r="R856" s="8" t="s">
        <v>55</v>
      </c>
      <c r="S856" s="8" t="s">
        <v>2980</v>
      </c>
      <c r="T856" s="11">
        <v>43468</v>
      </c>
      <c r="U856" s="8">
        <v>1</v>
      </c>
      <c r="V856" s="8" t="s">
        <v>286</v>
      </c>
      <c r="W856" s="99"/>
      <c r="X856" s="8"/>
      <c r="Y856" s="8"/>
      <c r="Z856" s="8" t="s">
        <v>2981</v>
      </c>
      <c r="AA856" s="8"/>
      <c r="AB856" s="8">
        <f t="shared" si="85"/>
        <v>1</v>
      </c>
      <c r="AC856" s="8">
        <f t="shared" si="84"/>
        <v>2019</v>
      </c>
    </row>
    <row r="857" spans="1:29" ht="12.95" customHeight="1" x14ac:dyDescent="0.25">
      <c r="A857" s="8" t="s">
        <v>2982</v>
      </c>
      <c r="B857" s="8" t="s">
        <v>29</v>
      </c>
      <c r="C857" s="8" t="s">
        <v>30</v>
      </c>
      <c r="D857" s="8" t="s">
        <v>2950</v>
      </c>
      <c r="E857" s="1">
        <v>43468</v>
      </c>
      <c r="F857" s="8" t="s">
        <v>83</v>
      </c>
      <c r="G857" s="8" t="str">
        <f t="shared" si="86"/>
        <v>JANEIRO</v>
      </c>
      <c r="H857" s="8" t="s">
        <v>2983</v>
      </c>
      <c r="I857" s="8" t="s">
        <v>48</v>
      </c>
      <c r="J857" s="8" t="s">
        <v>103</v>
      </c>
      <c r="K857" s="8" t="s">
        <v>50</v>
      </c>
      <c r="L857" s="8" t="s">
        <v>141</v>
      </c>
      <c r="M857" s="8" t="s">
        <v>142</v>
      </c>
      <c r="N857" s="8" t="s">
        <v>142</v>
      </c>
      <c r="O857" s="8" t="s">
        <v>2984</v>
      </c>
      <c r="P857" s="8" t="s">
        <v>41</v>
      </c>
      <c r="Q857" s="8" t="s">
        <v>42</v>
      </c>
      <c r="R857" s="8" t="s">
        <v>43</v>
      </c>
      <c r="S857" s="8" t="s">
        <v>2985</v>
      </c>
      <c r="T857" s="11">
        <v>43468</v>
      </c>
      <c r="U857" s="8">
        <v>1</v>
      </c>
      <c r="V857" s="8" t="s">
        <v>296</v>
      </c>
      <c r="W857" s="99"/>
      <c r="X857" s="8"/>
      <c r="Y857" s="8"/>
      <c r="Z857" s="8" t="s">
        <v>2986</v>
      </c>
      <c r="AA857" s="8"/>
      <c r="AB857" s="8">
        <f t="shared" ref="AB857:AB888" si="87">WEEKNUM(E857,2)</f>
        <v>1</v>
      </c>
      <c r="AC857" s="8">
        <f t="shared" ref="AC857:AC920" si="88">YEAR(E857)</f>
        <v>2019</v>
      </c>
    </row>
    <row r="858" spans="1:29" ht="12.95" customHeight="1" x14ac:dyDescent="0.25">
      <c r="A858" s="8" t="s">
        <v>2987</v>
      </c>
      <c r="B858" s="8" t="s">
        <v>29</v>
      </c>
      <c r="C858" s="8" t="s">
        <v>30</v>
      </c>
      <c r="D858" s="8" t="s">
        <v>2950</v>
      </c>
      <c r="E858" s="1">
        <v>43469</v>
      </c>
      <c r="F858" s="8" t="s">
        <v>119</v>
      </c>
      <c r="G858" s="8" t="str">
        <f t="shared" si="86"/>
        <v>JANEIRO</v>
      </c>
      <c r="H858" s="8" t="s">
        <v>2988</v>
      </c>
      <c r="I858" s="8" t="s">
        <v>48</v>
      </c>
      <c r="J858" s="8" t="s">
        <v>78</v>
      </c>
      <c r="K858" s="8" t="s">
        <v>50</v>
      </c>
      <c r="L858" s="8" t="s">
        <v>159</v>
      </c>
      <c r="M858" s="8" t="s">
        <v>160</v>
      </c>
      <c r="N858" s="8" t="s">
        <v>161</v>
      </c>
      <c r="O858" s="8" t="s">
        <v>240</v>
      </c>
      <c r="P858" s="8" t="s">
        <v>41</v>
      </c>
      <c r="Q858" s="8" t="s">
        <v>42</v>
      </c>
      <c r="R858" s="8" t="s">
        <v>55</v>
      </c>
      <c r="S858" s="8" t="s">
        <v>2989</v>
      </c>
      <c r="T858" s="11">
        <v>43470</v>
      </c>
      <c r="U858" s="8">
        <v>1</v>
      </c>
      <c r="V858" s="8" t="s">
        <v>117</v>
      </c>
      <c r="W858" s="99"/>
      <c r="X858" s="8"/>
      <c r="Y858" s="8"/>
      <c r="Z858" s="8" t="s">
        <v>2990</v>
      </c>
      <c r="AA858" s="8"/>
      <c r="AB858" s="8">
        <f t="shared" si="87"/>
        <v>1</v>
      </c>
      <c r="AC858" s="8">
        <f t="shared" si="88"/>
        <v>2019</v>
      </c>
    </row>
    <row r="859" spans="1:29" ht="12.95" customHeight="1" x14ac:dyDescent="0.25">
      <c r="A859" s="8" t="s">
        <v>2991</v>
      </c>
      <c r="B859" s="8" t="s">
        <v>75</v>
      </c>
      <c r="C859" s="8" t="s">
        <v>30</v>
      </c>
      <c r="D859" s="8" t="s">
        <v>2950</v>
      </c>
      <c r="E859" s="4">
        <v>43469</v>
      </c>
      <c r="F859" s="5" t="s">
        <v>119</v>
      </c>
      <c r="G859" s="8" t="str">
        <f t="shared" si="86"/>
        <v>JANEIRO</v>
      </c>
      <c r="H859" s="5" t="s">
        <v>2992</v>
      </c>
      <c r="I859" s="5" t="s">
        <v>48</v>
      </c>
      <c r="J859" s="5" t="s">
        <v>103</v>
      </c>
      <c r="K859" s="5" t="s">
        <v>50</v>
      </c>
      <c r="L859" s="5" t="s">
        <v>37</v>
      </c>
      <c r="M859" s="5" t="s">
        <v>38</v>
      </c>
      <c r="N859" s="5" t="s">
        <v>38</v>
      </c>
      <c r="O859" s="8" t="s">
        <v>2993</v>
      </c>
      <c r="P859" s="8" t="s">
        <v>41</v>
      </c>
      <c r="Q859" s="8" t="s">
        <v>42</v>
      </c>
      <c r="R859" s="8" t="s">
        <v>50</v>
      </c>
      <c r="S859" s="8" t="s">
        <v>2994</v>
      </c>
      <c r="T859" s="11">
        <v>43472</v>
      </c>
      <c r="U859" s="8">
        <v>1</v>
      </c>
      <c r="V859" s="8" t="s">
        <v>94</v>
      </c>
      <c r="W859" s="99"/>
      <c r="X859" s="8" t="e">
        <f>VLOOKUP(O859,[1]Cuiabá!$A$2:$B$953,2,0)</f>
        <v>#N/A</v>
      </c>
      <c r="Y859" s="8"/>
      <c r="Z859" s="8" t="s">
        <v>2995</v>
      </c>
      <c r="AA859" s="8"/>
      <c r="AB859" s="8">
        <f t="shared" si="87"/>
        <v>1</v>
      </c>
      <c r="AC859" s="8">
        <f t="shared" si="88"/>
        <v>2019</v>
      </c>
    </row>
    <row r="860" spans="1:29" ht="12.95" customHeight="1" x14ac:dyDescent="0.25">
      <c r="A860" s="8" t="s">
        <v>2996</v>
      </c>
      <c r="B860" s="8" t="s">
        <v>29</v>
      </c>
      <c r="C860" s="8" t="s">
        <v>30</v>
      </c>
      <c r="D860" s="8" t="s">
        <v>2950</v>
      </c>
      <c r="E860" s="1">
        <v>43470</v>
      </c>
      <c r="F860" s="8" t="s">
        <v>191</v>
      </c>
      <c r="G860" s="8" t="str">
        <f t="shared" si="86"/>
        <v>JANEIRO</v>
      </c>
      <c r="H860" s="8" t="s">
        <v>2997</v>
      </c>
      <c r="I860" s="8" t="s">
        <v>48</v>
      </c>
      <c r="J860" s="8" t="s">
        <v>103</v>
      </c>
      <c r="K860" s="8" t="s">
        <v>50</v>
      </c>
      <c r="L860" s="8" t="s">
        <v>152</v>
      </c>
      <c r="M860" s="8" t="s">
        <v>153</v>
      </c>
      <c r="N860" s="8" t="s">
        <v>182</v>
      </c>
      <c r="O860" s="8" t="s">
        <v>155</v>
      </c>
      <c r="P860" s="8" t="s">
        <v>41</v>
      </c>
      <c r="Q860" s="8" t="s">
        <v>42</v>
      </c>
      <c r="R860" s="8" t="s">
        <v>55</v>
      </c>
      <c r="S860" s="8" t="s">
        <v>2998</v>
      </c>
      <c r="T860" s="11">
        <v>43470</v>
      </c>
      <c r="U860" s="8">
        <v>1</v>
      </c>
      <c r="V860" s="8" t="s">
        <v>94</v>
      </c>
      <c r="W860" s="99"/>
      <c r="X860" s="8"/>
      <c r="Y860" s="8"/>
      <c r="Z860" s="8" t="s">
        <v>2999</v>
      </c>
      <c r="AA860" s="8"/>
      <c r="AB860" s="8">
        <f t="shared" si="87"/>
        <v>1</v>
      </c>
      <c r="AC860" s="8">
        <f t="shared" si="88"/>
        <v>2019</v>
      </c>
    </row>
    <row r="861" spans="1:29" ht="12.95" customHeight="1" x14ac:dyDescent="0.25">
      <c r="A861" s="8" t="s">
        <v>3000</v>
      </c>
      <c r="B861" s="8" t="s">
        <v>75</v>
      </c>
      <c r="C861" s="8" t="s">
        <v>30</v>
      </c>
      <c r="D861" s="8" t="s">
        <v>2950</v>
      </c>
      <c r="E861" s="1">
        <v>43470</v>
      </c>
      <c r="F861" s="8" t="s">
        <v>191</v>
      </c>
      <c r="G861" s="8" t="str">
        <f t="shared" si="86"/>
        <v>JANEIRO</v>
      </c>
      <c r="H861" s="8" t="s">
        <v>3001</v>
      </c>
      <c r="I861" s="8" t="s">
        <v>48</v>
      </c>
      <c r="J861" s="8" t="s">
        <v>35</v>
      </c>
      <c r="K861" s="8" t="s">
        <v>50</v>
      </c>
      <c r="L861" s="8" t="s">
        <v>114</v>
      </c>
      <c r="M861" s="8" t="s">
        <v>115</v>
      </c>
      <c r="N861" s="8" t="s">
        <v>115</v>
      </c>
      <c r="O861" s="8" t="s">
        <v>361</v>
      </c>
      <c r="P861" s="8" t="s">
        <v>41</v>
      </c>
      <c r="Q861" s="8" t="s">
        <v>42</v>
      </c>
      <c r="R861" s="8" t="s">
        <v>50</v>
      </c>
      <c r="S861" s="8" t="s">
        <v>3002</v>
      </c>
      <c r="T861" s="11">
        <v>43471</v>
      </c>
      <c r="U861" s="8">
        <v>1</v>
      </c>
      <c r="V861" s="8" t="s">
        <v>267</v>
      </c>
      <c r="W861" s="99"/>
      <c r="X861" s="8" t="str">
        <f>VLOOKUP(O861,[1]Cuiabá!$A$2:$B$953,2,0)</f>
        <v>PASCOAL RAMOS</v>
      </c>
      <c r="Y861" s="8"/>
      <c r="Z861" s="8" t="s">
        <v>2955</v>
      </c>
      <c r="AA861" s="8"/>
      <c r="AB861" s="8">
        <f t="shared" si="87"/>
        <v>1</v>
      </c>
      <c r="AC861" s="8">
        <f t="shared" si="88"/>
        <v>2019</v>
      </c>
    </row>
    <row r="862" spans="1:29" ht="12.95" customHeight="1" x14ac:dyDescent="0.25">
      <c r="A862" s="8" t="s">
        <v>3003</v>
      </c>
      <c r="B862" s="8" t="s">
        <v>75</v>
      </c>
      <c r="C862" s="8" t="s">
        <v>30</v>
      </c>
      <c r="D862" s="8" t="s">
        <v>2950</v>
      </c>
      <c r="E862" s="1">
        <v>43470</v>
      </c>
      <c r="F862" s="8" t="s">
        <v>191</v>
      </c>
      <c r="G862" s="8" t="str">
        <f t="shared" si="86"/>
        <v>JANEIRO</v>
      </c>
      <c r="H862" s="8" t="s">
        <v>3004</v>
      </c>
      <c r="I862" s="8" t="s">
        <v>48</v>
      </c>
      <c r="J862" s="8" t="s">
        <v>103</v>
      </c>
      <c r="K862" s="8" t="s">
        <v>50</v>
      </c>
      <c r="L862" s="8" t="s">
        <v>114</v>
      </c>
      <c r="M862" s="8" t="s">
        <v>115</v>
      </c>
      <c r="N862" s="8" t="s">
        <v>115</v>
      </c>
      <c r="O862" s="8" t="s">
        <v>1203</v>
      </c>
      <c r="P862" s="8" t="s">
        <v>41</v>
      </c>
      <c r="Q862" s="8" t="s">
        <v>42</v>
      </c>
      <c r="R862" s="8" t="s">
        <v>43</v>
      </c>
      <c r="S862" s="8" t="s">
        <v>3005</v>
      </c>
      <c r="T862" s="11">
        <v>43471</v>
      </c>
      <c r="U862" s="8">
        <v>1</v>
      </c>
      <c r="V862" s="8" t="s">
        <v>127</v>
      </c>
      <c r="W862" s="99"/>
      <c r="X862" s="8" t="str">
        <f>VLOOKUP(O862,[1]Cuiabá!$A$2:$B$953,2,0)</f>
        <v>CENTRO NORTE</v>
      </c>
      <c r="Y862" s="8"/>
      <c r="Z862" s="8" t="s">
        <v>3006</v>
      </c>
      <c r="AA862" s="8"/>
      <c r="AB862" s="8">
        <f t="shared" si="87"/>
        <v>1</v>
      </c>
      <c r="AC862" s="8">
        <f t="shared" si="88"/>
        <v>2019</v>
      </c>
    </row>
    <row r="863" spans="1:29" ht="12.95" customHeight="1" x14ac:dyDescent="0.25">
      <c r="A863" s="8" t="s">
        <v>3007</v>
      </c>
      <c r="B863" s="8" t="s">
        <v>29</v>
      </c>
      <c r="C863" s="8" t="s">
        <v>30</v>
      </c>
      <c r="D863" s="8" t="s">
        <v>2950</v>
      </c>
      <c r="E863" s="1">
        <v>43471</v>
      </c>
      <c r="F863" s="8" t="s">
        <v>132</v>
      </c>
      <c r="G863" s="8" t="str">
        <f t="shared" si="86"/>
        <v>JANEIRO</v>
      </c>
      <c r="H863" s="8" t="s">
        <v>3008</v>
      </c>
      <c r="I863" s="8" t="s">
        <v>48</v>
      </c>
      <c r="J863" s="8" t="s">
        <v>103</v>
      </c>
      <c r="K863" s="8" t="s">
        <v>50</v>
      </c>
      <c r="L863" s="8" t="s">
        <v>37</v>
      </c>
      <c r="M863" s="8" t="s">
        <v>38</v>
      </c>
      <c r="N863" s="8" t="s">
        <v>666</v>
      </c>
      <c r="O863" s="8" t="s">
        <v>54</v>
      </c>
      <c r="P863" s="8" t="s">
        <v>41</v>
      </c>
      <c r="Q863" s="8" t="s">
        <v>42</v>
      </c>
      <c r="R863" s="8" t="s">
        <v>55</v>
      </c>
      <c r="S863" s="8" t="s">
        <v>3009</v>
      </c>
      <c r="T863" s="11">
        <v>43472</v>
      </c>
      <c r="U863" s="8">
        <v>1</v>
      </c>
      <c r="V863" s="8" t="s">
        <v>81</v>
      </c>
      <c r="W863" s="99"/>
      <c r="X863" s="8" t="e">
        <f>VLOOKUP(O863,[1]Cuiabá!$A$2:$B$953,2,0)</f>
        <v>#N/A</v>
      </c>
      <c r="Y863" s="8"/>
      <c r="Z863" s="8" t="s">
        <v>3010</v>
      </c>
      <c r="AA863" s="8"/>
      <c r="AB863" s="8">
        <f t="shared" si="87"/>
        <v>1</v>
      </c>
      <c r="AC863" s="8">
        <f t="shared" si="88"/>
        <v>2019</v>
      </c>
    </row>
    <row r="864" spans="1:29" ht="12.95" customHeight="1" x14ac:dyDescent="0.25">
      <c r="A864" s="8" t="s">
        <v>3011</v>
      </c>
      <c r="B864" s="8" t="s">
        <v>29</v>
      </c>
      <c r="C864" s="8" t="s">
        <v>30</v>
      </c>
      <c r="D864" s="8" t="s">
        <v>2950</v>
      </c>
      <c r="E864" s="1">
        <v>43471</v>
      </c>
      <c r="F864" s="8" t="s">
        <v>132</v>
      </c>
      <c r="G864" s="8" t="str">
        <f t="shared" si="86"/>
        <v>JANEIRO</v>
      </c>
      <c r="H864" s="8" t="s">
        <v>3012</v>
      </c>
      <c r="I864" s="8" t="s">
        <v>48</v>
      </c>
      <c r="J864" s="8" t="s">
        <v>60</v>
      </c>
      <c r="K864" s="8" t="s">
        <v>121</v>
      </c>
      <c r="L864" s="8" t="s">
        <v>122</v>
      </c>
      <c r="M864" s="8" t="s">
        <v>123</v>
      </c>
      <c r="N864" s="8" t="s">
        <v>124</v>
      </c>
      <c r="O864" s="8" t="s">
        <v>125</v>
      </c>
      <c r="P864" s="8" t="s">
        <v>41</v>
      </c>
      <c r="Q864" s="8" t="s">
        <v>42</v>
      </c>
      <c r="R864" s="8" t="s">
        <v>43</v>
      </c>
      <c r="S864" s="8" t="s">
        <v>3013</v>
      </c>
      <c r="T864" s="11">
        <v>43472</v>
      </c>
      <c r="U864" s="8">
        <v>1</v>
      </c>
      <c r="V864" s="8" t="s">
        <v>323</v>
      </c>
      <c r="W864" s="99"/>
      <c r="X864" s="8" t="e">
        <f>VLOOKUP(O864,[1]Cuiabá!$A$2:$B$953,2,0)</f>
        <v>#N/A</v>
      </c>
      <c r="Y864" s="8"/>
      <c r="Z864" s="8" t="s">
        <v>3014</v>
      </c>
      <c r="AA864" s="8"/>
      <c r="AB864" s="8">
        <f t="shared" si="87"/>
        <v>1</v>
      </c>
      <c r="AC864" s="8">
        <f t="shared" si="88"/>
        <v>2019</v>
      </c>
    </row>
    <row r="865" spans="1:29" ht="12.95" customHeight="1" x14ac:dyDescent="0.25">
      <c r="A865" s="8" t="s">
        <v>3015</v>
      </c>
      <c r="B865" s="8" t="s">
        <v>75</v>
      </c>
      <c r="C865" s="8" t="s">
        <v>30</v>
      </c>
      <c r="D865" s="8" t="s">
        <v>2950</v>
      </c>
      <c r="E865" s="4">
        <v>43471</v>
      </c>
      <c r="F865" s="5" t="s">
        <v>132</v>
      </c>
      <c r="G865" s="8" t="str">
        <f t="shared" si="86"/>
        <v>JANEIRO</v>
      </c>
      <c r="H865" s="5" t="s">
        <v>3016</v>
      </c>
      <c r="I865" s="5" t="s">
        <v>48</v>
      </c>
      <c r="J865" s="5" t="s">
        <v>103</v>
      </c>
      <c r="K865" s="5" t="s">
        <v>50</v>
      </c>
      <c r="L865" s="5" t="s">
        <v>198</v>
      </c>
      <c r="M865" s="5" t="s">
        <v>199</v>
      </c>
      <c r="N865" s="5" t="s">
        <v>487</v>
      </c>
      <c r="O865" s="8" t="s">
        <v>3017</v>
      </c>
      <c r="P865" s="8" t="s">
        <v>41</v>
      </c>
      <c r="Q865" s="8" t="s">
        <v>42</v>
      </c>
      <c r="R865" s="8" t="s">
        <v>356</v>
      </c>
      <c r="S865" s="8" t="s">
        <v>3018</v>
      </c>
      <c r="T865" s="11">
        <v>43491</v>
      </c>
      <c r="U865" s="8">
        <v>1</v>
      </c>
      <c r="V865" s="8" t="s">
        <v>335</v>
      </c>
      <c r="W865" s="99"/>
      <c r="X865" s="8"/>
      <c r="Y865" s="8"/>
      <c r="Z865" s="8" t="s">
        <v>3019</v>
      </c>
      <c r="AA865" s="8"/>
      <c r="AB865" s="8">
        <f t="shared" si="87"/>
        <v>1</v>
      </c>
      <c r="AC865" s="8">
        <f t="shared" si="88"/>
        <v>2019</v>
      </c>
    </row>
    <row r="866" spans="1:29" ht="12.95" customHeight="1" x14ac:dyDescent="0.25">
      <c r="A866" s="8" t="s">
        <v>3020</v>
      </c>
      <c r="B866" s="8" t="s">
        <v>29</v>
      </c>
      <c r="C866" s="8" t="s">
        <v>30</v>
      </c>
      <c r="D866" s="8" t="s">
        <v>2950</v>
      </c>
      <c r="E866" s="4">
        <v>43472</v>
      </c>
      <c r="F866" s="5" t="s">
        <v>32</v>
      </c>
      <c r="G866" s="8" t="str">
        <f t="shared" si="86"/>
        <v>JANEIRO</v>
      </c>
      <c r="H866" s="5" t="s">
        <v>3021</v>
      </c>
      <c r="I866" s="5" t="s">
        <v>48</v>
      </c>
      <c r="J866" s="5" t="s">
        <v>35</v>
      </c>
      <c r="K866" s="5" t="s">
        <v>50</v>
      </c>
      <c r="L866" s="5" t="s">
        <v>222</v>
      </c>
      <c r="M866" s="5" t="s">
        <v>223</v>
      </c>
      <c r="N866" s="5" t="s">
        <v>813</v>
      </c>
      <c r="O866" s="8"/>
      <c r="P866" s="8" t="s">
        <v>41</v>
      </c>
      <c r="Q866" s="8" t="s">
        <v>42</v>
      </c>
      <c r="R866" s="8" t="s">
        <v>50</v>
      </c>
      <c r="S866" s="8" t="s">
        <v>3022</v>
      </c>
      <c r="T866" s="11">
        <v>43472</v>
      </c>
      <c r="U866" s="8">
        <v>1</v>
      </c>
      <c r="V866" s="8" t="s">
        <v>87</v>
      </c>
      <c r="W866" s="99"/>
      <c r="X866" s="8" t="e">
        <f>VLOOKUP(O866,[1]Cuiabá!$A$2:$B$953,2,0)</f>
        <v>#N/A</v>
      </c>
      <c r="Y866" s="8"/>
      <c r="Z866" s="8" t="s">
        <v>3023</v>
      </c>
      <c r="AA866" s="8"/>
      <c r="AB866" s="8">
        <f t="shared" si="87"/>
        <v>2</v>
      </c>
      <c r="AC866" s="8">
        <f t="shared" si="88"/>
        <v>2019</v>
      </c>
    </row>
    <row r="867" spans="1:29" ht="12.95" customHeight="1" x14ac:dyDescent="0.25">
      <c r="A867" s="8" t="s">
        <v>3024</v>
      </c>
      <c r="B867" s="8" t="s">
        <v>75</v>
      </c>
      <c r="C867" s="8" t="s">
        <v>30</v>
      </c>
      <c r="D867" s="8" t="s">
        <v>2950</v>
      </c>
      <c r="E867" s="4">
        <v>43472</v>
      </c>
      <c r="F867" s="5" t="s">
        <v>32</v>
      </c>
      <c r="G867" s="8" t="str">
        <f t="shared" si="86"/>
        <v>JANEIRO</v>
      </c>
      <c r="H867" s="5" t="s">
        <v>3025</v>
      </c>
      <c r="I867" s="5" t="s">
        <v>34</v>
      </c>
      <c r="J867" s="5" t="s">
        <v>103</v>
      </c>
      <c r="K867" s="5" t="s">
        <v>36</v>
      </c>
      <c r="L867" s="5" t="s">
        <v>51</v>
      </c>
      <c r="M867" s="5" t="s">
        <v>52</v>
      </c>
      <c r="N867" s="5" t="s">
        <v>52</v>
      </c>
      <c r="O867" s="8"/>
      <c r="P867" s="8" t="s">
        <v>41</v>
      </c>
      <c r="Q867" s="8" t="s">
        <v>42</v>
      </c>
      <c r="R867" s="8" t="s">
        <v>50</v>
      </c>
      <c r="S867" s="8" t="s">
        <v>3026</v>
      </c>
      <c r="T867" s="11">
        <v>43472</v>
      </c>
      <c r="U867" s="8">
        <v>1</v>
      </c>
      <c r="V867" s="8" t="s">
        <v>94</v>
      </c>
      <c r="W867" s="99"/>
      <c r="X867" s="8" t="e">
        <f>VLOOKUP(O867,[1]Cuiabá!$A$2:$B$953,2,0)</f>
        <v>#N/A</v>
      </c>
      <c r="Y867" s="8"/>
      <c r="Z867" s="8" t="s">
        <v>3027</v>
      </c>
      <c r="AA867" s="8"/>
      <c r="AB867" s="8">
        <f t="shared" si="87"/>
        <v>2</v>
      </c>
      <c r="AC867" s="8">
        <f t="shared" si="88"/>
        <v>2019</v>
      </c>
    </row>
    <row r="868" spans="1:29" ht="12.95" customHeight="1" x14ac:dyDescent="0.25">
      <c r="A868" s="8" t="s">
        <v>3028</v>
      </c>
      <c r="B868" s="8" t="s">
        <v>75</v>
      </c>
      <c r="C868" s="8" t="s">
        <v>30</v>
      </c>
      <c r="D868" s="8" t="s">
        <v>2950</v>
      </c>
      <c r="E868" s="4">
        <v>43472</v>
      </c>
      <c r="F868" s="5" t="s">
        <v>32</v>
      </c>
      <c r="G868" s="8" t="str">
        <f t="shared" si="86"/>
        <v>JANEIRO</v>
      </c>
      <c r="H868" s="5" t="s">
        <v>3029</v>
      </c>
      <c r="I868" s="5" t="s">
        <v>48</v>
      </c>
      <c r="J868" s="5" t="s">
        <v>49</v>
      </c>
      <c r="K868" s="5" t="s">
        <v>360</v>
      </c>
      <c r="L868" s="5" t="s">
        <v>37</v>
      </c>
      <c r="M868" s="5" t="s">
        <v>38</v>
      </c>
      <c r="N868" s="5" t="s">
        <v>3030</v>
      </c>
      <c r="O868" s="8" t="s">
        <v>3031</v>
      </c>
      <c r="P868" s="8" t="s">
        <v>41</v>
      </c>
      <c r="Q868" s="8" t="s">
        <v>42</v>
      </c>
      <c r="R868" s="8" t="s">
        <v>55</v>
      </c>
      <c r="S868" s="8" t="s">
        <v>3032</v>
      </c>
      <c r="T868" s="11">
        <v>43472</v>
      </c>
      <c r="U868" s="8">
        <v>1</v>
      </c>
      <c r="V868" s="8" t="s">
        <v>296</v>
      </c>
      <c r="W868" s="99"/>
      <c r="X868" s="8" t="e">
        <f>VLOOKUP(O868,[1]Cuiabá!$A$2:$B$953,2,0)</f>
        <v>#N/A</v>
      </c>
      <c r="Y868" s="8"/>
      <c r="Z868" s="8" t="s">
        <v>3033</v>
      </c>
      <c r="AA868" s="8"/>
      <c r="AB868" s="8">
        <f t="shared" si="87"/>
        <v>2</v>
      </c>
      <c r="AC868" s="8">
        <f t="shared" si="88"/>
        <v>2019</v>
      </c>
    </row>
    <row r="869" spans="1:29" ht="12.95" customHeight="1" x14ac:dyDescent="0.25">
      <c r="A869" s="8" t="s">
        <v>3034</v>
      </c>
      <c r="B869" s="8" t="s">
        <v>29</v>
      </c>
      <c r="C869" s="8" t="s">
        <v>30</v>
      </c>
      <c r="D869" s="8" t="s">
        <v>2950</v>
      </c>
      <c r="E869" s="4">
        <v>43474</v>
      </c>
      <c r="F869" s="5" t="s">
        <v>76</v>
      </c>
      <c r="G869" s="8" t="str">
        <f t="shared" si="86"/>
        <v>JANEIRO</v>
      </c>
      <c r="H869" s="5" t="s">
        <v>3035</v>
      </c>
      <c r="I869" s="5" t="s">
        <v>48</v>
      </c>
      <c r="J869" s="5" t="s">
        <v>49</v>
      </c>
      <c r="K869" s="5" t="s">
        <v>50</v>
      </c>
      <c r="L869" s="5" t="s">
        <v>198</v>
      </c>
      <c r="M869" s="5" t="s">
        <v>199</v>
      </c>
      <c r="N869" s="5" t="s">
        <v>487</v>
      </c>
      <c r="O869" s="8" t="s">
        <v>1357</v>
      </c>
      <c r="P869" s="8" t="s">
        <v>41</v>
      </c>
      <c r="Q869" s="8" t="s">
        <v>42</v>
      </c>
      <c r="R869" s="8" t="s">
        <v>55</v>
      </c>
      <c r="S869" s="8" t="s">
        <v>3036</v>
      </c>
      <c r="T869" s="11">
        <v>43474</v>
      </c>
      <c r="U869" s="8">
        <v>1</v>
      </c>
      <c r="V869" s="8" t="s">
        <v>335</v>
      </c>
      <c r="W869" s="99"/>
      <c r="X869" s="8" t="e">
        <f>VLOOKUP(O869,[1]Cuiabá!$A$2:$B$953,2,0)</f>
        <v>#N/A</v>
      </c>
      <c r="Y869" s="8"/>
      <c r="Z869" s="8" t="s">
        <v>3037</v>
      </c>
      <c r="AA869" s="8"/>
      <c r="AB869" s="8">
        <f t="shared" si="87"/>
        <v>2</v>
      </c>
      <c r="AC869" s="8">
        <f t="shared" si="88"/>
        <v>2019</v>
      </c>
    </row>
    <row r="870" spans="1:29" ht="12.95" customHeight="1" x14ac:dyDescent="0.25">
      <c r="A870" s="8" t="s">
        <v>3038</v>
      </c>
      <c r="B870" s="8" t="s">
        <v>75</v>
      </c>
      <c r="C870" s="8" t="s">
        <v>30</v>
      </c>
      <c r="D870" s="8" t="s">
        <v>2950</v>
      </c>
      <c r="E870" s="4">
        <v>43474</v>
      </c>
      <c r="F870" s="5" t="s">
        <v>76</v>
      </c>
      <c r="G870" s="8" t="str">
        <f t="shared" si="86"/>
        <v>JANEIRO</v>
      </c>
      <c r="H870" s="5" t="s">
        <v>3039</v>
      </c>
      <c r="I870" s="5" t="s">
        <v>34</v>
      </c>
      <c r="J870" s="5" t="s">
        <v>103</v>
      </c>
      <c r="K870" s="5" t="s">
        <v>50</v>
      </c>
      <c r="L870" s="5" t="s">
        <v>152</v>
      </c>
      <c r="M870" s="5" t="s">
        <v>153</v>
      </c>
      <c r="N870" s="5" t="s">
        <v>154</v>
      </c>
      <c r="O870" s="8" t="s">
        <v>155</v>
      </c>
      <c r="P870" s="8" t="s">
        <v>41</v>
      </c>
      <c r="Q870" s="8" t="s">
        <v>42</v>
      </c>
      <c r="R870" s="8" t="s">
        <v>50</v>
      </c>
      <c r="S870" s="8" t="s">
        <v>3040</v>
      </c>
      <c r="T870" s="11">
        <v>43474</v>
      </c>
      <c r="U870" s="8">
        <v>1</v>
      </c>
      <c r="V870" s="8" t="s">
        <v>267</v>
      </c>
      <c r="W870" s="99"/>
      <c r="X870" s="8" t="str">
        <f>VLOOKUP(O870,[1]Cuiabá!$A$2:$B$953,2,0)</f>
        <v>ZONA RURAL</v>
      </c>
      <c r="Y870" s="8"/>
      <c r="Z870" s="8" t="s">
        <v>3041</v>
      </c>
      <c r="AA870" s="8"/>
      <c r="AB870" s="8">
        <f t="shared" si="87"/>
        <v>2</v>
      </c>
      <c r="AC870" s="8">
        <f t="shared" si="88"/>
        <v>2019</v>
      </c>
    </row>
    <row r="871" spans="1:29" ht="12.95" customHeight="1" x14ac:dyDescent="0.25">
      <c r="A871" s="8" t="s">
        <v>3038</v>
      </c>
      <c r="B871" s="8" t="s">
        <v>75</v>
      </c>
      <c r="C871" s="8" t="s">
        <v>30</v>
      </c>
      <c r="D871" s="8" t="s">
        <v>2950</v>
      </c>
      <c r="E871" s="4">
        <v>43474</v>
      </c>
      <c r="F871" s="5" t="s">
        <v>76</v>
      </c>
      <c r="G871" s="8" t="str">
        <f t="shared" si="86"/>
        <v>JANEIRO</v>
      </c>
      <c r="H871" s="5" t="s">
        <v>3042</v>
      </c>
      <c r="I871" s="5" t="s">
        <v>48</v>
      </c>
      <c r="J871" s="5" t="s">
        <v>181</v>
      </c>
      <c r="K871" s="5" t="s">
        <v>50</v>
      </c>
      <c r="L871" s="5" t="s">
        <v>152</v>
      </c>
      <c r="M871" s="5" t="s">
        <v>153</v>
      </c>
      <c r="N871" s="5" t="s">
        <v>154</v>
      </c>
      <c r="O871" s="8" t="s">
        <v>155</v>
      </c>
      <c r="P871" s="8" t="s">
        <v>41</v>
      </c>
      <c r="Q871" s="8" t="s">
        <v>42</v>
      </c>
      <c r="R871" s="8" t="s">
        <v>50</v>
      </c>
      <c r="S871" s="8" t="s">
        <v>3040</v>
      </c>
      <c r="T871" s="11">
        <v>43474</v>
      </c>
      <c r="U871" s="8">
        <v>1</v>
      </c>
      <c r="V871" s="8" t="s">
        <v>267</v>
      </c>
      <c r="W871" s="99"/>
      <c r="X871" s="8" t="str">
        <f>VLOOKUP(O871,[1]Cuiabá!$A$2:$B$953,2,0)</f>
        <v>ZONA RURAL</v>
      </c>
      <c r="Y871" s="8"/>
      <c r="Z871" s="8" t="s">
        <v>3041</v>
      </c>
      <c r="AA871" s="8"/>
      <c r="AB871" s="8">
        <f t="shared" si="87"/>
        <v>2</v>
      </c>
      <c r="AC871" s="8">
        <f t="shared" si="88"/>
        <v>2019</v>
      </c>
    </row>
    <row r="872" spans="1:29" ht="12.95" customHeight="1" x14ac:dyDescent="0.25">
      <c r="A872" s="8" t="s">
        <v>3043</v>
      </c>
      <c r="B872" s="8" t="s">
        <v>75</v>
      </c>
      <c r="C872" s="8" t="s">
        <v>30</v>
      </c>
      <c r="D872" s="8" t="s">
        <v>2950</v>
      </c>
      <c r="E872" s="4">
        <v>43474</v>
      </c>
      <c r="F872" s="5" t="s">
        <v>76</v>
      </c>
      <c r="G872" s="8" t="str">
        <f t="shared" si="86"/>
        <v>JANEIRO</v>
      </c>
      <c r="H872" s="5" t="s">
        <v>3044</v>
      </c>
      <c r="I872" s="5" t="s">
        <v>48</v>
      </c>
      <c r="J872" s="5" t="s">
        <v>103</v>
      </c>
      <c r="K872" s="5" t="s">
        <v>360</v>
      </c>
      <c r="L872" s="5" t="s">
        <v>51</v>
      </c>
      <c r="M872" s="5" t="s">
        <v>52</v>
      </c>
      <c r="N872" s="5" t="s">
        <v>52</v>
      </c>
      <c r="O872" s="8"/>
      <c r="P872" s="8" t="s">
        <v>41</v>
      </c>
      <c r="Q872" s="8" t="s">
        <v>42</v>
      </c>
      <c r="R872" s="8" t="s">
        <v>50</v>
      </c>
      <c r="S872" s="8" t="s">
        <v>3045</v>
      </c>
      <c r="T872" s="11">
        <v>43474</v>
      </c>
      <c r="U872" s="8">
        <v>1</v>
      </c>
      <c r="V872" s="8" t="s">
        <v>262</v>
      </c>
      <c r="W872" s="99"/>
      <c r="X872" s="8" t="e">
        <f>VLOOKUP(O872,[1]Cuiabá!$A$2:$B$953,2,0)</f>
        <v>#N/A</v>
      </c>
      <c r="Y872" s="8"/>
      <c r="Z872" s="8" t="s">
        <v>3046</v>
      </c>
      <c r="AA872" s="8"/>
      <c r="AB872" s="8">
        <f t="shared" si="87"/>
        <v>2</v>
      </c>
      <c r="AC872" s="8">
        <f t="shared" si="88"/>
        <v>2019</v>
      </c>
    </row>
    <row r="873" spans="1:29" ht="12.95" customHeight="1" x14ac:dyDescent="0.25">
      <c r="A873" s="8" t="s">
        <v>3047</v>
      </c>
      <c r="B873" s="8" t="s">
        <v>29</v>
      </c>
      <c r="C873" s="8" t="s">
        <v>30</v>
      </c>
      <c r="D873" s="8" t="s">
        <v>2950</v>
      </c>
      <c r="E873" s="4">
        <v>43474</v>
      </c>
      <c r="F873" s="5" t="s">
        <v>76</v>
      </c>
      <c r="G873" s="8" t="str">
        <f t="shared" si="86"/>
        <v>JANEIRO</v>
      </c>
      <c r="H873" s="5" t="s">
        <v>3048</v>
      </c>
      <c r="I873" s="5" t="s">
        <v>34</v>
      </c>
      <c r="J873" s="5" t="s">
        <v>78</v>
      </c>
      <c r="K873" s="5" t="s">
        <v>50</v>
      </c>
      <c r="L873" s="5" t="s">
        <v>122</v>
      </c>
      <c r="M873" s="5" t="s">
        <v>123</v>
      </c>
      <c r="N873" s="5" t="s">
        <v>123</v>
      </c>
      <c r="O873" s="8"/>
      <c r="P873" s="8" t="s">
        <v>41</v>
      </c>
      <c r="Q873" s="8" t="s">
        <v>42</v>
      </c>
      <c r="R873" s="8" t="s">
        <v>414</v>
      </c>
      <c r="S873" s="8" t="s">
        <v>3049</v>
      </c>
      <c r="T873" s="11">
        <v>43475</v>
      </c>
      <c r="U873" s="8">
        <v>1</v>
      </c>
      <c r="V873" s="8" t="s">
        <v>323</v>
      </c>
      <c r="W873" s="99"/>
      <c r="X873" s="8" t="e">
        <f>VLOOKUP(O873,[1]Cuiabá!$A$2:$B$953,2,0)</f>
        <v>#N/A</v>
      </c>
      <c r="Y873" s="8"/>
      <c r="Z873" s="8" t="s">
        <v>3050</v>
      </c>
      <c r="AA873" s="8"/>
      <c r="AB873" s="8">
        <f t="shared" si="87"/>
        <v>2</v>
      </c>
      <c r="AC873" s="8">
        <f t="shared" si="88"/>
        <v>2019</v>
      </c>
    </row>
    <row r="874" spans="1:29" ht="12.95" customHeight="1" x14ac:dyDescent="0.25">
      <c r="A874" s="8" t="s">
        <v>3051</v>
      </c>
      <c r="B874" s="8" t="s">
        <v>75</v>
      </c>
      <c r="C874" s="8" t="s">
        <v>30</v>
      </c>
      <c r="D874" s="8" t="s">
        <v>2950</v>
      </c>
      <c r="E874" s="4">
        <v>43474</v>
      </c>
      <c r="F874" s="5" t="s">
        <v>76</v>
      </c>
      <c r="G874" s="8" t="str">
        <f t="shared" si="86"/>
        <v>JANEIRO</v>
      </c>
      <c r="H874" s="5" t="s">
        <v>3052</v>
      </c>
      <c r="I874" s="5" t="s">
        <v>48</v>
      </c>
      <c r="J874" s="5" t="s">
        <v>103</v>
      </c>
      <c r="K874" s="5" t="s">
        <v>50</v>
      </c>
      <c r="L874" s="5" t="s">
        <v>61</v>
      </c>
      <c r="M874" s="5" t="s">
        <v>62</v>
      </c>
      <c r="N874" s="5" t="s">
        <v>867</v>
      </c>
      <c r="O874" s="8" t="s">
        <v>165</v>
      </c>
      <c r="P874" s="8" t="s">
        <v>41</v>
      </c>
      <c r="Q874" s="8" t="s">
        <v>42</v>
      </c>
      <c r="R874" s="8" t="s">
        <v>55</v>
      </c>
      <c r="S874" s="8" t="s">
        <v>3053</v>
      </c>
      <c r="T874" s="11">
        <v>43475</v>
      </c>
      <c r="U874" s="8">
        <v>1</v>
      </c>
      <c r="V874" s="8" t="s">
        <v>127</v>
      </c>
      <c r="W874" s="99"/>
      <c r="X874" s="8" t="str">
        <f>VLOOKUP(O874,[1]Cuiabá!$A$2:$B$953,2,0)</f>
        <v>NAO INFORMADO</v>
      </c>
      <c r="Y874" s="8"/>
      <c r="Z874" s="8" t="s">
        <v>2955</v>
      </c>
      <c r="AA874" s="8"/>
      <c r="AB874" s="8">
        <f t="shared" si="87"/>
        <v>2</v>
      </c>
      <c r="AC874" s="8">
        <f t="shared" si="88"/>
        <v>2019</v>
      </c>
    </row>
    <row r="875" spans="1:29" ht="12.95" customHeight="1" x14ac:dyDescent="0.25">
      <c r="A875" s="8" t="s">
        <v>3051</v>
      </c>
      <c r="B875" s="8" t="s">
        <v>75</v>
      </c>
      <c r="C875" s="8" t="s">
        <v>30</v>
      </c>
      <c r="D875" s="8" t="s">
        <v>2950</v>
      </c>
      <c r="E875" s="4">
        <v>43474</v>
      </c>
      <c r="F875" s="5" t="s">
        <v>76</v>
      </c>
      <c r="G875" s="8" t="str">
        <f t="shared" si="86"/>
        <v>JANEIRO</v>
      </c>
      <c r="H875" s="5" t="s">
        <v>3054</v>
      </c>
      <c r="I875" s="5" t="s">
        <v>48</v>
      </c>
      <c r="J875" s="5" t="s">
        <v>49</v>
      </c>
      <c r="K875" s="5" t="s">
        <v>50</v>
      </c>
      <c r="L875" s="5" t="s">
        <v>61</v>
      </c>
      <c r="M875" s="5" t="s">
        <v>62</v>
      </c>
      <c r="N875" s="5" t="s">
        <v>867</v>
      </c>
      <c r="O875" s="8" t="s">
        <v>165</v>
      </c>
      <c r="P875" s="8" t="s">
        <v>41</v>
      </c>
      <c r="Q875" s="8" t="s">
        <v>42</v>
      </c>
      <c r="R875" s="8" t="s">
        <v>55</v>
      </c>
      <c r="S875" s="8" t="s">
        <v>3053</v>
      </c>
      <c r="T875" s="11">
        <v>43475</v>
      </c>
      <c r="U875" s="8">
        <v>1</v>
      </c>
      <c r="V875" s="8" t="s">
        <v>127</v>
      </c>
      <c r="W875" s="99"/>
      <c r="X875" s="8" t="str">
        <f>VLOOKUP(O875,[1]Cuiabá!$A$2:$B$953,2,0)</f>
        <v>NAO INFORMADO</v>
      </c>
      <c r="Y875" s="8"/>
      <c r="Z875" s="8" t="s">
        <v>2955</v>
      </c>
      <c r="AA875" s="8"/>
      <c r="AB875" s="8">
        <f t="shared" si="87"/>
        <v>2</v>
      </c>
      <c r="AC875" s="8">
        <f t="shared" si="88"/>
        <v>2019</v>
      </c>
    </row>
    <row r="876" spans="1:29" ht="12.95" customHeight="1" x14ac:dyDescent="0.25">
      <c r="A876" s="37" t="s">
        <v>3055</v>
      </c>
      <c r="B876" s="13" t="s">
        <v>29</v>
      </c>
      <c r="C876" s="13" t="s">
        <v>30</v>
      </c>
      <c r="D876" s="8" t="s">
        <v>2950</v>
      </c>
      <c r="E876" s="3">
        <v>43474</v>
      </c>
      <c r="F876" s="38" t="s">
        <v>76</v>
      </c>
      <c r="G876" s="8" t="str">
        <f t="shared" si="86"/>
        <v>JANEIRO</v>
      </c>
      <c r="H876" s="38" t="s">
        <v>3056</v>
      </c>
      <c r="I876" s="38" t="s">
        <v>48</v>
      </c>
      <c r="J876" s="38" t="s">
        <v>103</v>
      </c>
      <c r="K876" s="38" t="s">
        <v>50</v>
      </c>
      <c r="L876" s="38" t="s">
        <v>141</v>
      </c>
      <c r="M876" s="38" t="s">
        <v>142</v>
      </c>
      <c r="N876" s="38" t="s">
        <v>503</v>
      </c>
      <c r="O876" s="13" t="s">
        <v>3057</v>
      </c>
      <c r="P876" s="13" t="s">
        <v>3058</v>
      </c>
      <c r="Q876" s="13" t="s">
        <v>42</v>
      </c>
      <c r="R876" s="13" t="s">
        <v>55</v>
      </c>
      <c r="S876" s="13" t="s">
        <v>3059</v>
      </c>
      <c r="T876" s="39">
        <v>43475</v>
      </c>
      <c r="U876" s="13">
        <v>1</v>
      </c>
      <c r="V876" s="13">
        <v>21</v>
      </c>
      <c r="W876" s="46"/>
      <c r="X876" s="8" t="e">
        <f>VLOOKUP(O876,[1]Cuiabá!$A$2:$B$953,2,0)</f>
        <v>#N/A</v>
      </c>
      <c r="Y876" s="13"/>
      <c r="Z876" s="13" t="s">
        <v>3060</v>
      </c>
      <c r="AA876" s="13" t="s">
        <v>3061</v>
      </c>
      <c r="AB876" s="8">
        <f t="shared" si="87"/>
        <v>2</v>
      </c>
      <c r="AC876" s="8">
        <f t="shared" si="88"/>
        <v>2019</v>
      </c>
    </row>
    <row r="877" spans="1:29" ht="12.95" customHeight="1" x14ac:dyDescent="0.25">
      <c r="A877" s="8" t="s">
        <v>3062</v>
      </c>
      <c r="B877" s="8" t="s">
        <v>29</v>
      </c>
      <c r="C877" s="8" t="s">
        <v>30</v>
      </c>
      <c r="D877" s="8" t="s">
        <v>2950</v>
      </c>
      <c r="E877" s="4">
        <v>43476</v>
      </c>
      <c r="F877" s="5" t="s">
        <v>119</v>
      </c>
      <c r="G877" s="8" t="str">
        <f t="shared" si="86"/>
        <v>JANEIRO</v>
      </c>
      <c r="H877" s="5" t="s">
        <v>3063</v>
      </c>
      <c r="I877" s="5" t="s">
        <v>48</v>
      </c>
      <c r="J877" s="5" t="s">
        <v>103</v>
      </c>
      <c r="K877" s="5" t="s">
        <v>50</v>
      </c>
      <c r="L877" s="5" t="s">
        <v>61</v>
      </c>
      <c r="M877" s="5" t="s">
        <v>62</v>
      </c>
      <c r="N877" s="5" t="s">
        <v>91</v>
      </c>
      <c r="O877" s="8" t="s">
        <v>3064</v>
      </c>
      <c r="P877" s="8" t="s">
        <v>41</v>
      </c>
      <c r="Q877" s="8" t="s">
        <v>42</v>
      </c>
      <c r="R877" s="8" t="s">
        <v>43</v>
      </c>
      <c r="S877" s="8" t="s">
        <v>3065</v>
      </c>
      <c r="T877" s="11">
        <v>43476</v>
      </c>
      <c r="U877" s="8">
        <v>1</v>
      </c>
      <c r="V877" s="8" t="s">
        <v>195</v>
      </c>
      <c r="W877" s="99"/>
      <c r="X877" s="8" t="e">
        <f>VLOOKUP(O877,[1]Cuiabá!$A$2:$B$953,2,0)</f>
        <v>#N/A</v>
      </c>
      <c r="Y877" s="8"/>
      <c r="Z877" s="8" t="s">
        <v>2955</v>
      </c>
      <c r="AA877" s="8"/>
      <c r="AB877" s="8">
        <f t="shared" si="87"/>
        <v>2</v>
      </c>
      <c r="AC877" s="8">
        <f t="shared" si="88"/>
        <v>2019</v>
      </c>
    </row>
    <row r="878" spans="1:29" ht="12.95" customHeight="1" x14ac:dyDescent="0.25">
      <c r="A878" s="8" t="s">
        <v>3066</v>
      </c>
      <c r="B878" s="8" t="s">
        <v>75</v>
      </c>
      <c r="C878" s="8" t="s">
        <v>30</v>
      </c>
      <c r="D878" s="8" t="s">
        <v>2950</v>
      </c>
      <c r="E878" s="4">
        <v>43476</v>
      </c>
      <c r="F878" s="5" t="s">
        <v>119</v>
      </c>
      <c r="G878" s="8" t="str">
        <f t="shared" si="86"/>
        <v>JANEIRO</v>
      </c>
      <c r="H878" s="5" t="s">
        <v>3067</v>
      </c>
      <c r="I878" s="5" t="s">
        <v>48</v>
      </c>
      <c r="J878" s="5" t="s">
        <v>49</v>
      </c>
      <c r="K878" s="5" t="s">
        <v>50</v>
      </c>
      <c r="L878" s="5" t="s">
        <v>159</v>
      </c>
      <c r="M878" s="5" t="s">
        <v>160</v>
      </c>
      <c r="N878" s="5" t="s">
        <v>1596</v>
      </c>
      <c r="O878" s="8" t="s">
        <v>3068</v>
      </c>
      <c r="P878" s="8" t="s">
        <v>41</v>
      </c>
      <c r="Q878" s="8" t="s">
        <v>42</v>
      </c>
      <c r="R878" s="8" t="s">
        <v>55</v>
      </c>
      <c r="S878" s="8" t="s">
        <v>3069</v>
      </c>
      <c r="T878" s="11">
        <v>43476</v>
      </c>
      <c r="U878" s="8">
        <v>1</v>
      </c>
      <c r="V878" s="8" t="s">
        <v>94</v>
      </c>
      <c r="W878" s="99"/>
      <c r="X878" s="8" t="e">
        <f>VLOOKUP(O878,[1]Cuiabá!$A$2:$B$953,2,0)</f>
        <v>#N/A</v>
      </c>
      <c r="Y878" s="8"/>
      <c r="Z878" s="8" t="s">
        <v>3070</v>
      </c>
      <c r="AA878" s="8"/>
      <c r="AB878" s="8">
        <f t="shared" si="87"/>
        <v>2</v>
      </c>
      <c r="AC878" s="8">
        <f t="shared" si="88"/>
        <v>2019</v>
      </c>
    </row>
    <row r="879" spans="1:29" ht="12.95" customHeight="1" x14ac:dyDescent="0.25">
      <c r="A879" s="12" t="s">
        <v>3071</v>
      </c>
      <c r="B879" s="12" t="s">
        <v>75</v>
      </c>
      <c r="C879" s="12" t="s">
        <v>30</v>
      </c>
      <c r="D879" s="8" t="s">
        <v>2950</v>
      </c>
      <c r="E879" s="40">
        <v>43476</v>
      </c>
      <c r="F879" s="7" t="s">
        <v>119</v>
      </c>
      <c r="G879" s="8" t="str">
        <f t="shared" si="86"/>
        <v>JANEIRO</v>
      </c>
      <c r="H879" s="7" t="s">
        <v>3072</v>
      </c>
      <c r="I879" s="7" t="s">
        <v>48</v>
      </c>
      <c r="J879" s="7" t="s">
        <v>78</v>
      </c>
      <c r="K879" s="7" t="s">
        <v>50</v>
      </c>
      <c r="L879" s="7" t="s">
        <v>152</v>
      </c>
      <c r="M879" s="7" t="s">
        <v>153</v>
      </c>
      <c r="N879" s="7" t="s">
        <v>639</v>
      </c>
      <c r="O879" s="12" t="s">
        <v>54</v>
      </c>
      <c r="P879" s="12" t="s">
        <v>41</v>
      </c>
      <c r="Q879" s="12" t="s">
        <v>42</v>
      </c>
      <c r="R879" s="12" t="s">
        <v>55</v>
      </c>
      <c r="S879" s="12" t="s">
        <v>3073</v>
      </c>
      <c r="T879" s="41">
        <v>43477</v>
      </c>
      <c r="U879" s="12">
        <v>1</v>
      </c>
      <c r="V879" s="12" t="s">
        <v>117</v>
      </c>
      <c r="W879" s="47"/>
      <c r="X879" s="8" t="e">
        <f>VLOOKUP(O879,[1]Cuiabá!$A$2:$B$953,2,0)</f>
        <v>#N/A</v>
      </c>
      <c r="Y879" s="12"/>
      <c r="Z879" s="12" t="s">
        <v>2955</v>
      </c>
      <c r="AA879" s="12"/>
      <c r="AB879" s="8">
        <f t="shared" si="87"/>
        <v>2</v>
      </c>
      <c r="AC879" s="8">
        <f t="shared" si="88"/>
        <v>2019</v>
      </c>
    </row>
    <row r="880" spans="1:29" ht="12.95" customHeight="1" x14ac:dyDescent="0.25">
      <c r="A880" s="12" t="s">
        <v>3071</v>
      </c>
      <c r="B880" s="12" t="s">
        <v>75</v>
      </c>
      <c r="C880" s="12" t="s">
        <v>30</v>
      </c>
      <c r="D880" s="8" t="s">
        <v>2950</v>
      </c>
      <c r="E880" s="40">
        <v>43476</v>
      </c>
      <c r="F880" s="7" t="s">
        <v>119</v>
      </c>
      <c r="G880" s="8" t="str">
        <f t="shared" si="86"/>
        <v>JANEIRO</v>
      </c>
      <c r="H880" s="7" t="s">
        <v>3074</v>
      </c>
      <c r="I880" s="7" t="s">
        <v>48</v>
      </c>
      <c r="J880" s="7" t="s">
        <v>35</v>
      </c>
      <c r="K880" s="7" t="s">
        <v>50</v>
      </c>
      <c r="L880" s="7" t="s">
        <v>152</v>
      </c>
      <c r="M880" s="7" t="s">
        <v>153</v>
      </c>
      <c r="N880" s="7" t="s">
        <v>639</v>
      </c>
      <c r="O880" s="12" t="s">
        <v>54</v>
      </c>
      <c r="P880" s="12" t="s">
        <v>41</v>
      </c>
      <c r="Q880" s="12" t="s">
        <v>42</v>
      </c>
      <c r="R880" s="12" t="s">
        <v>55</v>
      </c>
      <c r="S880" s="12" t="s">
        <v>3073</v>
      </c>
      <c r="T880" s="41">
        <v>43477</v>
      </c>
      <c r="U880" s="12">
        <v>1</v>
      </c>
      <c r="V880" s="12" t="s">
        <v>117</v>
      </c>
      <c r="W880" s="47"/>
      <c r="X880" s="8" t="e">
        <f>VLOOKUP(O880,[1]Cuiabá!$A$2:$B$953,2,0)</f>
        <v>#N/A</v>
      </c>
      <c r="Y880" s="12"/>
      <c r="Z880" s="12" t="s">
        <v>2955</v>
      </c>
      <c r="AA880" s="12"/>
      <c r="AB880" s="8">
        <f t="shared" si="87"/>
        <v>2</v>
      </c>
      <c r="AC880" s="8">
        <f t="shared" si="88"/>
        <v>2019</v>
      </c>
    </row>
    <row r="881" spans="1:29" ht="12.95" customHeight="1" x14ac:dyDescent="0.25">
      <c r="A881" s="8" t="s">
        <v>3075</v>
      </c>
      <c r="B881" s="8" t="s">
        <v>75</v>
      </c>
      <c r="C881" s="8" t="s">
        <v>30</v>
      </c>
      <c r="D881" s="8" t="s">
        <v>2950</v>
      </c>
      <c r="E881" s="4">
        <v>43477</v>
      </c>
      <c r="F881" s="5" t="s">
        <v>191</v>
      </c>
      <c r="G881" s="8" t="str">
        <f t="shared" si="86"/>
        <v>JANEIRO</v>
      </c>
      <c r="H881" s="51" t="s">
        <v>3076</v>
      </c>
      <c r="I881" s="5" t="s">
        <v>48</v>
      </c>
      <c r="J881" s="5" t="s">
        <v>165</v>
      </c>
      <c r="K881" s="5" t="s">
        <v>50</v>
      </c>
      <c r="L881" s="5" t="s">
        <v>114</v>
      </c>
      <c r="M881" s="5" t="s">
        <v>115</v>
      </c>
      <c r="N881" s="5" t="s">
        <v>115</v>
      </c>
      <c r="O881" s="8" t="s">
        <v>3077</v>
      </c>
      <c r="P881" s="8" t="s">
        <v>41</v>
      </c>
      <c r="Q881" s="8" t="s">
        <v>42</v>
      </c>
      <c r="R881" s="8" t="s">
        <v>55</v>
      </c>
      <c r="S881" s="20" t="s">
        <v>3078</v>
      </c>
      <c r="T881" s="11">
        <v>43477</v>
      </c>
      <c r="U881" s="8">
        <v>1</v>
      </c>
      <c r="V881" s="8" t="s">
        <v>94</v>
      </c>
      <c r="W881" s="99"/>
      <c r="X881" s="8" t="str">
        <f>VLOOKUP(O881,[1]Cuiabá!$A$2:$B$953,2,0)</f>
        <v>RESIDENCIAL ALTOS DO PARQUE</v>
      </c>
      <c r="Y881" s="8"/>
      <c r="Z881" s="8" t="s">
        <v>3079</v>
      </c>
      <c r="AA881" s="8"/>
      <c r="AB881" s="8">
        <f t="shared" si="87"/>
        <v>2</v>
      </c>
      <c r="AC881" s="8">
        <f t="shared" si="88"/>
        <v>2019</v>
      </c>
    </row>
    <row r="882" spans="1:29" ht="12.95" customHeight="1" x14ac:dyDescent="0.25">
      <c r="A882" s="8" t="s">
        <v>3080</v>
      </c>
      <c r="B882" s="8" t="s">
        <v>29</v>
      </c>
      <c r="C882" s="8" t="s">
        <v>30</v>
      </c>
      <c r="D882" s="8" t="s">
        <v>2950</v>
      </c>
      <c r="E882" s="1">
        <v>43477</v>
      </c>
      <c r="F882" s="8" t="s">
        <v>191</v>
      </c>
      <c r="G882" s="8" t="str">
        <f t="shared" si="86"/>
        <v>JANEIRO</v>
      </c>
      <c r="H882" s="8" t="s">
        <v>3081</v>
      </c>
      <c r="I882" s="8" t="s">
        <v>48</v>
      </c>
      <c r="J882" s="8" t="s">
        <v>78</v>
      </c>
      <c r="K882" s="8" t="s">
        <v>50</v>
      </c>
      <c r="L882" s="8" t="s">
        <v>198</v>
      </c>
      <c r="M882" s="8" t="s">
        <v>199</v>
      </c>
      <c r="N882" s="8" t="s">
        <v>387</v>
      </c>
      <c r="O882" s="8" t="s">
        <v>165</v>
      </c>
      <c r="P882" s="8" t="s">
        <v>41</v>
      </c>
      <c r="Q882" s="8" t="s">
        <v>42</v>
      </c>
      <c r="R882" s="8" t="s">
        <v>55</v>
      </c>
      <c r="S882" s="8" t="s">
        <v>3082</v>
      </c>
      <c r="T882" s="11">
        <v>43478</v>
      </c>
      <c r="U882" s="8">
        <v>1</v>
      </c>
      <c r="V882" s="8" t="s">
        <v>138</v>
      </c>
      <c r="W882" s="99"/>
      <c r="X882" s="8"/>
      <c r="Y882" s="8"/>
      <c r="Z882" s="8" t="s">
        <v>2955</v>
      </c>
      <c r="AA882" s="8"/>
      <c r="AB882" s="8">
        <f t="shared" si="87"/>
        <v>2</v>
      </c>
      <c r="AC882" s="8">
        <f t="shared" si="88"/>
        <v>2019</v>
      </c>
    </row>
    <row r="883" spans="1:29" ht="12.95" customHeight="1" x14ac:dyDescent="0.25">
      <c r="A883" s="42" t="s">
        <v>3083</v>
      </c>
      <c r="B883" s="42" t="s">
        <v>29</v>
      </c>
      <c r="C883" s="42" t="s">
        <v>30</v>
      </c>
      <c r="D883" s="8" t="s">
        <v>2950</v>
      </c>
      <c r="E883" s="1">
        <v>43478</v>
      </c>
      <c r="F883" s="42" t="s">
        <v>132</v>
      </c>
      <c r="G883" s="8" t="str">
        <f t="shared" si="86"/>
        <v>JANEIRO</v>
      </c>
      <c r="H883" s="42" t="s">
        <v>3084</v>
      </c>
      <c r="I883" s="42" t="s">
        <v>48</v>
      </c>
      <c r="J883" s="42" t="s">
        <v>103</v>
      </c>
      <c r="K883" s="42" t="s">
        <v>232</v>
      </c>
      <c r="L883" s="42" t="s">
        <v>198</v>
      </c>
      <c r="M883" s="42" t="s">
        <v>199</v>
      </c>
      <c r="N883" s="42" t="s">
        <v>487</v>
      </c>
      <c r="O883" s="42" t="s">
        <v>155</v>
      </c>
      <c r="P883" s="42" t="s">
        <v>41</v>
      </c>
      <c r="Q883" s="42" t="s">
        <v>42</v>
      </c>
      <c r="R883" s="42" t="s">
        <v>55</v>
      </c>
      <c r="S883" s="42" t="s">
        <v>3085</v>
      </c>
      <c r="T883" s="11">
        <v>43479</v>
      </c>
      <c r="U883" s="42">
        <v>1</v>
      </c>
      <c r="V883" s="42">
        <v>21</v>
      </c>
      <c r="W883" s="99"/>
      <c r="X883" s="42"/>
      <c r="Y883" s="42"/>
      <c r="Z883" s="42" t="s">
        <v>2955</v>
      </c>
      <c r="AA883" s="8"/>
      <c r="AB883" s="8">
        <f t="shared" si="87"/>
        <v>2</v>
      </c>
      <c r="AC883" s="8">
        <f t="shared" si="88"/>
        <v>2019</v>
      </c>
    </row>
    <row r="884" spans="1:29" ht="12.95" customHeight="1" x14ac:dyDescent="0.25">
      <c r="A884" s="8" t="s">
        <v>3086</v>
      </c>
      <c r="B884" s="8" t="s">
        <v>75</v>
      </c>
      <c r="C884" s="8" t="s">
        <v>30</v>
      </c>
      <c r="D884" s="8" t="s">
        <v>2950</v>
      </c>
      <c r="E884" s="1">
        <v>43478</v>
      </c>
      <c r="F884" s="8" t="s">
        <v>132</v>
      </c>
      <c r="G884" s="8" t="str">
        <f t="shared" si="86"/>
        <v>JANEIRO</v>
      </c>
      <c r="H884" s="8" t="s">
        <v>3087</v>
      </c>
      <c r="I884" s="8" t="s">
        <v>48</v>
      </c>
      <c r="J884" s="8" t="s">
        <v>78</v>
      </c>
      <c r="K884" s="8" t="s">
        <v>50</v>
      </c>
      <c r="L884" s="8" t="s">
        <v>152</v>
      </c>
      <c r="M884" s="8" t="s">
        <v>153</v>
      </c>
      <c r="N884" s="8" t="s">
        <v>182</v>
      </c>
      <c r="O884" s="8" t="s">
        <v>54</v>
      </c>
      <c r="P884" s="8" t="s">
        <v>41</v>
      </c>
      <c r="Q884" s="8" t="s">
        <v>42</v>
      </c>
      <c r="R884" s="8" t="s">
        <v>356</v>
      </c>
      <c r="S884" s="8" t="s">
        <v>3088</v>
      </c>
      <c r="T884" s="11">
        <v>43479</v>
      </c>
      <c r="U884" s="8">
        <v>1</v>
      </c>
      <c r="V884" s="8" t="s">
        <v>45</v>
      </c>
      <c r="W884" s="99"/>
      <c r="X884" s="8"/>
      <c r="Y884" s="8"/>
      <c r="Z884" s="8" t="s">
        <v>3089</v>
      </c>
      <c r="AA884" s="8"/>
      <c r="AB884" s="8">
        <f t="shared" si="87"/>
        <v>2</v>
      </c>
      <c r="AC884" s="8">
        <f t="shared" si="88"/>
        <v>2019</v>
      </c>
    </row>
    <row r="885" spans="1:29" ht="12.95" customHeight="1" x14ac:dyDescent="0.25">
      <c r="A885" s="8" t="s">
        <v>3090</v>
      </c>
      <c r="B885" s="8" t="s">
        <v>29</v>
      </c>
      <c r="C885" s="8" t="s">
        <v>30</v>
      </c>
      <c r="D885" s="8" t="s">
        <v>2950</v>
      </c>
      <c r="E885" s="1">
        <v>43479</v>
      </c>
      <c r="F885" s="8" t="s">
        <v>32</v>
      </c>
      <c r="G885" s="8" t="str">
        <f t="shared" si="86"/>
        <v>JANEIRO</v>
      </c>
      <c r="H885" s="8" t="s">
        <v>3091</v>
      </c>
      <c r="I885" s="8" t="s">
        <v>48</v>
      </c>
      <c r="J885" s="8" t="s">
        <v>103</v>
      </c>
      <c r="K885" s="8" t="s">
        <v>50</v>
      </c>
      <c r="L885" s="8" t="s">
        <v>107</v>
      </c>
      <c r="M885" s="8" t="s">
        <v>108</v>
      </c>
      <c r="N885" s="8" t="s">
        <v>701</v>
      </c>
      <c r="O885" s="8" t="s">
        <v>165</v>
      </c>
      <c r="P885" s="8" t="s">
        <v>41</v>
      </c>
      <c r="Q885" s="8" t="s">
        <v>42</v>
      </c>
      <c r="R885" s="8" t="s">
        <v>43</v>
      </c>
      <c r="S885" s="8" t="s">
        <v>3092</v>
      </c>
      <c r="T885" s="11">
        <v>43479</v>
      </c>
      <c r="U885" s="8">
        <v>1</v>
      </c>
      <c r="V885" s="8" t="s">
        <v>383</v>
      </c>
      <c r="W885" s="99"/>
      <c r="X885" s="8"/>
      <c r="Y885" s="8"/>
      <c r="Z885" s="8" t="s">
        <v>2955</v>
      </c>
      <c r="AA885" s="8"/>
      <c r="AB885" s="8">
        <f t="shared" si="87"/>
        <v>3</v>
      </c>
      <c r="AC885" s="8">
        <f t="shared" si="88"/>
        <v>2019</v>
      </c>
    </row>
    <row r="886" spans="1:29" ht="12.95" customHeight="1" x14ac:dyDescent="0.25">
      <c r="A886" s="8" t="s">
        <v>3093</v>
      </c>
      <c r="B886" s="8" t="s">
        <v>29</v>
      </c>
      <c r="C886" s="8" t="s">
        <v>30</v>
      </c>
      <c r="D886" s="8" t="s">
        <v>2950</v>
      </c>
      <c r="E886" s="4">
        <v>43479</v>
      </c>
      <c r="F886" s="5" t="s">
        <v>32</v>
      </c>
      <c r="G886" s="8" t="str">
        <f t="shared" si="86"/>
        <v>JANEIRO</v>
      </c>
      <c r="H886" s="5" t="s">
        <v>3094</v>
      </c>
      <c r="I886" s="5" t="s">
        <v>48</v>
      </c>
      <c r="J886" s="5" t="s">
        <v>103</v>
      </c>
      <c r="K886" s="5" t="s">
        <v>50</v>
      </c>
      <c r="L886" s="5" t="s">
        <v>141</v>
      </c>
      <c r="M886" s="5" t="s">
        <v>142</v>
      </c>
      <c r="N886" s="5" t="s">
        <v>143</v>
      </c>
      <c r="O886" s="8" t="s">
        <v>144</v>
      </c>
      <c r="P886" s="8" t="s">
        <v>41</v>
      </c>
      <c r="Q886" s="8" t="s">
        <v>42</v>
      </c>
      <c r="R886" s="8" t="s">
        <v>43</v>
      </c>
      <c r="S886" s="8" t="s">
        <v>3095</v>
      </c>
      <c r="T886" s="11">
        <v>43480</v>
      </c>
      <c r="U886" s="8">
        <v>1</v>
      </c>
      <c r="V886" s="8" t="s">
        <v>117</v>
      </c>
      <c r="W886" s="99"/>
      <c r="X886" s="8"/>
      <c r="Y886" s="8"/>
      <c r="Z886" s="8" t="s">
        <v>3096</v>
      </c>
      <c r="AA886" s="8"/>
      <c r="AB886" s="8">
        <f t="shared" si="87"/>
        <v>3</v>
      </c>
      <c r="AC886" s="8">
        <f t="shared" si="88"/>
        <v>2019</v>
      </c>
    </row>
    <row r="887" spans="1:29" ht="12.95" customHeight="1" x14ac:dyDescent="0.25">
      <c r="A887" s="8" t="s">
        <v>3097</v>
      </c>
      <c r="B887" s="8" t="s">
        <v>75</v>
      </c>
      <c r="C887" s="8" t="s">
        <v>30</v>
      </c>
      <c r="D887" s="8" t="s">
        <v>2950</v>
      </c>
      <c r="E887" s="4">
        <v>43481</v>
      </c>
      <c r="F887" s="5" t="s">
        <v>76</v>
      </c>
      <c r="G887" s="8" t="str">
        <f t="shared" si="86"/>
        <v>JANEIRO</v>
      </c>
      <c r="H887" s="5" t="s">
        <v>3098</v>
      </c>
      <c r="I887" s="5" t="s">
        <v>48</v>
      </c>
      <c r="J887" s="5" t="s">
        <v>103</v>
      </c>
      <c r="K887" s="5" t="s">
        <v>50</v>
      </c>
      <c r="L887" s="5" t="s">
        <v>152</v>
      </c>
      <c r="M887" s="5" t="s">
        <v>153</v>
      </c>
      <c r="N887" s="5" t="s">
        <v>154</v>
      </c>
      <c r="O887" s="8" t="s">
        <v>3099</v>
      </c>
      <c r="P887" s="8" t="s">
        <v>41</v>
      </c>
      <c r="Q887" s="8" t="s">
        <v>42</v>
      </c>
      <c r="R887" s="8" t="s">
        <v>55</v>
      </c>
      <c r="S887" s="8" t="s">
        <v>3100</v>
      </c>
      <c r="T887" s="11">
        <v>43482</v>
      </c>
      <c r="U887" s="8">
        <v>1</v>
      </c>
      <c r="V887" s="8" t="s">
        <v>117</v>
      </c>
      <c r="W887" s="99"/>
      <c r="X887" s="8"/>
      <c r="Y887" s="8"/>
      <c r="Z887" s="8" t="s">
        <v>2955</v>
      </c>
      <c r="AA887" s="8"/>
      <c r="AB887" s="8">
        <f t="shared" si="87"/>
        <v>3</v>
      </c>
      <c r="AC887" s="8">
        <f t="shared" si="88"/>
        <v>2019</v>
      </c>
    </row>
    <row r="888" spans="1:29" ht="12.95" customHeight="1" x14ac:dyDescent="0.25">
      <c r="A888" s="8" t="s">
        <v>3101</v>
      </c>
      <c r="B888" s="8" t="s">
        <v>75</v>
      </c>
      <c r="C888" s="8" t="s">
        <v>30</v>
      </c>
      <c r="D888" s="8" t="s">
        <v>2950</v>
      </c>
      <c r="E888" s="4">
        <v>43481</v>
      </c>
      <c r="F888" s="5" t="s">
        <v>76</v>
      </c>
      <c r="G888" s="8" t="str">
        <f t="shared" si="86"/>
        <v>JANEIRO</v>
      </c>
      <c r="H888" s="5" t="s">
        <v>3102</v>
      </c>
      <c r="I888" s="5" t="s">
        <v>48</v>
      </c>
      <c r="J888" s="5" t="s">
        <v>35</v>
      </c>
      <c r="K888" s="5" t="s">
        <v>50</v>
      </c>
      <c r="L888" s="5" t="s">
        <v>141</v>
      </c>
      <c r="M888" s="5" t="s">
        <v>142</v>
      </c>
      <c r="N888" s="5" t="s">
        <v>143</v>
      </c>
      <c r="O888" s="8" t="s">
        <v>3103</v>
      </c>
      <c r="P888" s="8" t="s">
        <v>41</v>
      </c>
      <c r="Q888" s="8" t="s">
        <v>42</v>
      </c>
      <c r="R888" s="8" t="s">
        <v>55</v>
      </c>
      <c r="S888" s="8" t="s">
        <v>3104</v>
      </c>
      <c r="T888" s="11">
        <v>43482</v>
      </c>
      <c r="U888" s="8">
        <v>1</v>
      </c>
      <c r="V888" s="8" t="s">
        <v>335</v>
      </c>
      <c r="W888" s="99"/>
      <c r="X888" s="8"/>
      <c r="Y888" s="8"/>
      <c r="Z888" s="8" t="s">
        <v>3105</v>
      </c>
      <c r="AA888" s="8"/>
      <c r="AB888" s="8">
        <f t="shared" si="87"/>
        <v>3</v>
      </c>
      <c r="AC888" s="8">
        <f t="shared" si="88"/>
        <v>2019</v>
      </c>
    </row>
    <row r="889" spans="1:29" ht="12.95" customHeight="1" x14ac:dyDescent="0.25">
      <c r="A889" s="8" t="s">
        <v>3106</v>
      </c>
      <c r="B889" s="8" t="s">
        <v>75</v>
      </c>
      <c r="C889" s="8" t="s">
        <v>30</v>
      </c>
      <c r="D889" s="8" t="s">
        <v>2950</v>
      </c>
      <c r="E889" s="4">
        <v>43481</v>
      </c>
      <c r="F889" s="5" t="s">
        <v>76</v>
      </c>
      <c r="G889" s="8" t="str">
        <f t="shared" si="86"/>
        <v>JANEIRO</v>
      </c>
      <c r="H889" s="5" t="s">
        <v>3107</v>
      </c>
      <c r="I889" s="5" t="s">
        <v>48</v>
      </c>
      <c r="J889" s="5" t="s">
        <v>103</v>
      </c>
      <c r="K889" s="5" t="s">
        <v>244</v>
      </c>
      <c r="L889" s="5" t="s">
        <v>292</v>
      </c>
      <c r="M889" s="5" t="s">
        <v>293</v>
      </c>
      <c r="N889" s="5" t="s">
        <v>746</v>
      </c>
      <c r="O889" s="8" t="s">
        <v>165</v>
      </c>
      <c r="P889" s="8" t="s">
        <v>41</v>
      </c>
      <c r="Q889" s="8" t="s">
        <v>42</v>
      </c>
      <c r="R889" s="8" t="s">
        <v>166</v>
      </c>
      <c r="S889" s="8" t="s">
        <v>3108</v>
      </c>
      <c r="T889" s="11">
        <v>43482</v>
      </c>
      <c r="U889" s="8">
        <v>1</v>
      </c>
      <c r="V889" s="8" t="s">
        <v>383</v>
      </c>
      <c r="W889" s="99"/>
      <c r="X889" s="8"/>
      <c r="Y889" s="8"/>
      <c r="Z889" s="8" t="s">
        <v>2955</v>
      </c>
      <c r="AA889" s="8"/>
      <c r="AB889" s="8">
        <f t="shared" ref="AB889:AB920" si="89">WEEKNUM(E889,2)</f>
        <v>3</v>
      </c>
      <c r="AC889" s="8">
        <f t="shared" si="88"/>
        <v>2019</v>
      </c>
    </row>
    <row r="890" spans="1:29" ht="12.95" customHeight="1" x14ac:dyDescent="0.25">
      <c r="A890" s="8" t="s">
        <v>3109</v>
      </c>
      <c r="B890" s="8" t="s">
        <v>29</v>
      </c>
      <c r="C890" s="8" t="s">
        <v>30</v>
      </c>
      <c r="D890" s="8" t="s">
        <v>2950</v>
      </c>
      <c r="E890" s="4">
        <v>43482</v>
      </c>
      <c r="F890" s="5" t="s">
        <v>83</v>
      </c>
      <c r="G890" s="8" t="str">
        <f t="shared" si="86"/>
        <v>JANEIRO</v>
      </c>
      <c r="H890" s="5" t="s">
        <v>3110</v>
      </c>
      <c r="I890" s="5" t="s">
        <v>34</v>
      </c>
      <c r="J890" s="5" t="s">
        <v>49</v>
      </c>
      <c r="K890" s="5" t="s">
        <v>408</v>
      </c>
      <c r="L890" s="5" t="s">
        <v>152</v>
      </c>
      <c r="M890" s="5" t="s">
        <v>153</v>
      </c>
      <c r="N890" s="5" t="s">
        <v>429</v>
      </c>
      <c r="O890" s="8" t="s">
        <v>165</v>
      </c>
      <c r="P890" s="8" t="s">
        <v>41</v>
      </c>
      <c r="Q890" s="8" t="s">
        <v>42</v>
      </c>
      <c r="R890" s="8" t="s">
        <v>55</v>
      </c>
      <c r="S890" s="8" t="s">
        <v>3111</v>
      </c>
      <c r="T890" s="11">
        <v>43482</v>
      </c>
      <c r="U890" s="8">
        <v>1</v>
      </c>
      <c r="V890" s="8" t="s">
        <v>195</v>
      </c>
      <c r="W890" s="99"/>
      <c r="X890" s="8"/>
      <c r="Y890" s="8"/>
      <c r="Z890" s="8" t="s">
        <v>2955</v>
      </c>
      <c r="AA890" s="8"/>
      <c r="AB890" s="8">
        <f t="shared" si="89"/>
        <v>3</v>
      </c>
      <c r="AC890" s="8">
        <f t="shared" si="88"/>
        <v>2019</v>
      </c>
    </row>
    <row r="891" spans="1:29" ht="12.95" customHeight="1" x14ac:dyDescent="0.25">
      <c r="A891" s="8" t="s">
        <v>3112</v>
      </c>
      <c r="B891" s="8" t="s">
        <v>29</v>
      </c>
      <c r="C891" s="8" t="s">
        <v>30</v>
      </c>
      <c r="D891" s="8" t="s">
        <v>2950</v>
      </c>
      <c r="E891" s="4">
        <v>43482</v>
      </c>
      <c r="F891" s="5" t="s">
        <v>83</v>
      </c>
      <c r="G891" s="8" t="str">
        <f t="shared" si="86"/>
        <v>JANEIRO</v>
      </c>
      <c r="H891" s="5" t="s">
        <v>3113</v>
      </c>
      <c r="I891" s="5" t="s">
        <v>48</v>
      </c>
      <c r="J891" s="5" t="s">
        <v>103</v>
      </c>
      <c r="K891" s="5" t="s">
        <v>50</v>
      </c>
      <c r="L891" s="5" t="s">
        <v>152</v>
      </c>
      <c r="M891" s="5" t="s">
        <v>153</v>
      </c>
      <c r="N891" s="5" t="s">
        <v>153</v>
      </c>
      <c r="O891" s="8" t="s">
        <v>3114</v>
      </c>
      <c r="P891" s="8" t="s">
        <v>41</v>
      </c>
      <c r="Q891" s="8" t="s">
        <v>42</v>
      </c>
      <c r="R891" s="8" t="s">
        <v>55</v>
      </c>
      <c r="S891" s="8" t="s">
        <v>3115</v>
      </c>
      <c r="T891" s="11">
        <v>43483</v>
      </c>
      <c r="U891" s="8">
        <v>1</v>
      </c>
      <c r="V891" s="8" t="s">
        <v>323</v>
      </c>
      <c r="W891" s="99"/>
      <c r="X891" s="8"/>
      <c r="Y891" s="8"/>
      <c r="Z891" s="8" t="s">
        <v>3116</v>
      </c>
      <c r="AA891" s="8"/>
      <c r="AB891" s="8">
        <f t="shared" si="89"/>
        <v>3</v>
      </c>
      <c r="AC891" s="8">
        <f t="shared" si="88"/>
        <v>2019</v>
      </c>
    </row>
    <row r="892" spans="1:29" ht="12.95" customHeight="1" x14ac:dyDescent="0.25">
      <c r="A892" s="38" t="s">
        <v>3117</v>
      </c>
      <c r="B892" s="38" t="s">
        <v>75</v>
      </c>
      <c r="C892" s="38" t="s">
        <v>30</v>
      </c>
      <c r="D892" s="8" t="s">
        <v>2950</v>
      </c>
      <c r="E892" s="3">
        <v>43482</v>
      </c>
      <c r="F892" s="38" t="s">
        <v>83</v>
      </c>
      <c r="G892" s="8" t="str">
        <f t="shared" si="86"/>
        <v>JANEIRO</v>
      </c>
      <c r="H892" s="38" t="s">
        <v>3118</v>
      </c>
      <c r="I892" s="38" t="s">
        <v>48</v>
      </c>
      <c r="J892" s="38" t="s">
        <v>103</v>
      </c>
      <c r="K892" s="38" t="s">
        <v>217</v>
      </c>
      <c r="L892" s="38" t="s">
        <v>159</v>
      </c>
      <c r="M892" s="38" t="s">
        <v>160</v>
      </c>
      <c r="N892" s="38" t="s">
        <v>160</v>
      </c>
      <c r="O892" s="38" t="s">
        <v>3119</v>
      </c>
      <c r="P892" s="38" t="s">
        <v>3120</v>
      </c>
      <c r="Q892" s="38" t="s">
        <v>42</v>
      </c>
      <c r="R892" s="38" t="s">
        <v>55</v>
      </c>
      <c r="S892" s="38" t="s">
        <v>3121</v>
      </c>
      <c r="T892" s="43">
        <v>43482</v>
      </c>
      <c r="U892" s="38">
        <v>1</v>
      </c>
      <c r="V892" s="38" t="s">
        <v>214</v>
      </c>
      <c r="W892" s="100"/>
      <c r="X892" s="38" t="str">
        <f>VLOOKUP(O892:O925,'[1]Várzea Grande'!$A$2:$B$205,2,0)</f>
        <v>NOVA VÁRZEA GRANDE</v>
      </c>
      <c r="Y892" s="38"/>
      <c r="Z892" s="38" t="s">
        <v>3122</v>
      </c>
      <c r="AA892" s="13" t="s">
        <v>3123</v>
      </c>
      <c r="AB892" s="8">
        <f t="shared" si="89"/>
        <v>3</v>
      </c>
      <c r="AC892" s="8">
        <f t="shared" si="88"/>
        <v>2019</v>
      </c>
    </row>
    <row r="893" spans="1:29" ht="12.95" customHeight="1" x14ac:dyDescent="0.25">
      <c r="A893" s="8" t="s">
        <v>3124</v>
      </c>
      <c r="B893" s="8" t="s">
        <v>29</v>
      </c>
      <c r="C893" s="8" t="s">
        <v>30</v>
      </c>
      <c r="D893" s="8" t="s">
        <v>2950</v>
      </c>
      <c r="E893" s="4">
        <v>43482</v>
      </c>
      <c r="F893" s="5" t="s">
        <v>83</v>
      </c>
      <c r="G893" s="8" t="str">
        <f t="shared" si="86"/>
        <v>JANEIRO</v>
      </c>
      <c r="H893" s="5" t="s">
        <v>3125</v>
      </c>
      <c r="I893" s="5" t="s">
        <v>48</v>
      </c>
      <c r="J893" s="5" t="s">
        <v>103</v>
      </c>
      <c r="K893" s="5" t="s">
        <v>36</v>
      </c>
      <c r="L893" s="5" t="s">
        <v>37</v>
      </c>
      <c r="M893" s="5" t="s">
        <v>38</v>
      </c>
      <c r="N893" s="5" t="s">
        <v>38</v>
      </c>
      <c r="O893" s="8" t="s">
        <v>2644</v>
      </c>
      <c r="P893" s="8" t="s">
        <v>41</v>
      </c>
      <c r="Q893" s="8" t="s">
        <v>42</v>
      </c>
      <c r="R893" s="8" t="s">
        <v>43</v>
      </c>
      <c r="S893" s="8" t="s">
        <v>3126</v>
      </c>
      <c r="T893" s="11">
        <v>43483</v>
      </c>
      <c r="U893" s="8">
        <v>1</v>
      </c>
      <c r="V893" s="8" t="s">
        <v>81</v>
      </c>
      <c r="W893" s="99"/>
      <c r="X893" s="8"/>
      <c r="Y893" s="8"/>
      <c r="Z893" s="8" t="s">
        <v>3127</v>
      </c>
      <c r="AA893" s="8"/>
      <c r="AB893" s="8">
        <f t="shared" si="89"/>
        <v>3</v>
      </c>
      <c r="AC893" s="8">
        <f t="shared" si="88"/>
        <v>2019</v>
      </c>
    </row>
    <row r="894" spans="1:29" ht="12.95" customHeight="1" x14ac:dyDescent="0.25">
      <c r="A894" s="8" t="s">
        <v>3128</v>
      </c>
      <c r="B894" s="8" t="s">
        <v>29</v>
      </c>
      <c r="C894" s="8" t="s">
        <v>30</v>
      </c>
      <c r="D894" s="8" t="s">
        <v>2950</v>
      </c>
      <c r="E894" s="4">
        <v>43483</v>
      </c>
      <c r="F894" s="5" t="s">
        <v>119</v>
      </c>
      <c r="G894" s="8" t="str">
        <f t="shared" si="86"/>
        <v>JANEIRO</v>
      </c>
      <c r="H894" s="5" t="s">
        <v>3129</v>
      </c>
      <c r="I894" s="5" t="s">
        <v>34</v>
      </c>
      <c r="J894" s="5" t="s">
        <v>49</v>
      </c>
      <c r="K894" s="5" t="s">
        <v>50</v>
      </c>
      <c r="L894" s="5" t="s">
        <v>141</v>
      </c>
      <c r="M894" s="5" t="s">
        <v>142</v>
      </c>
      <c r="N894" s="5" t="s">
        <v>142</v>
      </c>
      <c r="O894" s="8" t="s">
        <v>3130</v>
      </c>
      <c r="P894" s="8" t="s">
        <v>41</v>
      </c>
      <c r="Q894" s="8" t="s">
        <v>42</v>
      </c>
      <c r="R894" s="8" t="s">
        <v>43</v>
      </c>
      <c r="S894" s="8" t="s">
        <v>3131</v>
      </c>
      <c r="T894" s="11">
        <v>43483</v>
      </c>
      <c r="U894" s="8">
        <v>1</v>
      </c>
      <c r="V894" s="8" t="s">
        <v>45</v>
      </c>
      <c r="W894" s="99"/>
      <c r="X894" s="8"/>
      <c r="Y894" s="8"/>
      <c r="Z894" s="8" t="s">
        <v>3132</v>
      </c>
      <c r="AA894" s="8"/>
      <c r="AB894" s="8">
        <f t="shared" si="89"/>
        <v>3</v>
      </c>
      <c r="AC894" s="8">
        <f t="shared" si="88"/>
        <v>2019</v>
      </c>
    </row>
    <row r="895" spans="1:29" ht="12.95" customHeight="1" x14ac:dyDescent="0.25">
      <c r="A895" s="8" t="s">
        <v>3133</v>
      </c>
      <c r="B895" s="8" t="s">
        <v>385</v>
      </c>
      <c r="C895" s="8" t="s">
        <v>30</v>
      </c>
      <c r="D895" s="8" t="s">
        <v>2950</v>
      </c>
      <c r="E895" s="4">
        <v>43483</v>
      </c>
      <c r="F895" s="5" t="s">
        <v>119</v>
      </c>
      <c r="G895" s="8" t="str">
        <f t="shared" si="86"/>
        <v>JANEIRO</v>
      </c>
      <c r="H895" s="5" t="s">
        <v>3134</v>
      </c>
      <c r="I895" s="5" t="s">
        <v>48</v>
      </c>
      <c r="J895" s="5" t="s">
        <v>103</v>
      </c>
      <c r="K895" s="5" t="s">
        <v>50</v>
      </c>
      <c r="L895" s="5" t="s">
        <v>114</v>
      </c>
      <c r="M895" s="5" t="s">
        <v>115</v>
      </c>
      <c r="N895" s="5" t="s">
        <v>115</v>
      </c>
      <c r="O895" s="8" t="s">
        <v>3135</v>
      </c>
      <c r="P895" s="8" t="s">
        <v>41</v>
      </c>
      <c r="Q895" s="8" t="s">
        <v>42</v>
      </c>
      <c r="R895" s="8" t="s">
        <v>55</v>
      </c>
      <c r="S895" s="8" t="s">
        <v>3136</v>
      </c>
      <c r="T895" s="11">
        <v>43483</v>
      </c>
      <c r="U895" s="8">
        <v>1</v>
      </c>
      <c r="V895" s="8" t="s">
        <v>178</v>
      </c>
      <c r="W895" s="99"/>
      <c r="X895" s="8" t="str">
        <f>VLOOKUP(O895,[1]Cuiabá!$A$2:$B$953,2,0)</f>
        <v>CIDADE VERDE</v>
      </c>
      <c r="Y895" s="8"/>
      <c r="Z895" s="8" t="s">
        <v>3137</v>
      </c>
      <c r="AA895" s="8"/>
      <c r="AB895" s="8">
        <f t="shared" si="89"/>
        <v>3</v>
      </c>
      <c r="AC895" s="8">
        <f t="shared" si="88"/>
        <v>2019</v>
      </c>
    </row>
    <row r="896" spans="1:29" ht="12.95" customHeight="1" x14ac:dyDescent="0.25">
      <c r="A896" s="8" t="s">
        <v>3138</v>
      </c>
      <c r="B896" s="8" t="s">
        <v>29</v>
      </c>
      <c r="C896" s="8" t="s">
        <v>30</v>
      </c>
      <c r="D896" s="8" t="s">
        <v>2950</v>
      </c>
      <c r="E896" s="4">
        <v>43483</v>
      </c>
      <c r="F896" s="5" t="s">
        <v>119</v>
      </c>
      <c r="G896" s="8" t="str">
        <f t="shared" si="86"/>
        <v>JANEIRO</v>
      </c>
      <c r="H896" s="5" t="s">
        <v>3139</v>
      </c>
      <c r="I896" s="5" t="s">
        <v>48</v>
      </c>
      <c r="J896" s="5" t="s">
        <v>181</v>
      </c>
      <c r="K896" s="5" t="s">
        <v>50</v>
      </c>
      <c r="L896" s="5" t="s">
        <v>198</v>
      </c>
      <c r="M896" s="5" t="s">
        <v>199</v>
      </c>
      <c r="N896" s="5" t="s">
        <v>1712</v>
      </c>
      <c r="O896" s="8" t="s">
        <v>155</v>
      </c>
      <c r="P896" s="8" t="s">
        <v>41</v>
      </c>
      <c r="Q896" s="8" t="s">
        <v>42</v>
      </c>
      <c r="R896" s="8" t="s">
        <v>55</v>
      </c>
      <c r="S896" s="8" t="s">
        <v>3140</v>
      </c>
      <c r="T896" s="11">
        <v>43483</v>
      </c>
      <c r="U896" s="8">
        <v>1</v>
      </c>
      <c r="V896" s="8" t="s">
        <v>214</v>
      </c>
      <c r="W896" s="99"/>
      <c r="X896" s="8"/>
      <c r="Y896" s="8"/>
      <c r="Z896" s="8" t="s">
        <v>2955</v>
      </c>
      <c r="AA896" s="8"/>
      <c r="AB896" s="8">
        <f t="shared" si="89"/>
        <v>3</v>
      </c>
      <c r="AC896" s="8">
        <f t="shared" si="88"/>
        <v>2019</v>
      </c>
    </row>
    <row r="897" spans="1:29" ht="12.95" customHeight="1" x14ac:dyDescent="0.25">
      <c r="A897" s="8" t="s">
        <v>3141</v>
      </c>
      <c r="B897" s="8" t="s">
        <v>29</v>
      </c>
      <c r="C897" s="8" t="s">
        <v>30</v>
      </c>
      <c r="D897" s="8" t="s">
        <v>2950</v>
      </c>
      <c r="E897" s="4">
        <v>43483</v>
      </c>
      <c r="F897" s="5" t="s">
        <v>119</v>
      </c>
      <c r="G897" s="8" t="str">
        <f t="shared" ref="G897:G960" si="90">UPPER(TEXT(E897,"mmmm"))</f>
        <v>JANEIRO</v>
      </c>
      <c r="H897" s="5" t="s">
        <v>3142</v>
      </c>
      <c r="I897" s="5" t="s">
        <v>48</v>
      </c>
      <c r="J897" s="5" t="s">
        <v>103</v>
      </c>
      <c r="K897" s="5" t="s">
        <v>50</v>
      </c>
      <c r="L897" s="5" t="s">
        <v>205</v>
      </c>
      <c r="M897" s="5" t="s">
        <v>206</v>
      </c>
      <c r="N897" s="5" t="s">
        <v>451</v>
      </c>
      <c r="O897" s="8" t="s">
        <v>165</v>
      </c>
      <c r="P897" s="8" t="s">
        <v>41</v>
      </c>
      <c r="Q897" s="8" t="s">
        <v>42</v>
      </c>
      <c r="R897" s="8" t="s">
        <v>43</v>
      </c>
      <c r="S897" s="8" t="s">
        <v>3143</v>
      </c>
      <c r="T897" s="11">
        <v>43484</v>
      </c>
      <c r="U897" s="8">
        <v>1</v>
      </c>
      <c r="V897" s="8" t="s">
        <v>296</v>
      </c>
      <c r="W897" s="99"/>
      <c r="X897" s="8"/>
      <c r="Y897" s="8"/>
      <c r="Z897" s="8" t="s">
        <v>2955</v>
      </c>
      <c r="AA897" s="8"/>
      <c r="AB897" s="8">
        <f t="shared" si="89"/>
        <v>3</v>
      </c>
      <c r="AC897" s="8">
        <f t="shared" si="88"/>
        <v>2019</v>
      </c>
    </row>
    <row r="898" spans="1:29" ht="12.95" customHeight="1" x14ac:dyDescent="0.25">
      <c r="A898" s="8" t="s">
        <v>3144</v>
      </c>
      <c r="B898" s="8" t="s">
        <v>29</v>
      </c>
      <c r="C898" s="8" t="s">
        <v>30</v>
      </c>
      <c r="D898" s="8" t="s">
        <v>2950</v>
      </c>
      <c r="E898" s="4">
        <v>43485</v>
      </c>
      <c r="F898" s="5" t="s">
        <v>132</v>
      </c>
      <c r="G898" s="8" t="str">
        <f t="shared" si="90"/>
        <v>JANEIRO</v>
      </c>
      <c r="H898" s="5" t="s">
        <v>3145</v>
      </c>
      <c r="I898" s="5" t="s">
        <v>48</v>
      </c>
      <c r="J898" s="5" t="s">
        <v>103</v>
      </c>
      <c r="K898" s="5" t="s">
        <v>50</v>
      </c>
      <c r="L898" s="5" t="s">
        <v>37</v>
      </c>
      <c r="M898" s="5" t="s">
        <v>38</v>
      </c>
      <c r="N898" s="5" t="s">
        <v>370</v>
      </c>
      <c r="O898" s="8" t="s">
        <v>3146</v>
      </c>
      <c r="P898" s="8" t="s">
        <v>41</v>
      </c>
      <c r="Q898" s="8" t="s">
        <v>42</v>
      </c>
      <c r="R898" s="8" t="s">
        <v>55</v>
      </c>
      <c r="S898" s="8" t="s">
        <v>3147</v>
      </c>
      <c r="T898" s="11">
        <v>43485</v>
      </c>
      <c r="U898" s="8">
        <v>1</v>
      </c>
      <c r="V898" s="8" t="s">
        <v>65</v>
      </c>
      <c r="W898" s="99"/>
      <c r="X898" s="8"/>
      <c r="Y898" s="8"/>
      <c r="Z898" s="8" t="s">
        <v>3148</v>
      </c>
      <c r="AA898" s="8"/>
      <c r="AB898" s="8">
        <f t="shared" si="89"/>
        <v>3</v>
      </c>
      <c r="AC898" s="8">
        <f t="shared" si="88"/>
        <v>2019</v>
      </c>
    </row>
    <row r="899" spans="1:29" ht="12.95" customHeight="1" x14ac:dyDescent="0.25">
      <c r="A899" s="8" t="s">
        <v>3149</v>
      </c>
      <c r="B899" s="8" t="s">
        <v>29</v>
      </c>
      <c r="C899" s="8" t="s">
        <v>30</v>
      </c>
      <c r="D899" s="8" t="s">
        <v>2950</v>
      </c>
      <c r="E899" s="4">
        <v>43485</v>
      </c>
      <c r="F899" s="5" t="s">
        <v>132</v>
      </c>
      <c r="G899" s="8" t="str">
        <f t="shared" si="90"/>
        <v>JANEIRO</v>
      </c>
      <c r="H899" s="5" t="s">
        <v>3150</v>
      </c>
      <c r="I899" s="5" t="s">
        <v>48</v>
      </c>
      <c r="J899" s="5" t="s">
        <v>78</v>
      </c>
      <c r="K899" s="5" t="s">
        <v>217</v>
      </c>
      <c r="L899" s="5" t="s">
        <v>107</v>
      </c>
      <c r="M899" s="5" t="s">
        <v>108</v>
      </c>
      <c r="N899" s="5" t="s">
        <v>2361</v>
      </c>
      <c r="O899" s="8" t="s">
        <v>3151</v>
      </c>
      <c r="P899" s="8" t="s">
        <v>41</v>
      </c>
      <c r="Q899" s="8" t="s">
        <v>42</v>
      </c>
      <c r="R899" s="8" t="s">
        <v>55</v>
      </c>
      <c r="S899" s="8" t="s">
        <v>3152</v>
      </c>
      <c r="T899" s="11">
        <v>43486</v>
      </c>
      <c r="U899" s="8">
        <v>1</v>
      </c>
      <c r="V899" s="8" t="s">
        <v>65</v>
      </c>
      <c r="W899" s="99"/>
      <c r="X899" s="8"/>
      <c r="Y899" s="8"/>
      <c r="Z899" s="8" t="s">
        <v>3153</v>
      </c>
      <c r="AA899" s="8"/>
      <c r="AB899" s="8">
        <f t="shared" si="89"/>
        <v>3</v>
      </c>
      <c r="AC899" s="8">
        <f t="shared" si="88"/>
        <v>2019</v>
      </c>
    </row>
    <row r="900" spans="1:29" ht="12.95" customHeight="1" x14ac:dyDescent="0.25">
      <c r="A900" s="8" t="s">
        <v>3154</v>
      </c>
      <c r="B900" s="8" t="s">
        <v>75</v>
      </c>
      <c r="C900" s="8" t="s">
        <v>30</v>
      </c>
      <c r="D900" s="8" t="s">
        <v>2950</v>
      </c>
      <c r="E900" s="4">
        <v>43485</v>
      </c>
      <c r="F900" s="5" t="s">
        <v>132</v>
      </c>
      <c r="G900" s="8" t="str">
        <f t="shared" si="90"/>
        <v>JANEIRO</v>
      </c>
      <c r="H900" s="5" t="s">
        <v>3155</v>
      </c>
      <c r="I900" s="5" t="s">
        <v>48</v>
      </c>
      <c r="J900" s="5" t="s">
        <v>49</v>
      </c>
      <c r="K900" s="5" t="s">
        <v>50</v>
      </c>
      <c r="L900" s="5" t="s">
        <v>114</v>
      </c>
      <c r="M900" s="5" t="s">
        <v>115</v>
      </c>
      <c r="N900" s="5" t="s">
        <v>115</v>
      </c>
      <c r="O900" s="8" t="s">
        <v>188</v>
      </c>
      <c r="P900" s="8" t="s">
        <v>41</v>
      </c>
      <c r="Q900" s="8" t="s">
        <v>42</v>
      </c>
      <c r="R900" s="8" t="s">
        <v>55</v>
      </c>
      <c r="S900" s="8" t="s">
        <v>3156</v>
      </c>
      <c r="T900" s="11">
        <v>43486</v>
      </c>
      <c r="U900" s="8">
        <v>1</v>
      </c>
      <c r="V900" s="8" t="s">
        <v>94</v>
      </c>
      <c r="W900" s="99"/>
      <c r="X900" s="8" t="str">
        <f>VLOOKUP(O900,[1]Cuiabá!$A$2:$B$953,2,0)</f>
        <v>JARDIM FLORIANOPOLIS</v>
      </c>
      <c r="Y900" s="8"/>
      <c r="Z900" s="8" t="s">
        <v>3157</v>
      </c>
      <c r="AA900" s="8"/>
      <c r="AB900" s="8">
        <f t="shared" si="89"/>
        <v>3</v>
      </c>
      <c r="AC900" s="8">
        <f t="shared" si="88"/>
        <v>2019</v>
      </c>
    </row>
    <row r="901" spans="1:29" ht="12.95" customHeight="1" x14ac:dyDescent="0.25">
      <c r="A901" s="8" t="s">
        <v>3158</v>
      </c>
      <c r="B901" s="8" t="s">
        <v>75</v>
      </c>
      <c r="C901" s="8" t="s">
        <v>30</v>
      </c>
      <c r="D901" s="8" t="s">
        <v>2950</v>
      </c>
      <c r="E901" s="4">
        <v>43486</v>
      </c>
      <c r="F901" s="5" t="s">
        <v>32</v>
      </c>
      <c r="G901" s="8" t="str">
        <f t="shared" si="90"/>
        <v>JANEIRO</v>
      </c>
      <c r="H901" s="5" t="s">
        <v>3159</v>
      </c>
      <c r="I901" s="5" t="s">
        <v>48</v>
      </c>
      <c r="J901" s="5" t="s">
        <v>60</v>
      </c>
      <c r="K901" s="5" t="s">
        <v>50</v>
      </c>
      <c r="L901" s="5" t="s">
        <v>152</v>
      </c>
      <c r="M901" s="5" t="s">
        <v>153</v>
      </c>
      <c r="N901" s="5" t="s">
        <v>878</v>
      </c>
      <c r="O901" s="8" t="s">
        <v>3160</v>
      </c>
      <c r="P901" s="8" t="s">
        <v>41</v>
      </c>
      <c r="Q901" s="8" t="s">
        <v>42</v>
      </c>
      <c r="R901" s="8" t="s">
        <v>55</v>
      </c>
      <c r="S901" s="8" t="s">
        <v>3161</v>
      </c>
      <c r="T901" s="11">
        <v>43486</v>
      </c>
      <c r="U901" s="8">
        <v>1</v>
      </c>
      <c r="V901" s="8" t="s">
        <v>87</v>
      </c>
      <c r="W901" s="99"/>
      <c r="X901" s="8"/>
      <c r="Y901" s="8"/>
      <c r="Z901" s="8" t="s">
        <v>3162</v>
      </c>
      <c r="AA901" s="8"/>
      <c r="AB901" s="8">
        <f t="shared" si="89"/>
        <v>4</v>
      </c>
      <c r="AC901" s="8">
        <f t="shared" si="88"/>
        <v>2019</v>
      </c>
    </row>
    <row r="902" spans="1:29" ht="12.95" customHeight="1" x14ac:dyDescent="0.25">
      <c r="A902" s="8" t="s">
        <v>3163</v>
      </c>
      <c r="B902" s="8" t="s">
        <v>75</v>
      </c>
      <c r="C902" s="8" t="s">
        <v>30</v>
      </c>
      <c r="D902" s="8" t="s">
        <v>2950</v>
      </c>
      <c r="E902" s="4">
        <v>43487</v>
      </c>
      <c r="F902" s="5" t="s">
        <v>68</v>
      </c>
      <c r="G902" s="8" t="str">
        <f t="shared" si="90"/>
        <v>JANEIRO</v>
      </c>
      <c r="H902" s="5" t="s">
        <v>3164</v>
      </c>
      <c r="I902" s="5" t="s">
        <v>48</v>
      </c>
      <c r="J902" s="5" t="s">
        <v>60</v>
      </c>
      <c r="K902" s="5" t="s">
        <v>408</v>
      </c>
      <c r="L902" s="5" t="s">
        <v>122</v>
      </c>
      <c r="M902" s="5" t="s">
        <v>123</v>
      </c>
      <c r="N902" s="5" t="s">
        <v>123</v>
      </c>
      <c r="O902" s="8" t="s">
        <v>54</v>
      </c>
      <c r="P902" s="8" t="s">
        <v>41</v>
      </c>
      <c r="Q902" s="8" t="s">
        <v>42</v>
      </c>
      <c r="R902" s="8" t="s">
        <v>43</v>
      </c>
      <c r="S902" s="8" t="s">
        <v>3165</v>
      </c>
      <c r="T902" s="11">
        <v>43487</v>
      </c>
      <c r="U902" s="8">
        <v>1</v>
      </c>
      <c r="V902" s="8" t="s">
        <v>138</v>
      </c>
      <c r="W902" s="99"/>
      <c r="X902" s="8"/>
      <c r="Y902" s="8"/>
      <c r="Z902" s="44" t="s">
        <v>3166</v>
      </c>
      <c r="AA902" s="8"/>
      <c r="AB902" s="8">
        <f t="shared" si="89"/>
        <v>4</v>
      </c>
      <c r="AC902" s="8">
        <f t="shared" si="88"/>
        <v>2019</v>
      </c>
    </row>
    <row r="903" spans="1:29" ht="12.95" customHeight="1" x14ac:dyDescent="0.25">
      <c r="A903" s="8" t="s">
        <v>3167</v>
      </c>
      <c r="B903" s="8" t="s">
        <v>75</v>
      </c>
      <c r="C903" s="8" t="s">
        <v>30</v>
      </c>
      <c r="D903" s="8" t="s">
        <v>2950</v>
      </c>
      <c r="E903" s="4">
        <v>43487</v>
      </c>
      <c r="F903" s="5" t="s">
        <v>68</v>
      </c>
      <c r="G903" s="8" t="str">
        <f t="shared" si="90"/>
        <v>JANEIRO</v>
      </c>
      <c r="H903" s="5" t="s">
        <v>3168</v>
      </c>
      <c r="I903" s="5" t="s">
        <v>48</v>
      </c>
      <c r="J903" s="5" t="s">
        <v>165</v>
      </c>
      <c r="K903" s="5" t="s">
        <v>50</v>
      </c>
      <c r="L903" s="5" t="s">
        <v>114</v>
      </c>
      <c r="M903" s="5" t="s">
        <v>115</v>
      </c>
      <c r="N903" s="5" t="s">
        <v>115</v>
      </c>
      <c r="O903" s="8" t="s">
        <v>3169</v>
      </c>
      <c r="P903" s="8" t="s">
        <v>41</v>
      </c>
      <c r="Q903" s="8" t="s">
        <v>42</v>
      </c>
      <c r="R903" s="8" t="s">
        <v>43</v>
      </c>
      <c r="S903" s="8" t="s">
        <v>3170</v>
      </c>
      <c r="T903" s="11">
        <v>43487</v>
      </c>
      <c r="U903" s="8">
        <v>1</v>
      </c>
      <c r="V903" s="8" t="s">
        <v>127</v>
      </c>
      <c r="W903" s="99"/>
      <c r="X903" s="8" t="str">
        <f>VLOOKUP(O903,[1]Cuiabá!$A$2:$B$953,2,0)</f>
        <v>PARQUE NOVA ESPERANÇA</v>
      </c>
      <c r="Y903" s="8"/>
      <c r="Z903" s="44" t="s">
        <v>3171</v>
      </c>
      <c r="AA903" s="8"/>
      <c r="AB903" s="8">
        <f t="shared" si="89"/>
        <v>4</v>
      </c>
      <c r="AC903" s="8">
        <f t="shared" si="88"/>
        <v>2019</v>
      </c>
    </row>
    <row r="904" spans="1:29" ht="12.95" customHeight="1" x14ac:dyDescent="0.25">
      <c r="A904" s="8" t="s">
        <v>3172</v>
      </c>
      <c r="B904" s="8" t="s">
        <v>29</v>
      </c>
      <c r="C904" s="8" t="s">
        <v>30</v>
      </c>
      <c r="D904" s="8" t="s">
        <v>2950</v>
      </c>
      <c r="E904" s="4">
        <v>43489</v>
      </c>
      <c r="F904" s="5" t="s">
        <v>83</v>
      </c>
      <c r="G904" s="8" t="str">
        <f t="shared" si="90"/>
        <v>JANEIRO</v>
      </c>
      <c r="H904" s="5" t="s">
        <v>3173</v>
      </c>
      <c r="I904" s="5" t="s">
        <v>48</v>
      </c>
      <c r="J904" s="5" t="s">
        <v>35</v>
      </c>
      <c r="K904" s="5" t="s">
        <v>408</v>
      </c>
      <c r="L904" s="5" t="s">
        <v>152</v>
      </c>
      <c r="M904" s="5" t="s">
        <v>153</v>
      </c>
      <c r="N904" s="5" t="s">
        <v>878</v>
      </c>
      <c r="O904" s="8" t="s">
        <v>879</v>
      </c>
      <c r="P904" s="8" t="s">
        <v>41</v>
      </c>
      <c r="Q904" s="8" t="s">
        <v>42</v>
      </c>
      <c r="R904" s="8" t="s">
        <v>43</v>
      </c>
      <c r="S904" s="8" t="s">
        <v>3174</v>
      </c>
      <c r="T904" s="11">
        <v>43489</v>
      </c>
      <c r="U904" s="8">
        <v>1</v>
      </c>
      <c r="V904" s="8" t="s">
        <v>94</v>
      </c>
      <c r="W904" s="99"/>
      <c r="X904" s="8"/>
      <c r="Y904" s="8"/>
      <c r="Z904" s="8" t="s">
        <v>3175</v>
      </c>
      <c r="AA904" s="8"/>
      <c r="AB904" s="8">
        <f t="shared" si="89"/>
        <v>4</v>
      </c>
      <c r="AC904" s="8">
        <f t="shared" si="88"/>
        <v>2019</v>
      </c>
    </row>
    <row r="905" spans="1:29" ht="12.95" customHeight="1" x14ac:dyDescent="0.25">
      <c r="A905" s="8" t="s">
        <v>3176</v>
      </c>
      <c r="B905" s="8" t="s">
        <v>75</v>
      </c>
      <c r="C905" s="8" t="s">
        <v>30</v>
      </c>
      <c r="D905" s="8" t="s">
        <v>2950</v>
      </c>
      <c r="E905" s="4">
        <v>43489</v>
      </c>
      <c r="F905" s="5" t="s">
        <v>83</v>
      </c>
      <c r="G905" s="8" t="str">
        <f t="shared" si="90"/>
        <v>JANEIRO</v>
      </c>
      <c r="H905" s="7" t="s">
        <v>3177</v>
      </c>
      <c r="I905" s="5" t="s">
        <v>48</v>
      </c>
      <c r="J905" s="5" t="s">
        <v>35</v>
      </c>
      <c r="K905" s="5" t="s">
        <v>50</v>
      </c>
      <c r="L905" s="5" t="s">
        <v>114</v>
      </c>
      <c r="M905" s="5" t="s">
        <v>115</v>
      </c>
      <c r="N905" s="5" t="s">
        <v>115</v>
      </c>
      <c r="O905" s="8" t="s">
        <v>3178</v>
      </c>
      <c r="P905" s="8" t="s">
        <v>41</v>
      </c>
      <c r="Q905" s="8" t="s">
        <v>42</v>
      </c>
      <c r="R905" s="8" t="s">
        <v>166</v>
      </c>
      <c r="S905" s="8" t="s">
        <v>3179</v>
      </c>
      <c r="T905" s="11">
        <v>43490</v>
      </c>
      <c r="U905" s="8">
        <v>1</v>
      </c>
      <c r="V905" s="8" t="s">
        <v>65</v>
      </c>
      <c r="W905" s="99"/>
      <c r="X905" s="8" t="str">
        <f>VLOOKUP(O905,[1]Cuiabá!$A$2:$B$953,2,0)</f>
        <v>JARDIM IMPERIAL</v>
      </c>
      <c r="Y905" s="8"/>
      <c r="Z905" s="8" t="s">
        <v>2955</v>
      </c>
      <c r="AA905" s="8"/>
      <c r="AB905" s="8">
        <f t="shared" si="89"/>
        <v>4</v>
      </c>
      <c r="AC905" s="8">
        <f t="shared" si="88"/>
        <v>2019</v>
      </c>
    </row>
    <row r="906" spans="1:29" ht="12.95" customHeight="1" x14ac:dyDescent="0.25">
      <c r="A906" s="8" t="s">
        <v>3180</v>
      </c>
      <c r="B906" s="8" t="s">
        <v>75</v>
      </c>
      <c r="C906" s="8" t="s">
        <v>30</v>
      </c>
      <c r="D906" s="8" t="s">
        <v>2950</v>
      </c>
      <c r="E906" s="4">
        <v>43489</v>
      </c>
      <c r="F906" s="5" t="s">
        <v>83</v>
      </c>
      <c r="G906" s="8" t="str">
        <f t="shared" si="90"/>
        <v>JANEIRO</v>
      </c>
      <c r="H906" s="5" t="s">
        <v>3181</v>
      </c>
      <c r="I906" s="5" t="s">
        <v>48</v>
      </c>
      <c r="J906" s="5" t="s">
        <v>49</v>
      </c>
      <c r="K906" s="5" t="s">
        <v>50</v>
      </c>
      <c r="L906" s="5" t="s">
        <v>61</v>
      </c>
      <c r="M906" s="5" t="s">
        <v>62</v>
      </c>
      <c r="N906" s="5" t="s">
        <v>70</v>
      </c>
      <c r="O906" s="8" t="s">
        <v>1441</v>
      </c>
      <c r="P906" s="8" t="s">
        <v>41</v>
      </c>
      <c r="Q906" s="8" t="s">
        <v>42</v>
      </c>
      <c r="R906" s="8" t="s">
        <v>55</v>
      </c>
      <c r="S906" s="8" t="s">
        <v>3182</v>
      </c>
      <c r="T906" s="11">
        <v>43490</v>
      </c>
      <c r="U906" s="8">
        <v>1</v>
      </c>
      <c r="V906" s="8" t="s">
        <v>323</v>
      </c>
      <c r="W906" s="99"/>
      <c r="X906" s="8"/>
      <c r="Y906" s="8"/>
      <c r="Z906" s="8" t="s">
        <v>3183</v>
      </c>
      <c r="AA906" s="8"/>
      <c r="AB906" s="8">
        <f t="shared" si="89"/>
        <v>4</v>
      </c>
      <c r="AC906" s="8">
        <f t="shared" si="88"/>
        <v>2019</v>
      </c>
    </row>
    <row r="907" spans="1:29" ht="12.95" customHeight="1" x14ac:dyDescent="0.25">
      <c r="A907" s="8" t="s">
        <v>3184</v>
      </c>
      <c r="B907" s="8" t="s">
        <v>29</v>
      </c>
      <c r="C907" s="8" t="s">
        <v>30</v>
      </c>
      <c r="D907" s="8" t="s">
        <v>2950</v>
      </c>
      <c r="E907" s="4">
        <v>43490</v>
      </c>
      <c r="F907" s="5" t="s">
        <v>119</v>
      </c>
      <c r="G907" s="8" t="str">
        <f t="shared" si="90"/>
        <v>JANEIRO</v>
      </c>
      <c r="H907" s="5" t="s">
        <v>3185</v>
      </c>
      <c r="I907" s="5" t="s">
        <v>48</v>
      </c>
      <c r="J907" s="5" t="s">
        <v>103</v>
      </c>
      <c r="K907" s="5" t="s">
        <v>50</v>
      </c>
      <c r="L907" s="5" t="s">
        <v>51</v>
      </c>
      <c r="M907" s="5" t="s">
        <v>52</v>
      </c>
      <c r="N907" s="5" t="s">
        <v>535</v>
      </c>
      <c r="O907" s="8" t="s">
        <v>155</v>
      </c>
      <c r="P907" s="8" t="s">
        <v>41</v>
      </c>
      <c r="Q907" s="8" t="s">
        <v>42</v>
      </c>
      <c r="R907" s="8" t="s">
        <v>43</v>
      </c>
      <c r="S907" s="8" t="s">
        <v>3186</v>
      </c>
      <c r="T907" s="11">
        <v>43490</v>
      </c>
      <c r="U907" s="8">
        <v>1</v>
      </c>
      <c r="V907" s="8" t="s">
        <v>214</v>
      </c>
      <c r="W907" s="99"/>
      <c r="X907" s="8"/>
      <c r="Y907" s="8"/>
      <c r="Z907" s="8" t="s">
        <v>2955</v>
      </c>
      <c r="AA907" s="8"/>
      <c r="AB907" s="8">
        <f t="shared" si="89"/>
        <v>4</v>
      </c>
      <c r="AC907" s="8">
        <f t="shared" si="88"/>
        <v>2019</v>
      </c>
    </row>
    <row r="908" spans="1:29" ht="12.95" customHeight="1" x14ac:dyDescent="0.25">
      <c r="A908" s="8" t="s">
        <v>3187</v>
      </c>
      <c r="B908" s="8" t="s">
        <v>75</v>
      </c>
      <c r="C908" s="8" t="s">
        <v>30</v>
      </c>
      <c r="D908" s="8" t="s">
        <v>2950</v>
      </c>
      <c r="E908" s="4">
        <v>43490</v>
      </c>
      <c r="F908" s="5" t="s">
        <v>119</v>
      </c>
      <c r="G908" s="8" t="str">
        <f t="shared" si="90"/>
        <v>JANEIRO</v>
      </c>
      <c r="H908" s="5" t="s">
        <v>3188</v>
      </c>
      <c r="I908" s="5" t="s">
        <v>48</v>
      </c>
      <c r="J908" s="5" t="s">
        <v>35</v>
      </c>
      <c r="K908" s="5" t="s">
        <v>50</v>
      </c>
      <c r="L908" s="5" t="s">
        <v>114</v>
      </c>
      <c r="M908" s="5" t="s">
        <v>115</v>
      </c>
      <c r="N908" s="5" t="s">
        <v>115</v>
      </c>
      <c r="O908" s="8" t="s">
        <v>3189</v>
      </c>
      <c r="P908" s="8" t="s">
        <v>41</v>
      </c>
      <c r="Q908" s="8" t="s">
        <v>42</v>
      </c>
      <c r="R908" s="8" t="s">
        <v>43</v>
      </c>
      <c r="S908" s="8" t="s">
        <v>3190</v>
      </c>
      <c r="T908" s="11">
        <v>43491</v>
      </c>
      <c r="U908" s="8">
        <v>1</v>
      </c>
      <c r="V908" s="8" t="s">
        <v>81</v>
      </c>
      <c r="W908" s="99"/>
      <c r="X908" s="8" t="str">
        <f>VLOOKUP(O908,[1]Cuiabá!$A$2:$B$953,2,0)</f>
        <v>CPA 2</v>
      </c>
      <c r="Y908" s="8"/>
      <c r="Z908" s="8" t="s">
        <v>3191</v>
      </c>
      <c r="AA908" s="8"/>
      <c r="AB908" s="8">
        <f t="shared" si="89"/>
        <v>4</v>
      </c>
      <c r="AC908" s="8">
        <f t="shared" si="88"/>
        <v>2019</v>
      </c>
    </row>
    <row r="909" spans="1:29" ht="12.95" customHeight="1" x14ac:dyDescent="0.25">
      <c r="A909" s="8" t="s">
        <v>3192</v>
      </c>
      <c r="B909" s="8" t="s">
        <v>75</v>
      </c>
      <c r="C909" s="8" t="s">
        <v>30</v>
      </c>
      <c r="D909" s="8" t="s">
        <v>2950</v>
      </c>
      <c r="E909" s="4">
        <v>43491</v>
      </c>
      <c r="F909" s="5" t="s">
        <v>191</v>
      </c>
      <c r="G909" s="8" t="str">
        <f t="shared" si="90"/>
        <v>JANEIRO</v>
      </c>
      <c r="H909" s="5" t="s">
        <v>3193</v>
      </c>
      <c r="I909" s="5" t="s">
        <v>48</v>
      </c>
      <c r="J909" s="5" t="s">
        <v>35</v>
      </c>
      <c r="K909" s="5" t="s">
        <v>50</v>
      </c>
      <c r="L909" s="5" t="s">
        <v>198</v>
      </c>
      <c r="M909" s="5" t="s">
        <v>199</v>
      </c>
      <c r="N909" s="5" t="s">
        <v>380</v>
      </c>
      <c r="O909" s="8" t="s">
        <v>3194</v>
      </c>
      <c r="P909" s="8" t="s">
        <v>41</v>
      </c>
      <c r="Q909" s="8" t="s">
        <v>42</v>
      </c>
      <c r="R909" s="8" t="s">
        <v>55</v>
      </c>
      <c r="S909" s="8" t="s">
        <v>3195</v>
      </c>
      <c r="T909" s="11">
        <v>43492</v>
      </c>
      <c r="U909" s="8">
        <v>1</v>
      </c>
      <c r="V909" s="8" t="s">
        <v>81</v>
      </c>
      <c r="W909" s="99"/>
      <c r="X909" s="8"/>
      <c r="Y909" s="8"/>
      <c r="Z909" s="8" t="s">
        <v>3196</v>
      </c>
      <c r="AA909" s="8"/>
      <c r="AB909" s="8">
        <f t="shared" si="89"/>
        <v>4</v>
      </c>
      <c r="AC909" s="8">
        <f t="shared" si="88"/>
        <v>2019</v>
      </c>
    </row>
    <row r="910" spans="1:29" ht="12.95" customHeight="1" x14ac:dyDescent="0.25">
      <c r="A910" s="8" t="s">
        <v>3197</v>
      </c>
      <c r="B910" s="8" t="s">
        <v>385</v>
      </c>
      <c r="C910" s="8" t="s">
        <v>30</v>
      </c>
      <c r="D910" s="8" t="s">
        <v>2950</v>
      </c>
      <c r="E910" s="4">
        <v>43491</v>
      </c>
      <c r="F910" s="5" t="s">
        <v>191</v>
      </c>
      <c r="G910" s="8" t="str">
        <f t="shared" si="90"/>
        <v>JANEIRO</v>
      </c>
      <c r="H910" s="5" t="s">
        <v>3198</v>
      </c>
      <c r="I910" s="5" t="s">
        <v>48</v>
      </c>
      <c r="J910" s="5" t="s">
        <v>103</v>
      </c>
      <c r="K910" s="5" t="s">
        <v>50</v>
      </c>
      <c r="L910" s="5" t="s">
        <v>114</v>
      </c>
      <c r="M910" s="5" t="s">
        <v>115</v>
      </c>
      <c r="N910" s="5" t="s">
        <v>569</v>
      </c>
      <c r="O910" s="8" t="s">
        <v>3199</v>
      </c>
      <c r="P910" s="8" t="s">
        <v>41</v>
      </c>
      <c r="Q910" s="8" t="s">
        <v>42</v>
      </c>
      <c r="R910" s="8" t="s">
        <v>43</v>
      </c>
      <c r="S910" s="8" t="s">
        <v>3200</v>
      </c>
      <c r="T910" s="11">
        <v>43492</v>
      </c>
      <c r="U910" s="8">
        <v>1</v>
      </c>
      <c r="V910" s="8" t="s">
        <v>117</v>
      </c>
      <c r="W910" s="99"/>
      <c r="X910" s="8"/>
      <c r="Y910" s="8"/>
      <c r="Z910" s="8" t="s">
        <v>3201</v>
      </c>
      <c r="AA910" s="8"/>
      <c r="AB910" s="8">
        <f t="shared" si="89"/>
        <v>4</v>
      </c>
      <c r="AC910" s="8">
        <f t="shared" si="88"/>
        <v>2019</v>
      </c>
    </row>
    <row r="911" spans="1:29" ht="12.95" customHeight="1" x14ac:dyDescent="0.25">
      <c r="A911" s="8" t="s">
        <v>3202</v>
      </c>
      <c r="B911" s="8" t="s">
        <v>75</v>
      </c>
      <c r="C911" s="8" t="s">
        <v>30</v>
      </c>
      <c r="D911" s="8" t="s">
        <v>2950</v>
      </c>
      <c r="E911" s="4">
        <v>43492</v>
      </c>
      <c r="F911" s="5" t="s">
        <v>132</v>
      </c>
      <c r="G911" s="8" t="str">
        <f t="shared" si="90"/>
        <v>JANEIRO</v>
      </c>
      <c r="H911" s="5" t="s">
        <v>3203</v>
      </c>
      <c r="I911" s="5" t="s">
        <v>48</v>
      </c>
      <c r="J911" s="5" t="s">
        <v>60</v>
      </c>
      <c r="K911" s="5" t="s">
        <v>50</v>
      </c>
      <c r="L911" s="5" t="s">
        <v>159</v>
      </c>
      <c r="M911" s="5" t="s">
        <v>160</v>
      </c>
      <c r="N911" s="5" t="s">
        <v>160</v>
      </c>
      <c r="O911" s="8" t="s">
        <v>3204</v>
      </c>
      <c r="P911" s="8" t="s">
        <v>41</v>
      </c>
      <c r="Q911" s="8" t="s">
        <v>42</v>
      </c>
      <c r="R911" s="8" t="s">
        <v>1527</v>
      </c>
      <c r="S911" s="8" t="s">
        <v>3205</v>
      </c>
      <c r="T911" s="11">
        <v>43492</v>
      </c>
      <c r="U911" s="8">
        <v>1</v>
      </c>
      <c r="V911" s="8" t="s">
        <v>87</v>
      </c>
      <c r="W911" s="99"/>
      <c r="X911" s="5" t="str">
        <f>VLOOKUP(O911:O942,'[1]Várzea Grande'!$A$2:$B$205,2,0)</f>
        <v>7 DE MAIO</v>
      </c>
      <c r="Y911" s="8"/>
      <c r="Z911" s="8" t="s">
        <v>2955</v>
      </c>
      <c r="AA911" s="8"/>
      <c r="AB911" s="8">
        <f t="shared" si="89"/>
        <v>4</v>
      </c>
      <c r="AC911" s="8">
        <f t="shared" si="88"/>
        <v>2019</v>
      </c>
    </row>
    <row r="912" spans="1:29" ht="12.95" customHeight="1" x14ac:dyDescent="0.25">
      <c r="A912" s="8" t="s">
        <v>3206</v>
      </c>
      <c r="B912" s="8" t="s">
        <v>29</v>
      </c>
      <c r="C912" s="8" t="s">
        <v>30</v>
      </c>
      <c r="D912" s="8" t="s">
        <v>2950</v>
      </c>
      <c r="E912" s="4">
        <v>43492</v>
      </c>
      <c r="F912" s="5" t="s">
        <v>132</v>
      </c>
      <c r="G912" s="8" t="str">
        <f t="shared" si="90"/>
        <v>JANEIRO</v>
      </c>
      <c r="H912" s="5" t="s">
        <v>3207</v>
      </c>
      <c r="I912" s="5" t="s">
        <v>48</v>
      </c>
      <c r="J912" s="5" t="s">
        <v>35</v>
      </c>
      <c r="K912" s="5" t="s">
        <v>50</v>
      </c>
      <c r="L912" s="5" t="s">
        <v>114</v>
      </c>
      <c r="M912" s="5" t="s">
        <v>115</v>
      </c>
      <c r="N912" s="5" t="s">
        <v>1802</v>
      </c>
      <c r="O912" s="8" t="s">
        <v>2002</v>
      </c>
      <c r="P912" s="8" t="s">
        <v>41</v>
      </c>
      <c r="Q912" s="8" t="s">
        <v>42</v>
      </c>
      <c r="R912" s="8" t="s">
        <v>43</v>
      </c>
      <c r="S912" s="8" t="s">
        <v>3208</v>
      </c>
      <c r="T912" s="11">
        <v>43493</v>
      </c>
      <c r="U912" s="8">
        <v>1</v>
      </c>
      <c r="V912" s="8" t="s">
        <v>81</v>
      </c>
      <c r="W912" s="99"/>
      <c r="X912" s="8"/>
      <c r="Y912" s="8"/>
      <c r="Z912" s="8" t="s">
        <v>3209</v>
      </c>
      <c r="AA912" s="8"/>
      <c r="AB912" s="8">
        <f t="shared" si="89"/>
        <v>4</v>
      </c>
      <c r="AC912" s="8">
        <f t="shared" si="88"/>
        <v>2019</v>
      </c>
    </row>
    <row r="913" spans="1:29" ht="12.95" customHeight="1" x14ac:dyDescent="0.25">
      <c r="A913" s="37" t="s">
        <v>3210</v>
      </c>
      <c r="B913" s="13" t="s">
        <v>75</v>
      </c>
      <c r="C913" s="13" t="s">
        <v>30</v>
      </c>
      <c r="D913" s="8" t="s">
        <v>2950</v>
      </c>
      <c r="E913" s="3">
        <v>43492</v>
      </c>
      <c r="F913" s="38" t="s">
        <v>132</v>
      </c>
      <c r="G913" s="8" t="str">
        <f t="shared" si="90"/>
        <v>JANEIRO</v>
      </c>
      <c r="H913" s="38" t="s">
        <v>3211</v>
      </c>
      <c r="I913" s="38" t="s">
        <v>48</v>
      </c>
      <c r="J913" s="38" t="s">
        <v>103</v>
      </c>
      <c r="K913" s="38" t="s">
        <v>50</v>
      </c>
      <c r="L913" s="13" t="s">
        <v>198</v>
      </c>
      <c r="M913" s="13" t="s">
        <v>199</v>
      </c>
      <c r="N913" s="38" t="s">
        <v>199</v>
      </c>
      <c r="O913" s="13" t="s">
        <v>155</v>
      </c>
      <c r="P913" s="13" t="s">
        <v>3212</v>
      </c>
      <c r="Q913" s="13" t="s">
        <v>42</v>
      </c>
      <c r="R913" s="13" t="s">
        <v>50</v>
      </c>
      <c r="S913" s="13" t="s">
        <v>3213</v>
      </c>
      <c r="T913" s="39">
        <v>43493</v>
      </c>
      <c r="U913" s="13">
        <v>1</v>
      </c>
      <c r="V913" s="13">
        <v>23</v>
      </c>
      <c r="W913" s="46"/>
      <c r="X913" s="13"/>
      <c r="Y913" s="13"/>
      <c r="Z913" s="13" t="s">
        <v>3214</v>
      </c>
      <c r="AA913" s="13" t="s">
        <v>3123</v>
      </c>
      <c r="AB913" s="8">
        <f t="shared" si="89"/>
        <v>4</v>
      </c>
      <c r="AC913" s="8">
        <f t="shared" si="88"/>
        <v>2019</v>
      </c>
    </row>
    <row r="914" spans="1:29" ht="12.95" customHeight="1" x14ac:dyDescent="0.25">
      <c r="A914" s="8" t="s">
        <v>3215</v>
      </c>
      <c r="B914" s="8" t="s">
        <v>29</v>
      </c>
      <c r="C914" s="8" t="s">
        <v>30</v>
      </c>
      <c r="D914" s="8" t="s">
        <v>2950</v>
      </c>
      <c r="E914" s="4">
        <v>43493</v>
      </c>
      <c r="F914" s="5" t="s">
        <v>32</v>
      </c>
      <c r="G914" s="8" t="str">
        <f t="shared" si="90"/>
        <v>JANEIRO</v>
      </c>
      <c r="H914" s="5" t="s">
        <v>3216</v>
      </c>
      <c r="I914" s="5" t="s">
        <v>48</v>
      </c>
      <c r="J914" s="5" t="s">
        <v>35</v>
      </c>
      <c r="K914" s="5" t="s">
        <v>360</v>
      </c>
      <c r="L914" s="5" t="s">
        <v>508</v>
      </c>
      <c r="M914" s="5" t="s">
        <v>509</v>
      </c>
      <c r="N914" s="5" t="s">
        <v>509</v>
      </c>
      <c r="O914" s="8" t="s">
        <v>54</v>
      </c>
      <c r="P914" s="8" t="s">
        <v>41</v>
      </c>
      <c r="Q914" s="8" t="s">
        <v>42</v>
      </c>
      <c r="R914" s="8" t="s">
        <v>55</v>
      </c>
      <c r="S914" s="8" t="s">
        <v>3217</v>
      </c>
      <c r="T914" s="11">
        <v>43493</v>
      </c>
      <c r="U914" s="8">
        <v>1</v>
      </c>
      <c r="V914" s="8" t="s">
        <v>195</v>
      </c>
      <c r="W914" s="99"/>
      <c r="X914" s="8"/>
      <c r="Y914" s="8"/>
      <c r="Z914" s="8" t="s">
        <v>3218</v>
      </c>
      <c r="AA914" s="8"/>
      <c r="AB914" s="8">
        <f t="shared" si="89"/>
        <v>5</v>
      </c>
      <c r="AC914" s="8">
        <f t="shared" si="88"/>
        <v>2019</v>
      </c>
    </row>
    <row r="915" spans="1:29" ht="12.95" customHeight="1" x14ac:dyDescent="0.25">
      <c r="A915" s="8" t="s">
        <v>3219</v>
      </c>
      <c r="B915" s="8" t="s">
        <v>29</v>
      </c>
      <c r="C915" s="8" t="s">
        <v>30</v>
      </c>
      <c r="D915" s="8" t="s">
        <v>2950</v>
      </c>
      <c r="E915" s="4">
        <v>43493</v>
      </c>
      <c r="F915" s="5" t="s">
        <v>32</v>
      </c>
      <c r="G915" s="8" t="str">
        <f t="shared" si="90"/>
        <v>JANEIRO</v>
      </c>
      <c r="H915" s="5" t="s">
        <v>3220</v>
      </c>
      <c r="I915" s="5" t="s">
        <v>34</v>
      </c>
      <c r="J915" s="5" t="s">
        <v>103</v>
      </c>
      <c r="K915" s="5" t="s">
        <v>50</v>
      </c>
      <c r="L915" s="5" t="s">
        <v>222</v>
      </c>
      <c r="M915" s="5" t="s">
        <v>223</v>
      </c>
      <c r="N915" s="5" t="s">
        <v>223</v>
      </c>
      <c r="O915" s="8" t="s">
        <v>155</v>
      </c>
      <c r="P915" s="8" t="s">
        <v>41</v>
      </c>
      <c r="Q915" s="8" t="s">
        <v>42</v>
      </c>
      <c r="R915" s="8" t="s">
        <v>43</v>
      </c>
      <c r="S915" s="8" t="s">
        <v>3221</v>
      </c>
      <c r="T915" s="11">
        <v>43493</v>
      </c>
      <c r="U915" s="8">
        <v>1</v>
      </c>
      <c r="V915" s="8" t="s">
        <v>94</v>
      </c>
      <c r="W915" s="99"/>
      <c r="X915" s="8"/>
      <c r="Y915" s="8"/>
      <c r="Z915" s="8" t="s">
        <v>3222</v>
      </c>
      <c r="AA915" s="8"/>
      <c r="AB915" s="8">
        <f t="shared" si="89"/>
        <v>5</v>
      </c>
      <c r="AC915" s="8">
        <f t="shared" si="88"/>
        <v>2019</v>
      </c>
    </row>
    <row r="916" spans="1:29" ht="12.95" customHeight="1" x14ac:dyDescent="0.25">
      <c r="A916" s="8" t="s">
        <v>3223</v>
      </c>
      <c r="B916" s="8" t="s">
        <v>29</v>
      </c>
      <c r="C916" s="8" t="s">
        <v>30</v>
      </c>
      <c r="D916" s="8" t="s">
        <v>2950</v>
      </c>
      <c r="E916" s="4">
        <v>43494</v>
      </c>
      <c r="F916" s="5" t="s">
        <v>68</v>
      </c>
      <c r="G916" s="8" t="str">
        <f t="shared" si="90"/>
        <v>JANEIRO</v>
      </c>
      <c r="H916" s="51" t="s">
        <v>3224</v>
      </c>
      <c r="I916" s="5" t="s">
        <v>48</v>
      </c>
      <c r="J916" s="5" t="s">
        <v>165</v>
      </c>
      <c r="K916" s="5" t="s">
        <v>121</v>
      </c>
      <c r="L916" s="5" t="s">
        <v>508</v>
      </c>
      <c r="M916" s="5" t="s">
        <v>509</v>
      </c>
      <c r="N916" s="5" t="s">
        <v>1659</v>
      </c>
      <c r="O916" s="8" t="s">
        <v>54</v>
      </c>
      <c r="P916" s="8" t="s">
        <v>41</v>
      </c>
      <c r="Q916" s="8" t="s">
        <v>42</v>
      </c>
      <c r="R916" s="8" t="s">
        <v>43</v>
      </c>
      <c r="S916" s="8" t="s">
        <v>3225</v>
      </c>
      <c r="T916" s="11">
        <v>43495</v>
      </c>
      <c r="U916" s="8">
        <v>1</v>
      </c>
      <c r="V916" s="8" t="s">
        <v>383</v>
      </c>
      <c r="W916" s="99"/>
      <c r="X916" s="8"/>
      <c r="Y916" s="8"/>
      <c r="Z916" s="8" t="s">
        <v>3226</v>
      </c>
      <c r="AA916" s="8"/>
      <c r="AB916" s="8">
        <f t="shared" si="89"/>
        <v>5</v>
      </c>
      <c r="AC916" s="8">
        <f t="shared" si="88"/>
        <v>2019</v>
      </c>
    </row>
    <row r="917" spans="1:29" ht="12.95" customHeight="1" x14ac:dyDescent="0.25">
      <c r="A917" s="8" t="s">
        <v>3227</v>
      </c>
      <c r="B917" s="8" t="s">
        <v>29</v>
      </c>
      <c r="C917" s="8" t="s">
        <v>30</v>
      </c>
      <c r="D917" s="8" t="s">
        <v>2950</v>
      </c>
      <c r="E917" s="1">
        <v>43495</v>
      </c>
      <c r="F917" s="8" t="s">
        <v>76</v>
      </c>
      <c r="G917" s="8" t="str">
        <f t="shared" si="90"/>
        <v>JANEIRO</v>
      </c>
      <c r="H917" s="8" t="s">
        <v>3228</v>
      </c>
      <c r="I917" s="8" t="s">
        <v>34</v>
      </c>
      <c r="J917" s="8" t="s">
        <v>103</v>
      </c>
      <c r="K917" s="8" t="s">
        <v>50</v>
      </c>
      <c r="L917" s="8" t="s">
        <v>205</v>
      </c>
      <c r="M917" s="8" t="s">
        <v>206</v>
      </c>
      <c r="N917" s="8" t="s">
        <v>206</v>
      </c>
      <c r="O917" s="8" t="s">
        <v>54</v>
      </c>
      <c r="P917" s="8" t="s">
        <v>41</v>
      </c>
      <c r="Q917" s="8" t="s">
        <v>42</v>
      </c>
      <c r="R917" s="8" t="s">
        <v>55</v>
      </c>
      <c r="S917" s="8" t="s">
        <v>3229</v>
      </c>
      <c r="T917" s="11">
        <v>43495</v>
      </c>
      <c r="U917" s="8">
        <v>1</v>
      </c>
      <c r="V917" s="8" t="s">
        <v>178</v>
      </c>
      <c r="W917" s="99"/>
      <c r="X917" s="8"/>
      <c r="Y917" s="8"/>
      <c r="Z917" s="8" t="s">
        <v>3230</v>
      </c>
      <c r="AA917" s="8"/>
      <c r="AB917" s="8">
        <f t="shared" si="89"/>
        <v>5</v>
      </c>
      <c r="AC917" s="8">
        <f t="shared" si="88"/>
        <v>2019</v>
      </c>
    </row>
    <row r="918" spans="1:29" ht="12.95" customHeight="1" x14ac:dyDescent="0.25">
      <c r="A918" s="12" t="s">
        <v>3231</v>
      </c>
      <c r="B918" s="12" t="s">
        <v>385</v>
      </c>
      <c r="C918" s="12" t="s">
        <v>30</v>
      </c>
      <c r="D918" s="8" t="s">
        <v>2950</v>
      </c>
      <c r="E918" s="45">
        <v>43495</v>
      </c>
      <c r="F918" s="12" t="s">
        <v>76</v>
      </c>
      <c r="G918" s="8" t="str">
        <f t="shared" si="90"/>
        <v>JANEIRO</v>
      </c>
      <c r="H918" s="12" t="s">
        <v>3232</v>
      </c>
      <c r="I918" s="12" t="s">
        <v>34</v>
      </c>
      <c r="J918" s="12" t="s">
        <v>103</v>
      </c>
      <c r="K918" s="12" t="s">
        <v>36</v>
      </c>
      <c r="L918" s="12" t="s">
        <v>508</v>
      </c>
      <c r="M918" s="12" t="s">
        <v>509</v>
      </c>
      <c r="N918" s="12" t="s">
        <v>742</v>
      </c>
      <c r="O918" s="12" t="s">
        <v>3233</v>
      </c>
      <c r="P918" s="12" t="s">
        <v>41</v>
      </c>
      <c r="Q918" s="12" t="s">
        <v>42</v>
      </c>
      <c r="R918" s="12" t="s">
        <v>43</v>
      </c>
      <c r="S918" s="12" t="s">
        <v>3234</v>
      </c>
      <c r="T918" s="41">
        <v>43496</v>
      </c>
      <c r="U918" s="12">
        <v>1</v>
      </c>
      <c r="V918" s="12" t="s">
        <v>81</v>
      </c>
      <c r="W918" s="47"/>
      <c r="X918" s="12"/>
      <c r="Y918" s="12"/>
      <c r="Z918" s="12" t="s">
        <v>3235</v>
      </c>
      <c r="AA918" s="12"/>
      <c r="AB918" s="8">
        <f t="shared" si="89"/>
        <v>5</v>
      </c>
      <c r="AC918" s="8">
        <f t="shared" si="88"/>
        <v>2019</v>
      </c>
    </row>
    <row r="919" spans="1:29" ht="12.95" customHeight="1" x14ac:dyDescent="0.25">
      <c r="A919" s="8" t="s">
        <v>3236</v>
      </c>
      <c r="B919" s="8" t="s">
        <v>29</v>
      </c>
      <c r="C919" s="8" t="s">
        <v>30</v>
      </c>
      <c r="D919" s="8" t="s">
        <v>2950</v>
      </c>
      <c r="E919" s="1">
        <v>43496</v>
      </c>
      <c r="F919" s="8" t="s">
        <v>83</v>
      </c>
      <c r="G919" s="8" t="str">
        <f t="shared" si="90"/>
        <v>JANEIRO</v>
      </c>
      <c r="H919" s="8" t="s">
        <v>3237</v>
      </c>
      <c r="I919" s="8" t="s">
        <v>48</v>
      </c>
      <c r="J919" s="8" t="s">
        <v>103</v>
      </c>
      <c r="K919" s="8" t="s">
        <v>50</v>
      </c>
      <c r="L919" s="8" t="s">
        <v>114</v>
      </c>
      <c r="M919" s="8" t="s">
        <v>115</v>
      </c>
      <c r="N919" s="8" t="s">
        <v>1802</v>
      </c>
      <c r="O919" s="8" t="s">
        <v>3238</v>
      </c>
      <c r="P919" s="8" t="s">
        <v>41</v>
      </c>
      <c r="Q919" s="8" t="s">
        <v>42</v>
      </c>
      <c r="R919" s="8" t="s">
        <v>55</v>
      </c>
      <c r="S919" s="8" t="s">
        <v>3239</v>
      </c>
      <c r="T919" s="11">
        <v>43496</v>
      </c>
      <c r="U919" s="8">
        <v>1</v>
      </c>
      <c r="V919" s="8" t="s">
        <v>335</v>
      </c>
      <c r="W919" s="99"/>
      <c r="X919" s="8"/>
      <c r="Y919" s="8"/>
      <c r="Z919" s="8" t="s">
        <v>3240</v>
      </c>
      <c r="AA919" s="8"/>
      <c r="AB919" s="8">
        <f t="shared" si="89"/>
        <v>5</v>
      </c>
      <c r="AC919" s="8">
        <f t="shared" si="88"/>
        <v>2019</v>
      </c>
    </row>
    <row r="920" spans="1:29" ht="12.95" customHeight="1" x14ac:dyDescent="0.25">
      <c r="A920" s="8" t="s">
        <v>3241</v>
      </c>
      <c r="B920" s="8" t="s">
        <v>75</v>
      </c>
      <c r="C920" s="8" t="s">
        <v>30</v>
      </c>
      <c r="D920" s="8" t="s">
        <v>2950</v>
      </c>
      <c r="E920" s="1">
        <v>43496</v>
      </c>
      <c r="F920" s="8" t="s">
        <v>83</v>
      </c>
      <c r="G920" s="8" t="str">
        <f t="shared" si="90"/>
        <v>JANEIRO</v>
      </c>
      <c r="H920" s="8" t="s">
        <v>3242</v>
      </c>
      <c r="I920" s="8" t="s">
        <v>34</v>
      </c>
      <c r="J920" s="8" t="s">
        <v>103</v>
      </c>
      <c r="K920" s="8" t="s">
        <v>50</v>
      </c>
      <c r="L920" s="8" t="s">
        <v>134</v>
      </c>
      <c r="M920" s="8" t="s">
        <v>135</v>
      </c>
      <c r="N920" s="8" t="s">
        <v>1708</v>
      </c>
      <c r="O920" s="8" t="s">
        <v>155</v>
      </c>
      <c r="P920" s="8" t="s">
        <v>41</v>
      </c>
      <c r="Q920" s="8" t="s">
        <v>42</v>
      </c>
      <c r="R920" s="8" t="s">
        <v>50</v>
      </c>
      <c r="S920" s="8" t="s">
        <v>3243</v>
      </c>
      <c r="T920" s="11">
        <v>43496</v>
      </c>
      <c r="U920" s="8">
        <v>1</v>
      </c>
      <c r="V920" s="8" t="s">
        <v>262</v>
      </c>
      <c r="W920" s="99"/>
      <c r="X920" s="8"/>
      <c r="Y920" s="8"/>
      <c r="Z920" s="8" t="s">
        <v>3244</v>
      </c>
      <c r="AA920" s="8"/>
      <c r="AB920" s="8">
        <f t="shared" si="89"/>
        <v>5</v>
      </c>
      <c r="AC920" s="8">
        <f t="shared" si="88"/>
        <v>2019</v>
      </c>
    </row>
    <row r="921" spans="1:29" ht="12.95" customHeight="1" x14ac:dyDescent="0.25">
      <c r="A921" s="8" t="s">
        <v>3245</v>
      </c>
      <c r="B921" s="8" t="s">
        <v>75</v>
      </c>
      <c r="C921" s="8" t="s">
        <v>30</v>
      </c>
      <c r="D921" s="8" t="s">
        <v>2950</v>
      </c>
      <c r="E921" s="1">
        <v>43497</v>
      </c>
      <c r="F921" s="8" t="s">
        <v>119</v>
      </c>
      <c r="G921" s="8" t="str">
        <f t="shared" si="90"/>
        <v>FEVEREIRO</v>
      </c>
      <c r="H921" s="8" t="s">
        <v>3247</v>
      </c>
      <c r="I921" s="8" t="s">
        <v>34</v>
      </c>
      <c r="J921" s="8" t="s">
        <v>60</v>
      </c>
      <c r="K921" s="8" t="s">
        <v>50</v>
      </c>
      <c r="L921" s="8" t="s">
        <v>198</v>
      </c>
      <c r="M921" s="8" t="s">
        <v>199</v>
      </c>
      <c r="N921" s="8" t="s">
        <v>380</v>
      </c>
      <c r="O921" s="8" t="s">
        <v>381</v>
      </c>
      <c r="P921" s="8" t="s">
        <v>41</v>
      </c>
      <c r="Q921" s="8" t="s">
        <v>42</v>
      </c>
      <c r="R921" s="8" t="s">
        <v>43</v>
      </c>
      <c r="S921" s="8" t="s">
        <v>3248</v>
      </c>
      <c r="T921" s="11">
        <v>43497</v>
      </c>
      <c r="U921" s="8">
        <v>1</v>
      </c>
      <c r="V921" s="8" t="s">
        <v>335</v>
      </c>
      <c r="W921" s="99"/>
      <c r="X921" s="8"/>
      <c r="Y921" s="8"/>
      <c r="Z921" s="8" t="s">
        <v>3249</v>
      </c>
      <c r="AA921" s="8"/>
      <c r="AB921" s="8">
        <f t="shared" ref="AB921:AB936" si="91">WEEKNUM(E921,2)</f>
        <v>5</v>
      </c>
      <c r="AC921" s="8">
        <f t="shared" ref="AC921:AC984" si="92">YEAR(E921)</f>
        <v>2019</v>
      </c>
    </row>
    <row r="922" spans="1:29" ht="12.95" customHeight="1" x14ac:dyDescent="0.25">
      <c r="A922" s="8" t="s">
        <v>3250</v>
      </c>
      <c r="B922" s="8" t="s">
        <v>75</v>
      </c>
      <c r="C922" s="8" t="s">
        <v>30</v>
      </c>
      <c r="D922" s="8" t="s">
        <v>2950</v>
      </c>
      <c r="E922" s="1">
        <v>43497</v>
      </c>
      <c r="F922" s="8" t="s">
        <v>119</v>
      </c>
      <c r="G922" s="8" t="str">
        <f t="shared" si="90"/>
        <v>FEVEREIRO</v>
      </c>
      <c r="H922" s="8" t="s">
        <v>3251</v>
      </c>
      <c r="I922" s="8" t="s">
        <v>48</v>
      </c>
      <c r="J922" s="8" t="s">
        <v>35</v>
      </c>
      <c r="K922" s="8" t="s">
        <v>50</v>
      </c>
      <c r="L922" s="8" t="s">
        <v>51</v>
      </c>
      <c r="M922" s="8" t="s">
        <v>52</v>
      </c>
      <c r="N922" s="8" t="s">
        <v>52</v>
      </c>
      <c r="O922" s="8"/>
      <c r="P922" s="8" t="s">
        <v>41</v>
      </c>
      <c r="Q922" s="8" t="s">
        <v>42</v>
      </c>
      <c r="R922" s="8" t="s">
        <v>50</v>
      </c>
      <c r="S922" s="8" t="s">
        <v>3252</v>
      </c>
      <c r="T922" s="11">
        <v>43497</v>
      </c>
      <c r="U922" s="8">
        <v>1</v>
      </c>
      <c r="V922" s="8" t="s">
        <v>127</v>
      </c>
      <c r="W922" s="99"/>
      <c r="X922" s="8"/>
      <c r="Y922" s="8"/>
      <c r="Z922" s="8" t="s">
        <v>2955</v>
      </c>
      <c r="AA922" s="8"/>
      <c r="AB922" s="8">
        <f t="shared" si="91"/>
        <v>5</v>
      </c>
      <c r="AC922" s="8">
        <f t="shared" si="92"/>
        <v>2019</v>
      </c>
    </row>
    <row r="923" spans="1:29" ht="12.95" customHeight="1" x14ac:dyDescent="0.25">
      <c r="A923" s="27" t="s">
        <v>3253</v>
      </c>
      <c r="B923" s="27" t="s">
        <v>75</v>
      </c>
      <c r="C923" s="27" t="s">
        <v>30</v>
      </c>
      <c r="D923" s="8" t="s">
        <v>2950</v>
      </c>
      <c r="E923" s="26">
        <v>43497</v>
      </c>
      <c r="F923" s="27" t="s">
        <v>119</v>
      </c>
      <c r="G923" s="8" t="str">
        <f t="shared" si="90"/>
        <v>FEVEREIRO</v>
      </c>
      <c r="H923" s="27" t="s">
        <v>3254</v>
      </c>
      <c r="I923" s="27" t="s">
        <v>48</v>
      </c>
      <c r="J923" s="27" t="s">
        <v>103</v>
      </c>
      <c r="K923" s="27" t="s">
        <v>50</v>
      </c>
      <c r="L923" s="27" t="s">
        <v>37</v>
      </c>
      <c r="M923" s="27" t="s">
        <v>38</v>
      </c>
      <c r="N923" s="27" t="s">
        <v>38</v>
      </c>
      <c r="O923" s="27" t="s">
        <v>54</v>
      </c>
      <c r="P923" s="27" t="s">
        <v>41</v>
      </c>
      <c r="Q923" s="27" t="s">
        <v>42</v>
      </c>
      <c r="R923" s="27" t="s">
        <v>43</v>
      </c>
      <c r="S923" s="27" t="s">
        <v>3255</v>
      </c>
      <c r="T923" s="28">
        <v>43502</v>
      </c>
      <c r="U923" s="29">
        <v>1</v>
      </c>
      <c r="V923" s="27" t="s">
        <v>173</v>
      </c>
      <c r="W923" s="29"/>
      <c r="X923" s="8"/>
      <c r="Y923" s="8"/>
      <c r="Z923" s="27" t="s">
        <v>3256</v>
      </c>
      <c r="AA923" s="8"/>
      <c r="AB923" s="8">
        <f t="shared" si="91"/>
        <v>5</v>
      </c>
      <c r="AC923" s="8">
        <f t="shared" si="92"/>
        <v>2019</v>
      </c>
    </row>
    <row r="924" spans="1:29" ht="12.95" customHeight="1" x14ac:dyDescent="0.25">
      <c r="A924" s="27" t="s">
        <v>3257</v>
      </c>
      <c r="B924" s="27" t="s">
        <v>75</v>
      </c>
      <c r="C924" s="27" t="s">
        <v>30</v>
      </c>
      <c r="D924" s="8" t="s">
        <v>2950</v>
      </c>
      <c r="E924" s="26">
        <v>43497</v>
      </c>
      <c r="F924" s="27" t="s">
        <v>119</v>
      </c>
      <c r="G924" s="8" t="str">
        <f t="shared" si="90"/>
        <v>FEVEREIRO</v>
      </c>
      <c r="H924" s="27" t="s">
        <v>3258</v>
      </c>
      <c r="I924" s="27" t="s">
        <v>48</v>
      </c>
      <c r="J924" s="27" t="s">
        <v>49</v>
      </c>
      <c r="K924" s="27" t="s">
        <v>50</v>
      </c>
      <c r="L924" s="27" t="s">
        <v>37</v>
      </c>
      <c r="M924" s="27" t="s">
        <v>38</v>
      </c>
      <c r="N924" s="27" t="s">
        <v>38</v>
      </c>
      <c r="O924" s="27" t="s">
        <v>1220</v>
      </c>
      <c r="P924" s="27" t="s">
        <v>41</v>
      </c>
      <c r="Q924" s="27" t="s">
        <v>42</v>
      </c>
      <c r="R924" s="27" t="s">
        <v>166</v>
      </c>
      <c r="S924" s="27" t="s">
        <v>3259</v>
      </c>
      <c r="T924" s="28">
        <v>43502</v>
      </c>
      <c r="U924" s="29">
        <v>1</v>
      </c>
      <c r="V924" s="27" t="s">
        <v>45</v>
      </c>
      <c r="W924" s="29"/>
      <c r="X924" s="8"/>
      <c r="Y924" s="8"/>
      <c r="Z924" s="27" t="s">
        <v>3260</v>
      </c>
      <c r="AA924" s="8"/>
      <c r="AB924" s="8">
        <f t="shared" si="91"/>
        <v>5</v>
      </c>
      <c r="AC924" s="8">
        <f t="shared" si="92"/>
        <v>2019</v>
      </c>
    </row>
    <row r="925" spans="1:29" ht="12.95" customHeight="1" x14ac:dyDescent="0.25">
      <c r="A925" s="12" t="s">
        <v>3261</v>
      </c>
      <c r="B925" s="12" t="s">
        <v>699</v>
      </c>
      <c r="C925" s="12" t="s">
        <v>30</v>
      </c>
      <c r="D925" s="8" t="s">
        <v>2950</v>
      </c>
      <c r="E925" s="45">
        <v>43498</v>
      </c>
      <c r="F925" s="12" t="s">
        <v>191</v>
      </c>
      <c r="G925" s="8" t="str">
        <f t="shared" si="90"/>
        <v>FEVEREIRO</v>
      </c>
      <c r="H925" s="12" t="s">
        <v>3262</v>
      </c>
      <c r="I925" s="12" t="s">
        <v>48</v>
      </c>
      <c r="J925" s="12" t="s">
        <v>103</v>
      </c>
      <c r="K925" s="12" t="s">
        <v>360</v>
      </c>
      <c r="L925" s="12" t="s">
        <v>51</v>
      </c>
      <c r="M925" s="12" t="s">
        <v>52</v>
      </c>
      <c r="N925" s="12" t="s">
        <v>365</v>
      </c>
      <c r="O925" s="12"/>
      <c r="P925" s="12" t="s">
        <v>41</v>
      </c>
      <c r="Q925" s="12" t="s">
        <v>42</v>
      </c>
      <c r="R925" s="12" t="s">
        <v>43</v>
      </c>
      <c r="S925" s="12" t="s">
        <v>3263</v>
      </c>
      <c r="T925" s="41">
        <v>43498</v>
      </c>
      <c r="U925" s="12">
        <v>1</v>
      </c>
      <c r="V925" s="12" t="s">
        <v>214</v>
      </c>
      <c r="W925" s="47"/>
      <c r="X925" s="12"/>
      <c r="Y925" s="12"/>
      <c r="Z925" s="12" t="s">
        <v>3264</v>
      </c>
      <c r="AA925" s="12"/>
      <c r="AB925" s="8">
        <f t="shared" si="91"/>
        <v>5</v>
      </c>
      <c r="AC925" s="8">
        <f t="shared" si="92"/>
        <v>2019</v>
      </c>
    </row>
    <row r="926" spans="1:29" ht="12.95" customHeight="1" x14ac:dyDescent="0.25">
      <c r="A926" s="8" t="s">
        <v>3265</v>
      </c>
      <c r="B926" s="8" t="s">
        <v>29</v>
      </c>
      <c r="C926" s="8" t="s">
        <v>30</v>
      </c>
      <c r="D926" s="8" t="s">
        <v>2950</v>
      </c>
      <c r="E926" s="1">
        <v>43498</v>
      </c>
      <c r="F926" s="8" t="s">
        <v>191</v>
      </c>
      <c r="G926" s="8" t="str">
        <f t="shared" si="90"/>
        <v>FEVEREIRO</v>
      </c>
      <c r="H926" s="8" t="s">
        <v>3266</v>
      </c>
      <c r="I926" s="8" t="s">
        <v>48</v>
      </c>
      <c r="J926" s="8" t="s">
        <v>103</v>
      </c>
      <c r="K926" s="8" t="s">
        <v>50</v>
      </c>
      <c r="L926" s="8" t="s">
        <v>159</v>
      </c>
      <c r="M926" s="8" t="s">
        <v>160</v>
      </c>
      <c r="N926" s="8" t="s">
        <v>160</v>
      </c>
      <c r="O926" s="8" t="s">
        <v>3267</v>
      </c>
      <c r="P926" s="8" t="s">
        <v>41</v>
      </c>
      <c r="Q926" s="8" t="s">
        <v>42</v>
      </c>
      <c r="R926" s="8" t="s">
        <v>50</v>
      </c>
      <c r="S926" s="8" t="s">
        <v>3268</v>
      </c>
      <c r="T926" s="11">
        <v>43498</v>
      </c>
      <c r="U926" s="8">
        <v>1</v>
      </c>
      <c r="V926" s="8" t="s">
        <v>185</v>
      </c>
      <c r="W926" s="99"/>
      <c r="X926" s="5" t="str">
        <f>VLOOKUP(O926:O957,'[1]Várzea Grande'!$A$2:$B$205,2,0)</f>
        <v>SOUZA LIMA (DISTRITO)</v>
      </c>
      <c r="Y926" s="8"/>
      <c r="Z926" s="8" t="s">
        <v>3269</v>
      </c>
      <c r="AA926" s="8"/>
      <c r="AB926" s="8">
        <f t="shared" si="91"/>
        <v>5</v>
      </c>
      <c r="AC926" s="8">
        <f t="shared" si="92"/>
        <v>2019</v>
      </c>
    </row>
    <row r="927" spans="1:29" ht="12.95" customHeight="1" x14ac:dyDescent="0.25">
      <c r="A927" s="27" t="s">
        <v>3270</v>
      </c>
      <c r="B927" s="27" t="s">
        <v>29</v>
      </c>
      <c r="C927" s="27" t="s">
        <v>30</v>
      </c>
      <c r="D927" s="8" t="s">
        <v>2950</v>
      </c>
      <c r="E927" s="26">
        <v>43499</v>
      </c>
      <c r="F927" s="27" t="s">
        <v>132</v>
      </c>
      <c r="G927" s="8" t="str">
        <f t="shared" si="90"/>
        <v>FEVEREIRO</v>
      </c>
      <c r="H927" s="27" t="s">
        <v>3271</v>
      </c>
      <c r="I927" s="27" t="s">
        <v>48</v>
      </c>
      <c r="J927" s="27" t="s">
        <v>181</v>
      </c>
      <c r="K927" s="27" t="s">
        <v>50</v>
      </c>
      <c r="L927" s="27" t="s">
        <v>61</v>
      </c>
      <c r="M927" s="27" t="s">
        <v>62</v>
      </c>
      <c r="N927" s="27" t="s">
        <v>91</v>
      </c>
      <c r="O927" s="27" t="s">
        <v>3272</v>
      </c>
      <c r="P927" s="27" t="s">
        <v>41</v>
      </c>
      <c r="Q927" s="27" t="s">
        <v>42</v>
      </c>
      <c r="R927" s="27" t="s">
        <v>55</v>
      </c>
      <c r="S927" s="27" t="s">
        <v>3273</v>
      </c>
      <c r="T927" s="28">
        <v>43500</v>
      </c>
      <c r="U927" s="29">
        <v>1</v>
      </c>
      <c r="V927" s="27" t="s">
        <v>81</v>
      </c>
      <c r="W927" s="29"/>
      <c r="X927" s="8"/>
      <c r="Y927" s="8"/>
      <c r="Z927" s="27" t="s">
        <v>3274</v>
      </c>
      <c r="AA927" s="8"/>
      <c r="AB927" s="8">
        <f t="shared" si="91"/>
        <v>5</v>
      </c>
      <c r="AC927" s="8">
        <f t="shared" si="92"/>
        <v>2019</v>
      </c>
    </row>
    <row r="928" spans="1:29" ht="12.95" customHeight="1" x14ac:dyDescent="0.25">
      <c r="A928" s="27" t="s">
        <v>3275</v>
      </c>
      <c r="B928" s="27" t="s">
        <v>75</v>
      </c>
      <c r="C928" s="27" t="s">
        <v>30</v>
      </c>
      <c r="D928" s="8" t="s">
        <v>2950</v>
      </c>
      <c r="E928" s="26">
        <v>43499</v>
      </c>
      <c r="F928" s="27" t="s">
        <v>132</v>
      </c>
      <c r="G928" s="8" t="str">
        <f t="shared" si="90"/>
        <v>FEVEREIRO</v>
      </c>
      <c r="H928" s="27" t="s">
        <v>3276</v>
      </c>
      <c r="I928" s="27" t="s">
        <v>34</v>
      </c>
      <c r="J928" s="27" t="s">
        <v>181</v>
      </c>
      <c r="K928" s="27" t="s">
        <v>50</v>
      </c>
      <c r="L928" s="27" t="s">
        <v>122</v>
      </c>
      <c r="M928" s="27" t="s">
        <v>123</v>
      </c>
      <c r="N928" s="27" t="s">
        <v>354</v>
      </c>
      <c r="O928" s="27"/>
      <c r="P928" s="27" t="s">
        <v>41</v>
      </c>
      <c r="Q928" s="27" t="s">
        <v>42</v>
      </c>
      <c r="R928" s="27" t="s">
        <v>50</v>
      </c>
      <c r="S928" s="27" t="s">
        <v>3277</v>
      </c>
      <c r="T928" s="28">
        <v>43500</v>
      </c>
      <c r="U928" s="29">
        <v>1</v>
      </c>
      <c r="V928" s="27" t="s">
        <v>127</v>
      </c>
      <c r="W928" s="29"/>
      <c r="X928" s="8"/>
      <c r="Y928" s="8"/>
      <c r="Z928" s="27" t="s">
        <v>1017</v>
      </c>
      <c r="AA928" s="8"/>
      <c r="AB928" s="8">
        <f t="shared" si="91"/>
        <v>5</v>
      </c>
      <c r="AC928" s="8">
        <f t="shared" si="92"/>
        <v>2019</v>
      </c>
    </row>
    <row r="929" spans="1:29" ht="12.95" customHeight="1" x14ac:dyDescent="0.25">
      <c r="A929" s="27" t="s">
        <v>3278</v>
      </c>
      <c r="B929" s="27" t="s">
        <v>29</v>
      </c>
      <c r="C929" s="27" t="s">
        <v>30</v>
      </c>
      <c r="D929" s="8" t="s">
        <v>2950</v>
      </c>
      <c r="E929" s="26">
        <v>43500</v>
      </c>
      <c r="F929" s="27" t="s">
        <v>32</v>
      </c>
      <c r="G929" s="8" t="str">
        <f t="shared" si="90"/>
        <v>FEVEREIRO</v>
      </c>
      <c r="H929" s="27" t="s">
        <v>3279</v>
      </c>
      <c r="I929" s="27" t="s">
        <v>48</v>
      </c>
      <c r="J929" s="27" t="s">
        <v>103</v>
      </c>
      <c r="K929" s="27" t="s">
        <v>50</v>
      </c>
      <c r="L929" s="27" t="s">
        <v>107</v>
      </c>
      <c r="M929" s="27" t="s">
        <v>108</v>
      </c>
      <c r="N929" s="27" t="s">
        <v>2361</v>
      </c>
      <c r="O929" s="27" t="s">
        <v>54</v>
      </c>
      <c r="P929" s="27" t="s">
        <v>41</v>
      </c>
      <c r="Q929" s="27" t="s">
        <v>42</v>
      </c>
      <c r="R929" s="27" t="s">
        <v>55</v>
      </c>
      <c r="S929" s="27" t="s">
        <v>3280</v>
      </c>
      <c r="T929" s="28">
        <v>43501</v>
      </c>
      <c r="U929" s="29">
        <v>1</v>
      </c>
      <c r="V929" s="27" t="s">
        <v>117</v>
      </c>
      <c r="W929" s="29"/>
      <c r="X929" s="8"/>
      <c r="Y929" s="8"/>
      <c r="Z929" s="27" t="s">
        <v>3281</v>
      </c>
      <c r="AA929" s="8"/>
      <c r="AB929" s="8">
        <f t="shared" si="91"/>
        <v>6</v>
      </c>
      <c r="AC929" s="8">
        <f t="shared" si="92"/>
        <v>2019</v>
      </c>
    </row>
    <row r="930" spans="1:29" ht="12.95" customHeight="1" x14ac:dyDescent="0.25">
      <c r="A930" s="27" t="s">
        <v>3282</v>
      </c>
      <c r="B930" s="27" t="s">
        <v>75</v>
      </c>
      <c r="C930" s="27" t="s">
        <v>30</v>
      </c>
      <c r="D930" s="8" t="s">
        <v>2950</v>
      </c>
      <c r="E930" s="26">
        <v>43500</v>
      </c>
      <c r="F930" s="27" t="s">
        <v>32</v>
      </c>
      <c r="G930" s="8" t="str">
        <f t="shared" si="90"/>
        <v>FEVEREIRO</v>
      </c>
      <c r="H930" s="27" t="s">
        <v>3283</v>
      </c>
      <c r="I930" s="27" t="s">
        <v>48</v>
      </c>
      <c r="J930" s="27" t="s">
        <v>49</v>
      </c>
      <c r="K930" s="27" t="s">
        <v>50</v>
      </c>
      <c r="L930" s="27" t="s">
        <v>61</v>
      </c>
      <c r="M930" s="27" t="s">
        <v>62</v>
      </c>
      <c r="N930" s="27" t="s">
        <v>70</v>
      </c>
      <c r="O930" s="27" t="s">
        <v>1638</v>
      </c>
      <c r="P930" s="27" t="s">
        <v>41</v>
      </c>
      <c r="Q930" s="27" t="s">
        <v>42</v>
      </c>
      <c r="R930" s="27" t="s">
        <v>55</v>
      </c>
      <c r="S930" s="27" t="s">
        <v>3284</v>
      </c>
      <c r="T930" s="28">
        <v>43501</v>
      </c>
      <c r="U930" s="29">
        <v>1</v>
      </c>
      <c r="V930" s="27" t="s">
        <v>323</v>
      </c>
      <c r="W930" s="29"/>
      <c r="X930" s="8"/>
      <c r="Y930" s="8"/>
      <c r="Z930" s="27" t="s">
        <v>3285</v>
      </c>
      <c r="AA930" s="8"/>
      <c r="AB930" s="8">
        <f t="shared" si="91"/>
        <v>6</v>
      </c>
      <c r="AC930" s="8">
        <f t="shared" si="92"/>
        <v>2019</v>
      </c>
    </row>
    <row r="931" spans="1:29" ht="12.95" customHeight="1" x14ac:dyDescent="0.25">
      <c r="A931" s="27" t="s">
        <v>3286</v>
      </c>
      <c r="B931" s="27" t="s">
        <v>29</v>
      </c>
      <c r="C931" s="27" t="s">
        <v>30</v>
      </c>
      <c r="D931" s="8" t="s">
        <v>2950</v>
      </c>
      <c r="E931" s="26">
        <v>43501</v>
      </c>
      <c r="F931" s="27" t="s">
        <v>68</v>
      </c>
      <c r="G931" s="8" t="str">
        <f t="shared" si="90"/>
        <v>FEVEREIRO</v>
      </c>
      <c r="H931" s="27" t="s">
        <v>3287</v>
      </c>
      <c r="I931" s="27" t="s">
        <v>48</v>
      </c>
      <c r="J931" s="27" t="s">
        <v>49</v>
      </c>
      <c r="K931" s="27" t="s">
        <v>50</v>
      </c>
      <c r="L931" s="27" t="s">
        <v>205</v>
      </c>
      <c r="M931" s="27" t="s">
        <v>206</v>
      </c>
      <c r="N931" s="27" t="s">
        <v>2225</v>
      </c>
      <c r="O931" s="27" t="s">
        <v>3288</v>
      </c>
      <c r="P931" s="27" t="s">
        <v>41</v>
      </c>
      <c r="Q931" s="27" t="s">
        <v>42</v>
      </c>
      <c r="R931" s="27" t="s">
        <v>55</v>
      </c>
      <c r="S931" s="27" t="s">
        <v>3289</v>
      </c>
      <c r="T931" s="28">
        <v>43501</v>
      </c>
      <c r="U931" s="29">
        <v>1</v>
      </c>
      <c r="V931" s="27" t="s">
        <v>65</v>
      </c>
      <c r="W931" s="29"/>
      <c r="X931" s="8"/>
      <c r="Y931" s="8"/>
      <c r="Z931" s="27" t="s">
        <v>3290</v>
      </c>
      <c r="AA931" s="8"/>
      <c r="AB931" s="8">
        <f t="shared" si="91"/>
        <v>6</v>
      </c>
      <c r="AC931" s="8">
        <f t="shared" si="92"/>
        <v>2019</v>
      </c>
    </row>
    <row r="932" spans="1:29" ht="12.95" customHeight="1" x14ac:dyDescent="0.25">
      <c r="A932" s="27" t="s">
        <v>3291</v>
      </c>
      <c r="B932" s="27" t="s">
        <v>29</v>
      </c>
      <c r="C932" s="27" t="s">
        <v>30</v>
      </c>
      <c r="D932" s="8" t="s">
        <v>2950</v>
      </c>
      <c r="E932" s="26">
        <v>43502</v>
      </c>
      <c r="F932" s="27" t="s">
        <v>76</v>
      </c>
      <c r="G932" s="8" t="str">
        <f t="shared" si="90"/>
        <v>FEVEREIRO</v>
      </c>
      <c r="H932" s="27" t="s">
        <v>3292</v>
      </c>
      <c r="I932" s="27" t="s">
        <v>48</v>
      </c>
      <c r="J932" s="27" t="s">
        <v>49</v>
      </c>
      <c r="K932" s="27" t="s">
        <v>50</v>
      </c>
      <c r="L932" s="27" t="s">
        <v>37</v>
      </c>
      <c r="M932" s="27" t="s">
        <v>38</v>
      </c>
      <c r="N932" s="27" t="s">
        <v>38</v>
      </c>
      <c r="O932" s="27" t="s">
        <v>3293</v>
      </c>
      <c r="P932" s="27" t="s">
        <v>41</v>
      </c>
      <c r="Q932" s="27" t="s">
        <v>42</v>
      </c>
      <c r="R932" s="27" t="s">
        <v>55</v>
      </c>
      <c r="S932" s="27" t="s">
        <v>3294</v>
      </c>
      <c r="T932" s="28">
        <v>43503</v>
      </c>
      <c r="U932" s="29">
        <v>1</v>
      </c>
      <c r="V932" s="27" t="s">
        <v>81</v>
      </c>
      <c r="W932" s="29"/>
      <c r="X932" s="8"/>
      <c r="Y932" s="8"/>
      <c r="Z932" s="27" t="s">
        <v>195</v>
      </c>
      <c r="AA932" s="8"/>
      <c r="AB932" s="8">
        <f t="shared" si="91"/>
        <v>6</v>
      </c>
      <c r="AC932" s="8">
        <f t="shared" si="92"/>
        <v>2019</v>
      </c>
    </row>
    <row r="933" spans="1:29" ht="12.95" customHeight="1" x14ac:dyDescent="0.25">
      <c r="A933" s="27" t="s">
        <v>3291</v>
      </c>
      <c r="B933" s="27" t="s">
        <v>29</v>
      </c>
      <c r="C933" s="27" t="s">
        <v>30</v>
      </c>
      <c r="D933" s="8" t="s">
        <v>2950</v>
      </c>
      <c r="E933" s="26">
        <v>43502</v>
      </c>
      <c r="F933" s="27" t="s">
        <v>76</v>
      </c>
      <c r="G933" s="8" t="str">
        <f t="shared" si="90"/>
        <v>FEVEREIRO</v>
      </c>
      <c r="H933" s="27" t="s">
        <v>3295</v>
      </c>
      <c r="I933" s="27" t="s">
        <v>48</v>
      </c>
      <c r="J933" s="27" t="s">
        <v>49</v>
      </c>
      <c r="K933" s="27" t="s">
        <v>50</v>
      </c>
      <c r="L933" s="27" t="s">
        <v>37</v>
      </c>
      <c r="M933" s="27" t="s">
        <v>38</v>
      </c>
      <c r="N933" s="27" t="s">
        <v>38</v>
      </c>
      <c r="O933" s="27" t="s">
        <v>3293</v>
      </c>
      <c r="P933" s="27" t="s">
        <v>41</v>
      </c>
      <c r="Q933" s="27" t="s">
        <v>42</v>
      </c>
      <c r="R933" s="27" t="s">
        <v>55</v>
      </c>
      <c r="S933" s="27" t="s">
        <v>3294</v>
      </c>
      <c r="T933" s="28">
        <v>43503</v>
      </c>
      <c r="U933" s="29">
        <v>1</v>
      </c>
      <c r="V933" s="27" t="s">
        <v>81</v>
      </c>
      <c r="W933" s="29"/>
      <c r="X933" s="8"/>
      <c r="Y933" s="8"/>
      <c r="Z933" s="27" t="s">
        <v>195</v>
      </c>
      <c r="AA933" s="8"/>
      <c r="AB933" s="8">
        <f t="shared" si="91"/>
        <v>6</v>
      </c>
      <c r="AC933" s="8">
        <f t="shared" si="92"/>
        <v>2019</v>
      </c>
    </row>
    <row r="934" spans="1:29" ht="12.95" customHeight="1" x14ac:dyDescent="0.25">
      <c r="A934" s="27" t="s">
        <v>3296</v>
      </c>
      <c r="B934" s="27" t="s">
        <v>2163</v>
      </c>
      <c r="C934" s="27" t="s">
        <v>30</v>
      </c>
      <c r="D934" s="8" t="s">
        <v>2950</v>
      </c>
      <c r="E934" s="26">
        <v>43502</v>
      </c>
      <c r="F934" s="27" t="s">
        <v>76</v>
      </c>
      <c r="G934" s="8" t="str">
        <f t="shared" si="90"/>
        <v>FEVEREIRO</v>
      </c>
      <c r="H934" s="27" t="s">
        <v>3297</v>
      </c>
      <c r="I934" s="27" t="s">
        <v>48</v>
      </c>
      <c r="J934" s="27" t="s">
        <v>103</v>
      </c>
      <c r="K934" s="27" t="s">
        <v>50</v>
      </c>
      <c r="L934" s="27" t="s">
        <v>205</v>
      </c>
      <c r="M934" s="27" t="s">
        <v>206</v>
      </c>
      <c r="N934" s="27" t="s">
        <v>451</v>
      </c>
      <c r="O934" s="27" t="s">
        <v>155</v>
      </c>
      <c r="P934" s="27" t="s">
        <v>41</v>
      </c>
      <c r="Q934" s="27" t="s">
        <v>42</v>
      </c>
      <c r="R934" s="27" t="s">
        <v>55</v>
      </c>
      <c r="S934" s="27" t="s">
        <v>3298</v>
      </c>
      <c r="T934" s="28">
        <v>43503</v>
      </c>
      <c r="U934" s="29">
        <v>1</v>
      </c>
      <c r="V934" s="27" t="s">
        <v>296</v>
      </c>
      <c r="W934" s="29"/>
      <c r="X934" s="8"/>
      <c r="Y934" s="8"/>
      <c r="Z934" s="27" t="s">
        <v>155</v>
      </c>
      <c r="AA934" s="8"/>
      <c r="AB934" s="8">
        <f t="shared" si="91"/>
        <v>6</v>
      </c>
      <c r="AC934" s="8">
        <f t="shared" si="92"/>
        <v>2019</v>
      </c>
    </row>
    <row r="935" spans="1:29" ht="12.95" customHeight="1" x14ac:dyDescent="0.25">
      <c r="A935" s="13" t="s">
        <v>3299</v>
      </c>
      <c r="B935" s="13" t="s">
        <v>75</v>
      </c>
      <c r="C935" s="13" t="s">
        <v>30</v>
      </c>
      <c r="D935" s="8" t="s">
        <v>2950</v>
      </c>
      <c r="E935" s="39">
        <v>43503</v>
      </c>
      <c r="F935" s="13" t="s">
        <v>83</v>
      </c>
      <c r="G935" s="8" t="str">
        <f t="shared" si="90"/>
        <v>FEVEREIRO</v>
      </c>
      <c r="H935" s="13" t="s">
        <v>3300</v>
      </c>
      <c r="I935" s="13" t="s">
        <v>48</v>
      </c>
      <c r="J935" s="13" t="s">
        <v>35</v>
      </c>
      <c r="K935" s="13" t="s">
        <v>121</v>
      </c>
      <c r="L935" s="13" t="s">
        <v>198</v>
      </c>
      <c r="M935" s="13" t="s">
        <v>199</v>
      </c>
      <c r="N935" s="13" t="s">
        <v>387</v>
      </c>
      <c r="O935" s="13" t="s">
        <v>155</v>
      </c>
      <c r="P935" s="13" t="s">
        <v>1847</v>
      </c>
      <c r="Q935" s="13" t="s">
        <v>42</v>
      </c>
      <c r="R935" s="13" t="s">
        <v>50</v>
      </c>
      <c r="S935" s="13" t="s">
        <v>3301</v>
      </c>
      <c r="T935" s="39">
        <v>43504</v>
      </c>
      <c r="U935" s="46">
        <v>1</v>
      </c>
      <c r="V935" s="13" t="s">
        <v>117</v>
      </c>
      <c r="W935" s="46"/>
      <c r="X935" s="13"/>
      <c r="Y935" s="13"/>
      <c r="Z935" s="13" t="s">
        <v>2955</v>
      </c>
      <c r="AA935" s="13" t="s">
        <v>3123</v>
      </c>
      <c r="AB935" s="8">
        <f t="shared" si="91"/>
        <v>6</v>
      </c>
      <c r="AC935" s="8">
        <f t="shared" si="92"/>
        <v>2019</v>
      </c>
    </row>
    <row r="936" spans="1:29" ht="12.95" customHeight="1" x14ac:dyDescent="0.25">
      <c r="A936" s="10" t="s">
        <v>3302</v>
      </c>
      <c r="B936" s="10" t="s">
        <v>75</v>
      </c>
      <c r="C936" s="10" t="s">
        <v>30</v>
      </c>
      <c r="D936" s="8" t="s">
        <v>2950</v>
      </c>
      <c r="E936" s="14">
        <v>43503</v>
      </c>
      <c r="F936" s="10" t="s">
        <v>83</v>
      </c>
      <c r="G936" s="8" t="str">
        <f t="shared" si="90"/>
        <v>FEVEREIRO</v>
      </c>
      <c r="H936" s="10" t="s">
        <v>3303</v>
      </c>
      <c r="I936" s="10" t="s">
        <v>48</v>
      </c>
      <c r="J936" s="10" t="s">
        <v>165</v>
      </c>
      <c r="K936" s="10" t="s">
        <v>50</v>
      </c>
      <c r="L936" s="10" t="s">
        <v>198</v>
      </c>
      <c r="M936" s="10" t="s">
        <v>199</v>
      </c>
      <c r="N936" s="10" t="s">
        <v>380</v>
      </c>
      <c r="O936" s="10" t="s">
        <v>155</v>
      </c>
      <c r="P936" s="10" t="s">
        <v>3304</v>
      </c>
      <c r="Q936" s="10" t="s">
        <v>42</v>
      </c>
      <c r="R936" s="10" t="s">
        <v>55</v>
      </c>
      <c r="S936" s="10" t="s">
        <v>3305</v>
      </c>
      <c r="T936" s="15">
        <v>43503</v>
      </c>
      <c r="U936" s="10">
        <v>1</v>
      </c>
      <c r="V936" s="10">
        <v>10</v>
      </c>
      <c r="W936" s="35"/>
      <c r="X936" s="10" t="s">
        <v>3306</v>
      </c>
      <c r="Y936" s="10"/>
      <c r="Z936" s="10"/>
      <c r="AA936" s="10"/>
      <c r="AB936" s="8">
        <f t="shared" si="91"/>
        <v>6</v>
      </c>
      <c r="AC936" s="8">
        <f t="shared" si="92"/>
        <v>2019</v>
      </c>
    </row>
    <row r="937" spans="1:29" ht="12.95" customHeight="1" x14ac:dyDescent="0.25">
      <c r="A937" s="8">
        <v>201941560</v>
      </c>
      <c r="B937" s="8" t="s">
        <v>75</v>
      </c>
      <c r="C937" s="8" t="s">
        <v>30</v>
      </c>
      <c r="D937" s="8" t="s">
        <v>2950</v>
      </c>
      <c r="E937" s="1">
        <v>43503</v>
      </c>
      <c r="F937" s="8" t="s">
        <v>83</v>
      </c>
      <c r="G937" s="8" t="str">
        <f t="shared" si="90"/>
        <v>FEVEREIRO</v>
      </c>
      <c r="H937" s="8" t="s">
        <v>3307</v>
      </c>
      <c r="I937" s="8" t="s">
        <v>48</v>
      </c>
      <c r="J937" s="8" t="s">
        <v>103</v>
      </c>
      <c r="K937" s="8"/>
      <c r="L937" s="8" t="s">
        <v>198</v>
      </c>
      <c r="M937" s="8" t="s">
        <v>199</v>
      </c>
      <c r="N937" s="8" t="s">
        <v>380</v>
      </c>
      <c r="O937" s="8" t="s">
        <v>155</v>
      </c>
      <c r="P937" s="8" t="s">
        <v>41</v>
      </c>
      <c r="Q937" s="8" t="s">
        <v>42</v>
      </c>
      <c r="R937" s="8" t="s">
        <v>55</v>
      </c>
      <c r="S937" s="8" t="s">
        <v>3308</v>
      </c>
      <c r="T937" s="11">
        <v>43503</v>
      </c>
      <c r="U937" s="8">
        <v>1</v>
      </c>
      <c r="V937" s="8">
        <v>15</v>
      </c>
      <c r="W937" s="99"/>
      <c r="X937" s="8"/>
      <c r="Y937" s="8" t="s">
        <v>3309</v>
      </c>
      <c r="Z937" s="8" t="s">
        <v>3310</v>
      </c>
      <c r="AA937" s="8"/>
      <c r="AB937" s="8">
        <v>6</v>
      </c>
      <c r="AC937" s="8">
        <f t="shared" si="92"/>
        <v>2019</v>
      </c>
    </row>
    <row r="938" spans="1:29" ht="12.95" customHeight="1" x14ac:dyDescent="0.25">
      <c r="A938" s="12" t="s">
        <v>3311</v>
      </c>
      <c r="B938" s="12" t="s">
        <v>75</v>
      </c>
      <c r="C938" s="12" t="s">
        <v>30</v>
      </c>
      <c r="D938" s="8" t="s">
        <v>2950</v>
      </c>
      <c r="E938" s="41">
        <v>43504</v>
      </c>
      <c r="F938" s="12" t="s">
        <v>119</v>
      </c>
      <c r="G938" s="8" t="str">
        <f t="shared" si="90"/>
        <v>FEVEREIRO</v>
      </c>
      <c r="H938" s="12" t="s">
        <v>3312</v>
      </c>
      <c r="I938" s="12" t="s">
        <v>48</v>
      </c>
      <c r="J938" s="12" t="s">
        <v>103</v>
      </c>
      <c r="K938" s="12" t="s">
        <v>50</v>
      </c>
      <c r="L938" s="12" t="s">
        <v>292</v>
      </c>
      <c r="M938" s="12" t="s">
        <v>293</v>
      </c>
      <c r="N938" s="12" t="s">
        <v>475</v>
      </c>
      <c r="O938" s="12" t="s">
        <v>3313</v>
      </c>
      <c r="P938" s="12" t="s">
        <v>41</v>
      </c>
      <c r="Q938" s="12" t="s">
        <v>42</v>
      </c>
      <c r="R938" s="12" t="s">
        <v>55</v>
      </c>
      <c r="S938" s="12" t="s">
        <v>3314</v>
      </c>
      <c r="T938" s="41">
        <v>43504</v>
      </c>
      <c r="U938" s="47">
        <v>1</v>
      </c>
      <c r="V938" s="12" t="s">
        <v>267</v>
      </c>
      <c r="W938" s="47"/>
      <c r="X938" s="8"/>
      <c r="Y938" s="8"/>
      <c r="Z938" s="27" t="s">
        <v>3315</v>
      </c>
      <c r="AA938" s="8"/>
      <c r="AB938" s="8">
        <f t="shared" ref="AB938:AB969" si="93">WEEKNUM(E938,2)</f>
        <v>6</v>
      </c>
      <c r="AC938" s="8">
        <f t="shared" si="92"/>
        <v>2019</v>
      </c>
    </row>
    <row r="939" spans="1:29" ht="12.95" customHeight="1" x14ac:dyDescent="0.25">
      <c r="A939" s="27" t="s">
        <v>3316</v>
      </c>
      <c r="B939" s="27" t="s">
        <v>75</v>
      </c>
      <c r="C939" s="27" t="s">
        <v>30</v>
      </c>
      <c r="D939" s="8" t="s">
        <v>2950</v>
      </c>
      <c r="E939" s="28">
        <v>43504</v>
      </c>
      <c r="F939" s="27" t="s">
        <v>119</v>
      </c>
      <c r="G939" s="8" t="str">
        <f t="shared" si="90"/>
        <v>FEVEREIRO</v>
      </c>
      <c r="H939" s="27" t="s">
        <v>3317</v>
      </c>
      <c r="I939" s="27" t="s">
        <v>48</v>
      </c>
      <c r="J939" s="27" t="s">
        <v>103</v>
      </c>
      <c r="K939" s="27" t="s">
        <v>408</v>
      </c>
      <c r="L939" s="27" t="s">
        <v>292</v>
      </c>
      <c r="M939" s="27" t="s">
        <v>293</v>
      </c>
      <c r="N939" s="27" t="s">
        <v>294</v>
      </c>
      <c r="O939" s="27" t="s">
        <v>2032</v>
      </c>
      <c r="P939" s="27" t="s">
        <v>41</v>
      </c>
      <c r="Q939" s="27" t="s">
        <v>42</v>
      </c>
      <c r="R939" s="27" t="s">
        <v>1527</v>
      </c>
      <c r="S939" s="7" t="s">
        <v>3318</v>
      </c>
      <c r="T939" s="28">
        <v>43505</v>
      </c>
      <c r="U939" s="29">
        <v>1</v>
      </c>
      <c r="V939" s="27" t="s">
        <v>323</v>
      </c>
      <c r="W939" s="29"/>
      <c r="X939" s="8"/>
      <c r="Y939" s="8"/>
      <c r="Z939" s="27" t="s">
        <v>2955</v>
      </c>
      <c r="AA939" s="8"/>
      <c r="AB939" s="8">
        <f t="shared" si="93"/>
        <v>6</v>
      </c>
      <c r="AC939" s="8">
        <f t="shared" si="92"/>
        <v>2019</v>
      </c>
    </row>
    <row r="940" spans="1:29" ht="12.95" customHeight="1" x14ac:dyDescent="0.25">
      <c r="A940" s="27" t="s">
        <v>3319</v>
      </c>
      <c r="B940" s="27" t="s">
        <v>75</v>
      </c>
      <c r="C940" s="27" t="s">
        <v>30</v>
      </c>
      <c r="D940" s="8" t="s">
        <v>2950</v>
      </c>
      <c r="E940" s="26">
        <v>43505</v>
      </c>
      <c r="F940" s="27" t="s">
        <v>191</v>
      </c>
      <c r="G940" s="8" t="str">
        <f t="shared" si="90"/>
        <v>FEVEREIRO</v>
      </c>
      <c r="H940" s="27" t="s">
        <v>3320</v>
      </c>
      <c r="I940" s="27" t="s">
        <v>48</v>
      </c>
      <c r="J940" s="27" t="s">
        <v>35</v>
      </c>
      <c r="K940" s="27" t="s">
        <v>50</v>
      </c>
      <c r="L940" s="27" t="s">
        <v>198</v>
      </c>
      <c r="M940" s="27" t="s">
        <v>199</v>
      </c>
      <c r="N940" s="27" t="s">
        <v>380</v>
      </c>
      <c r="O940" s="27" t="s">
        <v>689</v>
      </c>
      <c r="P940" s="27" t="s">
        <v>41</v>
      </c>
      <c r="Q940" s="27" t="s">
        <v>42</v>
      </c>
      <c r="R940" s="27" t="s">
        <v>55</v>
      </c>
      <c r="S940" s="27" t="s">
        <v>3321</v>
      </c>
      <c r="T940" s="28">
        <v>43505</v>
      </c>
      <c r="U940" s="27">
        <v>1</v>
      </c>
      <c r="V940" s="27" t="s">
        <v>335</v>
      </c>
      <c r="W940" s="29"/>
      <c r="X940" s="27"/>
      <c r="Y940" s="27"/>
      <c r="Z940" s="27"/>
      <c r="AA940" s="8"/>
      <c r="AB940" s="8">
        <f t="shared" si="93"/>
        <v>6</v>
      </c>
      <c r="AC940" s="8">
        <f t="shared" si="92"/>
        <v>2019</v>
      </c>
    </row>
    <row r="941" spans="1:29" ht="12.95" customHeight="1" x14ac:dyDescent="0.25">
      <c r="A941" s="27" t="s">
        <v>3322</v>
      </c>
      <c r="B941" s="27" t="s">
        <v>385</v>
      </c>
      <c r="C941" s="27" t="s">
        <v>30</v>
      </c>
      <c r="D941" s="8" t="s">
        <v>2950</v>
      </c>
      <c r="E941" s="26">
        <v>43505</v>
      </c>
      <c r="F941" s="27" t="s">
        <v>191</v>
      </c>
      <c r="G941" s="8" t="str">
        <f t="shared" si="90"/>
        <v>FEVEREIRO</v>
      </c>
      <c r="H941" s="27" t="s">
        <v>3323</v>
      </c>
      <c r="I941" s="27" t="s">
        <v>48</v>
      </c>
      <c r="J941" s="27" t="s">
        <v>103</v>
      </c>
      <c r="K941" s="27" t="s">
        <v>50</v>
      </c>
      <c r="L941" s="27" t="s">
        <v>159</v>
      </c>
      <c r="M941" s="27" t="s">
        <v>160</v>
      </c>
      <c r="N941" s="27" t="s">
        <v>160</v>
      </c>
      <c r="O941" s="27" t="s">
        <v>718</v>
      </c>
      <c r="P941" s="27" t="s">
        <v>41</v>
      </c>
      <c r="Q941" s="27" t="s">
        <v>42</v>
      </c>
      <c r="R941" s="27" t="s">
        <v>55</v>
      </c>
      <c r="S941" s="27" t="s">
        <v>3324</v>
      </c>
      <c r="T941" s="28">
        <v>43505</v>
      </c>
      <c r="U941" s="27">
        <v>1</v>
      </c>
      <c r="V941" s="27" t="s">
        <v>185</v>
      </c>
      <c r="W941" s="29"/>
      <c r="X941" s="5" t="str">
        <f>VLOOKUP(O941:O971,'[1]Várzea Grande'!$A$2:$B$205,2,0)</f>
        <v>PRINCESA DO SOL</v>
      </c>
      <c r="Y941" s="27"/>
      <c r="Z941" s="27" t="str">
        <f>CONCATENATE([2]Sheet1!W4," ",[2]Sheet1!X4," ",[2]Sheet1!Y4)</f>
        <v>RUA BEIJA FLOR 0</v>
      </c>
      <c r="AA941" s="8"/>
      <c r="AB941" s="8">
        <f t="shared" si="93"/>
        <v>6</v>
      </c>
      <c r="AC941" s="8">
        <f t="shared" si="92"/>
        <v>2019</v>
      </c>
    </row>
    <row r="942" spans="1:29" ht="12.95" customHeight="1" x14ac:dyDescent="0.25">
      <c r="A942" s="27" t="s">
        <v>3325</v>
      </c>
      <c r="B942" s="27" t="s">
        <v>385</v>
      </c>
      <c r="C942" s="27" t="s">
        <v>30</v>
      </c>
      <c r="D942" s="8" t="s">
        <v>2950</v>
      </c>
      <c r="E942" s="26">
        <v>43505</v>
      </c>
      <c r="F942" s="27" t="s">
        <v>191</v>
      </c>
      <c r="G942" s="8" t="str">
        <f t="shared" si="90"/>
        <v>FEVEREIRO</v>
      </c>
      <c r="H942" s="27" t="s">
        <v>3326</v>
      </c>
      <c r="I942" s="27" t="s">
        <v>48</v>
      </c>
      <c r="J942" s="27" t="s">
        <v>103</v>
      </c>
      <c r="K942" s="27" t="s">
        <v>50</v>
      </c>
      <c r="L942" s="27" t="s">
        <v>114</v>
      </c>
      <c r="M942" s="27" t="s">
        <v>115</v>
      </c>
      <c r="N942" s="27" t="s">
        <v>115</v>
      </c>
      <c r="O942" s="27" t="s">
        <v>2250</v>
      </c>
      <c r="P942" s="27" t="s">
        <v>41</v>
      </c>
      <c r="Q942" s="27" t="s">
        <v>42</v>
      </c>
      <c r="R942" s="27" t="s">
        <v>43</v>
      </c>
      <c r="S942" s="27" t="s">
        <v>3327</v>
      </c>
      <c r="T942" s="28">
        <v>43505</v>
      </c>
      <c r="U942" s="27">
        <v>1</v>
      </c>
      <c r="V942" s="27" t="s">
        <v>185</v>
      </c>
      <c r="W942" s="29"/>
      <c r="X942" s="8" t="str">
        <f>VLOOKUP(O942,[1]Cuiabá!$A$2:$B$953,2,0)</f>
        <v>DOUTOR FABIO LEITE II</v>
      </c>
      <c r="Y942" s="27"/>
      <c r="Z942" s="27" t="str">
        <f>CONCATENATE([2]Sheet1!W5," ",[2]Sheet1!X5," ",[2]Sheet1!Y5)</f>
        <v>RUA VISAO s n</v>
      </c>
      <c r="AA942" s="8"/>
      <c r="AB942" s="8">
        <f t="shared" si="93"/>
        <v>6</v>
      </c>
      <c r="AC942" s="8">
        <f t="shared" si="92"/>
        <v>2019</v>
      </c>
    </row>
    <row r="943" spans="1:29" ht="12.95" customHeight="1" x14ac:dyDescent="0.25">
      <c r="A943" s="27" t="s">
        <v>3328</v>
      </c>
      <c r="B943" s="27" t="s">
        <v>75</v>
      </c>
      <c r="C943" s="27" t="s">
        <v>30</v>
      </c>
      <c r="D943" s="8" t="s">
        <v>2950</v>
      </c>
      <c r="E943" s="26">
        <v>43505</v>
      </c>
      <c r="F943" s="27" t="s">
        <v>191</v>
      </c>
      <c r="G943" s="8" t="str">
        <f t="shared" si="90"/>
        <v>FEVEREIRO</v>
      </c>
      <c r="H943" s="27" t="s">
        <v>3329</v>
      </c>
      <c r="I943" s="27" t="s">
        <v>48</v>
      </c>
      <c r="J943" s="27" t="s">
        <v>103</v>
      </c>
      <c r="K943" s="27" t="s">
        <v>50</v>
      </c>
      <c r="L943" s="27" t="s">
        <v>114</v>
      </c>
      <c r="M943" s="27" t="s">
        <v>115</v>
      </c>
      <c r="N943" s="27" t="s">
        <v>115</v>
      </c>
      <c r="O943" s="27" t="s">
        <v>3330</v>
      </c>
      <c r="P943" s="27" t="s">
        <v>41</v>
      </c>
      <c r="Q943" s="27" t="s">
        <v>42</v>
      </c>
      <c r="R943" s="27" t="s">
        <v>55</v>
      </c>
      <c r="S943" s="27" t="s">
        <v>3331</v>
      </c>
      <c r="T943" s="28">
        <v>43506</v>
      </c>
      <c r="U943" s="27">
        <v>1</v>
      </c>
      <c r="V943" s="27">
        <v>22</v>
      </c>
      <c r="W943" s="29"/>
      <c r="X943" s="8" t="str">
        <f>VLOOKUP(O943,[1]Cuiabá!$A$2:$B$953,2,0)</f>
        <v>JARDIM DAS AMERICAS</v>
      </c>
      <c r="Y943" s="27"/>
      <c r="Z943" s="27" t="str">
        <f>CONCATENATE([2]Sheet1!W6," ",[2]Sheet1!X6," ",[2]Sheet1!Y6)</f>
        <v>RUA VISAO s n</v>
      </c>
      <c r="AA943" s="8"/>
      <c r="AB943" s="8">
        <f t="shared" si="93"/>
        <v>6</v>
      </c>
      <c r="AC943" s="8">
        <f t="shared" si="92"/>
        <v>2019</v>
      </c>
    </row>
    <row r="944" spans="1:29" ht="12.95" customHeight="1" x14ac:dyDescent="0.25">
      <c r="A944" s="27" t="s">
        <v>3332</v>
      </c>
      <c r="B944" s="27" t="s">
        <v>29</v>
      </c>
      <c r="C944" s="27" t="s">
        <v>30</v>
      </c>
      <c r="D944" s="8" t="s">
        <v>2950</v>
      </c>
      <c r="E944" s="26">
        <v>43506</v>
      </c>
      <c r="F944" s="27" t="s">
        <v>132</v>
      </c>
      <c r="G944" s="8" t="str">
        <f t="shared" si="90"/>
        <v>FEVEREIRO</v>
      </c>
      <c r="H944" s="27" t="s">
        <v>3333</v>
      </c>
      <c r="I944" s="27" t="s">
        <v>48</v>
      </c>
      <c r="J944" s="27" t="s">
        <v>60</v>
      </c>
      <c r="K944" s="27" t="s">
        <v>50</v>
      </c>
      <c r="L944" s="27" t="s">
        <v>159</v>
      </c>
      <c r="M944" s="27" t="s">
        <v>160</v>
      </c>
      <c r="N944" s="27" t="s">
        <v>1596</v>
      </c>
      <c r="O944" s="27" t="s">
        <v>2784</v>
      </c>
      <c r="P944" s="27" t="s">
        <v>41</v>
      </c>
      <c r="Q944" s="27" t="s">
        <v>42</v>
      </c>
      <c r="R944" s="27" t="s">
        <v>50</v>
      </c>
      <c r="S944" s="27" t="s">
        <v>3334</v>
      </c>
      <c r="T944" s="28">
        <v>43506</v>
      </c>
      <c r="U944" s="27">
        <v>1</v>
      </c>
      <c r="V944" s="27" t="s">
        <v>45</v>
      </c>
      <c r="W944" s="29"/>
      <c r="X944" s="27"/>
      <c r="Y944" s="27"/>
      <c r="Z944" s="27" t="str">
        <f>CONCATENATE([2]Sheet1!W7," ",[2]Sheet1!X7," ",[2]Sheet1!Y7)</f>
        <v>RUA CAZUZA BASTOS S/N</v>
      </c>
      <c r="AA944" s="8"/>
      <c r="AB944" s="8">
        <f t="shared" si="93"/>
        <v>6</v>
      </c>
      <c r="AC944" s="8">
        <f t="shared" si="92"/>
        <v>2019</v>
      </c>
    </row>
    <row r="945" spans="1:29" ht="12.95" customHeight="1" x14ac:dyDescent="0.25">
      <c r="A945" s="13" t="s">
        <v>3335</v>
      </c>
      <c r="B945" s="13" t="s">
        <v>385</v>
      </c>
      <c r="C945" s="13" t="s">
        <v>30</v>
      </c>
      <c r="D945" s="8" t="s">
        <v>2950</v>
      </c>
      <c r="E945" s="39">
        <v>43506</v>
      </c>
      <c r="F945" s="13" t="s">
        <v>132</v>
      </c>
      <c r="G945" s="8" t="str">
        <f t="shared" si="90"/>
        <v>FEVEREIRO</v>
      </c>
      <c r="H945" s="13" t="s">
        <v>3336</v>
      </c>
      <c r="I945" s="13" t="s">
        <v>48</v>
      </c>
      <c r="J945" s="13" t="s">
        <v>181</v>
      </c>
      <c r="K945" s="13" t="s">
        <v>50</v>
      </c>
      <c r="L945" s="13" t="s">
        <v>159</v>
      </c>
      <c r="M945" s="13" t="s">
        <v>160</v>
      </c>
      <c r="N945" s="13" t="s">
        <v>1816</v>
      </c>
      <c r="O945" s="13" t="s">
        <v>155</v>
      </c>
      <c r="P945" s="13" t="s">
        <v>3120</v>
      </c>
      <c r="Q945" s="13" t="s">
        <v>42</v>
      </c>
      <c r="R945" s="13" t="s">
        <v>55</v>
      </c>
      <c r="S945" s="13" t="s">
        <v>3337</v>
      </c>
      <c r="T945" s="39">
        <v>43506</v>
      </c>
      <c r="U945" s="46">
        <v>1</v>
      </c>
      <c r="V945" s="13" t="s">
        <v>286</v>
      </c>
      <c r="W945" s="46"/>
      <c r="X945" s="13"/>
      <c r="Y945" s="13"/>
      <c r="Z945" s="13" t="s">
        <v>2955</v>
      </c>
      <c r="AA945" s="13" t="s">
        <v>3123</v>
      </c>
      <c r="AB945" s="8">
        <f t="shared" si="93"/>
        <v>6</v>
      </c>
      <c r="AC945" s="8">
        <f t="shared" si="92"/>
        <v>2019</v>
      </c>
    </row>
    <row r="946" spans="1:29" ht="12.95" customHeight="1" x14ac:dyDescent="0.25">
      <c r="A946" s="12" t="s">
        <v>3338</v>
      </c>
      <c r="B946" s="12" t="s">
        <v>75</v>
      </c>
      <c r="C946" s="12" t="s">
        <v>30</v>
      </c>
      <c r="D946" s="8" t="s">
        <v>2950</v>
      </c>
      <c r="E946" s="41">
        <v>43506</v>
      </c>
      <c r="F946" s="12" t="s">
        <v>132</v>
      </c>
      <c r="G946" s="8" t="str">
        <f t="shared" si="90"/>
        <v>FEVEREIRO</v>
      </c>
      <c r="H946" s="12" t="s">
        <v>3339</v>
      </c>
      <c r="I946" s="12" t="s">
        <v>48</v>
      </c>
      <c r="J946" s="12" t="s">
        <v>103</v>
      </c>
      <c r="K946" s="12" t="s">
        <v>50</v>
      </c>
      <c r="L946" s="12" t="s">
        <v>51</v>
      </c>
      <c r="M946" s="12" t="s">
        <v>52</v>
      </c>
      <c r="N946" s="12" t="s">
        <v>535</v>
      </c>
      <c r="O946" s="12" t="s">
        <v>681</v>
      </c>
      <c r="P946" s="12" t="s">
        <v>41</v>
      </c>
      <c r="Q946" s="12" t="s">
        <v>42</v>
      </c>
      <c r="R946" s="12" t="s">
        <v>43</v>
      </c>
      <c r="S946" s="12" t="s">
        <v>3340</v>
      </c>
      <c r="T946" s="41">
        <v>43508</v>
      </c>
      <c r="U946" s="47">
        <v>1</v>
      </c>
      <c r="V946" s="12" t="s">
        <v>178</v>
      </c>
      <c r="W946" s="47"/>
      <c r="X946" s="8"/>
      <c r="Y946" s="8"/>
      <c r="Z946" s="27" t="s">
        <v>3341</v>
      </c>
      <c r="AA946" s="8"/>
      <c r="AB946" s="8">
        <f t="shared" si="93"/>
        <v>6</v>
      </c>
      <c r="AC946" s="8">
        <f t="shared" si="92"/>
        <v>2019</v>
      </c>
    </row>
    <row r="947" spans="1:29" ht="12.95" customHeight="1" x14ac:dyDescent="0.25">
      <c r="A947" s="12" t="s">
        <v>3342</v>
      </c>
      <c r="B947" s="12" t="s">
        <v>75</v>
      </c>
      <c r="C947" s="12" t="s">
        <v>30</v>
      </c>
      <c r="D947" s="8" t="s">
        <v>2950</v>
      </c>
      <c r="E947" s="41">
        <v>43507</v>
      </c>
      <c r="F947" s="12" t="s">
        <v>32</v>
      </c>
      <c r="G947" s="8" t="str">
        <f t="shared" si="90"/>
        <v>FEVEREIRO</v>
      </c>
      <c r="H947" s="12" t="s">
        <v>3343</v>
      </c>
      <c r="I947" s="12" t="s">
        <v>48</v>
      </c>
      <c r="J947" s="12" t="s">
        <v>78</v>
      </c>
      <c r="K947" s="12" t="s">
        <v>50</v>
      </c>
      <c r="L947" s="12" t="s">
        <v>107</v>
      </c>
      <c r="M947" s="12" t="s">
        <v>108</v>
      </c>
      <c r="N947" s="12" t="s">
        <v>969</v>
      </c>
      <c r="O947" s="12" t="s">
        <v>165</v>
      </c>
      <c r="P947" s="12" t="s">
        <v>41</v>
      </c>
      <c r="Q947" s="12" t="s">
        <v>42</v>
      </c>
      <c r="R947" s="12" t="s">
        <v>55</v>
      </c>
      <c r="S947" s="12" t="s">
        <v>3344</v>
      </c>
      <c r="T947" s="41">
        <v>43507</v>
      </c>
      <c r="U947" s="47">
        <v>1</v>
      </c>
      <c r="V947" s="12" t="s">
        <v>286</v>
      </c>
      <c r="W947" s="47"/>
      <c r="X947" s="8"/>
      <c r="Y947" s="8"/>
      <c r="Z947" s="27" t="s">
        <v>2955</v>
      </c>
      <c r="AA947" s="8"/>
      <c r="AB947" s="8">
        <f t="shared" si="93"/>
        <v>7</v>
      </c>
      <c r="AC947" s="8">
        <f t="shared" si="92"/>
        <v>2019</v>
      </c>
    </row>
    <row r="948" spans="1:29" ht="12.95" customHeight="1" x14ac:dyDescent="0.25">
      <c r="A948" s="12" t="s">
        <v>3345</v>
      </c>
      <c r="B948" s="12" t="s">
        <v>75</v>
      </c>
      <c r="C948" s="12" t="s">
        <v>30</v>
      </c>
      <c r="D948" s="8" t="s">
        <v>2950</v>
      </c>
      <c r="E948" s="41">
        <v>43508</v>
      </c>
      <c r="F948" s="12" t="s">
        <v>68</v>
      </c>
      <c r="G948" s="8" t="str">
        <f t="shared" si="90"/>
        <v>FEVEREIRO</v>
      </c>
      <c r="H948" s="12" t="s">
        <v>3346</v>
      </c>
      <c r="I948" s="12" t="s">
        <v>48</v>
      </c>
      <c r="J948" s="12" t="s">
        <v>165</v>
      </c>
      <c r="K948" s="12" t="s">
        <v>50</v>
      </c>
      <c r="L948" s="12" t="s">
        <v>114</v>
      </c>
      <c r="M948" s="12" t="s">
        <v>115</v>
      </c>
      <c r="N948" s="12" t="s">
        <v>115</v>
      </c>
      <c r="O948" s="12" t="s">
        <v>3347</v>
      </c>
      <c r="P948" s="12" t="s">
        <v>41</v>
      </c>
      <c r="Q948" s="12" t="s">
        <v>42</v>
      </c>
      <c r="R948" s="12" t="s">
        <v>166</v>
      </c>
      <c r="S948" s="12" t="s">
        <v>3348</v>
      </c>
      <c r="T948" s="41">
        <v>43508</v>
      </c>
      <c r="U948" s="47">
        <v>1</v>
      </c>
      <c r="V948" s="12" t="s">
        <v>94</v>
      </c>
      <c r="W948" s="47"/>
      <c r="X948" s="8" t="s">
        <v>3349</v>
      </c>
      <c r="Y948" s="8"/>
      <c r="Z948" s="27" t="s">
        <v>3350</v>
      </c>
      <c r="AA948" s="8"/>
      <c r="AB948" s="8">
        <f t="shared" si="93"/>
        <v>7</v>
      </c>
      <c r="AC948" s="8">
        <f t="shared" si="92"/>
        <v>2019</v>
      </c>
    </row>
    <row r="949" spans="1:29" ht="12.95" customHeight="1" x14ac:dyDescent="0.25">
      <c r="A949" s="8" t="s">
        <v>3351</v>
      </c>
      <c r="B949" s="8" t="s">
        <v>75</v>
      </c>
      <c r="C949" s="8" t="s">
        <v>30</v>
      </c>
      <c r="D949" s="8" t="s">
        <v>2950</v>
      </c>
      <c r="E949" s="1">
        <v>43510</v>
      </c>
      <c r="F949" s="8" t="s">
        <v>83</v>
      </c>
      <c r="G949" s="8" t="str">
        <f t="shared" si="90"/>
        <v>FEVEREIRO</v>
      </c>
      <c r="H949" s="8" t="s">
        <v>3352</v>
      </c>
      <c r="I949" s="8" t="s">
        <v>48</v>
      </c>
      <c r="J949" s="8" t="s">
        <v>35</v>
      </c>
      <c r="K949" s="8" t="s">
        <v>50</v>
      </c>
      <c r="L949" s="8" t="s">
        <v>37</v>
      </c>
      <c r="M949" s="8" t="s">
        <v>38</v>
      </c>
      <c r="N949" s="8" t="s">
        <v>38</v>
      </c>
      <c r="O949" s="8" t="s">
        <v>165</v>
      </c>
      <c r="P949" s="8" t="s">
        <v>41</v>
      </c>
      <c r="Q949" s="8" t="s">
        <v>42</v>
      </c>
      <c r="R949" s="8" t="s">
        <v>55</v>
      </c>
      <c r="S949" s="8" t="s">
        <v>3353</v>
      </c>
      <c r="T949" s="11">
        <v>43510</v>
      </c>
      <c r="U949" s="8">
        <v>1</v>
      </c>
      <c r="V949" s="8" t="s">
        <v>94</v>
      </c>
      <c r="W949" s="99"/>
      <c r="X949" s="8"/>
      <c r="Y949" s="8"/>
      <c r="Z949" s="8" t="s">
        <v>2955</v>
      </c>
      <c r="AA949" s="8"/>
      <c r="AB949" s="8">
        <f t="shared" si="93"/>
        <v>7</v>
      </c>
      <c r="AC949" s="8">
        <f t="shared" si="92"/>
        <v>2019</v>
      </c>
    </row>
    <row r="950" spans="1:29" ht="12.95" customHeight="1" x14ac:dyDescent="0.25">
      <c r="A950" s="8" t="s">
        <v>3354</v>
      </c>
      <c r="B950" s="8" t="s">
        <v>29</v>
      </c>
      <c r="C950" s="8" t="s">
        <v>30</v>
      </c>
      <c r="D950" s="8" t="s">
        <v>2950</v>
      </c>
      <c r="E950" s="1">
        <v>43510</v>
      </c>
      <c r="F950" s="8" t="s">
        <v>83</v>
      </c>
      <c r="G950" s="8" t="str">
        <f t="shared" si="90"/>
        <v>FEVEREIRO</v>
      </c>
      <c r="H950" s="8" t="s">
        <v>3355</v>
      </c>
      <c r="I950" s="8" t="s">
        <v>48</v>
      </c>
      <c r="J950" s="8" t="s">
        <v>103</v>
      </c>
      <c r="K950" s="8" t="s">
        <v>50</v>
      </c>
      <c r="L950" s="8" t="s">
        <v>37</v>
      </c>
      <c r="M950" s="8" t="s">
        <v>38</v>
      </c>
      <c r="N950" s="8" t="s">
        <v>38</v>
      </c>
      <c r="O950" s="8" t="s">
        <v>293</v>
      </c>
      <c r="P950" s="8" t="s">
        <v>41</v>
      </c>
      <c r="Q950" s="8" t="s">
        <v>42</v>
      </c>
      <c r="R950" s="8" t="s">
        <v>55</v>
      </c>
      <c r="S950" s="8" t="s">
        <v>3356</v>
      </c>
      <c r="T950" s="11">
        <v>43511</v>
      </c>
      <c r="U950" s="8">
        <v>1</v>
      </c>
      <c r="V950" s="8" t="s">
        <v>65</v>
      </c>
      <c r="W950" s="99"/>
      <c r="X950" s="8"/>
      <c r="Y950" s="8"/>
      <c r="Z950" s="8" t="s">
        <v>3357</v>
      </c>
      <c r="AA950" s="8"/>
      <c r="AB950" s="8">
        <f t="shared" si="93"/>
        <v>7</v>
      </c>
      <c r="AC950" s="8">
        <f t="shared" si="92"/>
        <v>2019</v>
      </c>
    </row>
    <row r="951" spans="1:29" ht="12.95" customHeight="1" x14ac:dyDescent="0.25">
      <c r="A951" s="8" t="s">
        <v>3358</v>
      </c>
      <c r="B951" s="8" t="s">
        <v>75</v>
      </c>
      <c r="C951" s="8" t="s">
        <v>30</v>
      </c>
      <c r="D951" s="8" t="s">
        <v>2950</v>
      </c>
      <c r="E951" s="1">
        <v>43511</v>
      </c>
      <c r="F951" s="8" t="s">
        <v>119</v>
      </c>
      <c r="G951" s="8" t="str">
        <f t="shared" si="90"/>
        <v>FEVEREIRO</v>
      </c>
      <c r="H951" s="8" t="s">
        <v>3359</v>
      </c>
      <c r="I951" s="8" t="s">
        <v>48</v>
      </c>
      <c r="J951" s="8" t="s">
        <v>49</v>
      </c>
      <c r="K951" s="8" t="s">
        <v>50</v>
      </c>
      <c r="L951" s="8" t="s">
        <v>61</v>
      </c>
      <c r="M951" s="8" t="s">
        <v>62</v>
      </c>
      <c r="N951" s="8" t="s">
        <v>62</v>
      </c>
      <c r="O951" s="8" t="s">
        <v>3360</v>
      </c>
      <c r="P951" s="8" t="s">
        <v>41</v>
      </c>
      <c r="Q951" s="8" t="s">
        <v>42</v>
      </c>
      <c r="R951" s="8" t="s">
        <v>55</v>
      </c>
      <c r="S951" s="8" t="s">
        <v>3361</v>
      </c>
      <c r="T951" s="11">
        <v>43512</v>
      </c>
      <c r="U951" s="8">
        <v>1</v>
      </c>
      <c r="V951" s="8" t="s">
        <v>138</v>
      </c>
      <c r="W951" s="99"/>
      <c r="X951" s="8"/>
      <c r="Y951" s="8"/>
      <c r="Z951" s="8" t="s">
        <v>3362</v>
      </c>
      <c r="AA951" s="8"/>
      <c r="AB951" s="8">
        <f t="shared" si="93"/>
        <v>7</v>
      </c>
      <c r="AC951" s="8">
        <f t="shared" si="92"/>
        <v>2019</v>
      </c>
    </row>
    <row r="952" spans="1:29" ht="12.95" customHeight="1" x14ac:dyDescent="0.25">
      <c r="A952" s="8" t="s">
        <v>3363</v>
      </c>
      <c r="B952" s="8" t="s">
        <v>1519</v>
      </c>
      <c r="C952" s="8" t="s">
        <v>30</v>
      </c>
      <c r="D952" s="8" t="s">
        <v>2950</v>
      </c>
      <c r="E952" s="1">
        <v>43512</v>
      </c>
      <c r="F952" s="8" t="s">
        <v>191</v>
      </c>
      <c r="G952" s="8" t="str">
        <f t="shared" si="90"/>
        <v>FEVEREIRO</v>
      </c>
      <c r="H952" s="8" t="s">
        <v>3364</v>
      </c>
      <c r="I952" s="8" t="s">
        <v>48</v>
      </c>
      <c r="J952" s="8" t="s">
        <v>103</v>
      </c>
      <c r="K952" s="8" t="s">
        <v>50</v>
      </c>
      <c r="L952" s="8" t="s">
        <v>114</v>
      </c>
      <c r="M952" s="8" t="s">
        <v>115</v>
      </c>
      <c r="N952" s="8" t="s">
        <v>115</v>
      </c>
      <c r="O952" s="8" t="s">
        <v>3365</v>
      </c>
      <c r="P952" s="8" t="s">
        <v>41</v>
      </c>
      <c r="Q952" s="8" t="s">
        <v>42</v>
      </c>
      <c r="R952" s="8" t="s">
        <v>55</v>
      </c>
      <c r="S952" s="8" t="s">
        <v>3366</v>
      </c>
      <c r="T952" s="11">
        <v>43513</v>
      </c>
      <c r="U952" s="8">
        <v>1</v>
      </c>
      <c r="V952" s="8" t="s">
        <v>323</v>
      </c>
      <c r="W952" s="99"/>
      <c r="X952" s="8" t="str">
        <f>VLOOKUP(O952,[1]Cuiabá!$A$2:$B$953,2,0)</f>
        <v>JARDIM NOVO TERCEIRO</v>
      </c>
      <c r="Y952" s="8"/>
      <c r="Z952" s="8" t="s">
        <v>3367</v>
      </c>
      <c r="AA952" s="8"/>
      <c r="AB952" s="8">
        <f t="shared" si="93"/>
        <v>7</v>
      </c>
      <c r="AC952" s="8">
        <f t="shared" si="92"/>
        <v>2019</v>
      </c>
    </row>
    <row r="953" spans="1:29" ht="12.95" customHeight="1" x14ac:dyDescent="0.25">
      <c r="A953" s="8" t="s">
        <v>3368</v>
      </c>
      <c r="B953" s="8" t="s">
        <v>29</v>
      </c>
      <c r="C953" s="8" t="s">
        <v>30</v>
      </c>
      <c r="D953" s="8" t="s">
        <v>2950</v>
      </c>
      <c r="E953" s="1">
        <v>43513</v>
      </c>
      <c r="F953" s="8" t="s">
        <v>132</v>
      </c>
      <c r="G953" s="8" t="str">
        <f t="shared" si="90"/>
        <v>FEVEREIRO</v>
      </c>
      <c r="H953" s="8" t="s">
        <v>3369</v>
      </c>
      <c r="I953" s="8" t="s">
        <v>48</v>
      </c>
      <c r="J953" s="8" t="s">
        <v>49</v>
      </c>
      <c r="K953" s="8" t="s">
        <v>50</v>
      </c>
      <c r="L953" s="8" t="s">
        <v>134</v>
      </c>
      <c r="M953" s="8" t="s">
        <v>135</v>
      </c>
      <c r="N953" s="8" t="s">
        <v>135</v>
      </c>
      <c r="O953" s="8" t="s">
        <v>3370</v>
      </c>
      <c r="P953" s="8" t="s">
        <v>41</v>
      </c>
      <c r="Q953" s="8" t="s">
        <v>42</v>
      </c>
      <c r="R953" s="8" t="s">
        <v>55</v>
      </c>
      <c r="S953" s="8" t="s">
        <v>3371</v>
      </c>
      <c r="T953" s="11">
        <v>43513</v>
      </c>
      <c r="U953" s="8">
        <v>1</v>
      </c>
      <c r="V953" s="8" t="s">
        <v>296</v>
      </c>
      <c r="W953" s="99"/>
      <c r="X953" s="8"/>
      <c r="Y953" s="8"/>
      <c r="Z953" s="8" t="s">
        <v>3372</v>
      </c>
      <c r="AA953" s="8"/>
      <c r="AB953" s="8">
        <f t="shared" si="93"/>
        <v>7</v>
      </c>
      <c r="AC953" s="8">
        <f t="shared" si="92"/>
        <v>2019</v>
      </c>
    </row>
    <row r="954" spans="1:29" ht="12.95" customHeight="1" x14ac:dyDescent="0.25">
      <c r="A954" s="8" t="s">
        <v>3373</v>
      </c>
      <c r="B954" s="8" t="s">
        <v>75</v>
      </c>
      <c r="C954" s="8" t="s">
        <v>30</v>
      </c>
      <c r="D954" s="8" t="s">
        <v>2950</v>
      </c>
      <c r="E954" s="1">
        <v>43513</v>
      </c>
      <c r="F954" s="8" t="s">
        <v>132</v>
      </c>
      <c r="G954" s="8" t="str">
        <f t="shared" si="90"/>
        <v>FEVEREIRO</v>
      </c>
      <c r="H954" s="8" t="s">
        <v>3374</v>
      </c>
      <c r="I954" s="8" t="s">
        <v>48</v>
      </c>
      <c r="J954" s="8" t="s">
        <v>78</v>
      </c>
      <c r="K954" s="8" t="s">
        <v>50</v>
      </c>
      <c r="L954" s="8" t="s">
        <v>114</v>
      </c>
      <c r="M954" s="8" t="s">
        <v>115</v>
      </c>
      <c r="N954" s="8" t="s">
        <v>115</v>
      </c>
      <c r="O954" s="8" t="s">
        <v>950</v>
      </c>
      <c r="P954" s="8" t="s">
        <v>41</v>
      </c>
      <c r="Q954" s="8" t="s">
        <v>42</v>
      </c>
      <c r="R954" s="8" t="s">
        <v>55</v>
      </c>
      <c r="S954" s="8" t="s">
        <v>3375</v>
      </c>
      <c r="T954" s="11">
        <v>43513</v>
      </c>
      <c r="U954" s="8">
        <v>1</v>
      </c>
      <c r="V954" s="8" t="s">
        <v>73</v>
      </c>
      <c r="W954" s="99"/>
      <c r="X954" s="8" t="str">
        <f>VLOOKUP(O954,[1]Cuiabá!$A$2:$B$953,2,0)</f>
        <v>BEIRA RIO</v>
      </c>
      <c r="Y954" s="8"/>
      <c r="Z954" s="8" t="s">
        <v>3376</v>
      </c>
      <c r="AA954" s="8"/>
      <c r="AB954" s="8">
        <f t="shared" si="93"/>
        <v>7</v>
      </c>
      <c r="AC954" s="8">
        <f t="shared" si="92"/>
        <v>2019</v>
      </c>
    </row>
    <row r="955" spans="1:29" ht="12.95" customHeight="1" x14ac:dyDescent="0.25">
      <c r="A955" s="8" t="s">
        <v>3377</v>
      </c>
      <c r="B955" s="8" t="s">
        <v>75</v>
      </c>
      <c r="C955" s="8" t="s">
        <v>30</v>
      </c>
      <c r="D955" s="8" t="s">
        <v>2950</v>
      </c>
      <c r="E955" s="1">
        <v>43513</v>
      </c>
      <c r="F955" s="8" t="s">
        <v>132</v>
      </c>
      <c r="G955" s="8" t="str">
        <f t="shared" si="90"/>
        <v>FEVEREIRO</v>
      </c>
      <c r="H955" s="8" t="s">
        <v>3378</v>
      </c>
      <c r="I955" s="8" t="s">
        <v>48</v>
      </c>
      <c r="J955" s="8" t="s">
        <v>49</v>
      </c>
      <c r="K955" s="8" t="s">
        <v>50</v>
      </c>
      <c r="L955" s="8" t="s">
        <v>198</v>
      </c>
      <c r="M955" s="8" t="s">
        <v>199</v>
      </c>
      <c r="N955" s="8" t="s">
        <v>3379</v>
      </c>
      <c r="O955" s="8" t="s">
        <v>54</v>
      </c>
      <c r="P955" s="8" t="s">
        <v>41</v>
      </c>
      <c r="Q955" s="8" t="s">
        <v>42</v>
      </c>
      <c r="R955" s="8" t="s">
        <v>43</v>
      </c>
      <c r="S955" s="8" t="s">
        <v>3380</v>
      </c>
      <c r="T955" s="11">
        <v>43538</v>
      </c>
      <c r="U955" s="8">
        <v>1</v>
      </c>
      <c r="V955" s="8" t="s">
        <v>117</v>
      </c>
      <c r="W955" s="99"/>
      <c r="X955" s="8"/>
      <c r="Y955" s="8"/>
      <c r="Z955" s="8" t="s">
        <v>3381</v>
      </c>
      <c r="AA955" s="8"/>
      <c r="AB955" s="8">
        <f t="shared" si="93"/>
        <v>7</v>
      </c>
      <c r="AC955" s="8">
        <f t="shared" si="92"/>
        <v>2019</v>
      </c>
    </row>
    <row r="956" spans="1:29" ht="12.95" customHeight="1" x14ac:dyDescent="0.25">
      <c r="A956" s="8" t="s">
        <v>3382</v>
      </c>
      <c r="B956" s="8" t="s">
        <v>29</v>
      </c>
      <c r="C956" s="8" t="s">
        <v>30</v>
      </c>
      <c r="D956" s="8" t="s">
        <v>2950</v>
      </c>
      <c r="E956" s="1">
        <v>43514</v>
      </c>
      <c r="F956" s="8" t="s">
        <v>32</v>
      </c>
      <c r="G956" s="8" t="str">
        <f t="shared" si="90"/>
        <v>FEVEREIRO</v>
      </c>
      <c r="H956" s="8" t="s">
        <v>3383</v>
      </c>
      <c r="I956" s="8" t="s">
        <v>48</v>
      </c>
      <c r="J956" s="8" t="s">
        <v>60</v>
      </c>
      <c r="K956" s="8" t="s">
        <v>50</v>
      </c>
      <c r="L956" s="8" t="s">
        <v>198</v>
      </c>
      <c r="M956" s="8" t="s">
        <v>199</v>
      </c>
      <c r="N956" s="8" t="s">
        <v>199</v>
      </c>
      <c r="O956" s="8" t="s">
        <v>3384</v>
      </c>
      <c r="P956" s="8" t="s">
        <v>41</v>
      </c>
      <c r="Q956" s="8" t="s">
        <v>42</v>
      </c>
      <c r="R956" s="8" t="s">
        <v>50</v>
      </c>
      <c r="S956" s="8" t="s">
        <v>3385</v>
      </c>
      <c r="T956" s="11">
        <v>43514</v>
      </c>
      <c r="U956" s="8">
        <v>1</v>
      </c>
      <c r="V956" s="8" t="s">
        <v>87</v>
      </c>
      <c r="W956" s="99"/>
      <c r="X956" s="8"/>
      <c r="Y956" s="8"/>
      <c r="Z956" s="8" t="s">
        <v>3386</v>
      </c>
      <c r="AA956" s="8"/>
      <c r="AB956" s="8">
        <f t="shared" si="93"/>
        <v>8</v>
      </c>
      <c r="AC956" s="8">
        <f t="shared" si="92"/>
        <v>2019</v>
      </c>
    </row>
    <row r="957" spans="1:29" ht="12.95" customHeight="1" x14ac:dyDescent="0.25">
      <c r="A957" s="8" t="s">
        <v>3387</v>
      </c>
      <c r="B957" s="8" t="s">
        <v>75</v>
      </c>
      <c r="C957" s="8" t="s">
        <v>30</v>
      </c>
      <c r="D957" s="8" t="s">
        <v>2950</v>
      </c>
      <c r="E957" s="1">
        <v>43514</v>
      </c>
      <c r="F957" s="8" t="s">
        <v>32</v>
      </c>
      <c r="G957" s="8" t="str">
        <f t="shared" si="90"/>
        <v>FEVEREIRO</v>
      </c>
      <c r="H957" s="8" t="s">
        <v>3388</v>
      </c>
      <c r="I957" s="8" t="s">
        <v>48</v>
      </c>
      <c r="J957" s="8" t="s">
        <v>60</v>
      </c>
      <c r="K957" s="8" t="s">
        <v>50</v>
      </c>
      <c r="L957" s="8" t="s">
        <v>152</v>
      </c>
      <c r="M957" s="8" t="s">
        <v>153</v>
      </c>
      <c r="N957" s="8" t="s">
        <v>3389</v>
      </c>
      <c r="O957" s="8" t="s">
        <v>155</v>
      </c>
      <c r="P957" s="8" t="s">
        <v>41</v>
      </c>
      <c r="Q957" s="8" t="s">
        <v>42</v>
      </c>
      <c r="R957" s="8" t="s">
        <v>55</v>
      </c>
      <c r="S957" s="8" t="s">
        <v>3390</v>
      </c>
      <c r="T957" s="11">
        <v>43514</v>
      </c>
      <c r="U957" s="8">
        <v>1</v>
      </c>
      <c r="V957" s="8" t="s">
        <v>168</v>
      </c>
      <c r="W957" s="99"/>
      <c r="X957" s="8"/>
      <c r="Y957" s="8"/>
      <c r="Z957" s="8" t="s">
        <v>3391</v>
      </c>
      <c r="AA957" s="8"/>
      <c r="AB957" s="8">
        <f t="shared" si="93"/>
        <v>8</v>
      </c>
      <c r="AC957" s="8">
        <f t="shared" si="92"/>
        <v>2019</v>
      </c>
    </row>
    <row r="958" spans="1:29" ht="12.95" customHeight="1" x14ac:dyDescent="0.25">
      <c r="A958" s="8" t="s">
        <v>3392</v>
      </c>
      <c r="B958" s="8" t="s">
        <v>75</v>
      </c>
      <c r="C958" s="8" t="s">
        <v>30</v>
      </c>
      <c r="D958" s="8" t="s">
        <v>2950</v>
      </c>
      <c r="E958" s="1">
        <v>43514</v>
      </c>
      <c r="F958" s="8" t="s">
        <v>32</v>
      </c>
      <c r="G958" s="8" t="str">
        <f t="shared" si="90"/>
        <v>FEVEREIRO</v>
      </c>
      <c r="H958" s="8" t="s">
        <v>3393</v>
      </c>
      <c r="I958" s="8" t="s">
        <v>48</v>
      </c>
      <c r="J958" s="8" t="s">
        <v>103</v>
      </c>
      <c r="K958" s="8" t="s">
        <v>50</v>
      </c>
      <c r="L958" s="8" t="s">
        <v>114</v>
      </c>
      <c r="M958" s="8" t="s">
        <v>115</v>
      </c>
      <c r="N958" s="8" t="s">
        <v>115</v>
      </c>
      <c r="O958" s="8" t="s">
        <v>308</v>
      </c>
      <c r="P958" s="8" t="s">
        <v>41</v>
      </c>
      <c r="Q958" s="8" t="s">
        <v>42</v>
      </c>
      <c r="R958" s="8" t="s">
        <v>50</v>
      </c>
      <c r="S958" s="8" t="s">
        <v>3394</v>
      </c>
      <c r="T958" s="11">
        <v>43515</v>
      </c>
      <c r="U958" s="8">
        <v>1</v>
      </c>
      <c r="V958" s="8" t="s">
        <v>65</v>
      </c>
      <c r="W958" s="99"/>
      <c r="X958" s="8" t="str">
        <f>VLOOKUP(O958,[1]Cuiabá!$A$2:$B$953,2,0)</f>
        <v>BELA VISTA</v>
      </c>
      <c r="Y958" s="8"/>
      <c r="Z958" s="8" t="s">
        <v>3395</v>
      </c>
      <c r="AA958" s="8"/>
      <c r="AB958" s="8">
        <f t="shared" si="93"/>
        <v>8</v>
      </c>
      <c r="AC958" s="8">
        <f t="shared" si="92"/>
        <v>2019</v>
      </c>
    </row>
    <row r="959" spans="1:29" ht="12.95" customHeight="1" x14ac:dyDescent="0.25">
      <c r="A959" s="8" t="s">
        <v>3396</v>
      </c>
      <c r="B959" s="8" t="s">
        <v>29</v>
      </c>
      <c r="C959" s="8" t="s">
        <v>30</v>
      </c>
      <c r="D959" s="8" t="s">
        <v>2950</v>
      </c>
      <c r="E959" s="1">
        <v>43515</v>
      </c>
      <c r="F959" s="8" t="s">
        <v>68</v>
      </c>
      <c r="G959" s="8" t="str">
        <f t="shared" si="90"/>
        <v>FEVEREIRO</v>
      </c>
      <c r="H959" s="8" t="s">
        <v>3397</v>
      </c>
      <c r="I959" s="8" t="s">
        <v>48</v>
      </c>
      <c r="J959" s="8" t="s">
        <v>49</v>
      </c>
      <c r="K959" s="8" t="s">
        <v>121</v>
      </c>
      <c r="L959" s="8" t="s">
        <v>61</v>
      </c>
      <c r="M959" s="8" t="s">
        <v>62</v>
      </c>
      <c r="N959" s="8" t="s">
        <v>847</v>
      </c>
      <c r="O959" s="8" t="s">
        <v>3398</v>
      </c>
      <c r="P959" s="8" t="s">
        <v>41</v>
      </c>
      <c r="Q959" s="8" t="s">
        <v>42</v>
      </c>
      <c r="R959" s="8" t="s">
        <v>43</v>
      </c>
      <c r="S959" s="8" t="s">
        <v>3399</v>
      </c>
      <c r="T959" s="11">
        <v>43515</v>
      </c>
      <c r="U959" s="8">
        <v>1</v>
      </c>
      <c r="V959" s="8" t="s">
        <v>195</v>
      </c>
      <c r="W959" s="99"/>
      <c r="X959" s="8"/>
      <c r="Y959" s="8"/>
      <c r="Z959" s="8" t="s">
        <v>3400</v>
      </c>
      <c r="AA959" s="8"/>
      <c r="AB959" s="8">
        <f t="shared" si="93"/>
        <v>8</v>
      </c>
      <c r="AC959" s="8">
        <f t="shared" si="92"/>
        <v>2019</v>
      </c>
    </row>
    <row r="960" spans="1:29" ht="12.95" customHeight="1" x14ac:dyDescent="0.25">
      <c r="A960" s="8" t="s">
        <v>3401</v>
      </c>
      <c r="B960" s="8" t="s">
        <v>75</v>
      </c>
      <c r="C960" s="8" t="s">
        <v>30</v>
      </c>
      <c r="D960" s="8" t="s">
        <v>2950</v>
      </c>
      <c r="E960" s="1">
        <v>43515</v>
      </c>
      <c r="F960" s="8" t="s">
        <v>68</v>
      </c>
      <c r="G960" s="8" t="str">
        <f t="shared" si="90"/>
        <v>FEVEREIRO</v>
      </c>
      <c r="H960" s="8" t="s">
        <v>3402</v>
      </c>
      <c r="I960" s="8" t="s">
        <v>48</v>
      </c>
      <c r="J960" s="8" t="s">
        <v>103</v>
      </c>
      <c r="K960" s="8" t="s">
        <v>50</v>
      </c>
      <c r="L960" s="8" t="s">
        <v>198</v>
      </c>
      <c r="M960" s="8" t="s">
        <v>199</v>
      </c>
      <c r="N960" s="8" t="s">
        <v>380</v>
      </c>
      <c r="O960" s="8" t="s">
        <v>409</v>
      </c>
      <c r="P960" s="8" t="s">
        <v>41</v>
      </c>
      <c r="Q960" s="8" t="s">
        <v>42</v>
      </c>
      <c r="R960" s="8" t="s">
        <v>50</v>
      </c>
      <c r="S960" s="8" t="s">
        <v>3403</v>
      </c>
      <c r="T960" s="11">
        <v>43515</v>
      </c>
      <c r="U960" s="8">
        <v>1</v>
      </c>
      <c r="V960" s="8" t="s">
        <v>383</v>
      </c>
      <c r="W960" s="99"/>
      <c r="X960" s="8"/>
      <c r="Y960" s="8"/>
      <c r="Z960" s="8" t="s">
        <v>3404</v>
      </c>
      <c r="AA960" s="8"/>
      <c r="AB960" s="8">
        <f t="shared" si="93"/>
        <v>8</v>
      </c>
      <c r="AC960" s="8">
        <f t="shared" si="92"/>
        <v>2019</v>
      </c>
    </row>
    <row r="961" spans="1:29" ht="12.95" customHeight="1" x14ac:dyDescent="0.25">
      <c r="A961" s="8" t="s">
        <v>3405</v>
      </c>
      <c r="B961" s="8" t="s">
        <v>29</v>
      </c>
      <c r="C961" s="8" t="s">
        <v>30</v>
      </c>
      <c r="D961" s="8" t="s">
        <v>2950</v>
      </c>
      <c r="E961" s="1">
        <v>43515</v>
      </c>
      <c r="F961" s="8" t="s">
        <v>68</v>
      </c>
      <c r="G961" s="8" t="str">
        <f t="shared" ref="G961:G1024" si="94">UPPER(TEXT(E961,"mmmm"))</f>
        <v>FEVEREIRO</v>
      </c>
      <c r="H961" s="8" t="s">
        <v>3406</v>
      </c>
      <c r="I961" s="8" t="s">
        <v>48</v>
      </c>
      <c r="J961" s="8" t="s">
        <v>181</v>
      </c>
      <c r="K961" s="8" t="s">
        <v>50</v>
      </c>
      <c r="L961" s="8" t="s">
        <v>198</v>
      </c>
      <c r="M961" s="8" t="s">
        <v>199</v>
      </c>
      <c r="N961" s="8" t="s">
        <v>307</v>
      </c>
      <c r="O961" s="8" t="s">
        <v>293</v>
      </c>
      <c r="P961" s="8" t="s">
        <v>41</v>
      </c>
      <c r="Q961" s="8" t="s">
        <v>42</v>
      </c>
      <c r="R961" s="8" t="s">
        <v>55</v>
      </c>
      <c r="S961" s="8" t="s">
        <v>3407</v>
      </c>
      <c r="T961" s="11">
        <v>43515</v>
      </c>
      <c r="U961" s="8">
        <v>1</v>
      </c>
      <c r="V961" s="8" t="s">
        <v>138</v>
      </c>
      <c r="W961" s="99"/>
      <c r="X961" s="8"/>
      <c r="Y961" s="8"/>
      <c r="Z961" s="8" t="s">
        <v>3408</v>
      </c>
      <c r="AA961" s="8"/>
      <c r="AB961" s="8">
        <f t="shared" si="93"/>
        <v>8</v>
      </c>
      <c r="AC961" s="8">
        <f t="shared" si="92"/>
        <v>2019</v>
      </c>
    </row>
    <row r="962" spans="1:29" ht="12.95" customHeight="1" x14ac:dyDescent="0.25">
      <c r="A962" s="8" t="s">
        <v>3409</v>
      </c>
      <c r="B962" s="8" t="s">
        <v>75</v>
      </c>
      <c r="C962" s="8" t="s">
        <v>30</v>
      </c>
      <c r="D962" s="8" t="s">
        <v>2950</v>
      </c>
      <c r="E962" s="1">
        <v>43516</v>
      </c>
      <c r="F962" s="8" t="s">
        <v>76</v>
      </c>
      <c r="G962" s="8" t="str">
        <f t="shared" si="94"/>
        <v>FEVEREIRO</v>
      </c>
      <c r="H962" s="8" t="s">
        <v>3410</v>
      </c>
      <c r="I962" s="8" t="s">
        <v>48</v>
      </c>
      <c r="J962" s="8" t="s">
        <v>49</v>
      </c>
      <c r="K962" s="8" t="s">
        <v>121</v>
      </c>
      <c r="L962" s="8" t="s">
        <v>51</v>
      </c>
      <c r="M962" s="8" t="s">
        <v>52</v>
      </c>
      <c r="N962" s="8" t="s">
        <v>935</v>
      </c>
      <c r="O962" s="8" t="s">
        <v>3411</v>
      </c>
      <c r="P962" s="8" t="s">
        <v>41</v>
      </c>
      <c r="Q962" s="8" t="s">
        <v>42</v>
      </c>
      <c r="R962" s="8" t="s">
        <v>43</v>
      </c>
      <c r="S962" s="8" t="s">
        <v>3412</v>
      </c>
      <c r="T962" s="11">
        <v>43516</v>
      </c>
      <c r="U962" s="8">
        <v>1</v>
      </c>
      <c r="V962" s="8" t="s">
        <v>335</v>
      </c>
      <c r="W962" s="99"/>
      <c r="X962" s="8"/>
      <c r="Y962" s="8"/>
      <c r="Z962" s="8" t="s">
        <v>3413</v>
      </c>
      <c r="AA962" s="8"/>
      <c r="AB962" s="8">
        <f t="shared" si="93"/>
        <v>8</v>
      </c>
      <c r="AC962" s="8">
        <f t="shared" si="92"/>
        <v>2019</v>
      </c>
    </row>
    <row r="963" spans="1:29" ht="12.95" customHeight="1" x14ac:dyDescent="0.25">
      <c r="A963" s="8" t="s">
        <v>3414</v>
      </c>
      <c r="B963" s="8" t="s">
        <v>29</v>
      </c>
      <c r="C963" s="8" t="s">
        <v>30</v>
      </c>
      <c r="D963" s="8" t="s">
        <v>2950</v>
      </c>
      <c r="E963" s="1">
        <v>43516</v>
      </c>
      <c r="F963" s="8" t="s">
        <v>76</v>
      </c>
      <c r="G963" s="8" t="str">
        <f t="shared" si="94"/>
        <v>FEVEREIRO</v>
      </c>
      <c r="H963" s="8" t="s">
        <v>3415</v>
      </c>
      <c r="I963" s="8" t="s">
        <v>48</v>
      </c>
      <c r="J963" s="8" t="s">
        <v>35</v>
      </c>
      <c r="K963" s="8" t="s">
        <v>50</v>
      </c>
      <c r="L963" s="8" t="s">
        <v>141</v>
      </c>
      <c r="M963" s="8" t="s">
        <v>142</v>
      </c>
      <c r="N963" s="8" t="s">
        <v>503</v>
      </c>
      <c r="O963" s="8" t="s">
        <v>3416</v>
      </c>
      <c r="P963" s="8" t="s">
        <v>41</v>
      </c>
      <c r="Q963" s="8" t="s">
        <v>42</v>
      </c>
      <c r="R963" s="8" t="s">
        <v>43</v>
      </c>
      <c r="S963" s="8" t="s">
        <v>3417</v>
      </c>
      <c r="T963" s="11">
        <v>43517</v>
      </c>
      <c r="U963" s="8">
        <v>1</v>
      </c>
      <c r="V963" s="8" t="s">
        <v>81</v>
      </c>
      <c r="W963" s="99"/>
      <c r="X963" s="8"/>
      <c r="Y963" s="8"/>
      <c r="Z963" s="8" t="s">
        <v>3418</v>
      </c>
      <c r="AA963" s="8"/>
      <c r="AB963" s="8">
        <f t="shared" si="93"/>
        <v>8</v>
      </c>
      <c r="AC963" s="8">
        <f t="shared" si="92"/>
        <v>2019</v>
      </c>
    </row>
    <row r="964" spans="1:29" ht="12.95" customHeight="1" x14ac:dyDescent="0.25">
      <c r="A964" s="8" t="s">
        <v>3419</v>
      </c>
      <c r="B964" s="8" t="s">
        <v>75</v>
      </c>
      <c r="C964" s="8" t="s">
        <v>30</v>
      </c>
      <c r="D964" s="8" t="s">
        <v>2950</v>
      </c>
      <c r="E964" s="1">
        <v>43518</v>
      </c>
      <c r="F964" s="8" t="s">
        <v>119</v>
      </c>
      <c r="G964" s="8" t="str">
        <f t="shared" si="94"/>
        <v>FEVEREIRO</v>
      </c>
      <c r="H964" s="8" t="s">
        <v>3420</v>
      </c>
      <c r="I964" s="8" t="s">
        <v>48</v>
      </c>
      <c r="J964" s="8" t="s">
        <v>60</v>
      </c>
      <c r="K964" s="8" t="s">
        <v>50</v>
      </c>
      <c r="L964" s="8" t="s">
        <v>292</v>
      </c>
      <c r="M964" s="8" t="s">
        <v>293</v>
      </c>
      <c r="N964" s="8" t="s">
        <v>746</v>
      </c>
      <c r="O964" s="8" t="s">
        <v>165</v>
      </c>
      <c r="P964" s="8" t="s">
        <v>41</v>
      </c>
      <c r="Q964" s="8" t="s">
        <v>42</v>
      </c>
      <c r="R964" s="8" t="s">
        <v>55</v>
      </c>
      <c r="S964" s="8" t="s">
        <v>3421</v>
      </c>
      <c r="T964" s="11">
        <v>43518</v>
      </c>
      <c r="U964" s="8">
        <v>1</v>
      </c>
      <c r="V964" s="8" t="s">
        <v>286</v>
      </c>
      <c r="W964" s="99"/>
      <c r="X964" s="8"/>
      <c r="Y964" s="8"/>
      <c r="Z964" s="8" t="s">
        <v>2955</v>
      </c>
      <c r="AA964" s="8"/>
      <c r="AB964" s="8">
        <f t="shared" si="93"/>
        <v>8</v>
      </c>
      <c r="AC964" s="8">
        <f t="shared" si="92"/>
        <v>2019</v>
      </c>
    </row>
    <row r="965" spans="1:29" ht="12.95" customHeight="1" x14ac:dyDescent="0.25">
      <c r="A965" s="8" t="s">
        <v>3422</v>
      </c>
      <c r="B965" s="8" t="s">
        <v>75</v>
      </c>
      <c r="C965" s="8" t="s">
        <v>30</v>
      </c>
      <c r="D965" s="8" t="s">
        <v>2950</v>
      </c>
      <c r="E965" s="1">
        <v>43518</v>
      </c>
      <c r="F965" s="8" t="s">
        <v>119</v>
      </c>
      <c r="G965" s="8" t="str">
        <f t="shared" si="94"/>
        <v>FEVEREIRO</v>
      </c>
      <c r="H965" s="8" t="s">
        <v>3423</v>
      </c>
      <c r="I965" s="8" t="s">
        <v>48</v>
      </c>
      <c r="J965" s="8" t="s">
        <v>165</v>
      </c>
      <c r="K965" s="8" t="s">
        <v>50</v>
      </c>
      <c r="L965" s="8" t="s">
        <v>51</v>
      </c>
      <c r="M965" s="8" t="s">
        <v>52</v>
      </c>
      <c r="N965" s="8" t="s">
        <v>935</v>
      </c>
      <c r="O965" s="8" t="s">
        <v>165</v>
      </c>
      <c r="P965" s="8" t="s">
        <v>41</v>
      </c>
      <c r="Q965" s="8" t="s">
        <v>42</v>
      </c>
      <c r="R965" s="8" t="s">
        <v>55</v>
      </c>
      <c r="S965" s="8" t="s">
        <v>3424</v>
      </c>
      <c r="T965" s="11">
        <v>43519</v>
      </c>
      <c r="U965" s="8">
        <v>1</v>
      </c>
      <c r="V965" s="8" t="s">
        <v>117</v>
      </c>
      <c r="W965" s="99"/>
      <c r="X965" s="8"/>
      <c r="Y965" s="8"/>
      <c r="Z965" s="8" t="s">
        <v>2955</v>
      </c>
      <c r="AA965" s="8"/>
      <c r="AB965" s="8">
        <f t="shared" si="93"/>
        <v>8</v>
      </c>
      <c r="AC965" s="8">
        <f t="shared" si="92"/>
        <v>2019</v>
      </c>
    </row>
    <row r="966" spans="1:29" ht="12.95" customHeight="1" x14ac:dyDescent="0.25">
      <c r="A966" s="8" t="s">
        <v>3425</v>
      </c>
      <c r="B966" s="8" t="s">
        <v>29</v>
      </c>
      <c r="C966" s="8" t="s">
        <v>30</v>
      </c>
      <c r="D966" s="8" t="s">
        <v>2950</v>
      </c>
      <c r="E966" s="1">
        <v>43519</v>
      </c>
      <c r="F966" s="8" t="s">
        <v>191</v>
      </c>
      <c r="G966" s="8" t="str">
        <f t="shared" si="94"/>
        <v>FEVEREIRO</v>
      </c>
      <c r="H966" s="8" t="s">
        <v>3426</v>
      </c>
      <c r="I966" s="8" t="s">
        <v>48</v>
      </c>
      <c r="J966" s="8" t="s">
        <v>78</v>
      </c>
      <c r="K966" s="8" t="s">
        <v>50</v>
      </c>
      <c r="L966" s="8" t="s">
        <v>37</v>
      </c>
      <c r="M966" s="8" t="s">
        <v>38</v>
      </c>
      <c r="N966" s="8" t="s">
        <v>2665</v>
      </c>
      <c r="O966" s="8" t="s">
        <v>3427</v>
      </c>
      <c r="P966" s="8" t="s">
        <v>41</v>
      </c>
      <c r="Q966" s="8" t="s">
        <v>42</v>
      </c>
      <c r="R966" s="8" t="s">
        <v>55</v>
      </c>
      <c r="S966" s="8" t="s">
        <v>3428</v>
      </c>
      <c r="T966" s="11">
        <v>43519</v>
      </c>
      <c r="U966" s="8">
        <v>1</v>
      </c>
      <c r="V966" s="8" t="s">
        <v>65</v>
      </c>
      <c r="W966" s="99"/>
      <c r="X966" s="8"/>
      <c r="Y966" s="8"/>
      <c r="Z966" s="8" t="s">
        <v>3429</v>
      </c>
      <c r="AA966" s="8"/>
      <c r="AB966" s="8">
        <f t="shared" si="93"/>
        <v>8</v>
      </c>
      <c r="AC966" s="8">
        <f t="shared" si="92"/>
        <v>2019</v>
      </c>
    </row>
    <row r="967" spans="1:29" ht="12.95" customHeight="1" x14ac:dyDescent="0.25">
      <c r="A967" s="8" t="s">
        <v>3430</v>
      </c>
      <c r="B967" s="8" t="s">
        <v>29</v>
      </c>
      <c r="C967" s="8" t="s">
        <v>30</v>
      </c>
      <c r="D967" s="8" t="s">
        <v>2950</v>
      </c>
      <c r="E967" s="1">
        <v>43519</v>
      </c>
      <c r="F967" s="8" t="s">
        <v>191</v>
      </c>
      <c r="G967" s="8" t="str">
        <f t="shared" si="94"/>
        <v>FEVEREIRO</v>
      </c>
      <c r="H967" s="8" t="s">
        <v>3431</v>
      </c>
      <c r="I967" s="8" t="s">
        <v>48</v>
      </c>
      <c r="J967" s="8" t="s">
        <v>103</v>
      </c>
      <c r="K967" s="8" t="s">
        <v>50</v>
      </c>
      <c r="L967" s="8" t="s">
        <v>61</v>
      </c>
      <c r="M967" s="8" t="s">
        <v>62</v>
      </c>
      <c r="N967" s="8" t="s">
        <v>62</v>
      </c>
      <c r="O967" s="8" t="s">
        <v>54</v>
      </c>
      <c r="P967" s="8" t="s">
        <v>41</v>
      </c>
      <c r="Q967" s="8" t="s">
        <v>42</v>
      </c>
      <c r="R967" s="8" t="s">
        <v>50</v>
      </c>
      <c r="S967" s="8" t="s">
        <v>3432</v>
      </c>
      <c r="T967" s="11">
        <v>43520</v>
      </c>
      <c r="U967" s="8">
        <v>1</v>
      </c>
      <c r="V967" s="8" t="s">
        <v>323</v>
      </c>
      <c r="W967" s="99"/>
      <c r="X967" s="8"/>
      <c r="Y967" s="8"/>
      <c r="Z967" s="8" t="s">
        <v>3433</v>
      </c>
      <c r="AA967" s="8"/>
      <c r="AB967" s="8">
        <f t="shared" si="93"/>
        <v>8</v>
      </c>
      <c r="AC967" s="8">
        <f t="shared" si="92"/>
        <v>2019</v>
      </c>
    </row>
    <row r="968" spans="1:29" ht="12.95" customHeight="1" x14ac:dyDescent="0.25">
      <c r="A968" s="8" t="s">
        <v>3434</v>
      </c>
      <c r="B968" s="8" t="s">
        <v>29</v>
      </c>
      <c r="C968" s="8" t="s">
        <v>30</v>
      </c>
      <c r="D968" s="8" t="s">
        <v>2950</v>
      </c>
      <c r="E968" s="1">
        <v>43522</v>
      </c>
      <c r="F968" s="8" t="s">
        <v>68</v>
      </c>
      <c r="G968" s="8" t="str">
        <f t="shared" si="94"/>
        <v>FEVEREIRO</v>
      </c>
      <c r="H968" s="8" t="s">
        <v>3435</v>
      </c>
      <c r="I968" s="8" t="s">
        <v>34</v>
      </c>
      <c r="J968" s="8" t="s">
        <v>49</v>
      </c>
      <c r="K968" s="8" t="s">
        <v>50</v>
      </c>
      <c r="L968" s="8" t="s">
        <v>37</v>
      </c>
      <c r="M968" s="8" t="s">
        <v>38</v>
      </c>
      <c r="N968" s="8" t="s">
        <v>38</v>
      </c>
      <c r="O968" s="8" t="s">
        <v>1930</v>
      </c>
      <c r="P968" s="8" t="s">
        <v>41</v>
      </c>
      <c r="Q968" s="8" t="s">
        <v>42</v>
      </c>
      <c r="R968" s="8" t="s">
        <v>43</v>
      </c>
      <c r="S968" s="8" t="s">
        <v>3436</v>
      </c>
      <c r="T968" s="11">
        <v>43522</v>
      </c>
      <c r="U968" s="8">
        <v>1</v>
      </c>
      <c r="V968" s="8" t="s">
        <v>214</v>
      </c>
      <c r="W968" s="99"/>
      <c r="X968" s="8"/>
      <c r="Y968" s="8"/>
      <c r="Z968" s="8" t="s">
        <v>3437</v>
      </c>
      <c r="AA968" s="8"/>
      <c r="AB968" s="8">
        <f t="shared" si="93"/>
        <v>9</v>
      </c>
      <c r="AC968" s="8">
        <f t="shared" si="92"/>
        <v>2019</v>
      </c>
    </row>
    <row r="969" spans="1:29" ht="12.95" customHeight="1" x14ac:dyDescent="0.25">
      <c r="A969" s="8" t="s">
        <v>3438</v>
      </c>
      <c r="B969" s="8" t="s">
        <v>75</v>
      </c>
      <c r="C969" s="8" t="s">
        <v>30</v>
      </c>
      <c r="D969" s="8" t="s">
        <v>2950</v>
      </c>
      <c r="E969" s="1">
        <v>43522</v>
      </c>
      <c r="F969" s="8" t="s">
        <v>68</v>
      </c>
      <c r="G969" s="8" t="str">
        <f t="shared" si="94"/>
        <v>FEVEREIRO</v>
      </c>
      <c r="H969" s="8" t="s">
        <v>3439</v>
      </c>
      <c r="I969" s="8" t="s">
        <v>964</v>
      </c>
      <c r="J969" s="8" t="s">
        <v>165</v>
      </c>
      <c r="K969" s="8" t="s">
        <v>50</v>
      </c>
      <c r="L969" s="8" t="s">
        <v>159</v>
      </c>
      <c r="M969" s="8" t="s">
        <v>160</v>
      </c>
      <c r="N969" s="8" t="s">
        <v>1816</v>
      </c>
      <c r="O969" s="8" t="s">
        <v>3440</v>
      </c>
      <c r="P969" s="8" t="s">
        <v>41</v>
      </c>
      <c r="Q969" s="8" t="s">
        <v>42</v>
      </c>
      <c r="R969" s="8" t="s">
        <v>356</v>
      </c>
      <c r="S969" s="8" t="s">
        <v>3441</v>
      </c>
      <c r="T969" s="11">
        <v>43522</v>
      </c>
      <c r="U969" s="8">
        <v>1</v>
      </c>
      <c r="V969" s="8" t="s">
        <v>262</v>
      </c>
      <c r="W969" s="99"/>
      <c r="X969" s="8"/>
      <c r="Y969" s="8"/>
      <c r="Z969" s="8" t="s">
        <v>2955</v>
      </c>
      <c r="AA969" s="8"/>
      <c r="AB969" s="8">
        <f t="shared" si="93"/>
        <v>9</v>
      </c>
      <c r="AC969" s="8">
        <f t="shared" si="92"/>
        <v>2019</v>
      </c>
    </row>
    <row r="970" spans="1:29" ht="12.95" customHeight="1" x14ac:dyDescent="0.25">
      <c r="A970" s="8" t="s">
        <v>3442</v>
      </c>
      <c r="B970" s="8" t="s">
        <v>75</v>
      </c>
      <c r="C970" s="8" t="s">
        <v>30</v>
      </c>
      <c r="D970" s="8" t="s">
        <v>2950</v>
      </c>
      <c r="E970" s="1">
        <v>43522</v>
      </c>
      <c r="F970" s="8" t="s">
        <v>68</v>
      </c>
      <c r="G970" s="8" t="str">
        <f t="shared" si="94"/>
        <v>FEVEREIRO</v>
      </c>
      <c r="H970" s="8" t="s">
        <v>3443</v>
      </c>
      <c r="I970" s="8" t="s">
        <v>48</v>
      </c>
      <c r="J970" s="8" t="s">
        <v>49</v>
      </c>
      <c r="K970" s="8" t="s">
        <v>50</v>
      </c>
      <c r="L970" s="8" t="s">
        <v>114</v>
      </c>
      <c r="M970" s="8" t="s">
        <v>115</v>
      </c>
      <c r="N970" s="8" t="s">
        <v>115</v>
      </c>
      <c r="O970" s="8" t="s">
        <v>3444</v>
      </c>
      <c r="P970" s="8" t="s">
        <v>41</v>
      </c>
      <c r="Q970" s="8" t="s">
        <v>42</v>
      </c>
      <c r="R970" s="8" t="s">
        <v>55</v>
      </c>
      <c r="S970" s="8" t="s">
        <v>3445</v>
      </c>
      <c r="T970" s="11">
        <v>43523</v>
      </c>
      <c r="U970" s="8">
        <v>1</v>
      </c>
      <c r="V970" s="8" t="s">
        <v>65</v>
      </c>
      <c r="W970" s="99"/>
      <c r="X970" s="8" t="str">
        <f>VLOOKUP(O970,[1]Cuiabá!$A$2:$B$953,2,0)</f>
        <v>PLANALTO</v>
      </c>
      <c r="Y970" s="8"/>
      <c r="Z970" s="8" t="s">
        <v>3446</v>
      </c>
      <c r="AA970" s="8"/>
      <c r="AB970" s="8">
        <f t="shared" ref="AB970:AB1001" si="95">WEEKNUM(E970,2)</f>
        <v>9</v>
      </c>
      <c r="AC970" s="8">
        <f t="shared" si="92"/>
        <v>2019</v>
      </c>
    </row>
    <row r="971" spans="1:29" ht="12.95" customHeight="1" x14ac:dyDescent="0.25">
      <c r="A971" s="8" t="s">
        <v>3447</v>
      </c>
      <c r="B971" s="8" t="s">
        <v>1241</v>
      </c>
      <c r="C971" s="8" t="s">
        <v>30</v>
      </c>
      <c r="D971" s="8" t="s">
        <v>2950</v>
      </c>
      <c r="E971" s="1">
        <v>43523</v>
      </c>
      <c r="F971" s="8" t="s">
        <v>76</v>
      </c>
      <c r="G971" s="8" t="str">
        <f t="shared" si="94"/>
        <v>FEVEREIRO</v>
      </c>
      <c r="H971" s="8" t="s">
        <v>3448</v>
      </c>
      <c r="I971" s="8" t="s">
        <v>34</v>
      </c>
      <c r="J971" s="8" t="s">
        <v>103</v>
      </c>
      <c r="K971" s="8" t="s">
        <v>50</v>
      </c>
      <c r="L971" s="8" t="s">
        <v>159</v>
      </c>
      <c r="M971" s="8" t="s">
        <v>160</v>
      </c>
      <c r="N971" s="8" t="s">
        <v>161</v>
      </c>
      <c r="O971" s="8" t="s">
        <v>3449</v>
      </c>
      <c r="P971" s="8" t="s">
        <v>41</v>
      </c>
      <c r="Q971" s="8" t="s">
        <v>42</v>
      </c>
      <c r="R971" s="8" t="s">
        <v>166</v>
      </c>
      <c r="S971" s="8" t="s">
        <v>3450</v>
      </c>
      <c r="T971" s="11">
        <v>43523</v>
      </c>
      <c r="U971" s="8">
        <v>1</v>
      </c>
      <c r="V971" s="8" t="s">
        <v>296</v>
      </c>
      <c r="W971" s="99"/>
      <c r="X971" s="8"/>
      <c r="Y971" s="8"/>
      <c r="Z971" s="8" t="s">
        <v>3451</v>
      </c>
      <c r="AA971" s="8"/>
      <c r="AB971" s="8">
        <f t="shared" si="95"/>
        <v>9</v>
      </c>
      <c r="AC971" s="8">
        <f t="shared" si="92"/>
        <v>2019</v>
      </c>
    </row>
    <row r="972" spans="1:29" ht="12.95" customHeight="1" x14ac:dyDescent="0.25">
      <c r="A972" s="8" t="s">
        <v>3452</v>
      </c>
      <c r="B972" s="8" t="s">
        <v>29</v>
      </c>
      <c r="C972" s="8" t="s">
        <v>30</v>
      </c>
      <c r="D972" s="8" t="s">
        <v>2950</v>
      </c>
      <c r="E972" s="1">
        <v>43524</v>
      </c>
      <c r="F972" s="8" t="s">
        <v>83</v>
      </c>
      <c r="G972" s="8" t="str">
        <f t="shared" si="94"/>
        <v>FEVEREIRO</v>
      </c>
      <c r="H972" s="8" t="s">
        <v>3453</v>
      </c>
      <c r="I972" s="8" t="s">
        <v>48</v>
      </c>
      <c r="J972" s="8" t="s">
        <v>103</v>
      </c>
      <c r="K972" s="8" t="s">
        <v>50</v>
      </c>
      <c r="L972" s="8" t="s">
        <v>114</v>
      </c>
      <c r="M972" s="8" t="s">
        <v>115</v>
      </c>
      <c r="N972" s="8" t="s">
        <v>115</v>
      </c>
      <c r="O972" s="8" t="s">
        <v>3454</v>
      </c>
      <c r="P972" s="8" t="s">
        <v>41</v>
      </c>
      <c r="Q972" s="8" t="s">
        <v>42</v>
      </c>
      <c r="R972" s="8" t="s">
        <v>43</v>
      </c>
      <c r="S972" s="8" t="s">
        <v>3455</v>
      </c>
      <c r="T972" s="11">
        <v>43525</v>
      </c>
      <c r="U972" s="8">
        <v>1</v>
      </c>
      <c r="V972" s="8" t="s">
        <v>117</v>
      </c>
      <c r="W972" s="99"/>
      <c r="X972" s="8" t="str">
        <f>VLOOKUP(O972,[1]Cuiabá!$A$2:$B$953,2,0)</f>
        <v xml:space="preserve">RESIDENCIAL SANTA TEREZINHA </v>
      </c>
      <c r="Y972" s="8"/>
      <c r="Z972" s="8" t="s">
        <v>3456</v>
      </c>
      <c r="AA972" s="8"/>
      <c r="AB972" s="8">
        <f t="shared" si="95"/>
        <v>9</v>
      </c>
      <c r="AC972" s="8">
        <f t="shared" si="92"/>
        <v>2019</v>
      </c>
    </row>
    <row r="973" spans="1:29" ht="12.95" customHeight="1" x14ac:dyDescent="0.25">
      <c r="A973" s="8" t="s">
        <v>3457</v>
      </c>
      <c r="B973" s="8" t="s">
        <v>75</v>
      </c>
      <c r="C973" s="8" t="s">
        <v>30</v>
      </c>
      <c r="D973" s="8" t="s">
        <v>2950</v>
      </c>
      <c r="E973" s="1">
        <v>43525</v>
      </c>
      <c r="F973" s="8" t="s">
        <v>119</v>
      </c>
      <c r="G973" s="8" t="str">
        <f t="shared" si="94"/>
        <v>MARÇO</v>
      </c>
      <c r="H973" s="8" t="s">
        <v>3459</v>
      </c>
      <c r="I973" s="8" t="s">
        <v>48</v>
      </c>
      <c r="J973" s="8" t="s">
        <v>103</v>
      </c>
      <c r="K973" s="8" t="s">
        <v>50</v>
      </c>
      <c r="L973" s="8" t="s">
        <v>159</v>
      </c>
      <c r="M973" s="8" t="s">
        <v>160</v>
      </c>
      <c r="N973" s="8" t="s">
        <v>160</v>
      </c>
      <c r="O973" s="8" t="s">
        <v>1231</v>
      </c>
      <c r="P973" s="8" t="s">
        <v>41</v>
      </c>
      <c r="Q973" s="8" t="s">
        <v>42</v>
      </c>
      <c r="R973" s="8" t="s">
        <v>50</v>
      </c>
      <c r="S973" s="8" t="s">
        <v>3460</v>
      </c>
      <c r="T973" s="11">
        <v>43526</v>
      </c>
      <c r="U973" s="8">
        <v>1</v>
      </c>
      <c r="V973" s="8" t="s">
        <v>262</v>
      </c>
      <c r="W973" s="99"/>
      <c r="X973" s="5" t="str">
        <f>VLOOKUP(O973:O1001,'[1]Várzea Grande'!$A$2:$B$205,2,0)</f>
        <v>CONSTRUMAT</v>
      </c>
      <c r="Y973" s="8"/>
      <c r="Z973" s="8" t="s">
        <v>3461</v>
      </c>
      <c r="AA973" s="8"/>
      <c r="AB973" s="8">
        <f t="shared" si="95"/>
        <v>9</v>
      </c>
      <c r="AC973" s="8">
        <f t="shared" si="92"/>
        <v>2019</v>
      </c>
    </row>
    <row r="974" spans="1:29" ht="12.95" customHeight="1" x14ac:dyDescent="0.25">
      <c r="A974" s="8" t="s">
        <v>3462</v>
      </c>
      <c r="B974" s="8" t="s">
        <v>29</v>
      </c>
      <c r="C974" s="8" t="s">
        <v>30</v>
      </c>
      <c r="D974" s="8" t="s">
        <v>2950</v>
      </c>
      <c r="E974" s="1">
        <v>43526</v>
      </c>
      <c r="F974" s="8" t="s">
        <v>191</v>
      </c>
      <c r="G974" s="8" t="str">
        <f t="shared" si="94"/>
        <v>MARÇO</v>
      </c>
      <c r="H974" s="8" t="s">
        <v>3463</v>
      </c>
      <c r="I974" s="8" t="s">
        <v>34</v>
      </c>
      <c r="J974" s="8" t="s">
        <v>103</v>
      </c>
      <c r="K974" s="8" t="s">
        <v>50</v>
      </c>
      <c r="L974" s="8" t="s">
        <v>222</v>
      </c>
      <c r="M974" s="8" t="s">
        <v>223</v>
      </c>
      <c r="N974" s="8" t="s">
        <v>245</v>
      </c>
      <c r="O974" s="8"/>
      <c r="P974" s="8" t="s">
        <v>41</v>
      </c>
      <c r="Q974" s="8" t="s">
        <v>42</v>
      </c>
      <c r="R974" s="8" t="s">
        <v>414</v>
      </c>
      <c r="S974" s="8" t="s">
        <v>3464</v>
      </c>
      <c r="T974" s="11">
        <v>43526</v>
      </c>
      <c r="U974" s="8">
        <v>1</v>
      </c>
      <c r="V974" s="8" t="s">
        <v>73</v>
      </c>
      <c r="W974" s="99"/>
      <c r="X974" s="8"/>
      <c r="Y974" s="8"/>
      <c r="Z974" s="8" t="s">
        <v>2955</v>
      </c>
      <c r="AA974" s="8"/>
      <c r="AB974" s="8">
        <f t="shared" si="95"/>
        <v>9</v>
      </c>
      <c r="AC974" s="8">
        <f t="shared" si="92"/>
        <v>2019</v>
      </c>
    </row>
    <row r="975" spans="1:29" ht="12.95" customHeight="1" x14ac:dyDescent="0.25">
      <c r="A975" s="8" t="s">
        <v>3465</v>
      </c>
      <c r="B975" s="8" t="s">
        <v>75</v>
      </c>
      <c r="C975" s="8" t="s">
        <v>30</v>
      </c>
      <c r="D975" s="8" t="s">
        <v>2950</v>
      </c>
      <c r="E975" s="1">
        <v>43526</v>
      </c>
      <c r="F975" s="8" t="s">
        <v>191</v>
      </c>
      <c r="G975" s="8" t="str">
        <f t="shared" si="94"/>
        <v>MARÇO</v>
      </c>
      <c r="H975" s="8" t="s">
        <v>3466</v>
      </c>
      <c r="I975" s="8" t="s">
        <v>48</v>
      </c>
      <c r="J975" s="8" t="s">
        <v>49</v>
      </c>
      <c r="K975" s="8" t="s">
        <v>50</v>
      </c>
      <c r="L975" s="8" t="s">
        <v>61</v>
      </c>
      <c r="M975" s="8" t="s">
        <v>62</v>
      </c>
      <c r="N975" s="8" t="s">
        <v>70</v>
      </c>
      <c r="O975" s="8" t="s">
        <v>1638</v>
      </c>
      <c r="P975" s="8" t="s">
        <v>41</v>
      </c>
      <c r="Q975" s="8" t="s">
        <v>42</v>
      </c>
      <c r="R975" s="8" t="s">
        <v>55</v>
      </c>
      <c r="S975" s="8" t="s">
        <v>3467</v>
      </c>
      <c r="T975" s="11">
        <v>43527</v>
      </c>
      <c r="U975" s="8">
        <v>1</v>
      </c>
      <c r="V975" s="8" t="s">
        <v>65</v>
      </c>
      <c r="W975" s="99"/>
      <c r="X975" s="8"/>
      <c r="Y975" s="8"/>
      <c r="Z975" s="8" t="s">
        <v>3468</v>
      </c>
      <c r="AA975" s="8"/>
      <c r="AB975" s="8">
        <f t="shared" si="95"/>
        <v>9</v>
      </c>
      <c r="AC975" s="8">
        <f t="shared" si="92"/>
        <v>2019</v>
      </c>
    </row>
    <row r="976" spans="1:29" ht="12.95" customHeight="1" x14ac:dyDescent="0.25">
      <c r="A976" s="8" t="s">
        <v>3465</v>
      </c>
      <c r="B976" s="8" t="s">
        <v>75</v>
      </c>
      <c r="C976" s="8" t="s">
        <v>30</v>
      </c>
      <c r="D976" s="8" t="s">
        <v>2950</v>
      </c>
      <c r="E976" s="1">
        <v>43526</v>
      </c>
      <c r="F976" s="8" t="s">
        <v>191</v>
      </c>
      <c r="G976" s="8" t="str">
        <f t="shared" si="94"/>
        <v>MARÇO</v>
      </c>
      <c r="H976" s="8" t="s">
        <v>3469</v>
      </c>
      <c r="I976" s="8" t="s">
        <v>48</v>
      </c>
      <c r="J976" s="8" t="s">
        <v>49</v>
      </c>
      <c r="K976" s="8" t="s">
        <v>50</v>
      </c>
      <c r="L976" s="8" t="s">
        <v>61</v>
      </c>
      <c r="M976" s="8" t="s">
        <v>62</v>
      </c>
      <c r="N976" s="8" t="s">
        <v>70</v>
      </c>
      <c r="O976" s="8" t="s">
        <v>1638</v>
      </c>
      <c r="P976" s="8" t="s">
        <v>41</v>
      </c>
      <c r="Q976" s="8" t="s">
        <v>42</v>
      </c>
      <c r="R976" s="8" t="s">
        <v>55</v>
      </c>
      <c r="S976" s="8" t="s">
        <v>3467</v>
      </c>
      <c r="T976" s="11">
        <v>43527</v>
      </c>
      <c r="U976" s="8">
        <v>1</v>
      </c>
      <c r="V976" s="8" t="s">
        <v>65</v>
      </c>
      <c r="W976" s="99"/>
      <c r="X976" s="8"/>
      <c r="Y976" s="8"/>
      <c r="Z976" s="8" t="s">
        <v>3468</v>
      </c>
      <c r="AA976" s="8"/>
      <c r="AB976" s="8">
        <f t="shared" si="95"/>
        <v>9</v>
      </c>
      <c r="AC976" s="8">
        <f t="shared" si="92"/>
        <v>2019</v>
      </c>
    </row>
    <row r="977" spans="1:29" ht="12.95" customHeight="1" x14ac:dyDescent="0.25">
      <c r="A977" s="8" t="s">
        <v>3470</v>
      </c>
      <c r="B977" s="8" t="s">
        <v>75</v>
      </c>
      <c r="C977" s="8" t="s">
        <v>30</v>
      </c>
      <c r="D977" s="8" t="s">
        <v>2950</v>
      </c>
      <c r="E977" s="1">
        <v>43527</v>
      </c>
      <c r="F977" s="8" t="s">
        <v>132</v>
      </c>
      <c r="G977" s="8" t="str">
        <f t="shared" si="94"/>
        <v>MARÇO</v>
      </c>
      <c r="H977" s="8" t="s">
        <v>3471</v>
      </c>
      <c r="I977" s="8" t="s">
        <v>48</v>
      </c>
      <c r="J977" s="8" t="s">
        <v>60</v>
      </c>
      <c r="K977" s="8" t="s">
        <v>50</v>
      </c>
      <c r="L977" s="8" t="s">
        <v>198</v>
      </c>
      <c r="M977" s="8" t="s">
        <v>199</v>
      </c>
      <c r="N977" s="8" t="s">
        <v>307</v>
      </c>
      <c r="O977" s="8"/>
      <c r="P977" s="8" t="s">
        <v>41</v>
      </c>
      <c r="Q977" s="8" t="s">
        <v>42</v>
      </c>
      <c r="R977" s="8" t="s">
        <v>55</v>
      </c>
      <c r="S977" s="8" t="s">
        <v>3472</v>
      </c>
      <c r="T977" s="11">
        <v>43527</v>
      </c>
      <c r="U977" s="8">
        <v>1</v>
      </c>
      <c r="V977" s="8" t="s">
        <v>138</v>
      </c>
      <c r="W977" s="99"/>
      <c r="X977" s="8"/>
      <c r="Y977" s="8"/>
      <c r="Z977" s="8" t="s">
        <v>3473</v>
      </c>
      <c r="AA977" s="8"/>
      <c r="AB977" s="8">
        <f t="shared" si="95"/>
        <v>9</v>
      </c>
      <c r="AC977" s="8">
        <f t="shared" si="92"/>
        <v>2019</v>
      </c>
    </row>
    <row r="978" spans="1:29" ht="12.95" customHeight="1" x14ac:dyDescent="0.25">
      <c r="A978" s="8" t="s">
        <v>3474</v>
      </c>
      <c r="B978" s="8" t="s">
        <v>3475</v>
      </c>
      <c r="C978" s="8" t="s">
        <v>30</v>
      </c>
      <c r="D978" s="8" t="s">
        <v>2950</v>
      </c>
      <c r="E978" s="1">
        <v>43527</v>
      </c>
      <c r="F978" s="8" t="s">
        <v>132</v>
      </c>
      <c r="G978" s="8" t="str">
        <f t="shared" si="94"/>
        <v>MARÇO</v>
      </c>
      <c r="H978" s="8" t="s">
        <v>3476</v>
      </c>
      <c r="I978" s="8" t="s">
        <v>48</v>
      </c>
      <c r="J978" s="8" t="s">
        <v>103</v>
      </c>
      <c r="K978" s="8" t="s">
        <v>217</v>
      </c>
      <c r="L978" s="8" t="s">
        <v>141</v>
      </c>
      <c r="M978" s="8" t="s">
        <v>142</v>
      </c>
      <c r="N978" s="8" t="s">
        <v>143</v>
      </c>
      <c r="O978" s="8" t="s">
        <v>3477</v>
      </c>
      <c r="P978" s="8" t="s">
        <v>41</v>
      </c>
      <c r="Q978" s="8" t="s">
        <v>42</v>
      </c>
      <c r="R978" s="8" t="s">
        <v>55</v>
      </c>
      <c r="S978" s="8" t="s">
        <v>3478</v>
      </c>
      <c r="T978" s="11">
        <v>43530</v>
      </c>
      <c r="U978" s="8">
        <v>1</v>
      </c>
      <c r="V978" s="8" t="s">
        <v>383</v>
      </c>
      <c r="W978" s="99"/>
      <c r="X978" s="8"/>
      <c r="Y978" s="8"/>
      <c r="Z978" s="8" t="s">
        <v>3479</v>
      </c>
      <c r="AA978" s="8"/>
      <c r="AB978" s="8">
        <f t="shared" si="95"/>
        <v>9</v>
      </c>
      <c r="AC978" s="8">
        <f t="shared" si="92"/>
        <v>2019</v>
      </c>
    </row>
    <row r="979" spans="1:29" ht="12.95" customHeight="1" x14ac:dyDescent="0.25">
      <c r="A979" s="8" t="s">
        <v>3480</v>
      </c>
      <c r="B979" s="8" t="s">
        <v>1519</v>
      </c>
      <c r="C979" s="8" t="s">
        <v>30</v>
      </c>
      <c r="D979" s="8" t="s">
        <v>2950</v>
      </c>
      <c r="E979" s="1">
        <v>43528</v>
      </c>
      <c r="F979" s="8" t="s">
        <v>32</v>
      </c>
      <c r="G979" s="8" t="str">
        <f t="shared" si="94"/>
        <v>MARÇO</v>
      </c>
      <c r="H979" s="8" t="s">
        <v>3481</v>
      </c>
      <c r="I979" s="8" t="s">
        <v>48</v>
      </c>
      <c r="J979" s="8" t="s">
        <v>103</v>
      </c>
      <c r="K979" s="8" t="s">
        <v>50</v>
      </c>
      <c r="L979" s="8" t="s">
        <v>159</v>
      </c>
      <c r="M979" s="8" t="s">
        <v>160</v>
      </c>
      <c r="N979" s="8" t="s">
        <v>160</v>
      </c>
      <c r="O979" s="8" t="s">
        <v>3482</v>
      </c>
      <c r="P979" s="8" t="s">
        <v>41</v>
      </c>
      <c r="Q979" s="8" t="s">
        <v>42</v>
      </c>
      <c r="R979" s="8" t="s">
        <v>55</v>
      </c>
      <c r="S979" s="8" t="s">
        <v>3483</v>
      </c>
      <c r="T979" s="11">
        <v>43528</v>
      </c>
      <c r="U979" s="8">
        <v>1</v>
      </c>
      <c r="V979" s="8" t="s">
        <v>335</v>
      </c>
      <c r="W979" s="99"/>
      <c r="X979" s="5" t="str">
        <f>VLOOKUP(O979:O1008,'[1]Várzea Grande'!$A$2:$B$205,2,0)</f>
        <v>JARDIM PAULA 2</v>
      </c>
      <c r="Y979" s="8"/>
      <c r="Z979" s="8" t="s">
        <v>3484</v>
      </c>
      <c r="AA979" s="8"/>
      <c r="AB979" s="8">
        <f t="shared" si="95"/>
        <v>10</v>
      </c>
      <c r="AC979" s="8">
        <f t="shared" si="92"/>
        <v>2019</v>
      </c>
    </row>
    <row r="980" spans="1:29" ht="12.95" customHeight="1" x14ac:dyDescent="0.25">
      <c r="A980" s="8" t="s">
        <v>3485</v>
      </c>
      <c r="B980" s="8" t="s">
        <v>75</v>
      </c>
      <c r="C980" s="8" t="s">
        <v>30</v>
      </c>
      <c r="D980" s="8" t="s">
        <v>2950</v>
      </c>
      <c r="E980" s="1">
        <v>43528</v>
      </c>
      <c r="F980" s="8" t="s">
        <v>32</v>
      </c>
      <c r="G980" s="8" t="str">
        <f t="shared" si="94"/>
        <v>MARÇO</v>
      </c>
      <c r="H980" s="8" t="s">
        <v>3486</v>
      </c>
      <c r="I980" s="8" t="s">
        <v>48</v>
      </c>
      <c r="J980" s="8" t="s">
        <v>60</v>
      </c>
      <c r="K980" s="8" t="s">
        <v>121</v>
      </c>
      <c r="L980" s="8" t="s">
        <v>198</v>
      </c>
      <c r="M980" s="8" t="s">
        <v>199</v>
      </c>
      <c r="N980" s="8" t="s">
        <v>380</v>
      </c>
      <c r="O980" s="8" t="s">
        <v>1627</v>
      </c>
      <c r="P980" s="8" t="s">
        <v>41</v>
      </c>
      <c r="Q980" s="8" t="s">
        <v>42</v>
      </c>
      <c r="R980" s="8" t="s">
        <v>55</v>
      </c>
      <c r="S980" s="8" t="s">
        <v>3487</v>
      </c>
      <c r="T980" s="11">
        <v>43528</v>
      </c>
      <c r="U980" s="8">
        <v>1</v>
      </c>
      <c r="V980" s="8" t="s">
        <v>178</v>
      </c>
      <c r="W980" s="99"/>
      <c r="X980" s="8"/>
      <c r="Y980" s="8"/>
      <c r="Z980" s="8" t="s">
        <v>3488</v>
      </c>
      <c r="AA980" s="8"/>
      <c r="AB980" s="8">
        <f t="shared" si="95"/>
        <v>10</v>
      </c>
      <c r="AC980" s="8">
        <f t="shared" si="92"/>
        <v>2019</v>
      </c>
    </row>
    <row r="981" spans="1:29" ht="12.95" customHeight="1" x14ac:dyDescent="0.25">
      <c r="A981" s="8" t="s">
        <v>3489</v>
      </c>
      <c r="B981" s="8" t="s">
        <v>385</v>
      </c>
      <c r="C981" s="8" t="s">
        <v>30</v>
      </c>
      <c r="D981" s="8" t="s">
        <v>2950</v>
      </c>
      <c r="E981" s="1">
        <v>43529</v>
      </c>
      <c r="F981" s="8" t="s">
        <v>68</v>
      </c>
      <c r="G981" s="8" t="str">
        <f t="shared" si="94"/>
        <v>MARÇO</v>
      </c>
      <c r="H981" s="8" t="s">
        <v>3490</v>
      </c>
      <c r="I981" s="8" t="s">
        <v>48</v>
      </c>
      <c r="J981" s="8" t="s">
        <v>60</v>
      </c>
      <c r="K981" s="8" t="s">
        <v>408</v>
      </c>
      <c r="L981" s="8" t="s">
        <v>198</v>
      </c>
      <c r="M981" s="8" t="s">
        <v>199</v>
      </c>
      <c r="N981" s="8" t="s">
        <v>3379</v>
      </c>
      <c r="O981" s="8" t="s">
        <v>3491</v>
      </c>
      <c r="P981" s="8" t="s">
        <v>41</v>
      </c>
      <c r="Q981" s="8" t="s">
        <v>42</v>
      </c>
      <c r="R981" s="8" t="s">
        <v>55</v>
      </c>
      <c r="S981" s="8" t="s">
        <v>3492</v>
      </c>
      <c r="T981" s="11">
        <v>43529</v>
      </c>
      <c r="U981" s="8">
        <v>1</v>
      </c>
      <c r="V981" s="8" t="s">
        <v>117</v>
      </c>
      <c r="W981" s="99"/>
      <c r="X981" s="8"/>
      <c r="Y981" s="8"/>
      <c r="Z981" s="8" t="s">
        <v>2955</v>
      </c>
      <c r="AA981" s="8"/>
      <c r="AB981" s="8">
        <f t="shared" si="95"/>
        <v>10</v>
      </c>
      <c r="AC981" s="8">
        <f t="shared" si="92"/>
        <v>2019</v>
      </c>
    </row>
    <row r="982" spans="1:29" ht="12.95" customHeight="1" x14ac:dyDescent="0.25">
      <c r="A982" s="8" t="s">
        <v>3493</v>
      </c>
      <c r="B982" s="8" t="s">
        <v>75</v>
      </c>
      <c r="C982" s="8" t="s">
        <v>30</v>
      </c>
      <c r="D982" s="8" t="s">
        <v>2950</v>
      </c>
      <c r="E982" s="1">
        <v>43530</v>
      </c>
      <c r="F982" s="8" t="s">
        <v>76</v>
      </c>
      <c r="G982" s="8" t="str">
        <f t="shared" si="94"/>
        <v>MARÇO</v>
      </c>
      <c r="H982" s="8" t="s">
        <v>3494</v>
      </c>
      <c r="I982" s="8" t="s">
        <v>48</v>
      </c>
      <c r="J982" s="8" t="s">
        <v>103</v>
      </c>
      <c r="K982" s="8" t="s">
        <v>50</v>
      </c>
      <c r="L982" s="8" t="s">
        <v>508</v>
      </c>
      <c r="M982" s="8" t="s">
        <v>509</v>
      </c>
      <c r="N982" s="8" t="s">
        <v>742</v>
      </c>
      <c r="O982" s="8" t="s">
        <v>165</v>
      </c>
      <c r="P982" s="8" t="s">
        <v>41</v>
      </c>
      <c r="Q982" s="8" t="s">
        <v>42</v>
      </c>
      <c r="R982" s="8" t="s">
        <v>55</v>
      </c>
      <c r="S982" s="8" t="s">
        <v>3495</v>
      </c>
      <c r="T982" s="11">
        <v>43530</v>
      </c>
      <c r="U982" s="8">
        <v>1</v>
      </c>
      <c r="V982" s="8" t="s">
        <v>94</v>
      </c>
      <c r="W982" s="99"/>
      <c r="X982" s="8"/>
      <c r="Y982" s="8"/>
      <c r="Z982" s="8" t="s">
        <v>2955</v>
      </c>
      <c r="AA982" s="8"/>
      <c r="AB982" s="8">
        <f t="shared" si="95"/>
        <v>10</v>
      </c>
      <c r="AC982" s="8">
        <f t="shared" si="92"/>
        <v>2019</v>
      </c>
    </row>
    <row r="983" spans="1:29" ht="12.95" customHeight="1" x14ac:dyDescent="0.25">
      <c r="A983" s="8" t="s">
        <v>3496</v>
      </c>
      <c r="B983" s="8" t="s">
        <v>75</v>
      </c>
      <c r="C983" s="8" t="s">
        <v>30</v>
      </c>
      <c r="D983" s="8" t="s">
        <v>2950</v>
      </c>
      <c r="E983" s="1">
        <v>43530</v>
      </c>
      <c r="F983" s="8" t="s">
        <v>76</v>
      </c>
      <c r="G983" s="8" t="str">
        <f t="shared" si="94"/>
        <v>MARÇO</v>
      </c>
      <c r="H983" s="8" t="s">
        <v>3497</v>
      </c>
      <c r="I983" s="8" t="s">
        <v>48</v>
      </c>
      <c r="J983" s="8" t="s">
        <v>103</v>
      </c>
      <c r="K983" s="8" t="s">
        <v>50</v>
      </c>
      <c r="L983" s="8" t="s">
        <v>152</v>
      </c>
      <c r="M983" s="8" t="s">
        <v>153</v>
      </c>
      <c r="N983" s="8" t="s">
        <v>878</v>
      </c>
      <c r="O983" s="8" t="s">
        <v>3498</v>
      </c>
      <c r="P983" s="8" t="s">
        <v>41</v>
      </c>
      <c r="Q983" s="8" t="s">
        <v>42</v>
      </c>
      <c r="R983" s="8" t="s">
        <v>43</v>
      </c>
      <c r="S983" s="8" t="s">
        <v>3499</v>
      </c>
      <c r="T983" s="11">
        <v>43531</v>
      </c>
      <c r="U983" s="8">
        <v>1</v>
      </c>
      <c r="V983" s="8" t="s">
        <v>81</v>
      </c>
      <c r="W983" s="99"/>
      <c r="X983" s="8"/>
      <c r="Y983" s="8"/>
      <c r="Z983" s="8" t="s">
        <v>3500</v>
      </c>
      <c r="AA983" s="8"/>
      <c r="AB983" s="8">
        <f t="shared" si="95"/>
        <v>10</v>
      </c>
      <c r="AC983" s="8">
        <f t="shared" si="92"/>
        <v>2019</v>
      </c>
    </row>
    <row r="984" spans="1:29" ht="12.95" customHeight="1" x14ac:dyDescent="0.25">
      <c r="A984" s="8" t="s">
        <v>3501</v>
      </c>
      <c r="B984" s="8" t="s">
        <v>75</v>
      </c>
      <c r="C984" s="8" t="s">
        <v>30</v>
      </c>
      <c r="D984" s="8" t="s">
        <v>2950</v>
      </c>
      <c r="E984" s="1">
        <v>43531</v>
      </c>
      <c r="F984" s="8" t="s">
        <v>83</v>
      </c>
      <c r="G984" s="8" t="str">
        <f t="shared" si="94"/>
        <v>MARÇO</v>
      </c>
      <c r="H984" s="8" t="s">
        <v>3502</v>
      </c>
      <c r="I984" s="8" t="s">
        <v>48</v>
      </c>
      <c r="J984" s="8" t="s">
        <v>35</v>
      </c>
      <c r="K984" s="8" t="s">
        <v>50</v>
      </c>
      <c r="L984" s="8" t="s">
        <v>51</v>
      </c>
      <c r="M984" s="8" t="s">
        <v>52</v>
      </c>
      <c r="N984" s="8" t="s">
        <v>535</v>
      </c>
      <c r="O984" s="8" t="s">
        <v>3503</v>
      </c>
      <c r="P984" s="8" t="s">
        <v>41</v>
      </c>
      <c r="Q984" s="8" t="s">
        <v>42</v>
      </c>
      <c r="R984" s="8" t="s">
        <v>50</v>
      </c>
      <c r="S984" s="8" t="s">
        <v>3504</v>
      </c>
      <c r="T984" s="11">
        <v>43531</v>
      </c>
      <c r="U984" s="8">
        <v>1</v>
      </c>
      <c r="V984" s="8" t="s">
        <v>286</v>
      </c>
      <c r="W984" s="99"/>
      <c r="X984" s="8"/>
      <c r="Y984" s="8"/>
      <c r="Z984" s="8" t="s">
        <v>3505</v>
      </c>
      <c r="AA984" s="8"/>
      <c r="AB984" s="8">
        <f t="shared" si="95"/>
        <v>10</v>
      </c>
      <c r="AC984" s="8">
        <f t="shared" si="92"/>
        <v>2019</v>
      </c>
    </row>
    <row r="985" spans="1:29" ht="12.95" customHeight="1" x14ac:dyDescent="0.25">
      <c r="A985" s="8" t="s">
        <v>3506</v>
      </c>
      <c r="B985" s="8" t="s">
        <v>29</v>
      </c>
      <c r="C985" s="8" t="s">
        <v>30</v>
      </c>
      <c r="D985" s="8" t="s">
        <v>2950</v>
      </c>
      <c r="E985" s="1">
        <v>43531</v>
      </c>
      <c r="F985" s="8" t="s">
        <v>83</v>
      </c>
      <c r="G985" s="8" t="str">
        <f t="shared" si="94"/>
        <v>MARÇO</v>
      </c>
      <c r="H985" s="8" t="s">
        <v>3507</v>
      </c>
      <c r="I985" s="8" t="s">
        <v>48</v>
      </c>
      <c r="J985" s="8" t="s">
        <v>181</v>
      </c>
      <c r="K985" s="8" t="s">
        <v>50</v>
      </c>
      <c r="L985" s="8" t="s">
        <v>141</v>
      </c>
      <c r="M985" s="8" t="s">
        <v>142</v>
      </c>
      <c r="N985" s="8" t="s">
        <v>142</v>
      </c>
      <c r="O985" s="8"/>
      <c r="P985" s="8" t="s">
        <v>41</v>
      </c>
      <c r="Q985" s="8" t="s">
        <v>42</v>
      </c>
      <c r="R985" s="8" t="s">
        <v>50</v>
      </c>
      <c r="S985" s="8" t="s">
        <v>3508</v>
      </c>
      <c r="T985" s="11">
        <v>43531</v>
      </c>
      <c r="U985" s="8">
        <v>1</v>
      </c>
      <c r="V985" s="8" t="s">
        <v>185</v>
      </c>
      <c r="W985" s="99"/>
      <c r="X985" s="8"/>
      <c r="Y985" s="8"/>
      <c r="Z985" s="8" t="s">
        <v>3037</v>
      </c>
      <c r="AA985" s="8"/>
      <c r="AB985" s="8">
        <f t="shared" si="95"/>
        <v>10</v>
      </c>
      <c r="AC985" s="8">
        <f t="shared" ref="AC985:AC1048" si="96">YEAR(E985)</f>
        <v>2019</v>
      </c>
    </row>
    <row r="986" spans="1:29" ht="12.95" customHeight="1" x14ac:dyDescent="0.25">
      <c r="A986" s="8" t="s">
        <v>3509</v>
      </c>
      <c r="B986" s="8" t="s">
        <v>385</v>
      </c>
      <c r="C986" s="8" t="s">
        <v>30</v>
      </c>
      <c r="D986" s="8" t="s">
        <v>2950</v>
      </c>
      <c r="E986" s="1">
        <v>43532</v>
      </c>
      <c r="F986" s="8" t="s">
        <v>119</v>
      </c>
      <c r="G986" s="8" t="str">
        <f t="shared" si="94"/>
        <v>MARÇO</v>
      </c>
      <c r="H986" s="8" t="s">
        <v>3510</v>
      </c>
      <c r="I986" s="8" t="s">
        <v>34</v>
      </c>
      <c r="J986" s="8" t="s">
        <v>60</v>
      </c>
      <c r="K986" s="8" t="s">
        <v>50</v>
      </c>
      <c r="L986" s="8" t="s">
        <v>159</v>
      </c>
      <c r="M986" s="8" t="s">
        <v>160</v>
      </c>
      <c r="N986" s="8" t="s">
        <v>160</v>
      </c>
      <c r="O986" s="8" t="s">
        <v>1998</v>
      </c>
      <c r="P986" s="8" t="s">
        <v>41</v>
      </c>
      <c r="Q986" s="8" t="s">
        <v>42</v>
      </c>
      <c r="R986" s="8" t="s">
        <v>50</v>
      </c>
      <c r="S986" s="8" t="s">
        <v>3511</v>
      </c>
      <c r="T986" s="11">
        <v>43532</v>
      </c>
      <c r="U986" s="8">
        <v>1</v>
      </c>
      <c r="V986" s="8" t="s">
        <v>286</v>
      </c>
      <c r="W986" s="99"/>
      <c r="X986" s="5" t="str">
        <f>VLOOKUP(O986:O1015,'[1]Várzea Grande'!$A$2:$B$205,2,0)</f>
        <v>SANTA LUZIA</v>
      </c>
      <c r="Y986" s="8"/>
      <c r="Z986" s="8" t="s">
        <v>3512</v>
      </c>
      <c r="AA986" s="8"/>
      <c r="AB986" s="8">
        <f t="shared" si="95"/>
        <v>10</v>
      </c>
      <c r="AC986" s="8">
        <f t="shared" si="96"/>
        <v>2019</v>
      </c>
    </row>
    <row r="987" spans="1:29" ht="12.95" customHeight="1" x14ac:dyDescent="0.25">
      <c r="A987" s="8" t="s">
        <v>3513</v>
      </c>
      <c r="B987" s="8" t="s">
        <v>29</v>
      </c>
      <c r="C987" s="8" t="s">
        <v>30</v>
      </c>
      <c r="D987" s="8" t="s">
        <v>2950</v>
      </c>
      <c r="E987" s="1">
        <v>43532</v>
      </c>
      <c r="F987" s="8" t="s">
        <v>119</v>
      </c>
      <c r="G987" s="8" t="str">
        <f t="shared" si="94"/>
        <v>MARÇO</v>
      </c>
      <c r="H987" s="8" t="s">
        <v>3514</v>
      </c>
      <c r="I987" s="8" t="s">
        <v>48</v>
      </c>
      <c r="J987" s="8" t="s">
        <v>103</v>
      </c>
      <c r="K987" s="8" t="s">
        <v>50</v>
      </c>
      <c r="L987" s="8" t="s">
        <v>141</v>
      </c>
      <c r="M987" s="8" t="s">
        <v>142</v>
      </c>
      <c r="N987" s="8" t="s">
        <v>413</v>
      </c>
      <c r="O987" s="8" t="s">
        <v>54</v>
      </c>
      <c r="P987" s="8" t="s">
        <v>41</v>
      </c>
      <c r="Q987" s="8" t="s">
        <v>42</v>
      </c>
      <c r="R987" s="8" t="s">
        <v>43</v>
      </c>
      <c r="S987" s="8" t="s">
        <v>3515</v>
      </c>
      <c r="T987" s="11">
        <v>43532</v>
      </c>
      <c r="U987" s="8">
        <v>1</v>
      </c>
      <c r="V987" s="8" t="s">
        <v>99</v>
      </c>
      <c r="W987" s="99"/>
      <c r="X987" s="8"/>
      <c r="Y987" s="8"/>
      <c r="Z987" s="8" t="s">
        <v>3516</v>
      </c>
      <c r="AA987" s="8"/>
      <c r="AB987" s="8">
        <f t="shared" si="95"/>
        <v>10</v>
      </c>
      <c r="AC987" s="8">
        <f t="shared" si="96"/>
        <v>2019</v>
      </c>
    </row>
    <row r="988" spans="1:29" ht="12.95" customHeight="1" x14ac:dyDescent="0.25">
      <c r="A988" s="8" t="s">
        <v>3517</v>
      </c>
      <c r="B988" s="8" t="s">
        <v>75</v>
      </c>
      <c r="C988" s="8" t="s">
        <v>30</v>
      </c>
      <c r="D988" s="8" t="s">
        <v>2950</v>
      </c>
      <c r="E988" s="1">
        <v>43532</v>
      </c>
      <c r="F988" s="8" t="s">
        <v>119</v>
      </c>
      <c r="G988" s="8" t="str">
        <f t="shared" si="94"/>
        <v>MARÇO</v>
      </c>
      <c r="H988" s="8" t="s">
        <v>3518</v>
      </c>
      <c r="I988" s="8" t="s">
        <v>48</v>
      </c>
      <c r="J988" s="8" t="s">
        <v>165</v>
      </c>
      <c r="K988" s="8" t="s">
        <v>50</v>
      </c>
      <c r="L988" s="8" t="s">
        <v>114</v>
      </c>
      <c r="M988" s="8" t="s">
        <v>115</v>
      </c>
      <c r="N988" s="8" t="s">
        <v>115</v>
      </c>
      <c r="O988" s="8" t="s">
        <v>3454</v>
      </c>
      <c r="P988" s="8" t="s">
        <v>41</v>
      </c>
      <c r="Q988" s="8" t="s">
        <v>42</v>
      </c>
      <c r="R988" s="8" t="s">
        <v>50</v>
      </c>
      <c r="S988" s="8" t="s">
        <v>3519</v>
      </c>
      <c r="T988" s="11">
        <v>43532</v>
      </c>
      <c r="U988" s="8">
        <v>1</v>
      </c>
      <c r="V988" s="8" t="s">
        <v>99</v>
      </c>
      <c r="W988" s="99"/>
      <c r="X988" s="8" t="str">
        <f>VLOOKUP(O988,[1]Cuiabá!$A$2:$B$953,2,0)</f>
        <v xml:space="preserve">RESIDENCIAL SANTA TEREZINHA </v>
      </c>
      <c r="Y988" s="8"/>
      <c r="Z988" s="8" t="s">
        <v>3520</v>
      </c>
      <c r="AA988" s="8"/>
      <c r="AB988" s="8">
        <f t="shared" si="95"/>
        <v>10</v>
      </c>
      <c r="AC988" s="8">
        <f t="shared" si="96"/>
        <v>2019</v>
      </c>
    </row>
    <row r="989" spans="1:29" ht="12.95" customHeight="1" x14ac:dyDescent="0.25">
      <c r="A989" s="8" t="s">
        <v>3521</v>
      </c>
      <c r="B989" s="8" t="s">
        <v>29</v>
      </c>
      <c r="C989" s="8" t="s">
        <v>30</v>
      </c>
      <c r="D989" s="8" t="s">
        <v>2950</v>
      </c>
      <c r="E989" s="1">
        <v>43532</v>
      </c>
      <c r="F989" s="8" t="s">
        <v>119</v>
      </c>
      <c r="G989" s="8" t="str">
        <f t="shared" si="94"/>
        <v>MARÇO</v>
      </c>
      <c r="H989" s="8" t="s">
        <v>3522</v>
      </c>
      <c r="I989" s="8" t="s">
        <v>48</v>
      </c>
      <c r="J989" s="8" t="s">
        <v>103</v>
      </c>
      <c r="K989" s="8" t="s">
        <v>50</v>
      </c>
      <c r="L989" s="8" t="s">
        <v>37</v>
      </c>
      <c r="M989" s="8" t="s">
        <v>38</v>
      </c>
      <c r="N989" s="8" t="s">
        <v>38</v>
      </c>
      <c r="O989" s="8" t="s">
        <v>3523</v>
      </c>
      <c r="P989" s="8" t="s">
        <v>41</v>
      </c>
      <c r="Q989" s="8" t="s">
        <v>42</v>
      </c>
      <c r="R989" s="8" t="s">
        <v>55</v>
      </c>
      <c r="S989" s="8" t="s">
        <v>3524</v>
      </c>
      <c r="T989" s="11">
        <v>43532</v>
      </c>
      <c r="U989" s="8">
        <v>1</v>
      </c>
      <c r="V989" s="8" t="s">
        <v>138</v>
      </c>
      <c r="W989" s="99"/>
      <c r="X989" s="8"/>
      <c r="Y989" s="8"/>
      <c r="Z989" s="8" t="s">
        <v>3525</v>
      </c>
      <c r="AA989" s="8"/>
      <c r="AB989" s="8">
        <f t="shared" si="95"/>
        <v>10</v>
      </c>
      <c r="AC989" s="8">
        <f t="shared" si="96"/>
        <v>2019</v>
      </c>
    </row>
    <row r="990" spans="1:29" ht="12.95" customHeight="1" x14ac:dyDescent="0.25">
      <c r="A990" s="8" t="s">
        <v>3526</v>
      </c>
      <c r="B990" s="8" t="s">
        <v>29</v>
      </c>
      <c r="C990" s="8" t="s">
        <v>30</v>
      </c>
      <c r="D990" s="8" t="s">
        <v>2950</v>
      </c>
      <c r="E990" s="1">
        <v>43533</v>
      </c>
      <c r="F990" s="8" t="s">
        <v>191</v>
      </c>
      <c r="G990" s="8" t="str">
        <f t="shared" si="94"/>
        <v>MARÇO</v>
      </c>
      <c r="H990" s="8" t="s">
        <v>3527</v>
      </c>
      <c r="I990" s="8" t="s">
        <v>48</v>
      </c>
      <c r="J990" s="8" t="s">
        <v>165</v>
      </c>
      <c r="K990" s="8" t="s">
        <v>50</v>
      </c>
      <c r="L990" s="8" t="s">
        <v>37</v>
      </c>
      <c r="M990" s="8" t="s">
        <v>38</v>
      </c>
      <c r="N990" s="8" t="s">
        <v>38</v>
      </c>
      <c r="O990" s="8" t="s">
        <v>2644</v>
      </c>
      <c r="P990" s="8" t="s">
        <v>41</v>
      </c>
      <c r="Q990" s="8" t="s">
        <v>42</v>
      </c>
      <c r="R990" s="8" t="s">
        <v>43</v>
      </c>
      <c r="S990" s="8" t="s">
        <v>3528</v>
      </c>
      <c r="T990" s="11">
        <v>43533</v>
      </c>
      <c r="U990" s="8">
        <v>1</v>
      </c>
      <c r="V990" s="8" t="s">
        <v>335</v>
      </c>
      <c r="W990" s="99"/>
      <c r="X990" s="8"/>
      <c r="Y990" s="8"/>
      <c r="Z990" s="8" t="s">
        <v>3529</v>
      </c>
      <c r="AA990" s="8"/>
      <c r="AB990" s="8">
        <f t="shared" si="95"/>
        <v>10</v>
      </c>
      <c r="AC990" s="8">
        <f t="shared" si="96"/>
        <v>2019</v>
      </c>
    </row>
    <row r="991" spans="1:29" ht="12.95" customHeight="1" x14ac:dyDescent="0.25">
      <c r="A991" s="8" t="s">
        <v>3530</v>
      </c>
      <c r="B991" s="8" t="s">
        <v>75</v>
      </c>
      <c r="C991" s="8" t="s">
        <v>30</v>
      </c>
      <c r="D991" s="8" t="s">
        <v>2950</v>
      </c>
      <c r="E991" s="1">
        <v>43533</v>
      </c>
      <c r="F991" s="8" t="s">
        <v>191</v>
      </c>
      <c r="G991" s="8" t="str">
        <f t="shared" si="94"/>
        <v>MARÇO</v>
      </c>
      <c r="H991" s="8" t="s">
        <v>3531</v>
      </c>
      <c r="I991" s="8" t="s">
        <v>48</v>
      </c>
      <c r="J991" s="8" t="s">
        <v>35</v>
      </c>
      <c r="K991" s="8" t="s">
        <v>50</v>
      </c>
      <c r="L991" s="8" t="s">
        <v>205</v>
      </c>
      <c r="M991" s="8" t="s">
        <v>206</v>
      </c>
      <c r="N991" s="8" t="s">
        <v>1119</v>
      </c>
      <c r="O991" s="8" t="s">
        <v>3532</v>
      </c>
      <c r="P991" s="8" t="s">
        <v>41</v>
      </c>
      <c r="Q991" s="8" t="s">
        <v>42</v>
      </c>
      <c r="R991" s="8" t="s">
        <v>50</v>
      </c>
      <c r="S991" s="8" t="s">
        <v>3533</v>
      </c>
      <c r="T991" s="11">
        <v>43534</v>
      </c>
      <c r="U991" s="8">
        <v>1</v>
      </c>
      <c r="V991" s="8" t="s">
        <v>81</v>
      </c>
      <c r="W991" s="99"/>
      <c r="X991" s="8"/>
      <c r="Y991" s="8"/>
      <c r="Z991" s="8" t="s">
        <v>3534</v>
      </c>
      <c r="AA991" s="8"/>
      <c r="AB991" s="8">
        <f t="shared" si="95"/>
        <v>10</v>
      </c>
      <c r="AC991" s="8">
        <f t="shared" si="96"/>
        <v>2019</v>
      </c>
    </row>
    <row r="992" spans="1:29" ht="12.95" customHeight="1" x14ac:dyDescent="0.25">
      <c r="A992" s="8" t="s">
        <v>3535</v>
      </c>
      <c r="B992" s="8" t="s">
        <v>29</v>
      </c>
      <c r="C992" s="8" t="s">
        <v>30</v>
      </c>
      <c r="D992" s="8" t="s">
        <v>2950</v>
      </c>
      <c r="E992" s="1">
        <v>43534</v>
      </c>
      <c r="F992" s="8" t="s">
        <v>132</v>
      </c>
      <c r="G992" s="8" t="str">
        <f t="shared" si="94"/>
        <v>MARÇO</v>
      </c>
      <c r="H992" s="8" t="s">
        <v>3536</v>
      </c>
      <c r="I992" s="8" t="s">
        <v>48</v>
      </c>
      <c r="J992" s="8" t="s">
        <v>49</v>
      </c>
      <c r="K992" s="8" t="s">
        <v>50</v>
      </c>
      <c r="L992" s="8" t="s">
        <v>222</v>
      </c>
      <c r="M992" s="8" t="s">
        <v>223</v>
      </c>
      <c r="N992" s="8" t="s">
        <v>223</v>
      </c>
      <c r="O992" s="8"/>
      <c r="P992" s="8" t="s">
        <v>41</v>
      </c>
      <c r="Q992" s="8" t="s">
        <v>42</v>
      </c>
      <c r="R992" s="8" t="s">
        <v>50</v>
      </c>
      <c r="S992" s="8" t="s">
        <v>3537</v>
      </c>
      <c r="T992" s="11">
        <v>43534</v>
      </c>
      <c r="U992" s="8">
        <v>1</v>
      </c>
      <c r="V992" s="8" t="s">
        <v>45</v>
      </c>
      <c r="W992" s="99"/>
      <c r="X992" s="8"/>
      <c r="Y992" s="8"/>
      <c r="Z992" s="8" t="s">
        <v>3538</v>
      </c>
      <c r="AA992" s="8"/>
      <c r="AB992" s="8">
        <f t="shared" si="95"/>
        <v>10</v>
      </c>
      <c r="AC992" s="8">
        <f t="shared" si="96"/>
        <v>2019</v>
      </c>
    </row>
    <row r="993" spans="1:29" ht="12.95" customHeight="1" x14ac:dyDescent="0.25">
      <c r="A993" s="8" t="s">
        <v>3539</v>
      </c>
      <c r="B993" s="8" t="s">
        <v>75</v>
      </c>
      <c r="C993" s="8" t="s">
        <v>30</v>
      </c>
      <c r="D993" s="8" t="s">
        <v>2950</v>
      </c>
      <c r="E993" s="1">
        <v>43534</v>
      </c>
      <c r="F993" s="8" t="s">
        <v>132</v>
      </c>
      <c r="G993" s="8" t="str">
        <f t="shared" si="94"/>
        <v>MARÇO</v>
      </c>
      <c r="H993" s="8" t="s">
        <v>3540</v>
      </c>
      <c r="I993" s="8" t="s">
        <v>34</v>
      </c>
      <c r="J993" s="8" t="s">
        <v>60</v>
      </c>
      <c r="K993" s="8" t="s">
        <v>50</v>
      </c>
      <c r="L993" s="8" t="s">
        <v>114</v>
      </c>
      <c r="M993" s="8" t="s">
        <v>115</v>
      </c>
      <c r="N993" s="8" t="s">
        <v>115</v>
      </c>
      <c r="O993" s="8" t="s">
        <v>3541</v>
      </c>
      <c r="P993" s="8" t="s">
        <v>41</v>
      </c>
      <c r="Q993" s="8" t="s">
        <v>42</v>
      </c>
      <c r="R993" s="8" t="s">
        <v>50</v>
      </c>
      <c r="S993" s="8" t="s">
        <v>3542</v>
      </c>
      <c r="T993" s="11">
        <v>43536</v>
      </c>
      <c r="U993" s="8">
        <v>1</v>
      </c>
      <c r="V993" s="8" t="s">
        <v>127</v>
      </c>
      <c r="W993" s="99"/>
      <c r="X993" s="8" t="str">
        <f>VLOOKUP(O993,[1]Cuiabá!$A$2:$B$953,2,0)</f>
        <v>RIBEIRAO DO LIPA</v>
      </c>
      <c r="Y993" s="8"/>
      <c r="Z993" s="8" t="s">
        <v>3543</v>
      </c>
      <c r="AA993" s="8"/>
      <c r="AB993" s="8">
        <f t="shared" si="95"/>
        <v>10</v>
      </c>
      <c r="AC993" s="8">
        <f t="shared" si="96"/>
        <v>2019</v>
      </c>
    </row>
    <row r="994" spans="1:29" ht="12.95" customHeight="1" x14ac:dyDescent="0.25">
      <c r="A994" s="8" t="s">
        <v>3544</v>
      </c>
      <c r="B994" s="8" t="s">
        <v>385</v>
      </c>
      <c r="C994" s="8" t="s">
        <v>30</v>
      </c>
      <c r="D994" s="8" t="s">
        <v>2950</v>
      </c>
      <c r="E994" s="1">
        <v>43535</v>
      </c>
      <c r="F994" s="8" t="s">
        <v>32</v>
      </c>
      <c r="G994" s="8" t="str">
        <f t="shared" si="94"/>
        <v>MARÇO</v>
      </c>
      <c r="H994" s="8" t="s">
        <v>3545</v>
      </c>
      <c r="I994" s="8" t="s">
        <v>48</v>
      </c>
      <c r="J994" s="8" t="s">
        <v>103</v>
      </c>
      <c r="K994" s="8" t="s">
        <v>50</v>
      </c>
      <c r="L994" s="8" t="s">
        <v>141</v>
      </c>
      <c r="M994" s="8" t="s">
        <v>142</v>
      </c>
      <c r="N994" s="8" t="s">
        <v>143</v>
      </c>
      <c r="O994" s="8" t="s">
        <v>1309</v>
      </c>
      <c r="P994" s="8" t="s">
        <v>41</v>
      </c>
      <c r="Q994" s="8" t="s">
        <v>42</v>
      </c>
      <c r="R994" s="8" t="s">
        <v>55</v>
      </c>
      <c r="S994" s="8" t="s">
        <v>3546</v>
      </c>
      <c r="T994" s="11">
        <v>43535</v>
      </c>
      <c r="U994" s="8">
        <v>1</v>
      </c>
      <c r="V994" s="8" t="s">
        <v>127</v>
      </c>
      <c r="W994" s="99"/>
      <c r="X994" s="8"/>
      <c r="Y994" s="8"/>
      <c r="Z994" s="12" t="s">
        <v>3547</v>
      </c>
      <c r="AA994" s="8"/>
      <c r="AB994" s="8">
        <f t="shared" si="95"/>
        <v>11</v>
      </c>
      <c r="AC994" s="8">
        <f t="shared" si="96"/>
        <v>2019</v>
      </c>
    </row>
    <row r="995" spans="1:29" ht="12.95" customHeight="1" x14ac:dyDescent="0.25">
      <c r="A995" s="8" t="s">
        <v>3548</v>
      </c>
      <c r="B995" s="8" t="s">
        <v>385</v>
      </c>
      <c r="C995" s="8" t="s">
        <v>30</v>
      </c>
      <c r="D995" s="8" t="s">
        <v>2950</v>
      </c>
      <c r="E995" s="1">
        <v>43536</v>
      </c>
      <c r="F995" s="8" t="s">
        <v>68</v>
      </c>
      <c r="G995" s="8" t="str">
        <f t="shared" si="94"/>
        <v>MARÇO</v>
      </c>
      <c r="H995" s="8" t="s">
        <v>3549</v>
      </c>
      <c r="I995" s="8" t="s">
        <v>48</v>
      </c>
      <c r="J995" s="8" t="s">
        <v>103</v>
      </c>
      <c r="K995" s="8" t="s">
        <v>50</v>
      </c>
      <c r="L995" s="8" t="s">
        <v>152</v>
      </c>
      <c r="M995" s="8" t="s">
        <v>153</v>
      </c>
      <c r="N995" s="8" t="s">
        <v>154</v>
      </c>
      <c r="O995" s="8"/>
      <c r="P995" s="8" t="s">
        <v>41</v>
      </c>
      <c r="Q995" s="8" t="s">
        <v>42</v>
      </c>
      <c r="R995" s="8" t="s">
        <v>50</v>
      </c>
      <c r="S995" s="8" t="s">
        <v>3550</v>
      </c>
      <c r="T995" s="11">
        <v>43536</v>
      </c>
      <c r="U995" s="8">
        <v>1</v>
      </c>
      <c r="V995" s="8" t="s">
        <v>592</v>
      </c>
      <c r="W995" s="99"/>
      <c r="X995" s="8"/>
      <c r="Y995" s="8"/>
      <c r="Z995" s="8" t="s">
        <v>2955</v>
      </c>
      <c r="AA995" s="8"/>
      <c r="AB995" s="8">
        <f t="shared" si="95"/>
        <v>11</v>
      </c>
      <c r="AC995" s="8">
        <f t="shared" si="96"/>
        <v>2019</v>
      </c>
    </row>
    <row r="996" spans="1:29" ht="12.95" customHeight="1" x14ac:dyDescent="0.25">
      <c r="A996" s="8" t="s">
        <v>3551</v>
      </c>
      <c r="B996" s="8" t="s">
        <v>75</v>
      </c>
      <c r="C996" s="8" t="s">
        <v>30</v>
      </c>
      <c r="D996" s="8" t="s">
        <v>2950</v>
      </c>
      <c r="E996" s="1">
        <v>43536</v>
      </c>
      <c r="F996" s="8" t="s">
        <v>68</v>
      </c>
      <c r="G996" s="8" t="str">
        <f t="shared" si="94"/>
        <v>MARÇO</v>
      </c>
      <c r="H996" s="8" t="s">
        <v>3552</v>
      </c>
      <c r="I996" s="8" t="s">
        <v>48</v>
      </c>
      <c r="J996" s="8" t="s">
        <v>35</v>
      </c>
      <c r="K996" s="8" t="s">
        <v>50</v>
      </c>
      <c r="L996" s="8" t="s">
        <v>51</v>
      </c>
      <c r="M996" s="8" t="s">
        <v>52</v>
      </c>
      <c r="N996" s="8" t="s">
        <v>52</v>
      </c>
      <c r="O996" s="8" t="s">
        <v>1701</v>
      </c>
      <c r="P996" s="8" t="s">
        <v>41</v>
      </c>
      <c r="Q996" s="8" t="s">
        <v>42</v>
      </c>
      <c r="R996" s="8" t="s">
        <v>55</v>
      </c>
      <c r="S996" s="8" t="s">
        <v>3553</v>
      </c>
      <c r="T996" s="11">
        <v>43537</v>
      </c>
      <c r="U996" s="8">
        <v>1</v>
      </c>
      <c r="V996" s="8" t="s">
        <v>81</v>
      </c>
      <c r="W996" s="99"/>
      <c r="X996" s="8"/>
      <c r="Y996" s="8"/>
      <c r="Z996" s="8" t="s">
        <v>3554</v>
      </c>
      <c r="AA996" s="8"/>
      <c r="AB996" s="8">
        <f t="shared" si="95"/>
        <v>11</v>
      </c>
      <c r="AC996" s="8">
        <f t="shared" si="96"/>
        <v>2019</v>
      </c>
    </row>
    <row r="997" spans="1:29" ht="12.95" customHeight="1" x14ac:dyDescent="0.25">
      <c r="A997" s="10" t="s">
        <v>3555</v>
      </c>
      <c r="B997" s="10" t="s">
        <v>75</v>
      </c>
      <c r="C997" s="10" t="s">
        <v>30</v>
      </c>
      <c r="D997" s="8" t="s">
        <v>2950</v>
      </c>
      <c r="E997" s="14">
        <v>43537</v>
      </c>
      <c r="F997" s="10" t="s">
        <v>76</v>
      </c>
      <c r="G997" s="8" t="str">
        <f t="shared" si="94"/>
        <v>MARÇO</v>
      </c>
      <c r="H997" s="10" t="s">
        <v>3556</v>
      </c>
      <c r="I997" s="10" t="s">
        <v>48</v>
      </c>
      <c r="J997" s="10" t="s">
        <v>49</v>
      </c>
      <c r="K997" s="10" t="s">
        <v>50</v>
      </c>
      <c r="L997" s="10" t="s">
        <v>114</v>
      </c>
      <c r="M997" s="10" t="s">
        <v>115</v>
      </c>
      <c r="N997" s="10" t="s">
        <v>115</v>
      </c>
      <c r="O997" s="10" t="s">
        <v>3557</v>
      </c>
      <c r="P997" s="10" t="s">
        <v>41</v>
      </c>
      <c r="Q997" s="10" t="s">
        <v>42</v>
      </c>
      <c r="R997" s="10" t="s">
        <v>55</v>
      </c>
      <c r="S997" s="10" t="s">
        <v>3558</v>
      </c>
      <c r="T997" s="15">
        <v>43538</v>
      </c>
      <c r="U997" s="10">
        <v>1</v>
      </c>
      <c r="V997" s="10" t="s">
        <v>81</v>
      </c>
      <c r="W997" s="35"/>
      <c r="X997" s="10" t="str">
        <f>VLOOKUP(O997,[1]Cuiabá!$A$2:$B$953,2,0)</f>
        <v>PEDREGAL</v>
      </c>
      <c r="Y997" s="10" t="s">
        <v>3309</v>
      </c>
      <c r="Z997" s="10" t="s">
        <v>3559</v>
      </c>
      <c r="AA997" s="16"/>
      <c r="AB997" s="8">
        <f t="shared" si="95"/>
        <v>11</v>
      </c>
      <c r="AC997" s="8">
        <f t="shared" si="96"/>
        <v>2019</v>
      </c>
    </row>
    <row r="998" spans="1:29" ht="12.95" customHeight="1" x14ac:dyDescent="0.25">
      <c r="A998" s="8" t="s">
        <v>3560</v>
      </c>
      <c r="B998" s="8" t="s">
        <v>75</v>
      </c>
      <c r="C998" s="8" t="s">
        <v>30</v>
      </c>
      <c r="D998" s="8" t="s">
        <v>2950</v>
      </c>
      <c r="E998" s="1">
        <v>43538</v>
      </c>
      <c r="F998" s="8" t="s">
        <v>83</v>
      </c>
      <c r="G998" s="8" t="str">
        <f t="shared" si="94"/>
        <v>MARÇO</v>
      </c>
      <c r="H998" s="8" t="s">
        <v>3561</v>
      </c>
      <c r="I998" s="8" t="s">
        <v>48</v>
      </c>
      <c r="J998" s="8" t="s">
        <v>181</v>
      </c>
      <c r="K998" s="8" t="s">
        <v>50</v>
      </c>
      <c r="L998" s="8" t="s">
        <v>508</v>
      </c>
      <c r="M998" s="8" t="s">
        <v>509</v>
      </c>
      <c r="N998" s="8" t="s">
        <v>982</v>
      </c>
      <c r="O998" s="8" t="s">
        <v>155</v>
      </c>
      <c r="P998" s="8" t="s">
        <v>41</v>
      </c>
      <c r="Q998" s="8" t="s">
        <v>42</v>
      </c>
      <c r="R998" s="8" t="s">
        <v>50</v>
      </c>
      <c r="S998" s="8" t="s">
        <v>3562</v>
      </c>
      <c r="T998" s="11">
        <v>43538</v>
      </c>
      <c r="U998" s="8">
        <v>1</v>
      </c>
      <c r="V998" s="8" t="s">
        <v>267</v>
      </c>
      <c r="W998" s="99"/>
      <c r="X998" s="8"/>
      <c r="Y998" s="8"/>
      <c r="Z998" s="8" t="s">
        <v>2955</v>
      </c>
      <c r="AA998" s="8"/>
      <c r="AB998" s="8">
        <f t="shared" si="95"/>
        <v>11</v>
      </c>
      <c r="AC998" s="8">
        <f t="shared" si="96"/>
        <v>2019</v>
      </c>
    </row>
    <row r="999" spans="1:29" ht="12.95" customHeight="1" x14ac:dyDescent="0.25">
      <c r="A999" s="10" t="s">
        <v>3563</v>
      </c>
      <c r="B999" s="10" t="s">
        <v>75</v>
      </c>
      <c r="C999" s="10" t="s">
        <v>30</v>
      </c>
      <c r="D999" s="8" t="s">
        <v>2950</v>
      </c>
      <c r="E999" s="14">
        <v>43539</v>
      </c>
      <c r="F999" s="10" t="s">
        <v>119</v>
      </c>
      <c r="G999" s="8" t="str">
        <f t="shared" si="94"/>
        <v>MARÇO</v>
      </c>
      <c r="H999" s="10" t="s">
        <v>3564</v>
      </c>
      <c r="I999" s="10" t="s">
        <v>48</v>
      </c>
      <c r="J999" s="10" t="s">
        <v>78</v>
      </c>
      <c r="K999" s="10" t="s">
        <v>50</v>
      </c>
      <c r="L999" s="10" t="s">
        <v>114</v>
      </c>
      <c r="M999" s="10" t="s">
        <v>115</v>
      </c>
      <c r="N999" s="10" t="s">
        <v>115</v>
      </c>
      <c r="O999" s="10" t="s">
        <v>1257</v>
      </c>
      <c r="P999" s="10" t="s">
        <v>41</v>
      </c>
      <c r="Q999" s="10" t="s">
        <v>42</v>
      </c>
      <c r="R999" s="10" t="s">
        <v>55</v>
      </c>
      <c r="S999" s="10" t="s">
        <v>3565</v>
      </c>
      <c r="T999" s="15">
        <v>43540</v>
      </c>
      <c r="U999" s="10">
        <v>1</v>
      </c>
      <c r="V999" s="10" t="s">
        <v>117</v>
      </c>
      <c r="W999" s="35"/>
      <c r="X999" s="10" t="str">
        <f>VLOOKUP(O999,[1]Cuiabá!$A$2:$B$953,2,0)</f>
        <v>VISTA ALEGRE</v>
      </c>
      <c r="Y999" s="10" t="s">
        <v>3309</v>
      </c>
      <c r="Z999" s="10" t="s">
        <v>2955</v>
      </c>
      <c r="AA999" s="16"/>
      <c r="AB999" s="8">
        <f t="shared" si="95"/>
        <v>11</v>
      </c>
      <c r="AC999" s="8">
        <f t="shared" si="96"/>
        <v>2019</v>
      </c>
    </row>
    <row r="1000" spans="1:29" ht="12.95" customHeight="1" x14ac:dyDescent="0.25">
      <c r="A1000" s="8" t="s">
        <v>3566</v>
      </c>
      <c r="B1000" s="8" t="s">
        <v>75</v>
      </c>
      <c r="C1000" s="8" t="s">
        <v>30</v>
      </c>
      <c r="D1000" s="8" t="s">
        <v>2950</v>
      </c>
      <c r="E1000" s="1">
        <v>43540</v>
      </c>
      <c r="F1000" s="8" t="s">
        <v>191</v>
      </c>
      <c r="G1000" s="8" t="str">
        <f t="shared" si="94"/>
        <v>MARÇO</v>
      </c>
      <c r="H1000" s="8" t="s">
        <v>3567</v>
      </c>
      <c r="I1000" s="8" t="s">
        <v>48</v>
      </c>
      <c r="J1000" s="8" t="s">
        <v>35</v>
      </c>
      <c r="K1000" s="8" t="s">
        <v>408</v>
      </c>
      <c r="L1000" s="8" t="s">
        <v>37</v>
      </c>
      <c r="M1000" s="8" t="s">
        <v>38</v>
      </c>
      <c r="N1000" s="8" t="s">
        <v>2665</v>
      </c>
      <c r="O1000" s="8" t="s">
        <v>3568</v>
      </c>
      <c r="P1000" s="8" t="s">
        <v>41</v>
      </c>
      <c r="Q1000" s="8" t="s">
        <v>42</v>
      </c>
      <c r="R1000" s="8" t="s">
        <v>55</v>
      </c>
      <c r="S1000" s="8" t="s">
        <v>3569</v>
      </c>
      <c r="T1000" s="11">
        <v>43540</v>
      </c>
      <c r="U1000" s="8">
        <v>1</v>
      </c>
      <c r="V1000" s="8" t="s">
        <v>592</v>
      </c>
      <c r="W1000" s="99"/>
      <c r="X1000" s="8"/>
      <c r="Y1000" s="8"/>
      <c r="Z1000" s="8" t="s">
        <v>3570</v>
      </c>
      <c r="AA1000" s="8"/>
      <c r="AB1000" s="8">
        <f t="shared" si="95"/>
        <v>11</v>
      </c>
      <c r="AC1000" s="8">
        <f t="shared" si="96"/>
        <v>2019</v>
      </c>
    </row>
    <row r="1001" spans="1:29" ht="12.95" customHeight="1" x14ac:dyDescent="0.25">
      <c r="A1001" s="8" t="s">
        <v>3571</v>
      </c>
      <c r="B1001" s="8" t="s">
        <v>75</v>
      </c>
      <c r="C1001" s="8" t="s">
        <v>30</v>
      </c>
      <c r="D1001" s="8" t="s">
        <v>2950</v>
      </c>
      <c r="E1001" s="1">
        <v>43540</v>
      </c>
      <c r="F1001" s="8" t="s">
        <v>191</v>
      </c>
      <c r="G1001" s="8" t="str">
        <f t="shared" si="94"/>
        <v>MARÇO</v>
      </c>
      <c r="H1001" s="8" t="s">
        <v>3572</v>
      </c>
      <c r="I1001" s="8" t="s">
        <v>48</v>
      </c>
      <c r="J1001" s="8" t="s">
        <v>35</v>
      </c>
      <c r="K1001" s="8" t="s">
        <v>50</v>
      </c>
      <c r="L1001" s="8" t="s">
        <v>122</v>
      </c>
      <c r="M1001" s="8" t="s">
        <v>123</v>
      </c>
      <c r="N1001" s="8" t="s">
        <v>123</v>
      </c>
      <c r="O1001" s="8" t="s">
        <v>3573</v>
      </c>
      <c r="P1001" s="8" t="s">
        <v>41</v>
      </c>
      <c r="Q1001" s="8" t="s">
        <v>42</v>
      </c>
      <c r="R1001" s="8" t="s">
        <v>55</v>
      </c>
      <c r="S1001" s="8" t="s">
        <v>3574</v>
      </c>
      <c r="T1001" s="11">
        <v>43541</v>
      </c>
      <c r="U1001" s="8">
        <v>1</v>
      </c>
      <c r="V1001" s="8" t="s">
        <v>185</v>
      </c>
      <c r="W1001" s="99"/>
      <c r="X1001" s="8"/>
      <c r="Y1001" s="8"/>
      <c r="Z1001" s="8" t="s">
        <v>3575</v>
      </c>
      <c r="AA1001" s="8"/>
      <c r="AB1001" s="8">
        <f t="shared" si="95"/>
        <v>11</v>
      </c>
      <c r="AC1001" s="8">
        <f t="shared" si="96"/>
        <v>2019</v>
      </c>
    </row>
    <row r="1002" spans="1:29" ht="12.95" customHeight="1" x14ac:dyDescent="0.25">
      <c r="A1002" s="8" t="s">
        <v>3576</v>
      </c>
      <c r="B1002" s="8" t="s">
        <v>75</v>
      </c>
      <c r="C1002" s="8" t="s">
        <v>30</v>
      </c>
      <c r="D1002" s="8" t="s">
        <v>2950</v>
      </c>
      <c r="E1002" s="1">
        <v>43542</v>
      </c>
      <c r="F1002" s="8" t="s">
        <v>32</v>
      </c>
      <c r="G1002" s="8" t="str">
        <f t="shared" si="94"/>
        <v>MARÇO</v>
      </c>
      <c r="H1002" s="8" t="s">
        <v>3577</v>
      </c>
      <c r="I1002" s="8" t="s">
        <v>48</v>
      </c>
      <c r="J1002" s="8" t="s">
        <v>103</v>
      </c>
      <c r="K1002" s="8" t="s">
        <v>408</v>
      </c>
      <c r="L1002" s="8" t="s">
        <v>114</v>
      </c>
      <c r="M1002" s="8" t="s">
        <v>115</v>
      </c>
      <c r="N1002" s="8" t="s">
        <v>115</v>
      </c>
      <c r="O1002" s="8" t="s">
        <v>3578</v>
      </c>
      <c r="P1002" s="8" t="s">
        <v>41</v>
      </c>
      <c r="Q1002" s="8" t="s">
        <v>42</v>
      </c>
      <c r="R1002" s="8" t="s">
        <v>43</v>
      </c>
      <c r="S1002" s="8" t="s">
        <v>3579</v>
      </c>
      <c r="T1002" s="11">
        <v>43542</v>
      </c>
      <c r="U1002" s="8">
        <v>1</v>
      </c>
      <c r="V1002" s="8" t="s">
        <v>94</v>
      </c>
      <c r="W1002" s="99"/>
      <c r="X1002" s="8" t="str">
        <f>VLOOKUP(O1002,[1]Cuiabá!$A$2:$B$953,2,0)</f>
        <v>PONTE DE FERRO</v>
      </c>
      <c r="Y1002" s="8"/>
      <c r="Z1002" s="8" t="s">
        <v>3580</v>
      </c>
      <c r="AA1002" s="8"/>
      <c r="AB1002" s="8">
        <f t="shared" ref="AB1002:AB1033" si="97">WEEKNUM(E1002,2)</f>
        <v>12</v>
      </c>
      <c r="AC1002" s="8">
        <f t="shared" si="96"/>
        <v>2019</v>
      </c>
    </row>
    <row r="1003" spans="1:29" ht="12.95" customHeight="1" x14ac:dyDescent="0.25">
      <c r="A1003" s="8" t="s">
        <v>3581</v>
      </c>
      <c r="B1003" s="8" t="s">
        <v>75</v>
      </c>
      <c r="C1003" s="8" t="s">
        <v>30</v>
      </c>
      <c r="D1003" s="8" t="s">
        <v>2950</v>
      </c>
      <c r="E1003" s="1">
        <v>43542</v>
      </c>
      <c r="F1003" s="8" t="s">
        <v>32</v>
      </c>
      <c r="G1003" s="8" t="str">
        <f t="shared" si="94"/>
        <v>MARÇO</v>
      </c>
      <c r="H1003" s="8" t="s">
        <v>3582</v>
      </c>
      <c r="I1003" s="8" t="s">
        <v>48</v>
      </c>
      <c r="J1003" s="8" t="s">
        <v>49</v>
      </c>
      <c r="K1003" s="8" t="s">
        <v>36</v>
      </c>
      <c r="L1003" s="8" t="s">
        <v>198</v>
      </c>
      <c r="M1003" s="8" t="s">
        <v>199</v>
      </c>
      <c r="N1003" s="8" t="s">
        <v>487</v>
      </c>
      <c r="O1003" s="8" t="s">
        <v>3583</v>
      </c>
      <c r="P1003" s="8" t="s">
        <v>41</v>
      </c>
      <c r="Q1003" s="8" t="s">
        <v>42</v>
      </c>
      <c r="R1003" s="8" t="s">
        <v>55</v>
      </c>
      <c r="S1003" s="8" t="s">
        <v>3584</v>
      </c>
      <c r="T1003" s="11">
        <v>43542</v>
      </c>
      <c r="U1003" s="8">
        <v>1</v>
      </c>
      <c r="V1003" s="8" t="s">
        <v>383</v>
      </c>
      <c r="W1003" s="99"/>
      <c r="X1003" s="8"/>
      <c r="Y1003" s="8"/>
      <c r="Z1003" s="8" t="s">
        <v>3585</v>
      </c>
      <c r="AA1003" s="8"/>
      <c r="AB1003" s="8">
        <f t="shared" si="97"/>
        <v>12</v>
      </c>
      <c r="AC1003" s="8">
        <f t="shared" si="96"/>
        <v>2019</v>
      </c>
    </row>
    <row r="1004" spans="1:29" ht="12.95" customHeight="1" x14ac:dyDescent="0.25">
      <c r="A1004" s="8" t="s">
        <v>3586</v>
      </c>
      <c r="B1004" s="8" t="s">
        <v>75</v>
      </c>
      <c r="C1004" s="8" t="s">
        <v>30</v>
      </c>
      <c r="D1004" s="8" t="s">
        <v>2950</v>
      </c>
      <c r="E1004" s="1">
        <v>43542</v>
      </c>
      <c r="F1004" s="8" t="s">
        <v>32</v>
      </c>
      <c r="G1004" s="8" t="str">
        <f t="shared" si="94"/>
        <v>MARÇO</v>
      </c>
      <c r="H1004" s="8" t="s">
        <v>3587</v>
      </c>
      <c r="I1004" s="8" t="s">
        <v>48</v>
      </c>
      <c r="J1004" s="8" t="s">
        <v>103</v>
      </c>
      <c r="K1004" s="8" t="s">
        <v>3588</v>
      </c>
      <c r="L1004" s="8" t="s">
        <v>159</v>
      </c>
      <c r="M1004" s="8" t="s">
        <v>160</v>
      </c>
      <c r="N1004" s="8" t="s">
        <v>160</v>
      </c>
      <c r="O1004" s="8" t="s">
        <v>165</v>
      </c>
      <c r="P1004" s="8" t="s">
        <v>41</v>
      </c>
      <c r="Q1004" s="8" t="s">
        <v>42</v>
      </c>
      <c r="R1004" s="8" t="s">
        <v>55</v>
      </c>
      <c r="S1004" s="8" t="s">
        <v>3589</v>
      </c>
      <c r="T1004" s="11">
        <v>43542</v>
      </c>
      <c r="U1004" s="8">
        <v>1</v>
      </c>
      <c r="V1004" s="8" t="s">
        <v>373</v>
      </c>
      <c r="W1004" s="99"/>
      <c r="X1004" s="5" t="str">
        <f>VLOOKUP(O1004:O1032,'[1]Várzea Grande'!$A$2:$B$205,2,0)</f>
        <v>NAO INFORMADO</v>
      </c>
      <c r="Y1004" s="8"/>
      <c r="Z1004" s="8" t="s">
        <v>2955</v>
      </c>
      <c r="AA1004" s="8"/>
      <c r="AB1004" s="8">
        <f t="shared" si="97"/>
        <v>12</v>
      </c>
      <c r="AC1004" s="8">
        <f t="shared" si="96"/>
        <v>2019</v>
      </c>
    </row>
    <row r="1005" spans="1:29" ht="12.95" customHeight="1" x14ac:dyDescent="0.25">
      <c r="A1005" s="8" t="s">
        <v>3590</v>
      </c>
      <c r="B1005" s="8" t="s">
        <v>29</v>
      </c>
      <c r="C1005" s="8" t="s">
        <v>30</v>
      </c>
      <c r="D1005" s="8" t="s">
        <v>2950</v>
      </c>
      <c r="E1005" s="1">
        <v>43542</v>
      </c>
      <c r="F1005" s="8" t="s">
        <v>32</v>
      </c>
      <c r="G1005" s="8" t="str">
        <f t="shared" si="94"/>
        <v>MARÇO</v>
      </c>
      <c r="H1005" s="8" t="s">
        <v>3591</v>
      </c>
      <c r="I1005" s="8" t="s">
        <v>48</v>
      </c>
      <c r="J1005" s="8" t="s">
        <v>103</v>
      </c>
      <c r="K1005" s="8" t="s">
        <v>50</v>
      </c>
      <c r="L1005" s="8" t="s">
        <v>159</v>
      </c>
      <c r="M1005" s="8" t="s">
        <v>160</v>
      </c>
      <c r="N1005" s="8" t="s">
        <v>3592</v>
      </c>
      <c r="O1005" s="8" t="s">
        <v>54</v>
      </c>
      <c r="P1005" s="8" t="s">
        <v>41</v>
      </c>
      <c r="Q1005" s="8" t="s">
        <v>42</v>
      </c>
      <c r="R1005" s="8" t="s">
        <v>55</v>
      </c>
      <c r="S1005" s="8" t="s">
        <v>3593</v>
      </c>
      <c r="T1005" s="11">
        <v>43543</v>
      </c>
      <c r="U1005" s="8">
        <v>1</v>
      </c>
      <c r="V1005" s="8" t="s">
        <v>117</v>
      </c>
      <c r="W1005" s="99"/>
      <c r="X1005" s="8"/>
      <c r="Y1005" s="8"/>
      <c r="Z1005" s="8" t="s">
        <v>3594</v>
      </c>
      <c r="AA1005" s="8"/>
      <c r="AB1005" s="8">
        <f t="shared" si="97"/>
        <v>12</v>
      </c>
      <c r="AC1005" s="8">
        <f t="shared" si="96"/>
        <v>2019</v>
      </c>
    </row>
    <row r="1006" spans="1:29" ht="12.95" customHeight="1" x14ac:dyDescent="0.25">
      <c r="A1006" s="8" t="s">
        <v>3595</v>
      </c>
      <c r="B1006" s="8" t="s">
        <v>29</v>
      </c>
      <c r="C1006" s="8" t="s">
        <v>30</v>
      </c>
      <c r="D1006" s="8" t="s">
        <v>2950</v>
      </c>
      <c r="E1006" s="1">
        <v>43542</v>
      </c>
      <c r="F1006" s="8" t="s">
        <v>32</v>
      </c>
      <c r="G1006" s="8" t="str">
        <f t="shared" si="94"/>
        <v>MARÇO</v>
      </c>
      <c r="H1006" s="8" t="s">
        <v>3596</v>
      </c>
      <c r="I1006" s="8" t="s">
        <v>48</v>
      </c>
      <c r="J1006" s="8" t="s">
        <v>165</v>
      </c>
      <c r="K1006" s="8" t="s">
        <v>50</v>
      </c>
      <c r="L1006" s="8" t="s">
        <v>61</v>
      </c>
      <c r="M1006" s="8" t="s">
        <v>62</v>
      </c>
      <c r="N1006" s="8" t="s">
        <v>62</v>
      </c>
      <c r="O1006" s="8"/>
      <c r="P1006" s="8" t="s">
        <v>41</v>
      </c>
      <c r="Q1006" s="8" t="s">
        <v>42</v>
      </c>
      <c r="R1006" s="8" t="s">
        <v>50</v>
      </c>
      <c r="S1006" s="8" t="s">
        <v>3597</v>
      </c>
      <c r="T1006" s="11">
        <v>43543</v>
      </c>
      <c r="U1006" s="8">
        <v>1</v>
      </c>
      <c r="V1006" s="8" t="s">
        <v>117</v>
      </c>
      <c r="W1006" s="99"/>
      <c r="X1006" s="8"/>
      <c r="Y1006" s="8"/>
      <c r="Z1006" s="8" t="s">
        <v>3598</v>
      </c>
      <c r="AA1006" s="8"/>
      <c r="AB1006" s="8">
        <f t="shared" si="97"/>
        <v>12</v>
      </c>
      <c r="AC1006" s="8">
        <f t="shared" si="96"/>
        <v>2019</v>
      </c>
    </row>
    <row r="1007" spans="1:29" ht="12.95" customHeight="1" x14ac:dyDescent="0.25">
      <c r="A1007" s="8" t="s">
        <v>3599</v>
      </c>
      <c r="B1007" s="8" t="s">
        <v>29</v>
      </c>
      <c r="C1007" s="8" t="s">
        <v>30</v>
      </c>
      <c r="D1007" s="8" t="s">
        <v>2950</v>
      </c>
      <c r="E1007" s="1">
        <v>43542</v>
      </c>
      <c r="F1007" s="8" t="s">
        <v>32</v>
      </c>
      <c r="G1007" s="8" t="str">
        <f t="shared" si="94"/>
        <v>MARÇO</v>
      </c>
      <c r="H1007" s="8" t="s">
        <v>3600</v>
      </c>
      <c r="I1007" s="8" t="s">
        <v>48</v>
      </c>
      <c r="J1007" s="8" t="s">
        <v>103</v>
      </c>
      <c r="K1007" s="8" t="s">
        <v>50</v>
      </c>
      <c r="L1007" s="8" t="s">
        <v>61</v>
      </c>
      <c r="M1007" s="8" t="s">
        <v>62</v>
      </c>
      <c r="N1007" s="8" t="s">
        <v>62</v>
      </c>
      <c r="O1007" s="8" t="s">
        <v>3601</v>
      </c>
      <c r="P1007" s="8" t="s">
        <v>41</v>
      </c>
      <c r="Q1007" s="8" t="s">
        <v>42</v>
      </c>
      <c r="R1007" s="8" t="s">
        <v>55</v>
      </c>
      <c r="S1007" s="8" t="s">
        <v>3602</v>
      </c>
      <c r="T1007" s="11">
        <v>43542</v>
      </c>
      <c r="U1007" s="8">
        <v>1</v>
      </c>
      <c r="V1007" s="8" t="s">
        <v>592</v>
      </c>
      <c r="W1007" s="99"/>
      <c r="X1007" s="8"/>
      <c r="Y1007" s="8"/>
      <c r="Z1007" s="8" t="s">
        <v>3603</v>
      </c>
      <c r="AA1007" s="8"/>
      <c r="AB1007" s="8">
        <f t="shared" si="97"/>
        <v>12</v>
      </c>
      <c r="AC1007" s="8">
        <f t="shared" si="96"/>
        <v>2019</v>
      </c>
    </row>
    <row r="1008" spans="1:29" ht="12.95" customHeight="1" x14ac:dyDescent="0.25">
      <c r="A1008" s="8" t="s">
        <v>3604</v>
      </c>
      <c r="B1008" s="8" t="s">
        <v>29</v>
      </c>
      <c r="C1008" s="8" t="s">
        <v>30</v>
      </c>
      <c r="D1008" s="8" t="s">
        <v>2950</v>
      </c>
      <c r="E1008" s="1">
        <v>43542</v>
      </c>
      <c r="F1008" s="8" t="s">
        <v>32</v>
      </c>
      <c r="G1008" s="8" t="str">
        <f t="shared" si="94"/>
        <v>MARÇO</v>
      </c>
      <c r="H1008" s="8" t="s">
        <v>3605</v>
      </c>
      <c r="I1008" s="8" t="s">
        <v>34</v>
      </c>
      <c r="J1008" s="8" t="s">
        <v>49</v>
      </c>
      <c r="K1008" s="8" t="s">
        <v>50</v>
      </c>
      <c r="L1008" s="8" t="s">
        <v>61</v>
      </c>
      <c r="M1008" s="8" t="s">
        <v>62</v>
      </c>
      <c r="N1008" s="8" t="s">
        <v>62</v>
      </c>
      <c r="O1008" s="8" t="s">
        <v>3606</v>
      </c>
      <c r="P1008" s="8" t="s">
        <v>41</v>
      </c>
      <c r="Q1008" s="8" t="s">
        <v>2595</v>
      </c>
      <c r="R1008" s="8" t="s">
        <v>43</v>
      </c>
      <c r="S1008" s="8" t="s">
        <v>3607</v>
      </c>
      <c r="T1008" s="11">
        <v>43542</v>
      </c>
      <c r="U1008" s="8">
        <v>1</v>
      </c>
      <c r="V1008" s="8" t="s">
        <v>45</v>
      </c>
      <c r="W1008" s="99"/>
      <c r="X1008" s="8"/>
      <c r="Y1008" s="8"/>
      <c r="Z1008" s="12" t="s">
        <v>3608</v>
      </c>
      <c r="AA1008" s="8"/>
      <c r="AB1008" s="8">
        <f t="shared" si="97"/>
        <v>12</v>
      </c>
      <c r="AC1008" s="8">
        <f t="shared" si="96"/>
        <v>2019</v>
      </c>
    </row>
    <row r="1009" spans="1:29" ht="12.95" customHeight="1" x14ac:dyDescent="0.25">
      <c r="A1009" s="8" t="s">
        <v>3609</v>
      </c>
      <c r="B1009" s="8" t="s">
        <v>29</v>
      </c>
      <c r="C1009" s="8" t="s">
        <v>30</v>
      </c>
      <c r="D1009" s="8" t="s">
        <v>2950</v>
      </c>
      <c r="E1009" s="1">
        <v>43543</v>
      </c>
      <c r="F1009" s="8" t="s">
        <v>68</v>
      </c>
      <c r="G1009" s="8" t="str">
        <f t="shared" si="94"/>
        <v>MARÇO</v>
      </c>
      <c r="H1009" s="8" t="s">
        <v>3610</v>
      </c>
      <c r="I1009" s="8" t="s">
        <v>48</v>
      </c>
      <c r="J1009" s="8" t="s">
        <v>103</v>
      </c>
      <c r="K1009" s="8" t="s">
        <v>50</v>
      </c>
      <c r="L1009" s="8" t="s">
        <v>107</v>
      </c>
      <c r="M1009" s="8" t="s">
        <v>108</v>
      </c>
      <c r="N1009" s="8" t="s">
        <v>969</v>
      </c>
      <c r="O1009" s="8" t="s">
        <v>165</v>
      </c>
      <c r="P1009" s="8" t="s">
        <v>41</v>
      </c>
      <c r="Q1009" s="8" t="s">
        <v>42</v>
      </c>
      <c r="R1009" s="8" t="s">
        <v>55</v>
      </c>
      <c r="S1009" s="8" t="s">
        <v>3611</v>
      </c>
      <c r="T1009" s="11">
        <v>43543</v>
      </c>
      <c r="U1009" s="8">
        <v>1</v>
      </c>
      <c r="V1009" s="8" t="s">
        <v>296</v>
      </c>
      <c r="W1009" s="99"/>
      <c r="X1009" s="8"/>
      <c r="Y1009" s="8"/>
      <c r="Z1009" s="8" t="s">
        <v>2955</v>
      </c>
      <c r="AA1009" s="8"/>
      <c r="AB1009" s="8">
        <f t="shared" si="97"/>
        <v>12</v>
      </c>
      <c r="AC1009" s="8">
        <f t="shared" si="96"/>
        <v>2019</v>
      </c>
    </row>
    <row r="1010" spans="1:29" ht="12.95" customHeight="1" x14ac:dyDescent="0.25">
      <c r="A1010" s="10">
        <v>201985846</v>
      </c>
      <c r="B1010" s="10" t="s">
        <v>29</v>
      </c>
      <c r="C1010" s="10" t="s">
        <v>30</v>
      </c>
      <c r="D1010" s="10">
        <v>2019</v>
      </c>
      <c r="E1010" s="14">
        <v>43544</v>
      </c>
      <c r="F1010" s="10" t="s">
        <v>76</v>
      </c>
      <c r="G1010" s="8" t="str">
        <f t="shared" si="94"/>
        <v>MARÇO</v>
      </c>
      <c r="H1010" s="10" t="s">
        <v>3612</v>
      </c>
      <c r="I1010" s="10" t="s">
        <v>48</v>
      </c>
      <c r="J1010" s="10" t="s">
        <v>49</v>
      </c>
      <c r="K1010" s="10"/>
      <c r="L1010" s="10" t="s">
        <v>61</v>
      </c>
      <c r="M1010" s="10" t="s">
        <v>62</v>
      </c>
      <c r="N1010" s="10" t="s">
        <v>70</v>
      </c>
      <c r="O1010" s="10" t="s">
        <v>1638</v>
      </c>
      <c r="P1010" s="10" t="s">
        <v>2499</v>
      </c>
      <c r="Q1010" s="10" t="s">
        <v>42</v>
      </c>
      <c r="R1010" s="10" t="s">
        <v>55</v>
      </c>
      <c r="S1010" s="10" t="s">
        <v>3613</v>
      </c>
      <c r="T1010" s="15">
        <v>43544</v>
      </c>
      <c r="U1010" s="10">
        <v>1</v>
      </c>
      <c r="V1010" s="10">
        <v>11</v>
      </c>
      <c r="W1010" s="35"/>
      <c r="X1010" s="10"/>
      <c r="Y1010" s="10" t="s">
        <v>3309</v>
      </c>
      <c r="Z1010" s="10" t="s">
        <v>3614</v>
      </c>
      <c r="AA1010" s="10" t="s">
        <v>3615</v>
      </c>
      <c r="AB1010" s="8">
        <f t="shared" si="97"/>
        <v>12</v>
      </c>
      <c r="AC1010" s="8">
        <f t="shared" si="96"/>
        <v>2019</v>
      </c>
    </row>
    <row r="1011" spans="1:29" ht="12.95" customHeight="1" x14ac:dyDescent="0.25">
      <c r="A1011" s="8" t="s">
        <v>3616</v>
      </c>
      <c r="B1011" s="8" t="s">
        <v>75</v>
      </c>
      <c r="C1011" s="8" t="s">
        <v>30</v>
      </c>
      <c r="D1011" s="8" t="s">
        <v>2950</v>
      </c>
      <c r="E1011" s="1">
        <v>43544</v>
      </c>
      <c r="F1011" s="8" t="s">
        <v>76</v>
      </c>
      <c r="G1011" s="8" t="str">
        <f t="shared" si="94"/>
        <v>MARÇO</v>
      </c>
      <c r="H1011" s="8" t="s">
        <v>3617</v>
      </c>
      <c r="I1011" s="8" t="s">
        <v>34</v>
      </c>
      <c r="J1011" s="8" t="s">
        <v>35</v>
      </c>
      <c r="K1011" s="8" t="s">
        <v>50</v>
      </c>
      <c r="L1011" s="8" t="s">
        <v>61</v>
      </c>
      <c r="M1011" s="8" t="s">
        <v>62</v>
      </c>
      <c r="N1011" s="8" t="s">
        <v>70</v>
      </c>
      <c r="O1011" s="8" t="s">
        <v>1582</v>
      </c>
      <c r="P1011" s="8" t="s">
        <v>41</v>
      </c>
      <c r="Q1011" s="8" t="s">
        <v>42</v>
      </c>
      <c r="R1011" s="8" t="s">
        <v>55</v>
      </c>
      <c r="S1011" s="8" t="s">
        <v>3618</v>
      </c>
      <c r="T1011" s="11">
        <v>43544</v>
      </c>
      <c r="U1011" s="8">
        <v>1</v>
      </c>
      <c r="V1011" s="8" t="s">
        <v>195</v>
      </c>
      <c r="W1011" s="99"/>
      <c r="X1011" s="8"/>
      <c r="Y1011" s="8"/>
      <c r="Z1011" s="8" t="s">
        <v>3619</v>
      </c>
      <c r="AA1011" s="8"/>
      <c r="AB1011" s="8">
        <f t="shared" si="97"/>
        <v>12</v>
      </c>
      <c r="AC1011" s="8">
        <f t="shared" si="96"/>
        <v>2019</v>
      </c>
    </row>
    <row r="1012" spans="1:29" ht="12.95" customHeight="1" x14ac:dyDescent="0.25">
      <c r="A1012" s="8" t="s">
        <v>3616</v>
      </c>
      <c r="B1012" s="8" t="s">
        <v>75</v>
      </c>
      <c r="C1012" s="8" t="s">
        <v>30</v>
      </c>
      <c r="D1012" s="8" t="s">
        <v>2950</v>
      </c>
      <c r="E1012" s="1">
        <v>43544</v>
      </c>
      <c r="F1012" s="8" t="s">
        <v>76</v>
      </c>
      <c r="G1012" s="8" t="str">
        <f t="shared" si="94"/>
        <v>MARÇO</v>
      </c>
      <c r="H1012" s="8" t="s">
        <v>3620</v>
      </c>
      <c r="I1012" s="8" t="s">
        <v>48</v>
      </c>
      <c r="J1012" s="8" t="s">
        <v>49</v>
      </c>
      <c r="K1012" s="8" t="s">
        <v>50</v>
      </c>
      <c r="L1012" s="8" t="s">
        <v>61</v>
      </c>
      <c r="M1012" s="8" t="s">
        <v>62</v>
      </c>
      <c r="N1012" s="8" t="s">
        <v>70</v>
      </c>
      <c r="O1012" s="8" t="s">
        <v>1582</v>
      </c>
      <c r="P1012" s="8" t="s">
        <v>41</v>
      </c>
      <c r="Q1012" s="8" t="s">
        <v>42</v>
      </c>
      <c r="R1012" s="8" t="s">
        <v>55</v>
      </c>
      <c r="S1012" s="8" t="s">
        <v>3618</v>
      </c>
      <c r="T1012" s="11">
        <v>43544</v>
      </c>
      <c r="U1012" s="8">
        <v>1</v>
      </c>
      <c r="V1012" s="8" t="s">
        <v>195</v>
      </c>
      <c r="W1012" s="99"/>
      <c r="X1012" s="8"/>
      <c r="Y1012" s="8"/>
      <c r="Z1012" s="8" t="s">
        <v>3619</v>
      </c>
      <c r="AA1012" s="8"/>
      <c r="AB1012" s="8">
        <f t="shared" si="97"/>
        <v>12</v>
      </c>
      <c r="AC1012" s="8">
        <f t="shared" si="96"/>
        <v>2019</v>
      </c>
    </row>
    <row r="1013" spans="1:29" ht="12.95" customHeight="1" x14ac:dyDescent="0.25">
      <c r="A1013" s="8" t="s">
        <v>3621</v>
      </c>
      <c r="B1013" s="8" t="s">
        <v>75</v>
      </c>
      <c r="C1013" s="8" t="s">
        <v>30</v>
      </c>
      <c r="D1013" s="8" t="s">
        <v>2950</v>
      </c>
      <c r="E1013" s="1">
        <v>43544</v>
      </c>
      <c r="F1013" s="8" t="s">
        <v>76</v>
      </c>
      <c r="G1013" s="8" t="str">
        <f t="shared" si="94"/>
        <v>MARÇO</v>
      </c>
      <c r="H1013" s="8" t="s">
        <v>3622</v>
      </c>
      <c r="I1013" s="8" t="s">
        <v>48</v>
      </c>
      <c r="J1013" s="8" t="s">
        <v>103</v>
      </c>
      <c r="K1013" s="8" t="s">
        <v>50</v>
      </c>
      <c r="L1013" s="8" t="s">
        <v>61</v>
      </c>
      <c r="M1013" s="8" t="s">
        <v>62</v>
      </c>
      <c r="N1013" s="8" t="s">
        <v>62</v>
      </c>
      <c r="O1013" s="8" t="s">
        <v>85</v>
      </c>
      <c r="P1013" s="8" t="s">
        <v>41</v>
      </c>
      <c r="Q1013" s="8" t="s">
        <v>42</v>
      </c>
      <c r="R1013" s="8" t="s">
        <v>55</v>
      </c>
      <c r="S1013" s="8" t="s">
        <v>3623</v>
      </c>
      <c r="T1013" s="11">
        <v>43544</v>
      </c>
      <c r="U1013" s="8">
        <v>1</v>
      </c>
      <c r="V1013" s="8" t="s">
        <v>296</v>
      </c>
      <c r="W1013" s="99"/>
      <c r="X1013" s="8"/>
      <c r="Y1013" s="8"/>
      <c r="Z1013" s="8" t="s">
        <v>3624</v>
      </c>
      <c r="AA1013" s="8"/>
      <c r="AB1013" s="8">
        <f t="shared" si="97"/>
        <v>12</v>
      </c>
      <c r="AC1013" s="8">
        <f t="shared" si="96"/>
        <v>2019</v>
      </c>
    </row>
    <row r="1014" spans="1:29" ht="12.95" customHeight="1" x14ac:dyDescent="0.25">
      <c r="A1014" s="8" t="s">
        <v>3625</v>
      </c>
      <c r="B1014" s="8" t="s">
        <v>29</v>
      </c>
      <c r="C1014" s="8" t="s">
        <v>30</v>
      </c>
      <c r="D1014" s="8" t="s">
        <v>2950</v>
      </c>
      <c r="E1014" s="1">
        <v>43544</v>
      </c>
      <c r="F1014" s="8" t="s">
        <v>76</v>
      </c>
      <c r="G1014" s="8" t="str">
        <f t="shared" si="94"/>
        <v>MARÇO</v>
      </c>
      <c r="H1014" s="8" t="s">
        <v>3626</v>
      </c>
      <c r="I1014" s="8" t="s">
        <v>34</v>
      </c>
      <c r="J1014" s="8" t="s">
        <v>181</v>
      </c>
      <c r="K1014" s="8" t="s">
        <v>50</v>
      </c>
      <c r="L1014" s="8" t="s">
        <v>159</v>
      </c>
      <c r="M1014" s="8" t="s">
        <v>160</v>
      </c>
      <c r="N1014" s="8" t="s">
        <v>1596</v>
      </c>
      <c r="O1014" s="8" t="s">
        <v>3627</v>
      </c>
      <c r="P1014" s="8" t="s">
        <v>41</v>
      </c>
      <c r="Q1014" s="8" t="s">
        <v>42</v>
      </c>
      <c r="R1014" s="8" t="s">
        <v>55</v>
      </c>
      <c r="S1014" s="8" t="s">
        <v>3628</v>
      </c>
      <c r="T1014" s="11">
        <v>43544</v>
      </c>
      <c r="U1014" s="8">
        <v>1</v>
      </c>
      <c r="V1014" s="8" t="s">
        <v>117</v>
      </c>
      <c r="W1014" s="99"/>
      <c r="X1014" s="8"/>
      <c r="Y1014" s="8"/>
      <c r="Z1014" s="8" t="s">
        <v>3629</v>
      </c>
      <c r="AA1014" s="8"/>
      <c r="AB1014" s="8">
        <f t="shared" si="97"/>
        <v>12</v>
      </c>
      <c r="AC1014" s="8">
        <f t="shared" si="96"/>
        <v>2019</v>
      </c>
    </row>
    <row r="1015" spans="1:29" ht="12.95" customHeight="1" x14ac:dyDescent="0.25">
      <c r="A1015" s="8" t="s">
        <v>3630</v>
      </c>
      <c r="B1015" s="8" t="s">
        <v>29</v>
      </c>
      <c r="C1015" s="8" t="s">
        <v>30</v>
      </c>
      <c r="D1015" s="8" t="s">
        <v>2950</v>
      </c>
      <c r="E1015" s="1">
        <v>43545</v>
      </c>
      <c r="F1015" s="8" t="s">
        <v>83</v>
      </c>
      <c r="G1015" s="8" t="str">
        <f t="shared" si="94"/>
        <v>MARÇO</v>
      </c>
      <c r="H1015" s="8" t="s">
        <v>3631</v>
      </c>
      <c r="I1015" s="8" t="s">
        <v>48</v>
      </c>
      <c r="J1015" s="8" t="s">
        <v>49</v>
      </c>
      <c r="K1015" s="8" t="s">
        <v>50</v>
      </c>
      <c r="L1015" s="8" t="s">
        <v>37</v>
      </c>
      <c r="M1015" s="8" t="s">
        <v>38</v>
      </c>
      <c r="N1015" s="8" t="s">
        <v>38</v>
      </c>
      <c r="O1015" s="8" t="s">
        <v>3632</v>
      </c>
      <c r="P1015" s="8" t="s">
        <v>41</v>
      </c>
      <c r="Q1015" s="8" t="s">
        <v>42</v>
      </c>
      <c r="R1015" s="8" t="s">
        <v>55</v>
      </c>
      <c r="S1015" s="8" t="s">
        <v>3633</v>
      </c>
      <c r="T1015" s="11">
        <v>43546</v>
      </c>
      <c r="U1015" s="8">
        <v>1</v>
      </c>
      <c r="V1015" s="8" t="s">
        <v>117</v>
      </c>
      <c r="W1015" s="99"/>
      <c r="X1015" s="8"/>
      <c r="Y1015" s="8"/>
      <c r="Z1015" s="12" t="s">
        <v>3634</v>
      </c>
      <c r="AA1015" s="8"/>
      <c r="AB1015" s="8">
        <f t="shared" si="97"/>
        <v>12</v>
      </c>
      <c r="AC1015" s="8">
        <f t="shared" si="96"/>
        <v>2019</v>
      </c>
    </row>
    <row r="1016" spans="1:29" ht="12.95" customHeight="1" x14ac:dyDescent="0.25">
      <c r="A1016" s="8" t="s">
        <v>3635</v>
      </c>
      <c r="B1016" s="8" t="s">
        <v>75</v>
      </c>
      <c r="C1016" s="8" t="s">
        <v>30</v>
      </c>
      <c r="D1016" s="8" t="s">
        <v>2950</v>
      </c>
      <c r="E1016" s="1">
        <v>43546</v>
      </c>
      <c r="F1016" s="8" t="s">
        <v>119</v>
      </c>
      <c r="G1016" s="8" t="str">
        <f t="shared" si="94"/>
        <v>MARÇO</v>
      </c>
      <c r="H1016" s="8" t="s">
        <v>3636</v>
      </c>
      <c r="I1016" s="8" t="s">
        <v>48</v>
      </c>
      <c r="J1016" s="8" t="s">
        <v>103</v>
      </c>
      <c r="K1016" s="8" t="s">
        <v>36</v>
      </c>
      <c r="L1016" s="8" t="s">
        <v>122</v>
      </c>
      <c r="M1016" s="8" t="s">
        <v>123</v>
      </c>
      <c r="N1016" s="8" t="s">
        <v>123</v>
      </c>
      <c r="O1016" s="8" t="s">
        <v>986</v>
      </c>
      <c r="P1016" s="8" t="s">
        <v>41</v>
      </c>
      <c r="Q1016" s="8" t="s">
        <v>42</v>
      </c>
      <c r="R1016" s="8" t="s">
        <v>55</v>
      </c>
      <c r="S1016" s="8" t="s">
        <v>3637</v>
      </c>
      <c r="T1016" s="11">
        <v>43546</v>
      </c>
      <c r="U1016" s="8">
        <v>1</v>
      </c>
      <c r="V1016" s="8" t="s">
        <v>262</v>
      </c>
      <c r="W1016" s="99"/>
      <c r="X1016" s="8"/>
      <c r="Y1016" s="8"/>
      <c r="Z1016" s="8" t="s">
        <v>2955</v>
      </c>
      <c r="AA1016" s="8"/>
      <c r="AB1016" s="8">
        <f t="shared" si="97"/>
        <v>12</v>
      </c>
      <c r="AC1016" s="8">
        <f t="shared" si="96"/>
        <v>2019</v>
      </c>
    </row>
    <row r="1017" spans="1:29" ht="12.95" customHeight="1" x14ac:dyDescent="0.25">
      <c r="A1017" s="8" t="s">
        <v>3638</v>
      </c>
      <c r="B1017" s="8" t="s">
        <v>75</v>
      </c>
      <c r="C1017" s="8" t="s">
        <v>30</v>
      </c>
      <c r="D1017" s="8" t="s">
        <v>2950</v>
      </c>
      <c r="E1017" s="1">
        <v>43546</v>
      </c>
      <c r="F1017" s="8" t="s">
        <v>119</v>
      </c>
      <c r="G1017" s="8" t="str">
        <f t="shared" si="94"/>
        <v>MARÇO</v>
      </c>
      <c r="H1017" s="8" t="s">
        <v>3639</v>
      </c>
      <c r="I1017" s="8" t="s">
        <v>48</v>
      </c>
      <c r="J1017" s="8" t="s">
        <v>35</v>
      </c>
      <c r="K1017" s="8" t="s">
        <v>50</v>
      </c>
      <c r="L1017" s="8" t="s">
        <v>61</v>
      </c>
      <c r="M1017" s="8" t="s">
        <v>62</v>
      </c>
      <c r="N1017" s="8" t="s">
        <v>70</v>
      </c>
      <c r="O1017" s="8" t="s">
        <v>3640</v>
      </c>
      <c r="P1017" s="8" t="s">
        <v>41</v>
      </c>
      <c r="Q1017" s="8" t="s">
        <v>42</v>
      </c>
      <c r="R1017" s="8" t="s">
        <v>55</v>
      </c>
      <c r="S1017" s="8" t="s">
        <v>3641</v>
      </c>
      <c r="T1017" s="11">
        <v>43546</v>
      </c>
      <c r="U1017" s="8">
        <v>1</v>
      </c>
      <c r="V1017" s="8" t="s">
        <v>138</v>
      </c>
      <c r="W1017" s="99"/>
      <c r="X1017" s="8"/>
      <c r="Y1017" s="8"/>
      <c r="Z1017" s="8" t="s">
        <v>3642</v>
      </c>
      <c r="AA1017" s="8"/>
      <c r="AB1017" s="8">
        <f t="shared" si="97"/>
        <v>12</v>
      </c>
      <c r="AC1017" s="8">
        <f t="shared" si="96"/>
        <v>2019</v>
      </c>
    </row>
    <row r="1018" spans="1:29" ht="12.95" customHeight="1" x14ac:dyDescent="0.25">
      <c r="A1018" s="8" t="s">
        <v>3643</v>
      </c>
      <c r="B1018" s="8" t="s">
        <v>75</v>
      </c>
      <c r="C1018" s="8" t="s">
        <v>30</v>
      </c>
      <c r="D1018" s="8" t="s">
        <v>2950</v>
      </c>
      <c r="E1018" s="1">
        <v>43546</v>
      </c>
      <c r="F1018" s="8" t="s">
        <v>119</v>
      </c>
      <c r="G1018" s="8" t="str">
        <f t="shared" si="94"/>
        <v>MARÇO</v>
      </c>
      <c r="H1018" s="8" t="s">
        <v>3644</v>
      </c>
      <c r="I1018" s="8" t="s">
        <v>48</v>
      </c>
      <c r="J1018" s="8" t="s">
        <v>103</v>
      </c>
      <c r="K1018" s="8" t="s">
        <v>50</v>
      </c>
      <c r="L1018" s="8" t="s">
        <v>61</v>
      </c>
      <c r="M1018" s="8" t="s">
        <v>62</v>
      </c>
      <c r="N1018" s="8" t="s">
        <v>62</v>
      </c>
      <c r="O1018" s="8"/>
      <c r="P1018" s="8" t="s">
        <v>41</v>
      </c>
      <c r="Q1018" s="8" t="s">
        <v>42</v>
      </c>
      <c r="R1018" s="8" t="s">
        <v>50</v>
      </c>
      <c r="S1018" s="8" t="s">
        <v>3645</v>
      </c>
      <c r="T1018" s="11">
        <v>43547</v>
      </c>
      <c r="U1018" s="8">
        <v>1</v>
      </c>
      <c r="V1018" s="8" t="s">
        <v>185</v>
      </c>
      <c r="W1018" s="99"/>
      <c r="X1018" s="8"/>
      <c r="Y1018" s="8"/>
      <c r="Z1018" s="8" t="s">
        <v>2955</v>
      </c>
      <c r="AA1018" s="8"/>
      <c r="AB1018" s="8">
        <f t="shared" si="97"/>
        <v>12</v>
      </c>
      <c r="AC1018" s="8">
        <f t="shared" si="96"/>
        <v>2019</v>
      </c>
    </row>
    <row r="1019" spans="1:29" ht="12.95" customHeight="1" x14ac:dyDescent="0.25">
      <c r="A1019" s="8" t="s">
        <v>3646</v>
      </c>
      <c r="B1019" s="8" t="s">
        <v>29</v>
      </c>
      <c r="C1019" s="8" t="s">
        <v>30</v>
      </c>
      <c r="D1019" s="8" t="s">
        <v>2950</v>
      </c>
      <c r="E1019" s="1">
        <v>43547</v>
      </c>
      <c r="F1019" s="8" t="s">
        <v>191</v>
      </c>
      <c r="G1019" s="8" t="str">
        <f t="shared" si="94"/>
        <v>MARÇO</v>
      </c>
      <c r="H1019" s="8" t="s">
        <v>3647</v>
      </c>
      <c r="I1019" s="8" t="s">
        <v>48</v>
      </c>
      <c r="J1019" s="8" t="s">
        <v>103</v>
      </c>
      <c r="K1019" s="8" t="s">
        <v>50</v>
      </c>
      <c r="L1019" s="8" t="s">
        <v>292</v>
      </c>
      <c r="M1019" s="8" t="s">
        <v>293</v>
      </c>
      <c r="N1019" s="8" t="s">
        <v>294</v>
      </c>
      <c r="O1019" s="8" t="s">
        <v>3648</v>
      </c>
      <c r="P1019" s="8" t="s">
        <v>41</v>
      </c>
      <c r="Q1019" s="8" t="s">
        <v>42</v>
      </c>
      <c r="R1019" s="8" t="s">
        <v>55</v>
      </c>
      <c r="S1019" s="8" t="s">
        <v>3649</v>
      </c>
      <c r="T1019" s="11">
        <v>43547</v>
      </c>
      <c r="U1019" s="8">
        <v>1</v>
      </c>
      <c r="V1019" s="8" t="s">
        <v>87</v>
      </c>
      <c r="W1019" s="99"/>
      <c r="X1019" s="8"/>
      <c r="Y1019" s="8"/>
      <c r="Z1019" s="8" t="s">
        <v>3650</v>
      </c>
      <c r="AA1019" s="8"/>
      <c r="AB1019" s="8">
        <f t="shared" si="97"/>
        <v>12</v>
      </c>
      <c r="AC1019" s="8">
        <f t="shared" si="96"/>
        <v>2019</v>
      </c>
    </row>
    <row r="1020" spans="1:29" ht="12.95" customHeight="1" x14ac:dyDescent="0.25">
      <c r="A1020" s="8" t="s">
        <v>3651</v>
      </c>
      <c r="B1020" s="8" t="s">
        <v>75</v>
      </c>
      <c r="C1020" s="8" t="s">
        <v>30</v>
      </c>
      <c r="D1020" s="8" t="s">
        <v>2950</v>
      </c>
      <c r="E1020" s="1">
        <v>43547</v>
      </c>
      <c r="F1020" s="8" t="s">
        <v>191</v>
      </c>
      <c r="G1020" s="8" t="str">
        <f t="shared" si="94"/>
        <v>MARÇO</v>
      </c>
      <c r="H1020" s="8" t="s">
        <v>3652</v>
      </c>
      <c r="I1020" s="8" t="s">
        <v>48</v>
      </c>
      <c r="J1020" s="8" t="s">
        <v>49</v>
      </c>
      <c r="K1020" s="8" t="s">
        <v>50</v>
      </c>
      <c r="L1020" s="8" t="s">
        <v>159</v>
      </c>
      <c r="M1020" s="8" t="s">
        <v>160</v>
      </c>
      <c r="N1020" s="8" t="s">
        <v>1816</v>
      </c>
      <c r="O1020" s="8" t="s">
        <v>155</v>
      </c>
      <c r="P1020" s="8" t="s">
        <v>41</v>
      </c>
      <c r="Q1020" s="8" t="s">
        <v>42</v>
      </c>
      <c r="R1020" s="8" t="s">
        <v>55</v>
      </c>
      <c r="S1020" s="8" t="s">
        <v>3653</v>
      </c>
      <c r="T1020" s="11">
        <v>43547</v>
      </c>
      <c r="U1020" s="8">
        <v>1</v>
      </c>
      <c r="V1020" s="8" t="s">
        <v>173</v>
      </c>
      <c r="W1020" s="99"/>
      <c r="X1020" s="8"/>
      <c r="Y1020" s="8"/>
      <c r="Z1020" s="8" t="s">
        <v>2955</v>
      </c>
      <c r="AA1020" s="8"/>
      <c r="AB1020" s="8">
        <f t="shared" si="97"/>
        <v>12</v>
      </c>
      <c r="AC1020" s="8">
        <f t="shared" si="96"/>
        <v>2019</v>
      </c>
    </row>
    <row r="1021" spans="1:29" ht="12.95" customHeight="1" x14ac:dyDescent="0.25">
      <c r="A1021" s="8" t="s">
        <v>3654</v>
      </c>
      <c r="B1021" s="8" t="s">
        <v>75</v>
      </c>
      <c r="C1021" s="8" t="s">
        <v>30</v>
      </c>
      <c r="D1021" s="8" t="s">
        <v>2950</v>
      </c>
      <c r="E1021" s="1">
        <v>43547</v>
      </c>
      <c r="F1021" s="8" t="s">
        <v>191</v>
      </c>
      <c r="G1021" s="8" t="str">
        <f t="shared" si="94"/>
        <v>MARÇO</v>
      </c>
      <c r="H1021" s="8" t="s">
        <v>3655</v>
      </c>
      <c r="I1021" s="8" t="s">
        <v>48</v>
      </c>
      <c r="J1021" s="8" t="s">
        <v>60</v>
      </c>
      <c r="K1021" s="8" t="s">
        <v>360</v>
      </c>
      <c r="L1021" s="8" t="s">
        <v>61</v>
      </c>
      <c r="M1021" s="8" t="s">
        <v>62</v>
      </c>
      <c r="N1021" s="8" t="s">
        <v>867</v>
      </c>
      <c r="O1021" s="8" t="s">
        <v>155</v>
      </c>
      <c r="P1021" s="8" t="s">
        <v>41</v>
      </c>
      <c r="Q1021" s="8" t="s">
        <v>42</v>
      </c>
      <c r="R1021" s="8" t="s">
        <v>55</v>
      </c>
      <c r="S1021" s="8" t="s">
        <v>3656</v>
      </c>
      <c r="T1021" s="11">
        <v>43547</v>
      </c>
      <c r="U1021" s="8">
        <v>1</v>
      </c>
      <c r="V1021" s="8" t="s">
        <v>262</v>
      </c>
      <c r="W1021" s="99"/>
      <c r="X1021" s="8"/>
      <c r="Y1021" s="8"/>
      <c r="Z1021" s="8" t="s">
        <v>3657</v>
      </c>
      <c r="AA1021" s="8"/>
      <c r="AB1021" s="8">
        <f t="shared" si="97"/>
        <v>12</v>
      </c>
      <c r="AC1021" s="8">
        <f t="shared" si="96"/>
        <v>2019</v>
      </c>
    </row>
    <row r="1022" spans="1:29" ht="12.95" customHeight="1" x14ac:dyDescent="0.25">
      <c r="A1022" s="8" t="s">
        <v>3658</v>
      </c>
      <c r="B1022" s="8" t="s">
        <v>385</v>
      </c>
      <c r="C1022" s="8" t="s">
        <v>30</v>
      </c>
      <c r="D1022" s="8" t="s">
        <v>2950</v>
      </c>
      <c r="E1022" s="1">
        <v>43547</v>
      </c>
      <c r="F1022" s="8" t="s">
        <v>191</v>
      </c>
      <c r="G1022" s="8" t="str">
        <f t="shared" si="94"/>
        <v>MARÇO</v>
      </c>
      <c r="H1022" s="8" t="s">
        <v>3659</v>
      </c>
      <c r="I1022" s="8" t="s">
        <v>48</v>
      </c>
      <c r="J1022" s="8" t="s">
        <v>103</v>
      </c>
      <c r="K1022" s="8" t="s">
        <v>50</v>
      </c>
      <c r="L1022" s="8" t="s">
        <v>37</v>
      </c>
      <c r="M1022" s="8" t="s">
        <v>38</v>
      </c>
      <c r="N1022" s="8" t="s">
        <v>1975</v>
      </c>
      <c r="O1022" s="8" t="s">
        <v>54</v>
      </c>
      <c r="P1022" s="8" t="s">
        <v>41</v>
      </c>
      <c r="Q1022" s="8" t="s">
        <v>42</v>
      </c>
      <c r="R1022" s="8" t="s">
        <v>43</v>
      </c>
      <c r="S1022" s="8" t="s">
        <v>3660</v>
      </c>
      <c r="T1022" s="11">
        <v>43548</v>
      </c>
      <c r="U1022" s="8">
        <v>1</v>
      </c>
      <c r="V1022" s="8" t="s">
        <v>117</v>
      </c>
      <c r="W1022" s="99"/>
      <c r="X1022" s="8"/>
      <c r="Y1022" s="8"/>
      <c r="Z1022" s="8" t="s">
        <v>3661</v>
      </c>
      <c r="AA1022" s="8"/>
      <c r="AB1022" s="8">
        <f t="shared" si="97"/>
        <v>12</v>
      </c>
      <c r="AC1022" s="8">
        <f t="shared" si="96"/>
        <v>2019</v>
      </c>
    </row>
    <row r="1023" spans="1:29" ht="12.95" customHeight="1" x14ac:dyDescent="0.25">
      <c r="A1023" s="8" t="s">
        <v>3662</v>
      </c>
      <c r="B1023" s="8" t="s">
        <v>75</v>
      </c>
      <c r="C1023" s="8" t="s">
        <v>30</v>
      </c>
      <c r="D1023" s="8" t="s">
        <v>2950</v>
      </c>
      <c r="E1023" s="1">
        <v>43547</v>
      </c>
      <c r="F1023" s="8" t="s">
        <v>191</v>
      </c>
      <c r="G1023" s="8" t="str">
        <f t="shared" si="94"/>
        <v>MARÇO</v>
      </c>
      <c r="H1023" s="8" t="s">
        <v>3663</v>
      </c>
      <c r="I1023" s="8" t="s">
        <v>34</v>
      </c>
      <c r="J1023" s="8" t="s">
        <v>103</v>
      </c>
      <c r="K1023" s="8" t="s">
        <v>50</v>
      </c>
      <c r="L1023" s="8" t="s">
        <v>159</v>
      </c>
      <c r="M1023" s="8" t="s">
        <v>160</v>
      </c>
      <c r="N1023" s="8" t="s">
        <v>160</v>
      </c>
      <c r="O1023" s="8" t="s">
        <v>3204</v>
      </c>
      <c r="P1023" s="8" t="s">
        <v>41</v>
      </c>
      <c r="Q1023" s="8" t="s">
        <v>42</v>
      </c>
      <c r="R1023" s="8" t="s">
        <v>1527</v>
      </c>
      <c r="S1023" s="8" t="s">
        <v>3664</v>
      </c>
      <c r="T1023" s="11">
        <v>43548</v>
      </c>
      <c r="U1023" s="8">
        <v>1</v>
      </c>
      <c r="V1023" s="8" t="s">
        <v>65</v>
      </c>
      <c r="W1023" s="99"/>
      <c r="X1023" s="5" t="str">
        <f>VLOOKUP(O1023:O1050,'[1]Várzea Grande'!$A$2:$B$205,2,0)</f>
        <v>7 DE MAIO</v>
      </c>
      <c r="Y1023" s="8"/>
      <c r="Z1023" s="8" t="s">
        <v>3665</v>
      </c>
      <c r="AA1023" s="8"/>
      <c r="AB1023" s="8">
        <f t="shared" si="97"/>
        <v>12</v>
      </c>
      <c r="AC1023" s="8">
        <f t="shared" si="96"/>
        <v>2019</v>
      </c>
    </row>
    <row r="1024" spans="1:29" ht="12.95" customHeight="1" x14ac:dyDescent="0.25">
      <c r="A1024" s="8" t="s">
        <v>3666</v>
      </c>
      <c r="B1024" s="8" t="s">
        <v>75</v>
      </c>
      <c r="C1024" s="8" t="s">
        <v>30</v>
      </c>
      <c r="D1024" s="8" t="s">
        <v>2950</v>
      </c>
      <c r="E1024" s="1">
        <v>43548</v>
      </c>
      <c r="F1024" s="8" t="s">
        <v>132</v>
      </c>
      <c r="G1024" s="8" t="str">
        <f t="shared" si="94"/>
        <v>MARÇO</v>
      </c>
      <c r="H1024" s="8" t="s">
        <v>3667</v>
      </c>
      <c r="I1024" s="8" t="s">
        <v>34</v>
      </c>
      <c r="J1024" s="8" t="s">
        <v>49</v>
      </c>
      <c r="K1024" s="8" t="s">
        <v>50</v>
      </c>
      <c r="L1024" s="8" t="s">
        <v>122</v>
      </c>
      <c r="M1024" s="8" t="s">
        <v>123</v>
      </c>
      <c r="N1024" s="8" t="s">
        <v>124</v>
      </c>
      <c r="O1024" s="8" t="s">
        <v>3668</v>
      </c>
      <c r="P1024" s="8" t="s">
        <v>41</v>
      </c>
      <c r="Q1024" s="8" t="s">
        <v>42</v>
      </c>
      <c r="R1024" s="8" t="s">
        <v>55</v>
      </c>
      <c r="S1024" s="8" t="s">
        <v>3669</v>
      </c>
      <c r="T1024" s="11">
        <v>43548</v>
      </c>
      <c r="U1024" s="8">
        <v>1</v>
      </c>
      <c r="V1024" s="8" t="s">
        <v>173</v>
      </c>
      <c r="W1024" s="99"/>
      <c r="X1024" s="8"/>
      <c r="Y1024" s="8"/>
      <c r="Z1024" s="8" t="s">
        <v>3670</v>
      </c>
      <c r="AA1024" s="8"/>
      <c r="AB1024" s="8">
        <f t="shared" si="97"/>
        <v>12</v>
      </c>
      <c r="AC1024" s="8">
        <f t="shared" si="96"/>
        <v>2019</v>
      </c>
    </row>
    <row r="1025" spans="1:29" ht="12.95" customHeight="1" x14ac:dyDescent="0.25">
      <c r="A1025" s="8" t="s">
        <v>3671</v>
      </c>
      <c r="B1025" s="8" t="s">
        <v>75</v>
      </c>
      <c r="C1025" s="8" t="s">
        <v>30</v>
      </c>
      <c r="D1025" s="8" t="s">
        <v>2950</v>
      </c>
      <c r="E1025" s="1">
        <v>43548</v>
      </c>
      <c r="F1025" s="8" t="s">
        <v>132</v>
      </c>
      <c r="G1025" s="8" t="str">
        <f t="shared" ref="G1025:G1088" si="98">UPPER(TEXT(E1025,"mmmm"))</f>
        <v>MARÇO</v>
      </c>
      <c r="H1025" s="8" t="s">
        <v>3672</v>
      </c>
      <c r="I1025" s="8" t="s">
        <v>34</v>
      </c>
      <c r="J1025" s="8" t="s">
        <v>103</v>
      </c>
      <c r="K1025" s="8" t="s">
        <v>50</v>
      </c>
      <c r="L1025" s="8" t="s">
        <v>141</v>
      </c>
      <c r="M1025" s="8" t="s">
        <v>142</v>
      </c>
      <c r="N1025" s="8" t="s">
        <v>142</v>
      </c>
      <c r="O1025" s="8" t="s">
        <v>165</v>
      </c>
      <c r="P1025" s="8" t="s">
        <v>41</v>
      </c>
      <c r="Q1025" s="8" t="s">
        <v>42</v>
      </c>
      <c r="R1025" s="8" t="s">
        <v>43</v>
      </c>
      <c r="S1025" s="8" t="s">
        <v>3673</v>
      </c>
      <c r="T1025" s="11">
        <v>43548</v>
      </c>
      <c r="U1025" s="8">
        <v>1</v>
      </c>
      <c r="V1025" s="8" t="s">
        <v>383</v>
      </c>
      <c r="W1025" s="99"/>
      <c r="X1025" s="8"/>
      <c r="Y1025" s="8"/>
      <c r="Z1025" s="8" t="s">
        <v>2955</v>
      </c>
      <c r="AA1025" s="8"/>
      <c r="AB1025" s="8">
        <f t="shared" si="97"/>
        <v>12</v>
      </c>
      <c r="AC1025" s="8">
        <f t="shared" si="96"/>
        <v>2019</v>
      </c>
    </row>
    <row r="1026" spans="1:29" ht="12.95" customHeight="1" x14ac:dyDescent="0.25">
      <c r="A1026" s="8" t="s">
        <v>3674</v>
      </c>
      <c r="B1026" s="8" t="s">
        <v>29</v>
      </c>
      <c r="C1026" s="8" t="s">
        <v>30</v>
      </c>
      <c r="D1026" s="8" t="s">
        <v>2950</v>
      </c>
      <c r="E1026" s="1">
        <v>43549</v>
      </c>
      <c r="F1026" s="8" t="s">
        <v>32</v>
      </c>
      <c r="G1026" s="8" t="str">
        <f t="shared" si="98"/>
        <v>MARÇO</v>
      </c>
      <c r="H1026" s="8" t="s">
        <v>3675</v>
      </c>
      <c r="I1026" s="8" t="s">
        <v>48</v>
      </c>
      <c r="J1026" s="8" t="s">
        <v>49</v>
      </c>
      <c r="K1026" s="8" t="s">
        <v>50</v>
      </c>
      <c r="L1026" s="8" t="s">
        <v>141</v>
      </c>
      <c r="M1026" s="8" t="s">
        <v>142</v>
      </c>
      <c r="N1026" s="8" t="s">
        <v>413</v>
      </c>
      <c r="O1026" s="8" t="s">
        <v>3676</v>
      </c>
      <c r="P1026" s="8" t="s">
        <v>41</v>
      </c>
      <c r="Q1026" s="8" t="s">
        <v>42</v>
      </c>
      <c r="R1026" s="8" t="s">
        <v>55</v>
      </c>
      <c r="S1026" s="8" t="s">
        <v>3677</v>
      </c>
      <c r="T1026" s="11">
        <v>43549</v>
      </c>
      <c r="U1026" s="8">
        <v>1</v>
      </c>
      <c r="V1026" s="8" t="s">
        <v>185</v>
      </c>
      <c r="W1026" s="99"/>
      <c r="X1026" s="8"/>
      <c r="Y1026" s="8"/>
      <c r="Z1026" s="8" t="s">
        <v>3678</v>
      </c>
      <c r="AA1026" s="8"/>
      <c r="AB1026" s="8">
        <f t="shared" si="97"/>
        <v>13</v>
      </c>
      <c r="AC1026" s="8">
        <f t="shared" si="96"/>
        <v>2019</v>
      </c>
    </row>
    <row r="1027" spans="1:29" ht="12.95" customHeight="1" x14ac:dyDescent="0.25">
      <c r="A1027" s="8" t="s">
        <v>3679</v>
      </c>
      <c r="B1027" s="8" t="s">
        <v>75</v>
      </c>
      <c r="C1027" s="8" t="s">
        <v>30</v>
      </c>
      <c r="D1027" s="8" t="s">
        <v>2950</v>
      </c>
      <c r="E1027" s="1">
        <v>43550</v>
      </c>
      <c r="F1027" s="8" t="s">
        <v>68</v>
      </c>
      <c r="G1027" s="8" t="str">
        <f t="shared" si="98"/>
        <v>MARÇO</v>
      </c>
      <c r="H1027" s="8" t="s">
        <v>3680</v>
      </c>
      <c r="I1027" s="8" t="s">
        <v>48</v>
      </c>
      <c r="J1027" s="8" t="s">
        <v>103</v>
      </c>
      <c r="K1027" s="8" t="s">
        <v>50</v>
      </c>
      <c r="L1027" s="8" t="s">
        <v>61</v>
      </c>
      <c r="M1027" s="8" t="s">
        <v>62</v>
      </c>
      <c r="N1027" s="8" t="s">
        <v>62</v>
      </c>
      <c r="O1027" s="8" t="s">
        <v>3681</v>
      </c>
      <c r="P1027" s="8" t="s">
        <v>41</v>
      </c>
      <c r="Q1027" s="8" t="s">
        <v>42</v>
      </c>
      <c r="R1027" s="8" t="s">
        <v>50</v>
      </c>
      <c r="S1027" s="8" t="s">
        <v>3682</v>
      </c>
      <c r="T1027" s="11">
        <v>43550</v>
      </c>
      <c r="U1027" s="8">
        <v>1</v>
      </c>
      <c r="V1027" s="8" t="s">
        <v>94</v>
      </c>
      <c r="W1027" s="99"/>
      <c r="X1027" s="8"/>
      <c r="Y1027" s="8"/>
      <c r="Z1027" s="8" t="s">
        <v>3683</v>
      </c>
      <c r="AA1027" s="8"/>
      <c r="AB1027" s="8">
        <f t="shared" si="97"/>
        <v>13</v>
      </c>
      <c r="AC1027" s="8">
        <f t="shared" si="96"/>
        <v>2019</v>
      </c>
    </row>
    <row r="1028" spans="1:29" ht="12.95" customHeight="1" x14ac:dyDescent="0.25">
      <c r="A1028" s="8" t="s">
        <v>3684</v>
      </c>
      <c r="B1028" s="8" t="s">
        <v>29</v>
      </c>
      <c r="C1028" s="8" t="s">
        <v>30</v>
      </c>
      <c r="D1028" s="8" t="s">
        <v>2950</v>
      </c>
      <c r="E1028" s="1">
        <v>43550</v>
      </c>
      <c r="F1028" s="8" t="s">
        <v>68</v>
      </c>
      <c r="G1028" s="8" t="str">
        <f t="shared" si="98"/>
        <v>MARÇO</v>
      </c>
      <c r="H1028" s="8" t="s">
        <v>3685</v>
      </c>
      <c r="I1028" s="8" t="s">
        <v>34</v>
      </c>
      <c r="J1028" s="8" t="s">
        <v>103</v>
      </c>
      <c r="K1028" s="8" t="s">
        <v>50</v>
      </c>
      <c r="L1028" s="8" t="s">
        <v>61</v>
      </c>
      <c r="M1028" s="8" t="s">
        <v>62</v>
      </c>
      <c r="N1028" s="8" t="s">
        <v>2750</v>
      </c>
      <c r="O1028" s="8" t="s">
        <v>165</v>
      </c>
      <c r="P1028" s="8" t="s">
        <v>41</v>
      </c>
      <c r="Q1028" s="8" t="s">
        <v>42</v>
      </c>
      <c r="R1028" s="8" t="s">
        <v>55</v>
      </c>
      <c r="S1028" s="8" t="s">
        <v>3686</v>
      </c>
      <c r="T1028" s="11">
        <v>43551</v>
      </c>
      <c r="U1028" s="8">
        <v>1</v>
      </c>
      <c r="V1028" s="8" t="s">
        <v>138</v>
      </c>
      <c r="W1028" s="99"/>
      <c r="X1028" s="8"/>
      <c r="Y1028" s="8"/>
      <c r="Z1028" s="8" t="s">
        <v>2955</v>
      </c>
      <c r="AA1028" s="8"/>
      <c r="AB1028" s="8">
        <f t="shared" si="97"/>
        <v>13</v>
      </c>
      <c r="AC1028" s="8">
        <f t="shared" si="96"/>
        <v>2019</v>
      </c>
    </row>
    <row r="1029" spans="1:29" ht="12.95" customHeight="1" x14ac:dyDescent="0.25">
      <c r="A1029" s="8" t="s">
        <v>3687</v>
      </c>
      <c r="B1029" s="8" t="s">
        <v>75</v>
      </c>
      <c r="C1029" s="8" t="s">
        <v>30</v>
      </c>
      <c r="D1029" s="8" t="s">
        <v>2950</v>
      </c>
      <c r="E1029" s="1">
        <v>43551</v>
      </c>
      <c r="F1029" s="8" t="s">
        <v>76</v>
      </c>
      <c r="G1029" s="8" t="str">
        <f t="shared" si="98"/>
        <v>MARÇO</v>
      </c>
      <c r="H1029" s="8" t="s">
        <v>3688</v>
      </c>
      <c r="I1029" s="8" t="s">
        <v>48</v>
      </c>
      <c r="J1029" s="8" t="s">
        <v>103</v>
      </c>
      <c r="K1029" s="8" t="s">
        <v>50</v>
      </c>
      <c r="L1029" s="8" t="s">
        <v>152</v>
      </c>
      <c r="M1029" s="8" t="s">
        <v>153</v>
      </c>
      <c r="N1029" s="8" t="s">
        <v>878</v>
      </c>
      <c r="O1029" s="8" t="s">
        <v>165</v>
      </c>
      <c r="P1029" s="8" t="s">
        <v>41</v>
      </c>
      <c r="Q1029" s="8" t="s">
        <v>42</v>
      </c>
      <c r="R1029" s="8" t="s">
        <v>55</v>
      </c>
      <c r="S1029" s="8" t="s">
        <v>3689</v>
      </c>
      <c r="T1029" s="11">
        <v>43551</v>
      </c>
      <c r="U1029" s="8">
        <v>1</v>
      </c>
      <c r="V1029" s="8" t="s">
        <v>267</v>
      </c>
      <c r="W1029" s="99"/>
      <c r="X1029" s="8"/>
      <c r="Y1029" s="8"/>
      <c r="Z1029" s="8" t="s">
        <v>2955</v>
      </c>
      <c r="AA1029" s="8"/>
      <c r="AB1029" s="8">
        <f t="shared" si="97"/>
        <v>13</v>
      </c>
      <c r="AC1029" s="8">
        <f t="shared" si="96"/>
        <v>2019</v>
      </c>
    </row>
    <row r="1030" spans="1:29" ht="12.95" customHeight="1" x14ac:dyDescent="0.25">
      <c r="A1030" s="8" t="s">
        <v>3690</v>
      </c>
      <c r="B1030" s="8" t="s">
        <v>75</v>
      </c>
      <c r="C1030" s="8" t="s">
        <v>30</v>
      </c>
      <c r="D1030" s="8" t="s">
        <v>2950</v>
      </c>
      <c r="E1030" s="1">
        <v>43552</v>
      </c>
      <c r="F1030" s="8" t="s">
        <v>83</v>
      </c>
      <c r="G1030" s="8" t="str">
        <f t="shared" si="98"/>
        <v>MARÇO</v>
      </c>
      <c r="H1030" s="8" t="s">
        <v>3691</v>
      </c>
      <c r="I1030" s="8" t="s">
        <v>48</v>
      </c>
      <c r="J1030" s="8" t="s">
        <v>49</v>
      </c>
      <c r="K1030" s="8" t="s">
        <v>408</v>
      </c>
      <c r="L1030" s="8" t="s">
        <v>37</v>
      </c>
      <c r="M1030" s="8" t="s">
        <v>38</v>
      </c>
      <c r="N1030" s="8" t="s">
        <v>2665</v>
      </c>
      <c r="O1030" s="8" t="s">
        <v>54</v>
      </c>
      <c r="P1030" s="8" t="s">
        <v>41</v>
      </c>
      <c r="Q1030" s="8" t="s">
        <v>42</v>
      </c>
      <c r="R1030" s="8" t="s">
        <v>55</v>
      </c>
      <c r="S1030" s="8" t="s">
        <v>3692</v>
      </c>
      <c r="T1030" s="11">
        <v>43552</v>
      </c>
      <c r="U1030" s="8">
        <v>1</v>
      </c>
      <c r="V1030" s="8" t="s">
        <v>214</v>
      </c>
      <c r="W1030" s="99"/>
      <c r="X1030" s="8"/>
      <c r="Y1030" s="8"/>
      <c r="Z1030" s="8" t="s">
        <v>3693</v>
      </c>
      <c r="AA1030" s="8"/>
      <c r="AB1030" s="8">
        <f t="shared" si="97"/>
        <v>13</v>
      </c>
      <c r="AC1030" s="8">
        <f t="shared" si="96"/>
        <v>2019</v>
      </c>
    </row>
    <row r="1031" spans="1:29" ht="12.95" customHeight="1" x14ac:dyDescent="0.25">
      <c r="A1031" s="8" t="s">
        <v>3694</v>
      </c>
      <c r="B1031" s="8" t="s">
        <v>75</v>
      </c>
      <c r="C1031" s="8" t="s">
        <v>30</v>
      </c>
      <c r="D1031" s="8" t="s">
        <v>2950</v>
      </c>
      <c r="E1031" s="1">
        <v>43552</v>
      </c>
      <c r="F1031" s="8" t="s">
        <v>83</v>
      </c>
      <c r="G1031" s="8" t="str">
        <f t="shared" si="98"/>
        <v>MARÇO</v>
      </c>
      <c r="H1031" s="8" t="s">
        <v>3695</v>
      </c>
      <c r="I1031" s="8" t="s">
        <v>48</v>
      </c>
      <c r="J1031" s="8" t="s">
        <v>35</v>
      </c>
      <c r="K1031" s="8" t="s">
        <v>360</v>
      </c>
      <c r="L1031" s="8" t="s">
        <v>159</v>
      </c>
      <c r="M1031" s="8" t="s">
        <v>160</v>
      </c>
      <c r="N1031" s="8" t="s">
        <v>160</v>
      </c>
      <c r="O1031" s="8" t="s">
        <v>3696</v>
      </c>
      <c r="P1031" s="8" t="s">
        <v>41</v>
      </c>
      <c r="Q1031" s="8" t="s">
        <v>42</v>
      </c>
      <c r="R1031" s="8" t="s">
        <v>356</v>
      </c>
      <c r="S1031" s="8" t="s">
        <v>3697</v>
      </c>
      <c r="T1031" s="11">
        <v>43552</v>
      </c>
      <c r="U1031" s="8">
        <v>1</v>
      </c>
      <c r="V1031" s="8" t="s">
        <v>286</v>
      </c>
      <c r="W1031" s="99"/>
      <c r="X1031" s="5" t="str">
        <f>VLOOKUP(O1031:O1056,'[1]Várzea Grande'!$A$2:$B$205,2,0)</f>
        <v>LOTEAMENTO SÃO MATEUS</v>
      </c>
      <c r="Y1031" s="8"/>
      <c r="Z1031" s="8" t="s">
        <v>3698</v>
      </c>
      <c r="AA1031" s="8"/>
      <c r="AB1031" s="8">
        <f t="shared" si="97"/>
        <v>13</v>
      </c>
      <c r="AC1031" s="8">
        <f t="shared" si="96"/>
        <v>2019</v>
      </c>
    </row>
    <row r="1032" spans="1:29" ht="12.95" customHeight="1" x14ac:dyDescent="0.25">
      <c r="A1032" s="10" t="s">
        <v>3699</v>
      </c>
      <c r="B1032" s="10" t="s">
        <v>75</v>
      </c>
      <c r="C1032" s="10" t="s">
        <v>30</v>
      </c>
      <c r="D1032" s="10" t="s">
        <v>2950</v>
      </c>
      <c r="E1032" s="14">
        <v>43552</v>
      </c>
      <c r="F1032" s="10" t="s">
        <v>83</v>
      </c>
      <c r="G1032" s="8" t="str">
        <f t="shared" si="98"/>
        <v>MARÇO</v>
      </c>
      <c r="H1032" s="10" t="s">
        <v>3700</v>
      </c>
      <c r="I1032" s="10" t="s">
        <v>48</v>
      </c>
      <c r="J1032" s="10" t="s">
        <v>49</v>
      </c>
      <c r="K1032" s="10" t="s">
        <v>50</v>
      </c>
      <c r="L1032" s="10" t="s">
        <v>114</v>
      </c>
      <c r="M1032" s="10" t="s">
        <v>115</v>
      </c>
      <c r="N1032" s="10" t="s">
        <v>115</v>
      </c>
      <c r="O1032" s="10" t="s">
        <v>3701</v>
      </c>
      <c r="P1032" s="10" t="s">
        <v>41</v>
      </c>
      <c r="Q1032" s="10" t="s">
        <v>42</v>
      </c>
      <c r="R1032" s="10" t="s">
        <v>55</v>
      </c>
      <c r="S1032" s="10" t="s">
        <v>3702</v>
      </c>
      <c r="T1032" s="15">
        <v>43552</v>
      </c>
      <c r="U1032" s="10">
        <v>1</v>
      </c>
      <c r="V1032" s="10" t="s">
        <v>99</v>
      </c>
      <c r="W1032" s="35"/>
      <c r="X1032" s="10" t="str">
        <f>VLOOKUP(O1032,[1]Cuiabá!$A$2:$B$953,2,0)</f>
        <v>GOIABEIRAS</v>
      </c>
      <c r="Y1032" s="10"/>
      <c r="Z1032" s="10" t="s">
        <v>3703</v>
      </c>
      <c r="AA1032" s="16"/>
      <c r="AB1032" s="8">
        <f t="shared" si="97"/>
        <v>13</v>
      </c>
      <c r="AC1032" s="8">
        <f t="shared" si="96"/>
        <v>2019</v>
      </c>
    </row>
    <row r="1033" spans="1:29" ht="12.95" customHeight="1" x14ac:dyDescent="0.25">
      <c r="A1033" s="8" t="s">
        <v>3704</v>
      </c>
      <c r="B1033" s="8" t="s">
        <v>29</v>
      </c>
      <c r="C1033" s="8" t="s">
        <v>30</v>
      </c>
      <c r="D1033" s="8" t="s">
        <v>2950</v>
      </c>
      <c r="E1033" s="1">
        <v>43552</v>
      </c>
      <c r="F1033" s="8" t="s">
        <v>83</v>
      </c>
      <c r="G1033" s="8" t="str">
        <f t="shared" si="98"/>
        <v>MARÇO</v>
      </c>
      <c r="H1033" s="8" t="s">
        <v>3705</v>
      </c>
      <c r="I1033" s="8" t="s">
        <v>48</v>
      </c>
      <c r="J1033" s="8" t="s">
        <v>49</v>
      </c>
      <c r="K1033" s="8" t="s">
        <v>121</v>
      </c>
      <c r="L1033" s="8" t="s">
        <v>107</v>
      </c>
      <c r="M1033" s="8" t="s">
        <v>108</v>
      </c>
      <c r="N1033" s="8" t="s">
        <v>108</v>
      </c>
      <c r="O1033" s="8" t="s">
        <v>249</v>
      </c>
      <c r="P1033" s="8" t="s">
        <v>41</v>
      </c>
      <c r="Q1033" s="8" t="s">
        <v>42</v>
      </c>
      <c r="R1033" s="8" t="s">
        <v>43</v>
      </c>
      <c r="S1033" s="8" t="s">
        <v>3706</v>
      </c>
      <c r="T1033" s="11">
        <v>43553</v>
      </c>
      <c r="U1033" s="8">
        <v>1</v>
      </c>
      <c r="V1033" s="8" t="s">
        <v>323</v>
      </c>
      <c r="W1033" s="99"/>
      <c r="X1033" s="8"/>
      <c r="Y1033" s="8"/>
      <c r="Z1033" s="8" t="s">
        <v>3707</v>
      </c>
      <c r="AA1033" s="8"/>
      <c r="AB1033" s="8">
        <f t="shared" si="97"/>
        <v>13</v>
      </c>
      <c r="AC1033" s="8">
        <f t="shared" si="96"/>
        <v>2019</v>
      </c>
    </row>
    <row r="1034" spans="1:29" ht="12.95" customHeight="1" x14ac:dyDescent="0.25">
      <c r="A1034" s="8" t="s">
        <v>3708</v>
      </c>
      <c r="B1034" s="8" t="s">
        <v>75</v>
      </c>
      <c r="C1034" s="8" t="s">
        <v>30</v>
      </c>
      <c r="D1034" s="8" t="s">
        <v>2950</v>
      </c>
      <c r="E1034" s="1">
        <v>43553</v>
      </c>
      <c r="F1034" s="8" t="s">
        <v>119</v>
      </c>
      <c r="G1034" s="8" t="str">
        <f t="shared" si="98"/>
        <v>MARÇO</v>
      </c>
      <c r="H1034" s="8" t="s">
        <v>3709</v>
      </c>
      <c r="I1034" s="8" t="s">
        <v>34</v>
      </c>
      <c r="J1034" s="8" t="s">
        <v>49</v>
      </c>
      <c r="K1034" s="8" t="s">
        <v>50</v>
      </c>
      <c r="L1034" s="8" t="s">
        <v>61</v>
      </c>
      <c r="M1034" s="8" t="s">
        <v>62</v>
      </c>
      <c r="N1034" s="8" t="s">
        <v>70</v>
      </c>
      <c r="O1034" s="8"/>
      <c r="P1034" s="8" t="s">
        <v>41</v>
      </c>
      <c r="Q1034" s="8" t="s">
        <v>42</v>
      </c>
      <c r="R1034" s="8" t="s">
        <v>50</v>
      </c>
      <c r="S1034" s="8" t="s">
        <v>3710</v>
      </c>
      <c r="T1034" s="11">
        <v>43554</v>
      </c>
      <c r="U1034" s="8">
        <v>1</v>
      </c>
      <c r="V1034" s="8" t="s">
        <v>81</v>
      </c>
      <c r="W1034" s="99"/>
      <c r="X1034" s="8"/>
      <c r="Y1034" s="8"/>
      <c r="Z1034" s="8" t="s">
        <v>2955</v>
      </c>
      <c r="AA1034" s="8"/>
      <c r="AB1034" s="8">
        <f t="shared" ref="AB1034:AB1065" si="99">WEEKNUM(E1034,2)</f>
        <v>13</v>
      </c>
      <c r="AC1034" s="8">
        <f t="shared" si="96"/>
        <v>2019</v>
      </c>
    </row>
    <row r="1035" spans="1:29" ht="12.95" customHeight="1" x14ac:dyDescent="0.25">
      <c r="A1035" s="8" t="s">
        <v>3708</v>
      </c>
      <c r="B1035" s="8" t="s">
        <v>75</v>
      </c>
      <c r="C1035" s="8" t="s">
        <v>30</v>
      </c>
      <c r="D1035" s="8" t="s">
        <v>2950</v>
      </c>
      <c r="E1035" s="1">
        <v>43553</v>
      </c>
      <c r="F1035" s="8" t="s">
        <v>119</v>
      </c>
      <c r="G1035" s="8" t="str">
        <f t="shared" si="98"/>
        <v>MARÇO</v>
      </c>
      <c r="H1035" s="8" t="s">
        <v>3711</v>
      </c>
      <c r="I1035" s="8" t="s">
        <v>48</v>
      </c>
      <c r="J1035" s="8" t="s">
        <v>60</v>
      </c>
      <c r="K1035" s="8" t="s">
        <v>50</v>
      </c>
      <c r="L1035" s="8" t="s">
        <v>61</v>
      </c>
      <c r="M1035" s="8" t="s">
        <v>62</v>
      </c>
      <c r="N1035" s="8" t="s">
        <v>70</v>
      </c>
      <c r="O1035" s="8"/>
      <c r="P1035" s="8" t="s">
        <v>41</v>
      </c>
      <c r="Q1035" s="8" t="s">
        <v>42</v>
      </c>
      <c r="R1035" s="8" t="s">
        <v>50</v>
      </c>
      <c r="S1035" s="8" t="s">
        <v>3710</v>
      </c>
      <c r="T1035" s="11">
        <v>43554</v>
      </c>
      <c r="U1035" s="8">
        <v>1</v>
      </c>
      <c r="V1035" s="8" t="s">
        <v>81</v>
      </c>
      <c r="W1035" s="99"/>
      <c r="X1035" s="8"/>
      <c r="Y1035" s="8"/>
      <c r="Z1035" s="8" t="s">
        <v>2955</v>
      </c>
      <c r="AA1035" s="8"/>
      <c r="AB1035" s="8">
        <f t="shared" si="99"/>
        <v>13</v>
      </c>
      <c r="AC1035" s="8">
        <f t="shared" si="96"/>
        <v>2019</v>
      </c>
    </row>
    <row r="1036" spans="1:29" ht="12.95" customHeight="1" x14ac:dyDescent="0.25">
      <c r="A1036" s="8" t="s">
        <v>3712</v>
      </c>
      <c r="B1036" s="8" t="s">
        <v>29</v>
      </c>
      <c r="C1036" s="8" t="s">
        <v>30</v>
      </c>
      <c r="D1036" s="8" t="s">
        <v>2950</v>
      </c>
      <c r="E1036" s="1">
        <v>43554</v>
      </c>
      <c r="F1036" s="8" t="s">
        <v>191</v>
      </c>
      <c r="G1036" s="8" t="str">
        <f t="shared" si="98"/>
        <v>MARÇO</v>
      </c>
      <c r="H1036" s="8" t="s">
        <v>3713</v>
      </c>
      <c r="I1036" s="8" t="s">
        <v>48</v>
      </c>
      <c r="J1036" s="8" t="s">
        <v>60</v>
      </c>
      <c r="K1036" s="8" t="s">
        <v>50</v>
      </c>
      <c r="L1036" s="8" t="s">
        <v>222</v>
      </c>
      <c r="M1036" s="8" t="s">
        <v>223</v>
      </c>
      <c r="N1036" s="8" t="s">
        <v>253</v>
      </c>
      <c r="O1036" s="8"/>
      <c r="P1036" s="8" t="s">
        <v>41</v>
      </c>
      <c r="Q1036" s="8" t="s">
        <v>42</v>
      </c>
      <c r="R1036" s="8" t="s">
        <v>1527</v>
      </c>
      <c r="S1036" s="8" t="s">
        <v>3714</v>
      </c>
      <c r="T1036" s="11">
        <v>43554</v>
      </c>
      <c r="U1036" s="8">
        <v>1</v>
      </c>
      <c r="V1036" s="8" t="s">
        <v>99</v>
      </c>
      <c r="W1036" s="99"/>
      <c r="X1036" s="8"/>
      <c r="Y1036" s="8"/>
      <c r="Z1036" s="8" t="s">
        <v>3715</v>
      </c>
      <c r="AA1036" s="8"/>
      <c r="AB1036" s="8">
        <f t="shared" si="99"/>
        <v>13</v>
      </c>
      <c r="AC1036" s="8">
        <f t="shared" si="96"/>
        <v>2019</v>
      </c>
    </row>
    <row r="1037" spans="1:29" ht="12.95" customHeight="1" x14ac:dyDescent="0.25">
      <c r="A1037" s="8" t="s">
        <v>3716</v>
      </c>
      <c r="B1037" s="8" t="s">
        <v>75</v>
      </c>
      <c r="C1037" s="8" t="s">
        <v>30</v>
      </c>
      <c r="D1037" s="8" t="s">
        <v>2950</v>
      </c>
      <c r="E1037" s="1">
        <v>43554</v>
      </c>
      <c r="F1037" s="8" t="s">
        <v>191</v>
      </c>
      <c r="G1037" s="8" t="str">
        <f t="shared" si="98"/>
        <v>MARÇO</v>
      </c>
      <c r="H1037" s="8" t="s">
        <v>3717</v>
      </c>
      <c r="I1037" s="8" t="s">
        <v>48</v>
      </c>
      <c r="J1037" s="8" t="s">
        <v>103</v>
      </c>
      <c r="K1037" s="8" t="s">
        <v>50</v>
      </c>
      <c r="L1037" s="8" t="s">
        <v>114</v>
      </c>
      <c r="M1037" s="8" t="s">
        <v>115</v>
      </c>
      <c r="N1037" s="8" t="s">
        <v>115</v>
      </c>
      <c r="O1037" s="8" t="s">
        <v>3578</v>
      </c>
      <c r="P1037" s="8" t="s">
        <v>41</v>
      </c>
      <c r="Q1037" s="8" t="s">
        <v>42</v>
      </c>
      <c r="R1037" s="8" t="s">
        <v>55</v>
      </c>
      <c r="S1037" s="8" t="s">
        <v>3718</v>
      </c>
      <c r="T1037" s="11">
        <v>43554</v>
      </c>
      <c r="U1037" s="8">
        <v>1</v>
      </c>
      <c r="V1037" s="8" t="s">
        <v>99</v>
      </c>
      <c r="W1037" s="99"/>
      <c r="X1037" s="8" t="str">
        <f>VLOOKUP(O1037,[1]Cuiabá!$A$2:$B$953,2,0)</f>
        <v>PONTE DE FERRO</v>
      </c>
      <c r="Y1037" s="8"/>
      <c r="Z1037" s="8" t="s">
        <v>2955</v>
      </c>
      <c r="AA1037" s="8"/>
      <c r="AB1037" s="8">
        <f t="shared" si="99"/>
        <v>13</v>
      </c>
      <c r="AC1037" s="8">
        <f t="shared" si="96"/>
        <v>2019</v>
      </c>
    </row>
    <row r="1038" spans="1:29" ht="12.95" customHeight="1" x14ac:dyDescent="0.25">
      <c r="A1038" s="8" t="s">
        <v>3719</v>
      </c>
      <c r="B1038" s="8" t="s">
        <v>75</v>
      </c>
      <c r="C1038" s="8" t="s">
        <v>30</v>
      </c>
      <c r="D1038" s="8" t="s">
        <v>2950</v>
      </c>
      <c r="E1038" s="1">
        <v>43555</v>
      </c>
      <c r="F1038" s="8" t="s">
        <v>132</v>
      </c>
      <c r="G1038" s="8" t="str">
        <f t="shared" si="98"/>
        <v>MARÇO</v>
      </c>
      <c r="H1038" s="8" t="s">
        <v>3720</v>
      </c>
      <c r="I1038" s="8" t="s">
        <v>48</v>
      </c>
      <c r="J1038" s="8" t="s">
        <v>103</v>
      </c>
      <c r="K1038" s="8" t="s">
        <v>121</v>
      </c>
      <c r="L1038" s="8" t="s">
        <v>198</v>
      </c>
      <c r="M1038" s="8" t="s">
        <v>199</v>
      </c>
      <c r="N1038" s="8" t="s">
        <v>380</v>
      </c>
      <c r="O1038" s="8" t="s">
        <v>381</v>
      </c>
      <c r="P1038" s="8" t="s">
        <v>41</v>
      </c>
      <c r="Q1038" s="8" t="s">
        <v>42</v>
      </c>
      <c r="R1038" s="8" t="s">
        <v>1527</v>
      </c>
      <c r="S1038" s="8" t="s">
        <v>3721</v>
      </c>
      <c r="T1038" s="11">
        <v>43555</v>
      </c>
      <c r="U1038" s="8">
        <v>1</v>
      </c>
      <c r="V1038" s="8" t="s">
        <v>195</v>
      </c>
      <c r="W1038" s="99"/>
      <c r="X1038" s="8"/>
      <c r="Y1038" s="8"/>
      <c r="Z1038" s="8" t="s">
        <v>3722</v>
      </c>
      <c r="AA1038" s="8"/>
      <c r="AB1038" s="8">
        <f t="shared" si="99"/>
        <v>13</v>
      </c>
      <c r="AC1038" s="8">
        <f t="shared" si="96"/>
        <v>2019</v>
      </c>
    </row>
    <row r="1039" spans="1:29" ht="12.95" customHeight="1" x14ac:dyDescent="0.25">
      <c r="A1039" s="8" t="s">
        <v>3723</v>
      </c>
      <c r="B1039" s="8" t="s">
        <v>29</v>
      </c>
      <c r="C1039" s="8" t="s">
        <v>30</v>
      </c>
      <c r="D1039" s="8" t="s">
        <v>2950</v>
      </c>
      <c r="E1039" s="1">
        <v>43555</v>
      </c>
      <c r="F1039" s="8" t="s">
        <v>132</v>
      </c>
      <c r="G1039" s="8" t="str">
        <f t="shared" si="98"/>
        <v>MARÇO</v>
      </c>
      <c r="H1039" s="8" t="s">
        <v>3724</v>
      </c>
      <c r="I1039" s="8" t="s">
        <v>48</v>
      </c>
      <c r="J1039" s="8" t="s">
        <v>49</v>
      </c>
      <c r="K1039" s="8" t="s">
        <v>50</v>
      </c>
      <c r="L1039" s="8" t="s">
        <v>159</v>
      </c>
      <c r="M1039" s="8" t="s">
        <v>160</v>
      </c>
      <c r="N1039" s="8" t="s">
        <v>160</v>
      </c>
      <c r="O1039" s="8" t="s">
        <v>3725</v>
      </c>
      <c r="P1039" s="8" t="s">
        <v>41</v>
      </c>
      <c r="Q1039" s="8" t="s">
        <v>42</v>
      </c>
      <c r="R1039" s="8" t="s">
        <v>55</v>
      </c>
      <c r="S1039" s="8" t="s">
        <v>3726</v>
      </c>
      <c r="T1039" s="11">
        <v>43555</v>
      </c>
      <c r="U1039" s="8">
        <v>1</v>
      </c>
      <c r="V1039" s="8" t="s">
        <v>286</v>
      </c>
      <c r="W1039" s="99"/>
      <c r="X1039" s="5" t="str">
        <f>VLOOKUP(O1039:O1056,'[1]Várzea Grande'!$A$2:$B$205,2,0)</f>
        <v>PASSAGEM DA CONCEIÇÃO</v>
      </c>
      <c r="Y1039" s="8"/>
      <c r="Z1039" s="8" t="s">
        <v>3727</v>
      </c>
      <c r="AA1039" s="8"/>
      <c r="AB1039" s="8">
        <f t="shared" si="99"/>
        <v>13</v>
      </c>
      <c r="AC1039" s="8">
        <f t="shared" si="96"/>
        <v>2019</v>
      </c>
    </row>
    <row r="1040" spans="1:29" ht="12.95" customHeight="1" x14ac:dyDescent="0.25">
      <c r="A1040" s="8" t="s">
        <v>3728</v>
      </c>
      <c r="B1040" s="8" t="s">
        <v>75</v>
      </c>
      <c r="C1040" s="8" t="s">
        <v>30</v>
      </c>
      <c r="D1040" s="8" t="s">
        <v>2950</v>
      </c>
      <c r="E1040" s="1">
        <v>43555</v>
      </c>
      <c r="F1040" s="8" t="s">
        <v>132</v>
      </c>
      <c r="G1040" s="8" t="str">
        <f t="shared" si="98"/>
        <v>MARÇO</v>
      </c>
      <c r="H1040" s="8" t="s">
        <v>3729</v>
      </c>
      <c r="I1040" s="8" t="s">
        <v>48</v>
      </c>
      <c r="J1040" s="8" t="s">
        <v>35</v>
      </c>
      <c r="K1040" s="8" t="s">
        <v>50</v>
      </c>
      <c r="L1040" s="8" t="s">
        <v>159</v>
      </c>
      <c r="M1040" s="8" t="s">
        <v>160</v>
      </c>
      <c r="N1040" s="8" t="s">
        <v>1596</v>
      </c>
      <c r="O1040" s="8" t="s">
        <v>1329</v>
      </c>
      <c r="P1040" s="8" t="s">
        <v>41</v>
      </c>
      <c r="Q1040" s="8" t="s">
        <v>42</v>
      </c>
      <c r="R1040" s="8" t="s">
        <v>55</v>
      </c>
      <c r="S1040" s="8" t="s">
        <v>3730</v>
      </c>
      <c r="T1040" s="11">
        <v>43556</v>
      </c>
      <c r="U1040" s="8">
        <v>1</v>
      </c>
      <c r="V1040" s="8" t="s">
        <v>81</v>
      </c>
      <c r="W1040" s="99"/>
      <c r="X1040" s="8"/>
      <c r="Y1040" s="8"/>
      <c r="Z1040" s="8" t="s">
        <v>3731</v>
      </c>
      <c r="AA1040" s="8"/>
      <c r="AB1040" s="8">
        <f t="shared" si="99"/>
        <v>13</v>
      </c>
      <c r="AC1040" s="8">
        <f t="shared" si="96"/>
        <v>2019</v>
      </c>
    </row>
    <row r="1041" spans="1:29" ht="12.95" customHeight="1" x14ac:dyDescent="0.25">
      <c r="A1041" s="8" t="s">
        <v>3732</v>
      </c>
      <c r="B1041" s="8" t="s">
        <v>75</v>
      </c>
      <c r="C1041" s="8" t="s">
        <v>30</v>
      </c>
      <c r="D1041" s="8" t="s">
        <v>2950</v>
      </c>
      <c r="E1041" s="1">
        <v>43555</v>
      </c>
      <c r="F1041" s="8" t="s">
        <v>132</v>
      </c>
      <c r="G1041" s="8" t="str">
        <f t="shared" si="98"/>
        <v>MARÇO</v>
      </c>
      <c r="H1041" s="8" t="s">
        <v>3733</v>
      </c>
      <c r="I1041" s="8" t="s">
        <v>48</v>
      </c>
      <c r="J1041" s="8" t="s">
        <v>103</v>
      </c>
      <c r="K1041" s="8" t="s">
        <v>121</v>
      </c>
      <c r="L1041" s="8" t="s">
        <v>159</v>
      </c>
      <c r="M1041" s="8" t="s">
        <v>160</v>
      </c>
      <c r="N1041" s="8" t="s">
        <v>1124</v>
      </c>
      <c r="O1041" s="8" t="s">
        <v>3734</v>
      </c>
      <c r="P1041" s="8" t="s">
        <v>41</v>
      </c>
      <c r="Q1041" s="8" t="s">
        <v>42</v>
      </c>
      <c r="R1041" s="8" t="s">
        <v>55</v>
      </c>
      <c r="S1041" s="8" t="s">
        <v>3735</v>
      </c>
      <c r="T1041" s="11">
        <v>43556</v>
      </c>
      <c r="U1041" s="8">
        <v>1</v>
      </c>
      <c r="V1041" s="8" t="s">
        <v>127</v>
      </c>
      <c r="W1041" s="99"/>
      <c r="X1041" s="8"/>
      <c r="Y1041" s="8"/>
      <c r="Z1041" s="8" t="s">
        <v>3736</v>
      </c>
      <c r="AA1041" s="8"/>
      <c r="AB1041" s="8">
        <f t="shared" si="99"/>
        <v>13</v>
      </c>
      <c r="AC1041" s="8">
        <f t="shared" si="96"/>
        <v>2019</v>
      </c>
    </row>
    <row r="1042" spans="1:29" ht="12.95" customHeight="1" x14ac:dyDescent="0.25">
      <c r="A1042" s="8" t="s">
        <v>3737</v>
      </c>
      <c r="B1042" s="8" t="s">
        <v>75</v>
      </c>
      <c r="C1042" s="8" t="s">
        <v>30</v>
      </c>
      <c r="D1042" s="8" t="s">
        <v>2950</v>
      </c>
      <c r="E1042" s="1">
        <v>43555</v>
      </c>
      <c r="F1042" s="8" t="s">
        <v>132</v>
      </c>
      <c r="G1042" s="8" t="str">
        <f t="shared" si="98"/>
        <v>MARÇO</v>
      </c>
      <c r="H1042" s="8" t="s">
        <v>3738</v>
      </c>
      <c r="I1042" s="8" t="s">
        <v>48</v>
      </c>
      <c r="J1042" s="8" t="s">
        <v>103</v>
      </c>
      <c r="K1042" s="8" t="s">
        <v>50</v>
      </c>
      <c r="L1042" s="8" t="s">
        <v>159</v>
      </c>
      <c r="M1042" s="8" t="s">
        <v>160</v>
      </c>
      <c r="N1042" s="8" t="s">
        <v>160</v>
      </c>
      <c r="O1042" s="8" t="s">
        <v>165</v>
      </c>
      <c r="P1042" s="8" t="s">
        <v>41</v>
      </c>
      <c r="Q1042" s="8" t="s">
        <v>42</v>
      </c>
      <c r="R1042" s="8" t="s">
        <v>50</v>
      </c>
      <c r="S1042" s="8" t="s">
        <v>3739</v>
      </c>
      <c r="T1042" s="11">
        <v>43556</v>
      </c>
      <c r="U1042" s="8">
        <v>1</v>
      </c>
      <c r="V1042" s="8" t="s">
        <v>296</v>
      </c>
      <c r="W1042" s="99"/>
      <c r="X1042" s="5" t="str">
        <f>VLOOKUP(O1042:O1056,'[1]Várzea Grande'!$A$2:$B$205,2,0)</f>
        <v>NAO INFORMADO</v>
      </c>
      <c r="Y1042" s="8"/>
      <c r="Z1042" s="8" t="s">
        <v>2955</v>
      </c>
      <c r="AA1042" s="8"/>
      <c r="AB1042" s="8">
        <f t="shared" si="99"/>
        <v>13</v>
      </c>
      <c r="AC1042" s="8">
        <f t="shared" si="96"/>
        <v>2019</v>
      </c>
    </row>
    <row r="1043" spans="1:29" ht="12.95" customHeight="1" x14ac:dyDescent="0.25">
      <c r="A1043" s="8" t="s">
        <v>3740</v>
      </c>
      <c r="B1043" s="8" t="s">
        <v>75</v>
      </c>
      <c r="C1043" s="8" t="s">
        <v>30</v>
      </c>
      <c r="D1043" s="8" t="s">
        <v>2950</v>
      </c>
      <c r="E1043" s="1">
        <v>43555</v>
      </c>
      <c r="F1043" s="8" t="s">
        <v>132</v>
      </c>
      <c r="G1043" s="8" t="str">
        <f t="shared" si="98"/>
        <v>MARÇO</v>
      </c>
      <c r="H1043" s="8" t="s">
        <v>3741</v>
      </c>
      <c r="I1043" s="8" t="s">
        <v>48</v>
      </c>
      <c r="J1043" s="8" t="s">
        <v>35</v>
      </c>
      <c r="K1043" s="8" t="s">
        <v>360</v>
      </c>
      <c r="L1043" s="8" t="s">
        <v>114</v>
      </c>
      <c r="M1043" s="8" t="s">
        <v>115</v>
      </c>
      <c r="N1043" s="8" t="s">
        <v>115</v>
      </c>
      <c r="O1043" s="8"/>
      <c r="P1043" s="8" t="s">
        <v>41</v>
      </c>
      <c r="Q1043" s="8" t="s">
        <v>42</v>
      </c>
      <c r="R1043" s="8" t="s">
        <v>1527</v>
      </c>
      <c r="S1043" s="8" t="s">
        <v>3742</v>
      </c>
      <c r="T1043" s="11">
        <v>43556</v>
      </c>
      <c r="U1043" s="8">
        <v>1</v>
      </c>
      <c r="V1043" s="8" t="s">
        <v>117</v>
      </c>
      <c r="W1043" s="99"/>
      <c r="X1043" s="8" t="e">
        <f>VLOOKUP(O1043,[1]Cuiabá!$A$2:$B$953,2,0)</f>
        <v>#N/A</v>
      </c>
      <c r="Y1043" s="8"/>
      <c r="Z1043" s="8" t="s">
        <v>2955</v>
      </c>
      <c r="AA1043" s="8"/>
      <c r="AB1043" s="8">
        <f t="shared" si="99"/>
        <v>13</v>
      </c>
      <c r="AC1043" s="8">
        <f t="shared" si="96"/>
        <v>2019</v>
      </c>
    </row>
    <row r="1044" spans="1:29" ht="12.95" customHeight="1" x14ac:dyDescent="0.25">
      <c r="A1044" s="8" t="s">
        <v>3743</v>
      </c>
      <c r="B1044" s="8" t="s">
        <v>29</v>
      </c>
      <c r="C1044" s="8" t="s">
        <v>30</v>
      </c>
      <c r="D1044" s="8" t="s">
        <v>2950</v>
      </c>
      <c r="E1044" s="1">
        <v>43557</v>
      </c>
      <c r="F1044" s="8" t="s">
        <v>68</v>
      </c>
      <c r="G1044" s="8" t="str">
        <f t="shared" si="98"/>
        <v>ABRIL</v>
      </c>
      <c r="H1044" s="8" t="s">
        <v>3745</v>
      </c>
      <c r="I1044" s="8" t="s">
        <v>48</v>
      </c>
      <c r="J1044" s="8" t="s">
        <v>165</v>
      </c>
      <c r="K1044" s="8" t="s">
        <v>50</v>
      </c>
      <c r="L1044" s="8" t="s">
        <v>114</v>
      </c>
      <c r="M1044" s="8" t="s">
        <v>115</v>
      </c>
      <c r="N1044" s="8" t="s">
        <v>115</v>
      </c>
      <c r="O1044" s="8"/>
      <c r="P1044" s="8" t="s">
        <v>41</v>
      </c>
      <c r="Q1044" s="8" t="s">
        <v>42</v>
      </c>
      <c r="R1044" s="8" t="s">
        <v>55</v>
      </c>
      <c r="S1044" s="8" t="s">
        <v>3746</v>
      </c>
      <c r="T1044" s="11">
        <v>43557</v>
      </c>
      <c r="U1044" s="8">
        <v>1</v>
      </c>
      <c r="V1044" s="8" t="s">
        <v>335</v>
      </c>
      <c r="W1044" s="99"/>
      <c r="X1044" s="8" t="e">
        <f>VLOOKUP(O1044,[1]Cuiabá!$A$2:$B$953,2,0)</f>
        <v>#N/A</v>
      </c>
      <c r="Y1044" s="8"/>
      <c r="Z1044" s="8" t="s">
        <v>3747</v>
      </c>
      <c r="AA1044" s="8"/>
      <c r="AB1044" s="8">
        <f t="shared" si="99"/>
        <v>14</v>
      </c>
      <c r="AC1044" s="8">
        <f t="shared" si="96"/>
        <v>2019</v>
      </c>
    </row>
    <row r="1045" spans="1:29" ht="12.95" customHeight="1" x14ac:dyDescent="0.25">
      <c r="A1045" s="10" t="s">
        <v>3748</v>
      </c>
      <c r="B1045" s="10" t="s">
        <v>75</v>
      </c>
      <c r="C1045" s="10" t="s">
        <v>30</v>
      </c>
      <c r="D1045" s="10" t="s">
        <v>2950</v>
      </c>
      <c r="E1045" s="14">
        <v>43558</v>
      </c>
      <c r="F1045" s="10" t="s">
        <v>76</v>
      </c>
      <c r="G1045" s="8" t="str">
        <f t="shared" si="98"/>
        <v>ABRIL</v>
      </c>
      <c r="H1045" s="10" t="s">
        <v>3749</v>
      </c>
      <c r="I1045" s="10" t="s">
        <v>48</v>
      </c>
      <c r="J1045" s="10" t="s">
        <v>49</v>
      </c>
      <c r="K1045" s="10" t="s">
        <v>50</v>
      </c>
      <c r="L1045" s="10" t="s">
        <v>114</v>
      </c>
      <c r="M1045" s="10" t="s">
        <v>115</v>
      </c>
      <c r="N1045" s="10" t="s">
        <v>115</v>
      </c>
      <c r="O1045" s="10" t="s">
        <v>1946</v>
      </c>
      <c r="P1045" s="10" t="s">
        <v>41</v>
      </c>
      <c r="Q1045" s="10" t="s">
        <v>42</v>
      </c>
      <c r="R1045" s="10" t="s">
        <v>55</v>
      </c>
      <c r="S1045" s="10" t="s">
        <v>3750</v>
      </c>
      <c r="T1045" s="15">
        <v>43559</v>
      </c>
      <c r="U1045" s="10">
        <v>1</v>
      </c>
      <c r="V1045" s="10" t="s">
        <v>81</v>
      </c>
      <c r="W1045" s="35"/>
      <c r="X1045" s="10" t="str">
        <f>VLOOKUP(O1045,[1]Cuiabá!$A$2:$B$953,2,0)</f>
        <v>SANTA ROSA</v>
      </c>
      <c r="Y1045" s="10" t="s">
        <v>3751</v>
      </c>
      <c r="Z1045" s="10" t="s">
        <v>3752</v>
      </c>
      <c r="AA1045" s="16"/>
      <c r="AB1045" s="8">
        <f t="shared" si="99"/>
        <v>14</v>
      </c>
      <c r="AC1045" s="8">
        <f t="shared" si="96"/>
        <v>2019</v>
      </c>
    </row>
    <row r="1046" spans="1:29" ht="12.95" customHeight="1" x14ac:dyDescent="0.25">
      <c r="A1046" s="8" t="s">
        <v>3753</v>
      </c>
      <c r="B1046" s="8" t="s">
        <v>75</v>
      </c>
      <c r="C1046" s="8" t="s">
        <v>30</v>
      </c>
      <c r="D1046" s="8" t="s">
        <v>2950</v>
      </c>
      <c r="E1046" s="1">
        <v>43558</v>
      </c>
      <c r="F1046" s="8" t="s">
        <v>76</v>
      </c>
      <c r="G1046" s="8" t="str">
        <f t="shared" si="98"/>
        <v>ABRIL</v>
      </c>
      <c r="H1046" s="8" t="s">
        <v>3754</v>
      </c>
      <c r="I1046" s="8" t="s">
        <v>48</v>
      </c>
      <c r="J1046" s="8" t="s">
        <v>103</v>
      </c>
      <c r="K1046" s="8" t="s">
        <v>408</v>
      </c>
      <c r="L1046" s="8" t="s">
        <v>51</v>
      </c>
      <c r="M1046" s="8" t="s">
        <v>52</v>
      </c>
      <c r="N1046" s="8" t="s">
        <v>935</v>
      </c>
      <c r="O1046" s="8" t="s">
        <v>3755</v>
      </c>
      <c r="P1046" s="8" t="s">
        <v>41</v>
      </c>
      <c r="Q1046" s="8" t="s">
        <v>42</v>
      </c>
      <c r="R1046" s="8" t="s">
        <v>166</v>
      </c>
      <c r="S1046" s="8" t="s">
        <v>3756</v>
      </c>
      <c r="T1046" s="11">
        <v>43559</v>
      </c>
      <c r="U1046" s="8">
        <v>1</v>
      </c>
      <c r="V1046" s="8" t="s">
        <v>185</v>
      </c>
      <c r="W1046" s="99"/>
      <c r="X1046" s="8"/>
      <c r="Y1046" s="8"/>
      <c r="Z1046" s="8" t="s">
        <v>3757</v>
      </c>
      <c r="AA1046" s="8"/>
      <c r="AB1046" s="8">
        <f t="shared" si="99"/>
        <v>14</v>
      </c>
      <c r="AC1046" s="8">
        <f t="shared" si="96"/>
        <v>2019</v>
      </c>
    </row>
    <row r="1047" spans="1:29" ht="12.95" customHeight="1" x14ac:dyDescent="0.25">
      <c r="A1047" s="8" t="s">
        <v>3758</v>
      </c>
      <c r="B1047" s="8" t="s">
        <v>1519</v>
      </c>
      <c r="C1047" s="8" t="s">
        <v>30</v>
      </c>
      <c r="D1047" s="8" t="s">
        <v>2950</v>
      </c>
      <c r="E1047" s="1">
        <v>43559</v>
      </c>
      <c r="F1047" s="8" t="s">
        <v>83</v>
      </c>
      <c r="G1047" s="8" t="str">
        <f t="shared" si="98"/>
        <v>ABRIL</v>
      </c>
      <c r="H1047" s="8" t="s">
        <v>3759</v>
      </c>
      <c r="I1047" s="8" t="s">
        <v>48</v>
      </c>
      <c r="J1047" s="8" t="s">
        <v>103</v>
      </c>
      <c r="K1047" s="8" t="s">
        <v>50</v>
      </c>
      <c r="L1047" s="8" t="s">
        <v>159</v>
      </c>
      <c r="M1047" s="8" t="s">
        <v>160</v>
      </c>
      <c r="N1047" s="8" t="s">
        <v>160</v>
      </c>
      <c r="O1047" s="8" t="s">
        <v>3760</v>
      </c>
      <c r="P1047" s="8" t="s">
        <v>41</v>
      </c>
      <c r="Q1047" s="8" t="s">
        <v>42</v>
      </c>
      <c r="R1047" s="8" t="s">
        <v>43</v>
      </c>
      <c r="S1047" s="8" t="s">
        <v>3761</v>
      </c>
      <c r="T1047" s="11">
        <v>43559</v>
      </c>
      <c r="U1047" s="8">
        <v>1</v>
      </c>
      <c r="V1047" s="8" t="s">
        <v>592</v>
      </c>
      <c r="W1047" s="99"/>
      <c r="X1047" s="5" t="str">
        <f>VLOOKUP(O1047:O1060,'[1]Várzea Grande'!$A$2:$B$205,2,0)</f>
        <v>JARDIM NOVO MATO GROSSO</v>
      </c>
      <c r="Y1047" s="8"/>
      <c r="Z1047" s="8" t="s">
        <v>3762</v>
      </c>
      <c r="AA1047" s="8"/>
      <c r="AB1047" s="8">
        <f t="shared" si="99"/>
        <v>14</v>
      </c>
      <c r="AC1047" s="8">
        <f t="shared" si="96"/>
        <v>2019</v>
      </c>
    </row>
    <row r="1048" spans="1:29" ht="12.95" customHeight="1" x14ac:dyDescent="0.25">
      <c r="A1048" s="8" t="s">
        <v>3763</v>
      </c>
      <c r="B1048" s="8" t="s">
        <v>29</v>
      </c>
      <c r="C1048" s="8" t="s">
        <v>30</v>
      </c>
      <c r="D1048" s="8" t="s">
        <v>2950</v>
      </c>
      <c r="E1048" s="1">
        <v>43560</v>
      </c>
      <c r="F1048" s="8" t="s">
        <v>119</v>
      </c>
      <c r="G1048" s="8" t="str">
        <f t="shared" si="98"/>
        <v>ABRIL</v>
      </c>
      <c r="H1048" s="8" t="s">
        <v>3764</v>
      </c>
      <c r="I1048" s="8" t="s">
        <v>48</v>
      </c>
      <c r="J1048" s="8" t="s">
        <v>60</v>
      </c>
      <c r="K1048" s="8" t="s">
        <v>50</v>
      </c>
      <c r="L1048" s="8" t="s">
        <v>122</v>
      </c>
      <c r="M1048" s="8" t="s">
        <v>123</v>
      </c>
      <c r="N1048" s="8" t="s">
        <v>124</v>
      </c>
      <c r="O1048" s="8" t="s">
        <v>3765</v>
      </c>
      <c r="P1048" s="8" t="s">
        <v>41</v>
      </c>
      <c r="Q1048" s="8" t="s">
        <v>42</v>
      </c>
      <c r="R1048" s="8" t="s">
        <v>166</v>
      </c>
      <c r="S1048" s="8" t="s">
        <v>3766</v>
      </c>
      <c r="T1048" s="11">
        <v>43560</v>
      </c>
      <c r="U1048" s="8">
        <v>1</v>
      </c>
      <c r="V1048" s="8" t="s">
        <v>592</v>
      </c>
      <c r="W1048" s="99"/>
      <c r="X1048" s="8"/>
      <c r="Y1048" s="8"/>
      <c r="Z1048" s="8" t="s">
        <v>3767</v>
      </c>
      <c r="AA1048" s="8"/>
      <c r="AB1048" s="8">
        <f t="shared" si="99"/>
        <v>14</v>
      </c>
      <c r="AC1048" s="8">
        <f t="shared" si="96"/>
        <v>2019</v>
      </c>
    </row>
    <row r="1049" spans="1:29" ht="12.95" customHeight="1" x14ac:dyDescent="0.25">
      <c r="A1049" s="8" t="s">
        <v>3763</v>
      </c>
      <c r="B1049" s="8" t="s">
        <v>29</v>
      </c>
      <c r="C1049" s="8" t="s">
        <v>30</v>
      </c>
      <c r="D1049" s="8" t="s">
        <v>2950</v>
      </c>
      <c r="E1049" s="1">
        <v>43560</v>
      </c>
      <c r="F1049" s="8" t="s">
        <v>119</v>
      </c>
      <c r="G1049" s="8" t="str">
        <f t="shared" si="98"/>
        <v>ABRIL</v>
      </c>
      <c r="H1049" s="8" t="s">
        <v>3768</v>
      </c>
      <c r="I1049" s="8" t="s">
        <v>48</v>
      </c>
      <c r="J1049" s="8" t="s">
        <v>103</v>
      </c>
      <c r="K1049" s="8" t="s">
        <v>50</v>
      </c>
      <c r="L1049" s="8" t="s">
        <v>122</v>
      </c>
      <c r="M1049" s="8" t="s">
        <v>123</v>
      </c>
      <c r="N1049" s="8" t="s">
        <v>124</v>
      </c>
      <c r="O1049" s="8" t="s">
        <v>3765</v>
      </c>
      <c r="P1049" s="8" t="s">
        <v>41</v>
      </c>
      <c r="Q1049" s="8" t="s">
        <v>42</v>
      </c>
      <c r="R1049" s="8" t="s">
        <v>166</v>
      </c>
      <c r="S1049" s="8" t="s">
        <v>3766</v>
      </c>
      <c r="T1049" s="11">
        <v>43560</v>
      </c>
      <c r="U1049" s="8">
        <v>1</v>
      </c>
      <c r="V1049" s="8" t="s">
        <v>592</v>
      </c>
      <c r="W1049" s="99"/>
      <c r="X1049" s="8"/>
      <c r="Y1049" s="8"/>
      <c r="Z1049" s="8" t="s">
        <v>3767</v>
      </c>
      <c r="AA1049" s="8"/>
      <c r="AB1049" s="8">
        <f t="shared" si="99"/>
        <v>14</v>
      </c>
      <c r="AC1049" s="8">
        <f t="shared" ref="AC1049:AC1112" si="100">YEAR(E1049)</f>
        <v>2019</v>
      </c>
    </row>
    <row r="1050" spans="1:29" ht="12.95" customHeight="1" x14ac:dyDescent="0.25">
      <c r="A1050" s="8" t="s">
        <v>3769</v>
      </c>
      <c r="B1050" s="8" t="s">
        <v>29</v>
      </c>
      <c r="C1050" s="8" t="s">
        <v>30</v>
      </c>
      <c r="D1050" s="8" t="s">
        <v>2950</v>
      </c>
      <c r="E1050" s="1">
        <v>43560</v>
      </c>
      <c r="F1050" s="8" t="s">
        <v>119</v>
      </c>
      <c r="G1050" s="8" t="str">
        <f t="shared" si="98"/>
        <v>ABRIL</v>
      </c>
      <c r="H1050" s="8" t="s">
        <v>3770</v>
      </c>
      <c r="I1050" s="8" t="s">
        <v>48</v>
      </c>
      <c r="J1050" s="8" t="s">
        <v>103</v>
      </c>
      <c r="K1050" s="8" t="s">
        <v>50</v>
      </c>
      <c r="L1050" s="8" t="s">
        <v>292</v>
      </c>
      <c r="M1050" s="8" t="s">
        <v>293</v>
      </c>
      <c r="N1050" s="8" t="s">
        <v>746</v>
      </c>
      <c r="O1050" s="8" t="s">
        <v>3771</v>
      </c>
      <c r="P1050" s="8" t="s">
        <v>41</v>
      </c>
      <c r="Q1050" s="8" t="s">
        <v>42</v>
      </c>
      <c r="R1050" s="8" t="s">
        <v>55</v>
      </c>
      <c r="S1050" s="8" t="s">
        <v>3772</v>
      </c>
      <c r="T1050" s="11">
        <v>43560</v>
      </c>
      <c r="U1050" s="8">
        <v>1</v>
      </c>
      <c r="V1050" s="8" t="s">
        <v>138</v>
      </c>
      <c r="W1050" s="99"/>
      <c r="X1050" s="8"/>
      <c r="Y1050" s="8"/>
      <c r="Z1050" s="8" t="s">
        <v>3773</v>
      </c>
      <c r="AA1050" s="8"/>
      <c r="AB1050" s="8">
        <f t="shared" si="99"/>
        <v>14</v>
      </c>
      <c r="AC1050" s="8">
        <f t="shared" si="100"/>
        <v>2019</v>
      </c>
    </row>
    <row r="1051" spans="1:29" ht="12.95" customHeight="1" x14ac:dyDescent="0.25">
      <c r="A1051" s="8" t="s">
        <v>3774</v>
      </c>
      <c r="B1051" s="8" t="s">
        <v>75</v>
      </c>
      <c r="C1051" s="8" t="s">
        <v>30</v>
      </c>
      <c r="D1051" s="8" t="s">
        <v>2950</v>
      </c>
      <c r="E1051" s="1">
        <v>43561</v>
      </c>
      <c r="F1051" s="8" t="s">
        <v>191</v>
      </c>
      <c r="G1051" s="8" t="str">
        <f t="shared" si="98"/>
        <v>ABRIL</v>
      </c>
      <c r="H1051" s="8" t="s">
        <v>3775</v>
      </c>
      <c r="I1051" s="8" t="s">
        <v>48</v>
      </c>
      <c r="J1051" s="8" t="s">
        <v>103</v>
      </c>
      <c r="K1051" s="8" t="s">
        <v>50</v>
      </c>
      <c r="L1051" s="8" t="s">
        <v>37</v>
      </c>
      <c r="M1051" s="8" t="s">
        <v>38</v>
      </c>
      <c r="N1051" s="8" t="s">
        <v>39</v>
      </c>
      <c r="O1051" s="8" t="s">
        <v>54</v>
      </c>
      <c r="P1051" s="8" t="s">
        <v>41</v>
      </c>
      <c r="Q1051" s="8" t="s">
        <v>42</v>
      </c>
      <c r="R1051" s="8" t="s">
        <v>166</v>
      </c>
      <c r="S1051" s="8" t="s">
        <v>3776</v>
      </c>
      <c r="T1051" s="11">
        <v>43561</v>
      </c>
      <c r="U1051" s="8">
        <v>1</v>
      </c>
      <c r="V1051" s="8" t="s">
        <v>262</v>
      </c>
      <c r="W1051" s="99"/>
      <c r="X1051" s="8"/>
      <c r="Y1051" s="8"/>
      <c r="Z1051" s="8" t="s">
        <v>2955</v>
      </c>
      <c r="AA1051" s="8"/>
      <c r="AB1051" s="8">
        <f t="shared" si="99"/>
        <v>14</v>
      </c>
      <c r="AC1051" s="8">
        <f t="shared" si="100"/>
        <v>2019</v>
      </c>
    </row>
    <row r="1052" spans="1:29" ht="12.95" customHeight="1" x14ac:dyDescent="0.25">
      <c r="A1052" s="8" t="s">
        <v>3777</v>
      </c>
      <c r="B1052" s="8" t="s">
        <v>29</v>
      </c>
      <c r="C1052" s="8" t="s">
        <v>30</v>
      </c>
      <c r="D1052" s="8" t="s">
        <v>2950</v>
      </c>
      <c r="E1052" s="1">
        <v>43562</v>
      </c>
      <c r="F1052" s="8" t="s">
        <v>132</v>
      </c>
      <c r="G1052" s="8" t="str">
        <f t="shared" si="98"/>
        <v>ABRIL</v>
      </c>
      <c r="H1052" s="8" t="s">
        <v>3778</v>
      </c>
      <c r="I1052" s="8" t="s">
        <v>48</v>
      </c>
      <c r="J1052" s="8" t="s">
        <v>60</v>
      </c>
      <c r="K1052" s="8" t="s">
        <v>408</v>
      </c>
      <c r="L1052" s="8" t="s">
        <v>198</v>
      </c>
      <c r="M1052" s="8" t="s">
        <v>199</v>
      </c>
      <c r="N1052" s="8" t="s">
        <v>277</v>
      </c>
      <c r="O1052" s="8" t="s">
        <v>3779</v>
      </c>
      <c r="P1052" s="8" t="s">
        <v>41</v>
      </c>
      <c r="Q1052" s="8" t="s">
        <v>42</v>
      </c>
      <c r="R1052" s="8" t="s">
        <v>55</v>
      </c>
      <c r="S1052" s="8" t="s">
        <v>3780</v>
      </c>
      <c r="T1052" s="11">
        <v>43562</v>
      </c>
      <c r="U1052" s="8">
        <v>1</v>
      </c>
      <c r="V1052" s="8" t="s">
        <v>383</v>
      </c>
      <c r="W1052" s="99"/>
      <c r="X1052" s="8"/>
      <c r="Y1052" s="8"/>
      <c r="Z1052" s="8" t="s">
        <v>2955</v>
      </c>
      <c r="AA1052" s="8"/>
      <c r="AB1052" s="8">
        <f t="shared" si="99"/>
        <v>14</v>
      </c>
      <c r="AC1052" s="8">
        <f t="shared" si="100"/>
        <v>2019</v>
      </c>
    </row>
    <row r="1053" spans="1:29" ht="12.95" customHeight="1" x14ac:dyDescent="0.25">
      <c r="A1053" s="8" t="s">
        <v>3781</v>
      </c>
      <c r="B1053" s="8" t="s">
        <v>29</v>
      </c>
      <c r="C1053" s="8" t="s">
        <v>30</v>
      </c>
      <c r="D1053" s="8" t="s">
        <v>2950</v>
      </c>
      <c r="E1053" s="1">
        <v>43562</v>
      </c>
      <c r="F1053" s="8" t="s">
        <v>132</v>
      </c>
      <c r="G1053" s="8" t="str">
        <f t="shared" si="98"/>
        <v>ABRIL</v>
      </c>
      <c r="H1053" s="8" t="s">
        <v>3782</v>
      </c>
      <c r="I1053" s="8" t="s">
        <v>48</v>
      </c>
      <c r="J1053" s="8" t="s">
        <v>49</v>
      </c>
      <c r="K1053" s="8" t="s">
        <v>50</v>
      </c>
      <c r="L1053" s="8" t="s">
        <v>122</v>
      </c>
      <c r="M1053" s="8" t="s">
        <v>123</v>
      </c>
      <c r="N1053" s="8" t="s">
        <v>124</v>
      </c>
      <c r="O1053" s="8" t="s">
        <v>125</v>
      </c>
      <c r="P1053" s="8" t="s">
        <v>41</v>
      </c>
      <c r="Q1053" s="8" t="s">
        <v>42</v>
      </c>
      <c r="R1053" s="8" t="s">
        <v>55</v>
      </c>
      <c r="S1053" s="8" t="s">
        <v>3783</v>
      </c>
      <c r="T1053" s="11">
        <v>43562</v>
      </c>
      <c r="U1053" s="8">
        <v>1</v>
      </c>
      <c r="V1053" s="8" t="s">
        <v>87</v>
      </c>
      <c r="W1053" s="99"/>
      <c r="X1053" s="8"/>
      <c r="Y1053" s="8"/>
      <c r="Z1053" s="8" t="s">
        <v>3784</v>
      </c>
      <c r="AA1053" s="8"/>
      <c r="AB1053" s="8">
        <f t="shared" si="99"/>
        <v>14</v>
      </c>
      <c r="AC1053" s="8">
        <f t="shared" si="100"/>
        <v>2019</v>
      </c>
    </row>
    <row r="1054" spans="1:29" ht="12.95" customHeight="1" x14ac:dyDescent="0.25">
      <c r="A1054" s="8" t="s">
        <v>3785</v>
      </c>
      <c r="B1054" s="8" t="s">
        <v>75</v>
      </c>
      <c r="C1054" s="8" t="s">
        <v>30</v>
      </c>
      <c r="D1054" s="8" t="s">
        <v>2950</v>
      </c>
      <c r="E1054" s="1">
        <v>43562</v>
      </c>
      <c r="F1054" s="8" t="s">
        <v>132</v>
      </c>
      <c r="G1054" s="8" t="str">
        <f t="shared" si="98"/>
        <v>ABRIL</v>
      </c>
      <c r="H1054" s="8" t="s">
        <v>3786</v>
      </c>
      <c r="I1054" s="8" t="s">
        <v>48</v>
      </c>
      <c r="J1054" s="8" t="s">
        <v>103</v>
      </c>
      <c r="K1054" s="8" t="s">
        <v>50</v>
      </c>
      <c r="L1054" s="8" t="s">
        <v>114</v>
      </c>
      <c r="M1054" s="8" t="s">
        <v>115</v>
      </c>
      <c r="N1054" s="8" t="s">
        <v>115</v>
      </c>
      <c r="O1054" s="8" t="s">
        <v>531</v>
      </c>
      <c r="P1054" s="8" t="s">
        <v>41</v>
      </c>
      <c r="Q1054" s="8" t="s">
        <v>42</v>
      </c>
      <c r="R1054" s="8" t="s">
        <v>55</v>
      </c>
      <c r="S1054" s="8" t="s">
        <v>3787</v>
      </c>
      <c r="T1054" s="11">
        <v>43562</v>
      </c>
      <c r="U1054" s="8">
        <v>1</v>
      </c>
      <c r="V1054" s="8" t="s">
        <v>592</v>
      </c>
      <c r="W1054" s="99"/>
      <c r="X1054" s="8" t="str">
        <f>VLOOKUP(O1054,[1]Cuiabá!$A$2:$B$953,2,0)</f>
        <v>PEDRA NOVENTA</v>
      </c>
      <c r="Y1054" s="8"/>
      <c r="Z1054" s="8" t="s">
        <v>3788</v>
      </c>
      <c r="AA1054" s="8"/>
      <c r="AB1054" s="8">
        <f t="shared" si="99"/>
        <v>14</v>
      </c>
      <c r="AC1054" s="8">
        <f t="shared" si="100"/>
        <v>2019</v>
      </c>
    </row>
    <row r="1055" spans="1:29" ht="12.95" customHeight="1" x14ac:dyDescent="0.25">
      <c r="A1055" s="8" t="s">
        <v>3789</v>
      </c>
      <c r="B1055" s="8" t="s">
        <v>29</v>
      </c>
      <c r="C1055" s="8" t="s">
        <v>30</v>
      </c>
      <c r="D1055" s="8" t="s">
        <v>2950</v>
      </c>
      <c r="E1055" s="1">
        <v>43562</v>
      </c>
      <c r="F1055" s="8" t="s">
        <v>132</v>
      </c>
      <c r="G1055" s="8" t="str">
        <f t="shared" si="98"/>
        <v>ABRIL</v>
      </c>
      <c r="H1055" s="8" t="s">
        <v>3790</v>
      </c>
      <c r="I1055" s="8" t="s">
        <v>48</v>
      </c>
      <c r="J1055" s="8" t="s">
        <v>49</v>
      </c>
      <c r="K1055" s="8" t="s">
        <v>50</v>
      </c>
      <c r="L1055" s="8" t="s">
        <v>292</v>
      </c>
      <c r="M1055" s="8" t="s">
        <v>293</v>
      </c>
      <c r="N1055" s="8" t="s">
        <v>2212</v>
      </c>
      <c r="O1055" s="8" t="s">
        <v>3791</v>
      </c>
      <c r="P1055" s="8" t="s">
        <v>41</v>
      </c>
      <c r="Q1055" s="8" t="s">
        <v>42</v>
      </c>
      <c r="R1055" s="8" t="s">
        <v>43</v>
      </c>
      <c r="S1055" s="5" t="s">
        <v>3792</v>
      </c>
      <c r="T1055" s="11">
        <v>43562</v>
      </c>
      <c r="U1055" s="8">
        <v>1</v>
      </c>
      <c r="V1055" s="8" t="s">
        <v>296</v>
      </c>
      <c r="W1055" s="99"/>
      <c r="X1055" s="8"/>
      <c r="Y1055" s="8"/>
      <c r="Z1055" s="8" t="s">
        <v>3793</v>
      </c>
      <c r="AA1055" s="8"/>
      <c r="AB1055" s="8">
        <f t="shared" si="99"/>
        <v>14</v>
      </c>
      <c r="AC1055" s="8">
        <f t="shared" si="100"/>
        <v>2019</v>
      </c>
    </row>
    <row r="1056" spans="1:29" ht="12.95" customHeight="1" x14ac:dyDescent="0.25">
      <c r="A1056" s="8" t="s">
        <v>3794</v>
      </c>
      <c r="B1056" s="8" t="s">
        <v>75</v>
      </c>
      <c r="C1056" s="8" t="s">
        <v>30</v>
      </c>
      <c r="D1056" s="8" t="s">
        <v>2950</v>
      </c>
      <c r="E1056" s="1">
        <v>43563</v>
      </c>
      <c r="F1056" s="8" t="s">
        <v>32</v>
      </c>
      <c r="G1056" s="8" t="str">
        <f t="shared" si="98"/>
        <v>ABRIL</v>
      </c>
      <c r="H1056" s="8" t="s">
        <v>3795</v>
      </c>
      <c r="I1056" s="8" t="s">
        <v>48</v>
      </c>
      <c r="J1056" s="8" t="s">
        <v>78</v>
      </c>
      <c r="K1056" s="8" t="s">
        <v>50</v>
      </c>
      <c r="L1056" s="8" t="s">
        <v>61</v>
      </c>
      <c r="M1056" s="8" t="s">
        <v>62</v>
      </c>
      <c r="N1056" s="8" t="s">
        <v>62</v>
      </c>
      <c r="O1056" s="8" t="s">
        <v>85</v>
      </c>
      <c r="P1056" s="8" t="s">
        <v>41</v>
      </c>
      <c r="Q1056" s="8" t="s">
        <v>42</v>
      </c>
      <c r="R1056" s="8" t="s">
        <v>55</v>
      </c>
      <c r="S1056" s="8" t="s">
        <v>3796</v>
      </c>
      <c r="T1056" s="11">
        <v>43563</v>
      </c>
      <c r="U1056" s="8">
        <v>1</v>
      </c>
      <c r="V1056" s="8" t="s">
        <v>195</v>
      </c>
      <c r="W1056" s="99"/>
      <c r="X1056" s="8"/>
      <c r="Y1056" s="8"/>
      <c r="Z1056" s="8" t="s">
        <v>3797</v>
      </c>
      <c r="AA1056" s="8"/>
      <c r="AB1056" s="8">
        <f t="shared" si="99"/>
        <v>15</v>
      </c>
      <c r="AC1056" s="8">
        <f t="shared" si="100"/>
        <v>2019</v>
      </c>
    </row>
    <row r="1057" spans="1:29" ht="12.95" customHeight="1" x14ac:dyDescent="0.25">
      <c r="A1057" s="8" t="s">
        <v>3798</v>
      </c>
      <c r="B1057" s="8" t="s">
        <v>75</v>
      </c>
      <c r="C1057" s="8" t="s">
        <v>30</v>
      </c>
      <c r="D1057" s="8" t="s">
        <v>2950</v>
      </c>
      <c r="E1057" s="1">
        <v>43564</v>
      </c>
      <c r="F1057" s="8" t="s">
        <v>68</v>
      </c>
      <c r="G1057" s="8" t="str">
        <f t="shared" si="98"/>
        <v>ABRIL</v>
      </c>
      <c r="H1057" s="8" t="s">
        <v>3799</v>
      </c>
      <c r="I1057" s="8" t="s">
        <v>48</v>
      </c>
      <c r="J1057" s="8" t="s">
        <v>103</v>
      </c>
      <c r="K1057" s="8" t="s">
        <v>50</v>
      </c>
      <c r="L1057" s="8" t="s">
        <v>114</v>
      </c>
      <c r="M1057" s="8" t="s">
        <v>115</v>
      </c>
      <c r="N1057" s="8" t="s">
        <v>115</v>
      </c>
      <c r="O1057" s="8" t="s">
        <v>531</v>
      </c>
      <c r="P1057" s="8" t="s">
        <v>41</v>
      </c>
      <c r="Q1057" s="8" t="s">
        <v>42</v>
      </c>
      <c r="R1057" s="8" t="s">
        <v>55</v>
      </c>
      <c r="S1057" s="8" t="s">
        <v>3800</v>
      </c>
      <c r="T1057" s="11">
        <v>43564</v>
      </c>
      <c r="U1057" s="8">
        <v>1</v>
      </c>
      <c r="V1057" s="8" t="s">
        <v>335</v>
      </c>
      <c r="W1057" s="99"/>
      <c r="X1057" s="8" t="str">
        <f>VLOOKUP(O1057,[1]Cuiabá!$A$2:$B$953,2,0)</f>
        <v>PEDRA NOVENTA</v>
      </c>
      <c r="Y1057" s="8"/>
      <c r="Z1057" s="8" t="s">
        <v>3801</v>
      </c>
      <c r="AA1057" s="8"/>
      <c r="AB1057" s="8">
        <f t="shared" si="99"/>
        <v>15</v>
      </c>
      <c r="AC1057" s="8">
        <f t="shared" si="100"/>
        <v>2019</v>
      </c>
    </row>
    <row r="1058" spans="1:29" ht="12.95" customHeight="1" x14ac:dyDescent="0.25">
      <c r="A1058" s="8" t="s">
        <v>3802</v>
      </c>
      <c r="B1058" s="8" t="s">
        <v>385</v>
      </c>
      <c r="C1058" s="8" t="s">
        <v>30</v>
      </c>
      <c r="D1058" s="8" t="s">
        <v>2950</v>
      </c>
      <c r="E1058" s="1">
        <v>43565</v>
      </c>
      <c r="F1058" s="8" t="s">
        <v>76</v>
      </c>
      <c r="G1058" s="8" t="str">
        <f t="shared" si="98"/>
        <v>ABRIL</v>
      </c>
      <c r="H1058" s="8" t="s">
        <v>3803</v>
      </c>
      <c r="I1058" s="8" t="s">
        <v>48</v>
      </c>
      <c r="J1058" s="8" t="s">
        <v>103</v>
      </c>
      <c r="K1058" s="8" t="s">
        <v>50</v>
      </c>
      <c r="L1058" s="8" t="s">
        <v>122</v>
      </c>
      <c r="M1058" s="8" t="s">
        <v>123</v>
      </c>
      <c r="N1058" s="8" t="s">
        <v>705</v>
      </c>
      <c r="O1058" s="8" t="s">
        <v>54</v>
      </c>
      <c r="P1058" s="8" t="s">
        <v>41</v>
      </c>
      <c r="Q1058" s="8" t="s">
        <v>42</v>
      </c>
      <c r="R1058" s="8" t="s">
        <v>43</v>
      </c>
      <c r="S1058" s="8" t="s">
        <v>3804</v>
      </c>
      <c r="T1058" s="11">
        <v>43565</v>
      </c>
      <c r="U1058" s="8">
        <v>1</v>
      </c>
      <c r="V1058" s="8" t="s">
        <v>94</v>
      </c>
      <c r="W1058" s="99"/>
      <c r="X1058" s="8"/>
      <c r="Y1058" s="8"/>
      <c r="Z1058" s="8" t="s">
        <v>3805</v>
      </c>
      <c r="AA1058" s="8"/>
      <c r="AB1058" s="8">
        <f t="shared" si="99"/>
        <v>15</v>
      </c>
      <c r="AC1058" s="8">
        <f t="shared" si="100"/>
        <v>2019</v>
      </c>
    </row>
    <row r="1059" spans="1:29" ht="12.95" customHeight="1" x14ac:dyDescent="0.25">
      <c r="A1059" s="8" t="s">
        <v>3806</v>
      </c>
      <c r="B1059" s="8" t="s">
        <v>75</v>
      </c>
      <c r="C1059" s="8" t="s">
        <v>30</v>
      </c>
      <c r="D1059" s="8" t="s">
        <v>2950</v>
      </c>
      <c r="E1059" s="1">
        <v>43565</v>
      </c>
      <c r="F1059" s="8" t="s">
        <v>76</v>
      </c>
      <c r="G1059" s="8" t="str">
        <f t="shared" si="98"/>
        <v>ABRIL</v>
      </c>
      <c r="H1059" s="8" t="s">
        <v>3807</v>
      </c>
      <c r="I1059" s="8" t="s">
        <v>48</v>
      </c>
      <c r="J1059" s="8" t="s">
        <v>103</v>
      </c>
      <c r="K1059" s="8" t="s">
        <v>50</v>
      </c>
      <c r="L1059" s="8" t="s">
        <v>114</v>
      </c>
      <c r="M1059" s="8" t="s">
        <v>115</v>
      </c>
      <c r="N1059" s="8" t="s">
        <v>115</v>
      </c>
      <c r="O1059" s="8" t="s">
        <v>303</v>
      </c>
      <c r="P1059" s="8" t="s">
        <v>41</v>
      </c>
      <c r="Q1059" s="8" t="s">
        <v>42</v>
      </c>
      <c r="R1059" s="8" t="s">
        <v>50</v>
      </c>
      <c r="S1059" s="8" t="s">
        <v>3808</v>
      </c>
      <c r="T1059" s="11">
        <v>43565</v>
      </c>
      <c r="U1059" s="8">
        <v>1</v>
      </c>
      <c r="V1059" s="8" t="s">
        <v>214</v>
      </c>
      <c r="W1059" s="99"/>
      <c r="X1059" s="8" t="str">
        <f>VLOOKUP(O1059,[1]Cuiabá!$A$2:$B$953,2,0)</f>
        <v>ALTOS DA SERRA</v>
      </c>
      <c r="Y1059" s="8"/>
      <c r="Z1059" s="8" t="s">
        <v>3809</v>
      </c>
      <c r="AA1059" s="8"/>
      <c r="AB1059" s="8">
        <f t="shared" si="99"/>
        <v>15</v>
      </c>
      <c r="AC1059" s="8">
        <f t="shared" si="100"/>
        <v>2019</v>
      </c>
    </row>
    <row r="1060" spans="1:29" ht="12.95" customHeight="1" x14ac:dyDescent="0.25">
      <c r="A1060" s="8" t="s">
        <v>3810</v>
      </c>
      <c r="B1060" s="8" t="s">
        <v>75</v>
      </c>
      <c r="C1060" s="8" t="s">
        <v>30</v>
      </c>
      <c r="D1060" s="8" t="s">
        <v>2950</v>
      </c>
      <c r="E1060" s="1">
        <v>43566</v>
      </c>
      <c r="F1060" s="8" t="s">
        <v>83</v>
      </c>
      <c r="G1060" s="8" t="str">
        <f t="shared" si="98"/>
        <v>ABRIL</v>
      </c>
      <c r="H1060" s="8" t="s">
        <v>3811</v>
      </c>
      <c r="I1060" s="8" t="s">
        <v>48</v>
      </c>
      <c r="J1060" s="8" t="s">
        <v>103</v>
      </c>
      <c r="K1060" s="8" t="s">
        <v>360</v>
      </c>
      <c r="L1060" s="8" t="s">
        <v>51</v>
      </c>
      <c r="M1060" s="8" t="s">
        <v>52</v>
      </c>
      <c r="N1060" s="8" t="s">
        <v>1297</v>
      </c>
      <c r="O1060" s="8" t="s">
        <v>3812</v>
      </c>
      <c r="P1060" s="8" t="s">
        <v>41</v>
      </c>
      <c r="Q1060" s="8" t="s">
        <v>42</v>
      </c>
      <c r="R1060" s="8" t="s">
        <v>43</v>
      </c>
      <c r="S1060" s="8" t="s">
        <v>3813</v>
      </c>
      <c r="T1060" s="11">
        <v>43567</v>
      </c>
      <c r="U1060" s="8">
        <v>1</v>
      </c>
      <c r="V1060" s="8" t="s">
        <v>81</v>
      </c>
      <c r="W1060" s="99"/>
      <c r="X1060" s="8"/>
      <c r="Y1060" s="8"/>
      <c r="Z1060" s="8" t="s">
        <v>3814</v>
      </c>
      <c r="AA1060" s="8"/>
      <c r="AB1060" s="8">
        <f t="shared" si="99"/>
        <v>15</v>
      </c>
      <c r="AC1060" s="8">
        <f t="shared" si="100"/>
        <v>2019</v>
      </c>
    </row>
    <row r="1061" spans="1:29" ht="12.95" customHeight="1" x14ac:dyDescent="0.25">
      <c r="A1061" s="8" t="s">
        <v>3815</v>
      </c>
      <c r="B1061" s="8" t="s">
        <v>29</v>
      </c>
      <c r="C1061" s="8" t="s">
        <v>30</v>
      </c>
      <c r="D1061" s="8" t="s">
        <v>2950</v>
      </c>
      <c r="E1061" s="1">
        <v>43566</v>
      </c>
      <c r="F1061" s="8" t="s">
        <v>83</v>
      </c>
      <c r="G1061" s="8" t="str">
        <f t="shared" si="98"/>
        <v>ABRIL</v>
      </c>
      <c r="H1061" s="8" t="s">
        <v>3816</v>
      </c>
      <c r="I1061" s="8" t="s">
        <v>48</v>
      </c>
      <c r="J1061" s="8" t="s">
        <v>35</v>
      </c>
      <c r="K1061" s="8" t="s">
        <v>50</v>
      </c>
      <c r="L1061" s="8" t="s">
        <v>122</v>
      </c>
      <c r="M1061" s="8" t="s">
        <v>123</v>
      </c>
      <c r="N1061" s="8" t="s">
        <v>124</v>
      </c>
      <c r="O1061" s="8" t="s">
        <v>3817</v>
      </c>
      <c r="P1061" s="8" t="s">
        <v>41</v>
      </c>
      <c r="Q1061" s="8" t="s">
        <v>42</v>
      </c>
      <c r="R1061" s="8" t="s">
        <v>55</v>
      </c>
      <c r="S1061" s="8" t="s">
        <v>3818</v>
      </c>
      <c r="T1061" s="11">
        <v>43567</v>
      </c>
      <c r="U1061" s="8">
        <v>1</v>
      </c>
      <c r="V1061" s="8" t="s">
        <v>81</v>
      </c>
      <c r="W1061" s="99"/>
      <c r="X1061" s="8"/>
      <c r="Y1061" s="8"/>
      <c r="Z1061" s="8" t="s">
        <v>3819</v>
      </c>
      <c r="AA1061" s="8"/>
      <c r="AB1061" s="8">
        <f t="shared" si="99"/>
        <v>15</v>
      </c>
      <c r="AC1061" s="8">
        <f t="shared" si="100"/>
        <v>2019</v>
      </c>
    </row>
    <row r="1062" spans="1:29" ht="12.95" customHeight="1" x14ac:dyDescent="0.25">
      <c r="A1062" s="8" t="s">
        <v>3820</v>
      </c>
      <c r="B1062" s="8" t="s">
        <v>75</v>
      </c>
      <c r="C1062" s="8" t="s">
        <v>30</v>
      </c>
      <c r="D1062" s="8" t="s">
        <v>2950</v>
      </c>
      <c r="E1062" s="1">
        <v>43567</v>
      </c>
      <c r="F1062" s="8" t="s">
        <v>119</v>
      </c>
      <c r="G1062" s="8" t="str">
        <f t="shared" si="98"/>
        <v>ABRIL</v>
      </c>
      <c r="H1062" s="8" t="s">
        <v>3821</v>
      </c>
      <c r="I1062" s="8" t="s">
        <v>48</v>
      </c>
      <c r="J1062" s="8" t="s">
        <v>49</v>
      </c>
      <c r="K1062" s="8" t="s">
        <v>50</v>
      </c>
      <c r="L1062" s="8" t="s">
        <v>61</v>
      </c>
      <c r="M1062" s="8" t="s">
        <v>62</v>
      </c>
      <c r="N1062" s="8" t="s">
        <v>62</v>
      </c>
      <c r="O1062" s="8" t="s">
        <v>54</v>
      </c>
      <c r="P1062" s="8" t="s">
        <v>41</v>
      </c>
      <c r="Q1062" s="8" t="s">
        <v>42</v>
      </c>
      <c r="R1062" s="8" t="s">
        <v>50</v>
      </c>
      <c r="S1062" s="8" t="s">
        <v>3822</v>
      </c>
      <c r="T1062" s="11">
        <v>43567</v>
      </c>
      <c r="U1062" s="8">
        <v>1</v>
      </c>
      <c r="V1062" s="8" t="s">
        <v>173</v>
      </c>
      <c r="W1062" s="99"/>
      <c r="X1062" s="8"/>
      <c r="Y1062" s="8"/>
      <c r="Z1062" s="8" t="s">
        <v>3823</v>
      </c>
      <c r="AA1062" s="8"/>
      <c r="AB1062" s="8">
        <f t="shared" si="99"/>
        <v>15</v>
      </c>
      <c r="AC1062" s="8">
        <f t="shared" si="100"/>
        <v>2019</v>
      </c>
    </row>
    <row r="1063" spans="1:29" ht="12.95" customHeight="1" x14ac:dyDescent="0.25">
      <c r="A1063" s="8" t="s">
        <v>3824</v>
      </c>
      <c r="B1063" s="8" t="s">
        <v>75</v>
      </c>
      <c r="C1063" s="8" t="s">
        <v>30</v>
      </c>
      <c r="D1063" s="8" t="s">
        <v>2950</v>
      </c>
      <c r="E1063" s="1">
        <v>43567</v>
      </c>
      <c r="F1063" s="8" t="s">
        <v>119</v>
      </c>
      <c r="G1063" s="8" t="str">
        <f t="shared" si="98"/>
        <v>ABRIL</v>
      </c>
      <c r="H1063" s="8" t="s">
        <v>3825</v>
      </c>
      <c r="I1063" s="8" t="s">
        <v>34</v>
      </c>
      <c r="J1063" s="8" t="s">
        <v>103</v>
      </c>
      <c r="K1063" s="8" t="s">
        <v>50</v>
      </c>
      <c r="L1063" s="8" t="s">
        <v>114</v>
      </c>
      <c r="M1063" s="8" t="s">
        <v>115</v>
      </c>
      <c r="N1063" s="8" t="s">
        <v>1802</v>
      </c>
      <c r="O1063" s="8" t="s">
        <v>3826</v>
      </c>
      <c r="P1063" s="8" t="s">
        <v>41</v>
      </c>
      <c r="Q1063" s="8" t="s">
        <v>42</v>
      </c>
      <c r="R1063" s="8" t="s">
        <v>43</v>
      </c>
      <c r="S1063" s="8" t="s">
        <v>3827</v>
      </c>
      <c r="T1063" s="11">
        <v>43567</v>
      </c>
      <c r="U1063" s="8">
        <v>1</v>
      </c>
      <c r="V1063" s="8" t="s">
        <v>178</v>
      </c>
      <c r="W1063" s="99"/>
      <c r="X1063" s="8"/>
      <c r="Y1063" s="8"/>
      <c r="Z1063" s="8" t="s">
        <v>3828</v>
      </c>
      <c r="AA1063" s="8"/>
      <c r="AB1063" s="8">
        <f t="shared" si="99"/>
        <v>15</v>
      </c>
      <c r="AC1063" s="8">
        <f t="shared" si="100"/>
        <v>2019</v>
      </c>
    </row>
    <row r="1064" spans="1:29" ht="12.95" customHeight="1" x14ac:dyDescent="0.25">
      <c r="A1064" s="8" t="s">
        <v>3829</v>
      </c>
      <c r="B1064" s="8" t="s">
        <v>29</v>
      </c>
      <c r="C1064" s="8" t="s">
        <v>30</v>
      </c>
      <c r="D1064" s="8" t="s">
        <v>2950</v>
      </c>
      <c r="E1064" s="1">
        <v>43567</v>
      </c>
      <c r="F1064" s="8" t="s">
        <v>119</v>
      </c>
      <c r="G1064" s="8" t="str">
        <f t="shared" si="98"/>
        <v>ABRIL</v>
      </c>
      <c r="H1064" s="8" t="s">
        <v>3830</v>
      </c>
      <c r="I1064" s="8" t="s">
        <v>48</v>
      </c>
      <c r="J1064" s="8" t="s">
        <v>49</v>
      </c>
      <c r="K1064" s="8" t="s">
        <v>50</v>
      </c>
      <c r="L1064" s="8" t="s">
        <v>141</v>
      </c>
      <c r="M1064" s="8" t="s">
        <v>142</v>
      </c>
      <c r="N1064" s="8" t="s">
        <v>143</v>
      </c>
      <c r="O1064" s="8" t="s">
        <v>1309</v>
      </c>
      <c r="P1064" s="8" t="s">
        <v>41</v>
      </c>
      <c r="Q1064" s="8" t="s">
        <v>42</v>
      </c>
      <c r="R1064" s="8" t="s">
        <v>55</v>
      </c>
      <c r="S1064" s="8" t="s">
        <v>3831</v>
      </c>
      <c r="T1064" s="11">
        <v>43567</v>
      </c>
      <c r="U1064" s="8">
        <v>1</v>
      </c>
      <c r="V1064" s="8" t="s">
        <v>373</v>
      </c>
      <c r="W1064" s="99"/>
      <c r="X1064" s="8"/>
      <c r="Y1064" s="8"/>
      <c r="Z1064" s="8" t="s">
        <v>3832</v>
      </c>
      <c r="AA1064" s="8"/>
      <c r="AB1064" s="8">
        <f t="shared" si="99"/>
        <v>15</v>
      </c>
      <c r="AC1064" s="8">
        <f t="shared" si="100"/>
        <v>2019</v>
      </c>
    </row>
    <row r="1065" spans="1:29" ht="12.95" customHeight="1" x14ac:dyDescent="0.25">
      <c r="A1065" s="8" t="s">
        <v>3829</v>
      </c>
      <c r="B1065" s="8" t="s">
        <v>29</v>
      </c>
      <c r="C1065" s="8" t="s">
        <v>30</v>
      </c>
      <c r="D1065" s="8" t="s">
        <v>2950</v>
      </c>
      <c r="E1065" s="1">
        <v>43567</v>
      </c>
      <c r="F1065" s="8" t="s">
        <v>119</v>
      </c>
      <c r="G1065" s="8" t="str">
        <f t="shared" si="98"/>
        <v>ABRIL</v>
      </c>
      <c r="H1065" s="8" t="s">
        <v>3833</v>
      </c>
      <c r="I1065" s="8" t="s">
        <v>48</v>
      </c>
      <c r="J1065" s="8" t="s">
        <v>49</v>
      </c>
      <c r="K1065" s="8" t="s">
        <v>50</v>
      </c>
      <c r="L1065" s="8" t="s">
        <v>141</v>
      </c>
      <c r="M1065" s="8" t="s">
        <v>142</v>
      </c>
      <c r="N1065" s="8" t="s">
        <v>143</v>
      </c>
      <c r="O1065" s="8" t="s">
        <v>1309</v>
      </c>
      <c r="P1065" s="8" t="s">
        <v>41</v>
      </c>
      <c r="Q1065" s="8" t="s">
        <v>42</v>
      </c>
      <c r="R1065" s="8" t="s">
        <v>55</v>
      </c>
      <c r="S1065" s="8" t="s">
        <v>3831</v>
      </c>
      <c r="T1065" s="11">
        <v>43567</v>
      </c>
      <c r="U1065" s="8">
        <v>1</v>
      </c>
      <c r="V1065" s="8" t="s">
        <v>373</v>
      </c>
      <c r="W1065" s="99"/>
      <c r="X1065" s="8"/>
      <c r="Y1065" s="8"/>
      <c r="Z1065" s="8" t="s">
        <v>3832</v>
      </c>
      <c r="AA1065" s="8"/>
      <c r="AB1065" s="8">
        <f t="shared" si="99"/>
        <v>15</v>
      </c>
      <c r="AC1065" s="8">
        <f t="shared" si="100"/>
        <v>2019</v>
      </c>
    </row>
    <row r="1066" spans="1:29" ht="12.95" customHeight="1" x14ac:dyDescent="0.25">
      <c r="A1066" s="8" t="s">
        <v>3834</v>
      </c>
      <c r="B1066" s="8" t="s">
        <v>29</v>
      </c>
      <c r="C1066" s="8" t="s">
        <v>30</v>
      </c>
      <c r="D1066" s="8" t="s">
        <v>2950</v>
      </c>
      <c r="E1066" s="1">
        <v>43567</v>
      </c>
      <c r="F1066" s="8" t="s">
        <v>119</v>
      </c>
      <c r="G1066" s="8" t="str">
        <f t="shared" si="98"/>
        <v>ABRIL</v>
      </c>
      <c r="H1066" s="8" t="s">
        <v>3835</v>
      </c>
      <c r="I1066" s="8" t="s">
        <v>48</v>
      </c>
      <c r="J1066" s="8" t="s">
        <v>103</v>
      </c>
      <c r="K1066" s="8" t="s">
        <v>217</v>
      </c>
      <c r="L1066" s="8" t="s">
        <v>61</v>
      </c>
      <c r="M1066" s="8" t="s">
        <v>62</v>
      </c>
      <c r="N1066" s="8" t="s">
        <v>2750</v>
      </c>
      <c r="O1066" s="8" t="s">
        <v>165</v>
      </c>
      <c r="P1066" s="8" t="s">
        <v>41</v>
      </c>
      <c r="Q1066" s="8" t="s">
        <v>42</v>
      </c>
      <c r="R1066" s="8" t="s">
        <v>43</v>
      </c>
      <c r="S1066" s="8" t="s">
        <v>3836</v>
      </c>
      <c r="T1066" s="11">
        <v>43567</v>
      </c>
      <c r="U1066" s="8">
        <v>1</v>
      </c>
      <c r="V1066" s="8" t="s">
        <v>65</v>
      </c>
      <c r="W1066" s="99"/>
      <c r="X1066" s="8"/>
      <c r="Y1066" s="8"/>
      <c r="Z1066" s="8" t="s">
        <v>2955</v>
      </c>
      <c r="AA1066" s="8"/>
      <c r="AB1066" s="8">
        <f t="shared" ref="AB1066:AB1094" si="101">WEEKNUM(E1066,2)</f>
        <v>15</v>
      </c>
      <c r="AC1066" s="8">
        <f t="shared" si="100"/>
        <v>2019</v>
      </c>
    </row>
    <row r="1067" spans="1:29" ht="12.95" customHeight="1" x14ac:dyDescent="0.25">
      <c r="A1067" s="8" t="s">
        <v>3837</v>
      </c>
      <c r="B1067" s="8" t="s">
        <v>29</v>
      </c>
      <c r="C1067" s="8" t="s">
        <v>30</v>
      </c>
      <c r="D1067" s="8" t="s">
        <v>2950</v>
      </c>
      <c r="E1067" s="1">
        <v>43567</v>
      </c>
      <c r="F1067" s="8" t="s">
        <v>119</v>
      </c>
      <c r="G1067" s="8" t="str">
        <f t="shared" si="98"/>
        <v>ABRIL</v>
      </c>
      <c r="H1067" s="8" t="s">
        <v>3838</v>
      </c>
      <c r="I1067" s="8" t="s">
        <v>34</v>
      </c>
      <c r="J1067" s="8" t="s">
        <v>103</v>
      </c>
      <c r="K1067" s="8" t="s">
        <v>408</v>
      </c>
      <c r="L1067" s="8" t="s">
        <v>51</v>
      </c>
      <c r="M1067" s="8" t="s">
        <v>52</v>
      </c>
      <c r="N1067" s="8" t="s">
        <v>53</v>
      </c>
      <c r="O1067" s="8"/>
      <c r="P1067" s="8" t="s">
        <v>41</v>
      </c>
      <c r="Q1067" s="8" t="s">
        <v>42</v>
      </c>
      <c r="R1067" s="8" t="s">
        <v>1527</v>
      </c>
      <c r="S1067" s="8" t="s">
        <v>3839</v>
      </c>
      <c r="T1067" s="11">
        <v>43570</v>
      </c>
      <c r="U1067" s="8">
        <v>1</v>
      </c>
      <c r="V1067" s="8" t="s">
        <v>185</v>
      </c>
      <c r="W1067" s="99"/>
      <c r="X1067" s="8"/>
      <c r="Y1067" s="8"/>
      <c r="Z1067" s="8" t="s">
        <v>3840</v>
      </c>
      <c r="AA1067" s="8"/>
      <c r="AB1067" s="8">
        <f t="shared" si="101"/>
        <v>15</v>
      </c>
      <c r="AC1067" s="8">
        <f t="shared" si="100"/>
        <v>2019</v>
      </c>
    </row>
    <row r="1068" spans="1:29" ht="12.95" customHeight="1" x14ac:dyDescent="0.25">
      <c r="A1068" s="10" t="s">
        <v>3841</v>
      </c>
      <c r="B1068" s="10" t="s">
        <v>2163</v>
      </c>
      <c r="C1068" s="8" t="s">
        <v>30</v>
      </c>
      <c r="D1068" s="8" t="s">
        <v>2950</v>
      </c>
      <c r="E1068" s="14">
        <v>43567</v>
      </c>
      <c r="F1068" s="10"/>
      <c r="G1068" s="8" t="str">
        <f t="shared" si="98"/>
        <v>ABRIL</v>
      </c>
      <c r="H1068" s="10" t="s">
        <v>3842</v>
      </c>
      <c r="I1068" s="10" t="s">
        <v>48</v>
      </c>
      <c r="J1068" s="10"/>
      <c r="K1068" s="10"/>
      <c r="L1068" s="10" t="s">
        <v>205</v>
      </c>
      <c r="M1068" s="10" t="s">
        <v>206</v>
      </c>
      <c r="N1068" s="10" t="s">
        <v>206</v>
      </c>
      <c r="O1068" s="10" t="s">
        <v>165</v>
      </c>
      <c r="P1068" s="10" t="s">
        <v>2165</v>
      </c>
      <c r="Q1068" s="10" t="s">
        <v>42</v>
      </c>
      <c r="R1068" s="10" t="s">
        <v>55</v>
      </c>
      <c r="S1068" s="10" t="s">
        <v>3843</v>
      </c>
      <c r="T1068" s="15">
        <v>43567</v>
      </c>
      <c r="U1068" s="10">
        <v>1</v>
      </c>
      <c r="V1068" s="10">
        <v>2</v>
      </c>
      <c r="W1068" s="35"/>
      <c r="X1068" s="10"/>
      <c r="Y1068" s="10" t="s">
        <v>3309</v>
      </c>
      <c r="Z1068" s="10" t="s">
        <v>3844</v>
      </c>
      <c r="AA1068" s="10"/>
      <c r="AB1068" s="10">
        <f t="shared" si="101"/>
        <v>15</v>
      </c>
      <c r="AC1068" s="8">
        <f t="shared" si="100"/>
        <v>2019</v>
      </c>
    </row>
    <row r="1069" spans="1:29" ht="12.95" customHeight="1" x14ac:dyDescent="0.25">
      <c r="A1069" s="10" t="s">
        <v>3841</v>
      </c>
      <c r="B1069" s="10" t="s">
        <v>2163</v>
      </c>
      <c r="C1069" s="8" t="s">
        <v>30</v>
      </c>
      <c r="D1069" s="8" t="s">
        <v>2950</v>
      </c>
      <c r="E1069" s="14">
        <v>43567</v>
      </c>
      <c r="F1069" s="10"/>
      <c r="G1069" s="8" t="str">
        <f t="shared" si="98"/>
        <v>ABRIL</v>
      </c>
      <c r="H1069" s="10" t="s">
        <v>3845</v>
      </c>
      <c r="I1069" s="10" t="s">
        <v>48</v>
      </c>
      <c r="J1069" s="10"/>
      <c r="K1069" s="10"/>
      <c r="L1069" s="10" t="s">
        <v>205</v>
      </c>
      <c r="M1069" s="10" t="s">
        <v>206</v>
      </c>
      <c r="N1069" s="10" t="s">
        <v>206</v>
      </c>
      <c r="O1069" s="10" t="s">
        <v>165</v>
      </c>
      <c r="P1069" s="10" t="s">
        <v>2165</v>
      </c>
      <c r="Q1069" s="10" t="s">
        <v>42</v>
      </c>
      <c r="R1069" s="10" t="s">
        <v>55</v>
      </c>
      <c r="S1069" s="10" t="s">
        <v>3843</v>
      </c>
      <c r="T1069" s="15">
        <v>43568</v>
      </c>
      <c r="U1069" s="10">
        <v>1</v>
      </c>
      <c r="V1069" s="10">
        <v>2</v>
      </c>
      <c r="W1069" s="35"/>
      <c r="X1069" s="10"/>
      <c r="Y1069" s="10" t="s">
        <v>3309</v>
      </c>
      <c r="Z1069" s="10"/>
      <c r="AA1069" s="10"/>
      <c r="AB1069" s="10">
        <f t="shared" si="101"/>
        <v>15</v>
      </c>
      <c r="AC1069" s="8">
        <f t="shared" si="100"/>
        <v>2019</v>
      </c>
    </row>
    <row r="1070" spans="1:29" ht="12.95" customHeight="1" x14ac:dyDescent="0.25">
      <c r="A1070" s="8" t="s">
        <v>3846</v>
      </c>
      <c r="B1070" s="8" t="s">
        <v>29</v>
      </c>
      <c r="C1070" s="8" t="s">
        <v>30</v>
      </c>
      <c r="D1070" s="8" t="s">
        <v>2950</v>
      </c>
      <c r="E1070" s="1">
        <v>43568</v>
      </c>
      <c r="F1070" s="8" t="s">
        <v>191</v>
      </c>
      <c r="G1070" s="8" t="str">
        <f t="shared" si="98"/>
        <v>ABRIL</v>
      </c>
      <c r="H1070" s="8" t="s">
        <v>3847</v>
      </c>
      <c r="I1070" s="8" t="s">
        <v>34</v>
      </c>
      <c r="J1070" s="8" t="s">
        <v>78</v>
      </c>
      <c r="K1070" s="8" t="s">
        <v>50</v>
      </c>
      <c r="L1070" s="8" t="s">
        <v>205</v>
      </c>
      <c r="M1070" s="8" t="s">
        <v>206</v>
      </c>
      <c r="N1070" s="8" t="s">
        <v>1119</v>
      </c>
      <c r="O1070" s="8" t="s">
        <v>63</v>
      </c>
      <c r="P1070" s="8" t="s">
        <v>41</v>
      </c>
      <c r="Q1070" s="8" t="s">
        <v>42</v>
      </c>
      <c r="R1070" s="8" t="s">
        <v>55</v>
      </c>
      <c r="S1070" s="8" t="s">
        <v>3848</v>
      </c>
      <c r="T1070" s="11">
        <v>43568</v>
      </c>
      <c r="U1070" s="8">
        <v>1</v>
      </c>
      <c r="V1070" s="8" t="s">
        <v>335</v>
      </c>
      <c r="W1070" s="99"/>
      <c r="X1070" s="8"/>
      <c r="Y1070" s="8"/>
      <c r="Z1070" s="8" t="s">
        <v>3849</v>
      </c>
      <c r="AA1070" s="8"/>
      <c r="AB1070" s="8">
        <f t="shared" si="101"/>
        <v>15</v>
      </c>
      <c r="AC1070" s="8">
        <f t="shared" si="100"/>
        <v>2019</v>
      </c>
    </row>
    <row r="1071" spans="1:29" ht="12.95" customHeight="1" x14ac:dyDescent="0.25">
      <c r="A1071" s="8" t="s">
        <v>3850</v>
      </c>
      <c r="B1071" s="8" t="s">
        <v>75</v>
      </c>
      <c r="C1071" s="8" t="s">
        <v>30</v>
      </c>
      <c r="D1071" s="8" t="s">
        <v>2950</v>
      </c>
      <c r="E1071" s="1">
        <v>43568</v>
      </c>
      <c r="F1071" s="8" t="s">
        <v>191</v>
      </c>
      <c r="G1071" s="8" t="str">
        <f t="shared" si="98"/>
        <v>ABRIL</v>
      </c>
      <c r="H1071" s="8" t="s">
        <v>3851</v>
      </c>
      <c r="I1071" s="8" t="s">
        <v>48</v>
      </c>
      <c r="J1071" s="8" t="s">
        <v>103</v>
      </c>
      <c r="K1071" s="8" t="s">
        <v>50</v>
      </c>
      <c r="L1071" s="8" t="s">
        <v>114</v>
      </c>
      <c r="M1071" s="8" t="s">
        <v>115</v>
      </c>
      <c r="N1071" s="8" t="s">
        <v>115</v>
      </c>
      <c r="O1071" s="8" t="s">
        <v>814</v>
      </c>
      <c r="P1071" s="8" t="s">
        <v>41</v>
      </c>
      <c r="Q1071" s="8" t="s">
        <v>42</v>
      </c>
      <c r="R1071" s="8" t="s">
        <v>55</v>
      </c>
      <c r="S1071" s="8" t="s">
        <v>3852</v>
      </c>
      <c r="T1071" s="11">
        <v>43568</v>
      </c>
      <c r="U1071" s="8">
        <v>1</v>
      </c>
      <c r="V1071" s="8" t="s">
        <v>286</v>
      </c>
      <c r="W1071" s="99"/>
      <c r="X1071" s="8" t="str">
        <f>VLOOKUP(O1071,[1]Cuiabá!$A$2:$B$953,2,0)</f>
        <v>DISTRITO INDUSTRIAL</v>
      </c>
      <c r="Y1071" s="8"/>
      <c r="Z1071" s="8" t="s">
        <v>3853</v>
      </c>
      <c r="AA1071" s="8"/>
      <c r="AB1071" s="8">
        <f t="shared" si="101"/>
        <v>15</v>
      </c>
      <c r="AC1071" s="8">
        <f t="shared" si="100"/>
        <v>2019</v>
      </c>
    </row>
    <row r="1072" spans="1:29" ht="12.95" customHeight="1" x14ac:dyDescent="0.25">
      <c r="A1072" s="8" t="s">
        <v>3854</v>
      </c>
      <c r="B1072" s="8" t="s">
        <v>75</v>
      </c>
      <c r="C1072" s="8" t="s">
        <v>30</v>
      </c>
      <c r="D1072" s="8" t="s">
        <v>2950</v>
      </c>
      <c r="E1072" s="1">
        <v>43568</v>
      </c>
      <c r="F1072" s="8" t="s">
        <v>191</v>
      </c>
      <c r="G1072" s="8" t="str">
        <f t="shared" si="98"/>
        <v>ABRIL</v>
      </c>
      <c r="H1072" s="8" t="s">
        <v>3855</v>
      </c>
      <c r="I1072" s="8" t="s">
        <v>48</v>
      </c>
      <c r="J1072" s="8" t="s">
        <v>49</v>
      </c>
      <c r="K1072" s="8" t="s">
        <v>50</v>
      </c>
      <c r="L1072" s="8" t="s">
        <v>61</v>
      </c>
      <c r="M1072" s="8" t="s">
        <v>62</v>
      </c>
      <c r="N1072" s="8" t="s">
        <v>62</v>
      </c>
      <c r="O1072" s="8" t="s">
        <v>85</v>
      </c>
      <c r="P1072" s="8" t="s">
        <v>41</v>
      </c>
      <c r="Q1072" s="8" t="s">
        <v>42</v>
      </c>
      <c r="R1072" s="8" t="s">
        <v>55</v>
      </c>
      <c r="S1072" s="8" t="s">
        <v>3856</v>
      </c>
      <c r="T1072" s="11">
        <v>43569</v>
      </c>
      <c r="U1072" s="8">
        <v>1</v>
      </c>
      <c r="V1072" s="8" t="s">
        <v>99</v>
      </c>
      <c r="W1072" s="99"/>
      <c r="X1072" s="8"/>
      <c r="Y1072" s="8"/>
      <c r="Z1072" s="8" t="s">
        <v>3857</v>
      </c>
      <c r="AA1072" s="8"/>
      <c r="AB1072" s="8">
        <f t="shared" si="101"/>
        <v>15</v>
      </c>
      <c r="AC1072" s="8">
        <f t="shared" si="100"/>
        <v>2019</v>
      </c>
    </row>
    <row r="1073" spans="1:29" ht="12.95" customHeight="1" x14ac:dyDescent="0.25">
      <c r="A1073" s="10" t="s">
        <v>3858</v>
      </c>
      <c r="B1073" s="10" t="s">
        <v>75</v>
      </c>
      <c r="C1073" s="10" t="s">
        <v>30</v>
      </c>
      <c r="D1073" s="10" t="s">
        <v>2950</v>
      </c>
      <c r="E1073" s="14">
        <v>43569</v>
      </c>
      <c r="F1073" s="10" t="s">
        <v>132</v>
      </c>
      <c r="G1073" s="8" t="str">
        <f t="shared" si="98"/>
        <v>ABRIL</v>
      </c>
      <c r="H1073" s="10" t="s">
        <v>3859</v>
      </c>
      <c r="I1073" s="10" t="s">
        <v>48</v>
      </c>
      <c r="J1073" s="10" t="s">
        <v>49</v>
      </c>
      <c r="K1073" s="10" t="s">
        <v>50</v>
      </c>
      <c r="L1073" s="10" t="s">
        <v>61</v>
      </c>
      <c r="M1073" s="10" t="s">
        <v>62</v>
      </c>
      <c r="N1073" s="10" t="s">
        <v>62</v>
      </c>
      <c r="O1073" s="10" t="s">
        <v>3860</v>
      </c>
      <c r="P1073" s="10" t="s">
        <v>41</v>
      </c>
      <c r="Q1073" s="10" t="s">
        <v>42</v>
      </c>
      <c r="R1073" s="10" t="s">
        <v>55</v>
      </c>
      <c r="S1073" s="10" t="s">
        <v>3861</v>
      </c>
      <c r="T1073" s="15">
        <v>43569</v>
      </c>
      <c r="U1073" s="10">
        <v>1</v>
      </c>
      <c r="V1073" s="10" t="s">
        <v>173</v>
      </c>
      <c r="W1073" s="35"/>
      <c r="X1073" s="10"/>
      <c r="Y1073" s="10" t="s">
        <v>3309</v>
      </c>
      <c r="Z1073" s="10" t="s">
        <v>3862</v>
      </c>
      <c r="AA1073" s="10" t="s">
        <v>3863</v>
      </c>
      <c r="AB1073" s="8">
        <f t="shared" si="101"/>
        <v>15</v>
      </c>
      <c r="AC1073" s="8">
        <f t="shared" si="100"/>
        <v>2019</v>
      </c>
    </row>
    <row r="1074" spans="1:29" ht="12.95" customHeight="1" x14ac:dyDescent="0.25">
      <c r="A1074" s="8" t="s">
        <v>3864</v>
      </c>
      <c r="B1074" s="8" t="s">
        <v>29</v>
      </c>
      <c r="C1074" s="8" t="s">
        <v>30</v>
      </c>
      <c r="D1074" s="8" t="s">
        <v>2950</v>
      </c>
      <c r="E1074" s="1">
        <v>43569</v>
      </c>
      <c r="F1074" s="8" t="s">
        <v>132</v>
      </c>
      <c r="G1074" s="8" t="str">
        <f t="shared" si="98"/>
        <v>ABRIL</v>
      </c>
      <c r="H1074" s="8" t="s">
        <v>3865</v>
      </c>
      <c r="I1074" s="8" t="s">
        <v>48</v>
      </c>
      <c r="J1074" s="8" t="s">
        <v>35</v>
      </c>
      <c r="K1074" s="8" t="s">
        <v>50</v>
      </c>
      <c r="L1074" s="8" t="s">
        <v>107</v>
      </c>
      <c r="M1074" s="8" t="s">
        <v>108</v>
      </c>
      <c r="N1074" s="8" t="s">
        <v>701</v>
      </c>
      <c r="O1074" s="8" t="s">
        <v>3866</v>
      </c>
      <c r="P1074" s="8" t="s">
        <v>41</v>
      </c>
      <c r="Q1074" s="8" t="s">
        <v>42</v>
      </c>
      <c r="R1074" s="8" t="s">
        <v>43</v>
      </c>
      <c r="S1074" s="8" t="s">
        <v>3867</v>
      </c>
      <c r="T1074" s="11">
        <v>43569</v>
      </c>
      <c r="U1074" s="8">
        <v>1</v>
      </c>
      <c r="V1074" s="8" t="s">
        <v>195</v>
      </c>
      <c r="W1074" s="99"/>
      <c r="X1074" s="8"/>
      <c r="Y1074" s="8"/>
      <c r="Z1074" s="8" t="s">
        <v>3868</v>
      </c>
      <c r="AA1074" s="8"/>
      <c r="AB1074" s="8">
        <f t="shared" si="101"/>
        <v>15</v>
      </c>
      <c r="AC1074" s="8">
        <f t="shared" si="100"/>
        <v>2019</v>
      </c>
    </row>
    <row r="1075" spans="1:29" ht="12.95" customHeight="1" x14ac:dyDescent="0.25">
      <c r="A1075" s="8" t="s">
        <v>3869</v>
      </c>
      <c r="B1075" s="8" t="s">
        <v>29</v>
      </c>
      <c r="C1075" s="8" t="s">
        <v>30</v>
      </c>
      <c r="D1075" s="8" t="s">
        <v>2950</v>
      </c>
      <c r="E1075" s="1">
        <v>43569</v>
      </c>
      <c r="F1075" s="8" t="s">
        <v>132</v>
      </c>
      <c r="G1075" s="8" t="str">
        <f t="shared" si="98"/>
        <v>ABRIL</v>
      </c>
      <c r="H1075" s="8" t="s">
        <v>3870</v>
      </c>
      <c r="I1075" s="8" t="s">
        <v>48</v>
      </c>
      <c r="J1075" s="8" t="s">
        <v>103</v>
      </c>
      <c r="K1075" s="8" t="s">
        <v>36</v>
      </c>
      <c r="L1075" s="8" t="s">
        <v>51</v>
      </c>
      <c r="M1075" s="8" t="s">
        <v>52</v>
      </c>
      <c r="N1075" s="8" t="s">
        <v>1297</v>
      </c>
      <c r="O1075" s="8" t="s">
        <v>54</v>
      </c>
      <c r="P1075" s="8" t="s">
        <v>41</v>
      </c>
      <c r="Q1075" s="8" t="s">
        <v>42</v>
      </c>
      <c r="R1075" s="8" t="s">
        <v>43</v>
      </c>
      <c r="S1075" s="8" t="s">
        <v>3871</v>
      </c>
      <c r="T1075" s="11">
        <v>43569</v>
      </c>
      <c r="U1075" s="8">
        <v>1</v>
      </c>
      <c r="V1075" s="8" t="s">
        <v>286</v>
      </c>
      <c r="W1075" s="99"/>
      <c r="X1075" s="8"/>
      <c r="Y1075" s="8"/>
      <c r="Z1075" s="8" t="s">
        <v>3872</v>
      </c>
      <c r="AA1075" s="8"/>
      <c r="AB1075" s="8">
        <f t="shared" si="101"/>
        <v>15</v>
      </c>
      <c r="AC1075" s="8">
        <f t="shared" si="100"/>
        <v>2019</v>
      </c>
    </row>
    <row r="1076" spans="1:29" ht="12.95" customHeight="1" x14ac:dyDescent="0.25">
      <c r="A1076" s="8" t="s">
        <v>3873</v>
      </c>
      <c r="B1076" s="8" t="s">
        <v>29</v>
      </c>
      <c r="C1076" s="8" t="s">
        <v>30</v>
      </c>
      <c r="D1076" s="8" t="s">
        <v>2950</v>
      </c>
      <c r="E1076" s="1">
        <v>43569</v>
      </c>
      <c r="F1076" s="8" t="s">
        <v>132</v>
      </c>
      <c r="G1076" s="8" t="str">
        <f t="shared" si="98"/>
        <v>ABRIL</v>
      </c>
      <c r="H1076" s="8" t="s">
        <v>3874</v>
      </c>
      <c r="I1076" s="8" t="s">
        <v>48</v>
      </c>
      <c r="J1076" s="8" t="s">
        <v>60</v>
      </c>
      <c r="K1076" s="8" t="s">
        <v>50</v>
      </c>
      <c r="L1076" s="8" t="s">
        <v>122</v>
      </c>
      <c r="M1076" s="8" t="s">
        <v>123</v>
      </c>
      <c r="N1076" s="8" t="s">
        <v>124</v>
      </c>
      <c r="O1076" s="8" t="s">
        <v>342</v>
      </c>
      <c r="P1076" s="8" t="s">
        <v>41</v>
      </c>
      <c r="Q1076" s="8" t="s">
        <v>42</v>
      </c>
      <c r="R1076" s="8" t="s">
        <v>55</v>
      </c>
      <c r="S1076" s="8" t="s">
        <v>3875</v>
      </c>
      <c r="T1076" s="11">
        <v>43569</v>
      </c>
      <c r="U1076" s="8">
        <v>1</v>
      </c>
      <c r="V1076" s="8" t="s">
        <v>296</v>
      </c>
      <c r="W1076" s="99"/>
      <c r="X1076" s="8"/>
      <c r="Y1076" s="8"/>
      <c r="Z1076" s="8" t="s">
        <v>3876</v>
      </c>
      <c r="AA1076" s="8"/>
      <c r="AB1076" s="8">
        <f t="shared" si="101"/>
        <v>15</v>
      </c>
      <c r="AC1076" s="8">
        <f t="shared" si="100"/>
        <v>2019</v>
      </c>
    </row>
    <row r="1077" spans="1:29" ht="12.95" customHeight="1" x14ac:dyDescent="0.25">
      <c r="A1077" s="8" t="s">
        <v>3877</v>
      </c>
      <c r="B1077" s="8" t="s">
        <v>29</v>
      </c>
      <c r="C1077" s="8" t="s">
        <v>30</v>
      </c>
      <c r="D1077" s="8" t="s">
        <v>2950</v>
      </c>
      <c r="E1077" s="1">
        <v>43570</v>
      </c>
      <c r="F1077" s="8" t="s">
        <v>32</v>
      </c>
      <c r="G1077" s="8" t="str">
        <f t="shared" si="98"/>
        <v>ABRIL</v>
      </c>
      <c r="H1077" s="8" t="s">
        <v>3878</v>
      </c>
      <c r="I1077" s="8" t="s">
        <v>48</v>
      </c>
      <c r="J1077" s="8" t="s">
        <v>181</v>
      </c>
      <c r="K1077" s="8" t="s">
        <v>50</v>
      </c>
      <c r="L1077" s="8" t="s">
        <v>37</v>
      </c>
      <c r="M1077" s="8" t="s">
        <v>38</v>
      </c>
      <c r="N1077" s="8" t="s">
        <v>38</v>
      </c>
      <c r="O1077" s="8" t="s">
        <v>54</v>
      </c>
      <c r="P1077" s="8" t="s">
        <v>41</v>
      </c>
      <c r="Q1077" s="8" t="s">
        <v>42</v>
      </c>
      <c r="R1077" s="8" t="s">
        <v>55</v>
      </c>
      <c r="S1077" s="8" t="s">
        <v>3879</v>
      </c>
      <c r="T1077" s="11">
        <v>43570</v>
      </c>
      <c r="U1077" s="8">
        <v>1</v>
      </c>
      <c r="V1077" s="8" t="s">
        <v>262</v>
      </c>
      <c r="W1077" s="99"/>
      <c r="X1077" s="8"/>
      <c r="Y1077" s="8"/>
      <c r="Z1077" s="8" t="s">
        <v>3880</v>
      </c>
      <c r="AA1077" s="8"/>
      <c r="AB1077" s="8">
        <f t="shared" si="101"/>
        <v>16</v>
      </c>
      <c r="AC1077" s="8">
        <f t="shared" si="100"/>
        <v>2019</v>
      </c>
    </row>
    <row r="1078" spans="1:29" ht="12.95" customHeight="1" x14ac:dyDescent="0.25">
      <c r="A1078" s="8" t="s">
        <v>3881</v>
      </c>
      <c r="B1078" s="8" t="s">
        <v>75</v>
      </c>
      <c r="C1078" s="8" t="s">
        <v>30</v>
      </c>
      <c r="D1078" s="8" t="s">
        <v>2950</v>
      </c>
      <c r="E1078" s="1">
        <v>43570</v>
      </c>
      <c r="F1078" s="8" t="s">
        <v>32</v>
      </c>
      <c r="G1078" s="8" t="str">
        <f t="shared" si="98"/>
        <v>ABRIL</v>
      </c>
      <c r="H1078" s="8" t="s">
        <v>3882</v>
      </c>
      <c r="I1078" s="8" t="s">
        <v>48</v>
      </c>
      <c r="J1078" s="8" t="s">
        <v>103</v>
      </c>
      <c r="K1078" s="8" t="s">
        <v>50</v>
      </c>
      <c r="L1078" s="8" t="s">
        <v>37</v>
      </c>
      <c r="M1078" s="8" t="s">
        <v>38</v>
      </c>
      <c r="N1078" s="8" t="s">
        <v>39</v>
      </c>
      <c r="O1078" s="8" t="s">
        <v>165</v>
      </c>
      <c r="P1078" s="8" t="s">
        <v>41</v>
      </c>
      <c r="Q1078" s="8" t="s">
        <v>42</v>
      </c>
      <c r="R1078" s="8" t="s">
        <v>55</v>
      </c>
      <c r="S1078" s="8" t="s">
        <v>3883</v>
      </c>
      <c r="T1078" s="11">
        <v>43570</v>
      </c>
      <c r="U1078" s="8">
        <v>1</v>
      </c>
      <c r="V1078" s="8" t="s">
        <v>127</v>
      </c>
      <c r="W1078" s="99"/>
      <c r="X1078" s="8"/>
      <c r="Y1078" s="8"/>
      <c r="Z1078" s="8" t="s">
        <v>2955</v>
      </c>
      <c r="AA1078" s="8"/>
      <c r="AB1078" s="8">
        <f t="shared" si="101"/>
        <v>16</v>
      </c>
      <c r="AC1078" s="8">
        <f t="shared" si="100"/>
        <v>2019</v>
      </c>
    </row>
    <row r="1079" spans="1:29" ht="12.95" customHeight="1" x14ac:dyDescent="0.25">
      <c r="A1079" s="8" t="s">
        <v>3881</v>
      </c>
      <c r="B1079" s="8" t="s">
        <v>75</v>
      </c>
      <c r="C1079" s="8" t="s">
        <v>30</v>
      </c>
      <c r="D1079" s="8" t="s">
        <v>2950</v>
      </c>
      <c r="E1079" s="1">
        <v>43570</v>
      </c>
      <c r="F1079" s="8" t="s">
        <v>32</v>
      </c>
      <c r="G1079" s="8" t="str">
        <f t="shared" si="98"/>
        <v>ABRIL</v>
      </c>
      <c r="H1079" s="8" t="s">
        <v>3884</v>
      </c>
      <c r="I1079" s="8" t="s">
        <v>48</v>
      </c>
      <c r="J1079" s="8" t="s">
        <v>181</v>
      </c>
      <c r="K1079" s="8" t="s">
        <v>50</v>
      </c>
      <c r="L1079" s="8" t="s">
        <v>37</v>
      </c>
      <c r="M1079" s="8" t="s">
        <v>38</v>
      </c>
      <c r="N1079" s="8" t="s">
        <v>39</v>
      </c>
      <c r="O1079" s="8" t="s">
        <v>165</v>
      </c>
      <c r="P1079" s="8" t="s">
        <v>41</v>
      </c>
      <c r="Q1079" s="8" t="s">
        <v>42</v>
      </c>
      <c r="R1079" s="8" t="s">
        <v>55</v>
      </c>
      <c r="S1079" s="8" t="s">
        <v>3883</v>
      </c>
      <c r="T1079" s="11">
        <v>43570</v>
      </c>
      <c r="U1079" s="8">
        <v>1</v>
      </c>
      <c r="V1079" s="8" t="s">
        <v>127</v>
      </c>
      <c r="W1079" s="99"/>
      <c r="X1079" s="8"/>
      <c r="Y1079" s="8"/>
      <c r="Z1079" s="8" t="s">
        <v>2955</v>
      </c>
      <c r="AA1079" s="8"/>
      <c r="AB1079" s="8">
        <f t="shared" si="101"/>
        <v>16</v>
      </c>
      <c r="AC1079" s="8">
        <f t="shared" si="100"/>
        <v>2019</v>
      </c>
    </row>
    <row r="1080" spans="1:29" ht="12.95" customHeight="1" x14ac:dyDescent="0.25">
      <c r="A1080" s="10" t="s">
        <v>3885</v>
      </c>
      <c r="B1080" s="10" t="s">
        <v>75</v>
      </c>
      <c r="C1080" s="10" t="s">
        <v>30</v>
      </c>
      <c r="D1080" s="10" t="s">
        <v>2950</v>
      </c>
      <c r="E1080" s="14">
        <v>43573</v>
      </c>
      <c r="F1080" s="10" t="s">
        <v>83</v>
      </c>
      <c r="G1080" s="8" t="str">
        <f t="shared" si="98"/>
        <v>ABRIL</v>
      </c>
      <c r="H1080" s="10" t="s">
        <v>3886</v>
      </c>
      <c r="I1080" s="10" t="s">
        <v>48</v>
      </c>
      <c r="J1080" s="10" t="s">
        <v>103</v>
      </c>
      <c r="K1080" s="10" t="s">
        <v>50</v>
      </c>
      <c r="L1080" s="10" t="s">
        <v>159</v>
      </c>
      <c r="M1080" s="10" t="s">
        <v>160</v>
      </c>
      <c r="N1080" s="10" t="s">
        <v>160</v>
      </c>
      <c r="O1080" s="10" t="s">
        <v>491</v>
      </c>
      <c r="P1080" s="10" t="s">
        <v>41</v>
      </c>
      <c r="Q1080" s="10" t="s">
        <v>42</v>
      </c>
      <c r="R1080" s="10" t="s">
        <v>55</v>
      </c>
      <c r="S1080" s="10" t="s">
        <v>3887</v>
      </c>
      <c r="T1080" s="15">
        <v>43573</v>
      </c>
      <c r="U1080" s="10">
        <v>1</v>
      </c>
      <c r="V1080" s="10" t="s">
        <v>195</v>
      </c>
      <c r="W1080" s="35"/>
      <c r="X1080" s="10" t="str">
        <f>VLOOKUP(O1080:O1093,'[1]Várzea Grande'!$A$2:$B$205,2,0)</f>
        <v>RESIDENCIAL JOSE CARLOS GUIMARÃES</v>
      </c>
      <c r="Y1080" s="10" t="s">
        <v>3309</v>
      </c>
      <c r="Z1080" s="10" t="s">
        <v>3888</v>
      </c>
      <c r="AA1080" s="10"/>
      <c r="AB1080" s="8">
        <f t="shared" si="101"/>
        <v>16</v>
      </c>
      <c r="AC1080" s="8">
        <f t="shared" si="100"/>
        <v>2019</v>
      </c>
    </row>
    <row r="1081" spans="1:29" ht="12.95" customHeight="1" x14ac:dyDescent="0.25">
      <c r="A1081" s="10" t="s">
        <v>3889</v>
      </c>
      <c r="B1081" s="10" t="s">
        <v>75</v>
      </c>
      <c r="C1081" s="10" t="s">
        <v>30</v>
      </c>
      <c r="D1081" s="10" t="s">
        <v>2950</v>
      </c>
      <c r="E1081" s="14">
        <v>43573</v>
      </c>
      <c r="F1081" s="10" t="s">
        <v>83</v>
      </c>
      <c r="G1081" s="8" t="str">
        <f t="shared" si="98"/>
        <v>ABRIL</v>
      </c>
      <c r="H1081" s="10" t="s">
        <v>3890</v>
      </c>
      <c r="I1081" s="10" t="s">
        <v>48</v>
      </c>
      <c r="J1081" s="10" t="s">
        <v>60</v>
      </c>
      <c r="K1081" s="10" t="s">
        <v>50</v>
      </c>
      <c r="L1081" s="10" t="s">
        <v>159</v>
      </c>
      <c r="M1081" s="10" t="s">
        <v>160</v>
      </c>
      <c r="N1081" s="10" t="s">
        <v>160</v>
      </c>
      <c r="O1081" s="10" t="s">
        <v>396</v>
      </c>
      <c r="P1081" s="10" t="s">
        <v>41</v>
      </c>
      <c r="Q1081" s="10" t="s">
        <v>42</v>
      </c>
      <c r="R1081" s="10" t="s">
        <v>55</v>
      </c>
      <c r="S1081" s="10" t="s">
        <v>3891</v>
      </c>
      <c r="T1081" s="15">
        <v>43574</v>
      </c>
      <c r="U1081" s="10">
        <v>1</v>
      </c>
      <c r="V1081" s="10" t="s">
        <v>138</v>
      </c>
      <c r="W1081" s="35"/>
      <c r="X1081" s="10" t="str">
        <f>VLOOKUP(O1081:O1094,'[1]Várzea Grande'!$A$2:$B$205,2,0)</f>
        <v>MAPIN</v>
      </c>
      <c r="Y1081" s="10" t="s">
        <v>3309</v>
      </c>
      <c r="Z1081" s="10" t="s">
        <v>3892</v>
      </c>
      <c r="AA1081" s="10"/>
      <c r="AB1081" s="8">
        <f t="shared" si="101"/>
        <v>16</v>
      </c>
      <c r="AC1081" s="8">
        <f t="shared" si="100"/>
        <v>2019</v>
      </c>
    </row>
    <row r="1082" spans="1:29" ht="12.95" customHeight="1" x14ac:dyDescent="0.25">
      <c r="A1082" s="8" t="s">
        <v>3893</v>
      </c>
      <c r="B1082" s="8" t="s">
        <v>29</v>
      </c>
      <c r="C1082" s="8" t="s">
        <v>30</v>
      </c>
      <c r="D1082" s="8" t="s">
        <v>2950</v>
      </c>
      <c r="E1082" s="1">
        <v>43574</v>
      </c>
      <c r="F1082" s="8" t="s">
        <v>119</v>
      </c>
      <c r="G1082" s="8" t="str">
        <f t="shared" si="98"/>
        <v>ABRIL</v>
      </c>
      <c r="H1082" s="8" t="s">
        <v>3894</v>
      </c>
      <c r="I1082" s="8" t="s">
        <v>48</v>
      </c>
      <c r="J1082" s="8" t="s">
        <v>35</v>
      </c>
      <c r="K1082" s="8" t="s">
        <v>50</v>
      </c>
      <c r="L1082" s="8" t="s">
        <v>198</v>
      </c>
      <c r="M1082" s="8" t="s">
        <v>199</v>
      </c>
      <c r="N1082" s="8" t="s">
        <v>199</v>
      </c>
      <c r="O1082" s="8" t="s">
        <v>3895</v>
      </c>
      <c r="P1082" s="8" t="s">
        <v>41</v>
      </c>
      <c r="Q1082" s="8" t="s">
        <v>42</v>
      </c>
      <c r="R1082" s="8" t="s">
        <v>55</v>
      </c>
      <c r="S1082" s="8" t="s">
        <v>3896</v>
      </c>
      <c r="T1082" s="11">
        <v>43575</v>
      </c>
      <c r="U1082" s="8">
        <v>1</v>
      </c>
      <c r="V1082" s="8" t="s">
        <v>117</v>
      </c>
      <c r="W1082" s="99"/>
      <c r="X1082" s="17"/>
      <c r="Y1082" s="8"/>
      <c r="Z1082" s="8" t="s">
        <v>3897</v>
      </c>
      <c r="AA1082" s="8"/>
      <c r="AB1082" s="8">
        <f t="shared" si="101"/>
        <v>16</v>
      </c>
      <c r="AC1082" s="8">
        <f t="shared" si="100"/>
        <v>2019</v>
      </c>
    </row>
    <row r="1083" spans="1:29" ht="12.95" customHeight="1" x14ac:dyDescent="0.25">
      <c r="A1083" s="8" t="s">
        <v>3898</v>
      </c>
      <c r="B1083" s="8" t="s">
        <v>29</v>
      </c>
      <c r="C1083" s="8" t="s">
        <v>30</v>
      </c>
      <c r="D1083" s="8" t="s">
        <v>2950</v>
      </c>
      <c r="E1083" s="1">
        <v>43575</v>
      </c>
      <c r="F1083" s="8" t="s">
        <v>191</v>
      </c>
      <c r="G1083" s="8" t="str">
        <f t="shared" si="98"/>
        <v>ABRIL</v>
      </c>
      <c r="H1083" s="8" t="s">
        <v>3899</v>
      </c>
      <c r="I1083" s="8" t="s">
        <v>48</v>
      </c>
      <c r="J1083" s="8" t="s">
        <v>103</v>
      </c>
      <c r="K1083" s="8" t="s">
        <v>50</v>
      </c>
      <c r="L1083" s="8" t="s">
        <v>222</v>
      </c>
      <c r="M1083" s="8" t="s">
        <v>223</v>
      </c>
      <c r="N1083" s="8" t="s">
        <v>223</v>
      </c>
      <c r="O1083" s="8" t="s">
        <v>3900</v>
      </c>
      <c r="P1083" s="8" t="s">
        <v>41</v>
      </c>
      <c r="Q1083" s="8" t="s">
        <v>42</v>
      </c>
      <c r="R1083" s="8" t="s">
        <v>55</v>
      </c>
      <c r="S1083" s="8" t="s">
        <v>3901</v>
      </c>
      <c r="T1083" s="11">
        <v>43575</v>
      </c>
      <c r="U1083" s="8">
        <v>1</v>
      </c>
      <c r="V1083" s="8" t="s">
        <v>138</v>
      </c>
      <c r="W1083" s="99"/>
      <c r="X1083" s="17"/>
      <c r="Y1083" s="8"/>
      <c r="Z1083" s="8" t="s">
        <v>3902</v>
      </c>
      <c r="AA1083" s="8"/>
      <c r="AB1083" s="8">
        <f t="shared" si="101"/>
        <v>16</v>
      </c>
      <c r="AC1083" s="8">
        <f t="shared" si="100"/>
        <v>2019</v>
      </c>
    </row>
    <row r="1084" spans="1:29" ht="12.95" customHeight="1" x14ac:dyDescent="0.25">
      <c r="A1084" s="8" t="s">
        <v>3903</v>
      </c>
      <c r="B1084" s="8" t="s">
        <v>75</v>
      </c>
      <c r="C1084" s="8" t="s">
        <v>30</v>
      </c>
      <c r="D1084" s="8" t="s">
        <v>2950</v>
      </c>
      <c r="E1084" s="1">
        <v>43575</v>
      </c>
      <c r="F1084" s="8" t="s">
        <v>191</v>
      </c>
      <c r="G1084" s="8" t="str">
        <f t="shared" si="98"/>
        <v>ABRIL</v>
      </c>
      <c r="H1084" s="8" t="s">
        <v>3904</v>
      </c>
      <c r="I1084" s="8" t="s">
        <v>48</v>
      </c>
      <c r="J1084" s="8" t="s">
        <v>35</v>
      </c>
      <c r="K1084" s="8" t="s">
        <v>50</v>
      </c>
      <c r="L1084" s="8" t="s">
        <v>198</v>
      </c>
      <c r="M1084" s="8" t="s">
        <v>199</v>
      </c>
      <c r="N1084" s="8" t="s">
        <v>200</v>
      </c>
      <c r="O1084" s="8" t="s">
        <v>3444</v>
      </c>
      <c r="P1084" s="8" t="s">
        <v>41</v>
      </c>
      <c r="Q1084" s="8" t="s">
        <v>42</v>
      </c>
      <c r="R1084" s="8" t="s">
        <v>55</v>
      </c>
      <c r="S1084" s="8" t="s">
        <v>3905</v>
      </c>
      <c r="T1084" s="11">
        <v>43576</v>
      </c>
      <c r="U1084" s="8">
        <v>1</v>
      </c>
      <c r="V1084" s="8" t="s">
        <v>117</v>
      </c>
      <c r="W1084" s="99"/>
      <c r="X1084" s="17"/>
      <c r="Y1084" s="8"/>
      <c r="Z1084" s="8" t="s">
        <v>3906</v>
      </c>
      <c r="AA1084" s="8"/>
      <c r="AB1084" s="8">
        <f t="shared" si="101"/>
        <v>16</v>
      </c>
      <c r="AC1084" s="8">
        <f t="shared" si="100"/>
        <v>2019</v>
      </c>
    </row>
    <row r="1085" spans="1:29" ht="12.95" customHeight="1" x14ac:dyDescent="0.25">
      <c r="A1085" s="8" t="s">
        <v>3907</v>
      </c>
      <c r="B1085" s="8" t="s">
        <v>29</v>
      </c>
      <c r="C1085" s="8" t="s">
        <v>30</v>
      </c>
      <c r="D1085" s="8" t="s">
        <v>2950</v>
      </c>
      <c r="E1085" s="1">
        <v>43575</v>
      </c>
      <c r="F1085" s="8" t="s">
        <v>191</v>
      </c>
      <c r="G1085" s="8" t="str">
        <f t="shared" si="98"/>
        <v>ABRIL</v>
      </c>
      <c r="H1085" s="8" t="s">
        <v>3908</v>
      </c>
      <c r="I1085" s="8" t="s">
        <v>48</v>
      </c>
      <c r="J1085" s="8" t="s">
        <v>165</v>
      </c>
      <c r="K1085" s="8" t="s">
        <v>50</v>
      </c>
      <c r="L1085" s="8" t="s">
        <v>107</v>
      </c>
      <c r="M1085" s="8" t="s">
        <v>108</v>
      </c>
      <c r="N1085" s="8" t="s">
        <v>1606</v>
      </c>
      <c r="O1085" s="8" t="s">
        <v>155</v>
      </c>
      <c r="P1085" s="8" t="s">
        <v>41</v>
      </c>
      <c r="Q1085" s="8" t="s">
        <v>42</v>
      </c>
      <c r="R1085" s="8" t="s">
        <v>55</v>
      </c>
      <c r="S1085" s="8" t="s">
        <v>3909</v>
      </c>
      <c r="T1085" s="11">
        <v>43576</v>
      </c>
      <c r="U1085" s="8">
        <v>1</v>
      </c>
      <c r="V1085" s="8" t="s">
        <v>127</v>
      </c>
      <c r="W1085" s="99"/>
      <c r="X1085" s="17"/>
      <c r="Y1085" s="8"/>
      <c r="Z1085" s="8" t="s">
        <v>3910</v>
      </c>
      <c r="AA1085" s="8"/>
      <c r="AB1085" s="8">
        <f t="shared" si="101"/>
        <v>16</v>
      </c>
      <c r="AC1085" s="8">
        <f t="shared" si="100"/>
        <v>2019</v>
      </c>
    </row>
    <row r="1086" spans="1:29" ht="12.95" customHeight="1" x14ac:dyDescent="0.25">
      <c r="A1086" s="10" t="s">
        <v>3911</v>
      </c>
      <c r="B1086" s="10" t="s">
        <v>75</v>
      </c>
      <c r="C1086" s="10" t="s">
        <v>30</v>
      </c>
      <c r="D1086" s="10" t="s">
        <v>2950</v>
      </c>
      <c r="E1086" s="14">
        <v>43576</v>
      </c>
      <c r="F1086" s="10" t="s">
        <v>132</v>
      </c>
      <c r="G1086" s="8" t="str">
        <f t="shared" si="98"/>
        <v>ABRIL</v>
      </c>
      <c r="H1086" s="10" t="s">
        <v>3912</v>
      </c>
      <c r="I1086" s="10" t="s">
        <v>48</v>
      </c>
      <c r="J1086" s="10" t="s">
        <v>49</v>
      </c>
      <c r="K1086" s="10" t="s">
        <v>50</v>
      </c>
      <c r="L1086" s="10" t="s">
        <v>159</v>
      </c>
      <c r="M1086" s="10" t="s">
        <v>160</v>
      </c>
      <c r="N1086" s="10" t="s">
        <v>160</v>
      </c>
      <c r="O1086" s="10" t="s">
        <v>396</v>
      </c>
      <c r="P1086" s="10" t="s">
        <v>41</v>
      </c>
      <c r="Q1086" s="10" t="s">
        <v>42</v>
      </c>
      <c r="R1086" s="10" t="s">
        <v>55</v>
      </c>
      <c r="S1086" s="10" t="s">
        <v>3913</v>
      </c>
      <c r="T1086" s="15">
        <v>43576</v>
      </c>
      <c r="U1086" s="10">
        <v>1</v>
      </c>
      <c r="V1086" s="10" t="s">
        <v>592</v>
      </c>
      <c r="W1086" s="35"/>
      <c r="X1086" s="10" t="str">
        <f>VLOOKUP(O1086:O1099,'[1]Várzea Grande'!$A$2:$B$205,2,0)</f>
        <v>MAPIN</v>
      </c>
      <c r="Y1086" s="10" t="s">
        <v>3309</v>
      </c>
      <c r="Z1086" s="10" t="s">
        <v>3914</v>
      </c>
      <c r="AA1086" s="10"/>
      <c r="AB1086" s="8">
        <f t="shared" si="101"/>
        <v>16</v>
      </c>
      <c r="AC1086" s="8">
        <f t="shared" si="100"/>
        <v>2019</v>
      </c>
    </row>
    <row r="1087" spans="1:29" ht="12.95" customHeight="1" x14ac:dyDescent="0.25">
      <c r="A1087" s="8" t="s">
        <v>3915</v>
      </c>
      <c r="B1087" s="8" t="s">
        <v>29</v>
      </c>
      <c r="C1087" s="8" t="s">
        <v>30</v>
      </c>
      <c r="D1087" s="8" t="s">
        <v>2950</v>
      </c>
      <c r="E1087" s="1">
        <v>43576</v>
      </c>
      <c r="F1087" s="8" t="s">
        <v>132</v>
      </c>
      <c r="G1087" s="8" t="str">
        <f t="shared" si="98"/>
        <v>ABRIL</v>
      </c>
      <c r="H1087" s="8" t="s">
        <v>3916</v>
      </c>
      <c r="I1087" s="8" t="s">
        <v>48</v>
      </c>
      <c r="J1087" s="8" t="s">
        <v>60</v>
      </c>
      <c r="K1087" s="8" t="s">
        <v>50</v>
      </c>
      <c r="L1087" s="8" t="s">
        <v>122</v>
      </c>
      <c r="M1087" s="8" t="s">
        <v>123</v>
      </c>
      <c r="N1087" s="8" t="s">
        <v>124</v>
      </c>
      <c r="O1087" s="8"/>
      <c r="P1087" s="8" t="s">
        <v>41</v>
      </c>
      <c r="Q1087" s="8" t="s">
        <v>42</v>
      </c>
      <c r="R1087" s="8" t="s">
        <v>50</v>
      </c>
      <c r="S1087" s="8" t="s">
        <v>3917</v>
      </c>
      <c r="T1087" s="11">
        <v>43576</v>
      </c>
      <c r="U1087" s="8">
        <v>1</v>
      </c>
      <c r="V1087" s="8" t="s">
        <v>99</v>
      </c>
      <c r="W1087" s="99"/>
      <c r="X1087" s="17"/>
      <c r="Y1087" s="8"/>
      <c r="Z1087" s="8" t="s">
        <v>3918</v>
      </c>
      <c r="AA1087" s="8"/>
      <c r="AB1087" s="8">
        <f t="shared" si="101"/>
        <v>16</v>
      </c>
      <c r="AC1087" s="8">
        <f t="shared" si="100"/>
        <v>2019</v>
      </c>
    </row>
    <row r="1088" spans="1:29" ht="12.95" customHeight="1" x14ac:dyDescent="0.25">
      <c r="A1088" s="8" t="s">
        <v>3919</v>
      </c>
      <c r="B1088" s="8" t="s">
        <v>75</v>
      </c>
      <c r="C1088" s="8" t="s">
        <v>30</v>
      </c>
      <c r="D1088" s="8" t="s">
        <v>2950</v>
      </c>
      <c r="E1088" s="1">
        <v>43576</v>
      </c>
      <c r="F1088" s="8" t="s">
        <v>132</v>
      </c>
      <c r="G1088" s="8" t="str">
        <f t="shared" si="98"/>
        <v>ABRIL</v>
      </c>
      <c r="H1088" s="8" t="s">
        <v>3920</v>
      </c>
      <c r="I1088" s="8" t="s">
        <v>48</v>
      </c>
      <c r="J1088" s="8" t="s">
        <v>35</v>
      </c>
      <c r="K1088" s="8" t="s">
        <v>36</v>
      </c>
      <c r="L1088" s="8" t="s">
        <v>51</v>
      </c>
      <c r="M1088" s="8" t="s">
        <v>52</v>
      </c>
      <c r="N1088" s="8" t="s">
        <v>1297</v>
      </c>
      <c r="O1088" s="8"/>
      <c r="P1088" s="8" t="s">
        <v>41</v>
      </c>
      <c r="Q1088" s="8" t="s">
        <v>42</v>
      </c>
      <c r="R1088" s="8" t="s">
        <v>50</v>
      </c>
      <c r="S1088" s="8" t="s">
        <v>3921</v>
      </c>
      <c r="T1088" s="11">
        <v>43576</v>
      </c>
      <c r="U1088" s="8">
        <v>1</v>
      </c>
      <c r="V1088" s="8" t="s">
        <v>168</v>
      </c>
      <c r="W1088" s="99"/>
      <c r="X1088" s="17"/>
      <c r="Y1088" s="8"/>
      <c r="Z1088" s="8" t="s">
        <v>3922</v>
      </c>
      <c r="AA1088" s="8"/>
      <c r="AB1088" s="8">
        <f t="shared" si="101"/>
        <v>16</v>
      </c>
      <c r="AC1088" s="8">
        <f t="shared" si="100"/>
        <v>2019</v>
      </c>
    </row>
    <row r="1089" spans="1:29" ht="12.95" customHeight="1" x14ac:dyDescent="0.25">
      <c r="A1089" s="8" t="s">
        <v>3923</v>
      </c>
      <c r="B1089" s="8" t="s">
        <v>75</v>
      </c>
      <c r="C1089" s="8" t="s">
        <v>30</v>
      </c>
      <c r="D1089" s="8" t="s">
        <v>2950</v>
      </c>
      <c r="E1089" s="1">
        <v>43576</v>
      </c>
      <c r="F1089" s="8" t="s">
        <v>132</v>
      </c>
      <c r="G1089" s="8" t="str">
        <f t="shared" ref="G1089:G1152" si="102">UPPER(TEXT(E1089,"mmmm"))</f>
        <v>ABRIL</v>
      </c>
      <c r="H1089" s="8" t="s">
        <v>3924</v>
      </c>
      <c r="I1089" s="8" t="s">
        <v>48</v>
      </c>
      <c r="J1089" s="8" t="s">
        <v>78</v>
      </c>
      <c r="K1089" s="8" t="s">
        <v>360</v>
      </c>
      <c r="L1089" s="8" t="s">
        <v>198</v>
      </c>
      <c r="M1089" s="8" t="s">
        <v>199</v>
      </c>
      <c r="N1089" s="8" t="s">
        <v>380</v>
      </c>
      <c r="O1089" s="8"/>
      <c r="P1089" s="8" t="s">
        <v>41</v>
      </c>
      <c r="Q1089" s="8" t="s">
        <v>42</v>
      </c>
      <c r="R1089" s="8" t="s">
        <v>50</v>
      </c>
      <c r="S1089" s="8" t="s">
        <v>3925</v>
      </c>
      <c r="T1089" s="11">
        <v>43576</v>
      </c>
      <c r="U1089" s="8">
        <v>1</v>
      </c>
      <c r="V1089" s="8" t="s">
        <v>383</v>
      </c>
      <c r="W1089" s="99"/>
      <c r="X1089" s="8"/>
      <c r="Y1089" s="8"/>
      <c r="Z1089" s="8" t="s">
        <v>3926</v>
      </c>
      <c r="AA1089" s="8"/>
      <c r="AB1089" s="8">
        <f t="shared" si="101"/>
        <v>16</v>
      </c>
      <c r="AC1089" s="8">
        <f t="shared" si="100"/>
        <v>2019</v>
      </c>
    </row>
    <row r="1090" spans="1:29" ht="12.95" customHeight="1" x14ac:dyDescent="0.25">
      <c r="A1090" s="8" t="s">
        <v>3927</v>
      </c>
      <c r="B1090" s="8" t="s">
        <v>75</v>
      </c>
      <c r="C1090" s="8" t="s">
        <v>30</v>
      </c>
      <c r="D1090" s="8" t="s">
        <v>2950</v>
      </c>
      <c r="E1090" s="1">
        <v>43576</v>
      </c>
      <c r="F1090" s="8" t="s">
        <v>132</v>
      </c>
      <c r="G1090" s="8" t="str">
        <f t="shared" si="102"/>
        <v>ABRIL</v>
      </c>
      <c r="H1090" s="8" t="s">
        <v>3928</v>
      </c>
      <c r="I1090" s="8" t="s">
        <v>48</v>
      </c>
      <c r="J1090" s="8" t="s">
        <v>103</v>
      </c>
      <c r="K1090" s="8" t="s">
        <v>50</v>
      </c>
      <c r="L1090" s="8" t="s">
        <v>122</v>
      </c>
      <c r="M1090" s="8" t="s">
        <v>123</v>
      </c>
      <c r="N1090" s="8" t="s">
        <v>3929</v>
      </c>
      <c r="O1090" s="8" t="s">
        <v>165</v>
      </c>
      <c r="P1090" s="8" t="s">
        <v>41</v>
      </c>
      <c r="Q1090" s="8" t="s">
        <v>42</v>
      </c>
      <c r="R1090" s="8" t="s">
        <v>55</v>
      </c>
      <c r="S1090" s="8" t="s">
        <v>3930</v>
      </c>
      <c r="T1090" s="11">
        <v>43577</v>
      </c>
      <c r="U1090" s="8">
        <v>1</v>
      </c>
      <c r="V1090" s="8" t="s">
        <v>65</v>
      </c>
      <c r="W1090" s="99"/>
      <c r="X1090" s="8"/>
      <c r="Y1090" s="8"/>
      <c r="Z1090" s="8" t="s">
        <v>2955</v>
      </c>
      <c r="AA1090" s="8"/>
      <c r="AB1090" s="8">
        <f t="shared" si="101"/>
        <v>16</v>
      </c>
      <c r="AC1090" s="8">
        <f t="shared" si="100"/>
        <v>2019</v>
      </c>
    </row>
    <row r="1091" spans="1:29" ht="12.95" customHeight="1" x14ac:dyDescent="0.25">
      <c r="A1091" s="8" t="s">
        <v>3931</v>
      </c>
      <c r="B1091" s="8" t="s">
        <v>29</v>
      </c>
      <c r="C1091" s="8" t="s">
        <v>30</v>
      </c>
      <c r="D1091" s="8" t="s">
        <v>2950</v>
      </c>
      <c r="E1091" s="1">
        <v>43576</v>
      </c>
      <c r="F1091" s="8" t="s">
        <v>132</v>
      </c>
      <c r="G1091" s="8" t="str">
        <f t="shared" si="102"/>
        <v>ABRIL</v>
      </c>
      <c r="H1091" s="8" t="s">
        <v>3932</v>
      </c>
      <c r="I1091" s="8" t="s">
        <v>48</v>
      </c>
      <c r="J1091" s="8" t="s">
        <v>103</v>
      </c>
      <c r="K1091" s="8" t="s">
        <v>36</v>
      </c>
      <c r="L1091" s="8" t="s">
        <v>292</v>
      </c>
      <c r="M1091" s="8" t="s">
        <v>293</v>
      </c>
      <c r="N1091" s="8" t="s">
        <v>294</v>
      </c>
      <c r="O1091" s="8"/>
      <c r="P1091" s="8" t="s">
        <v>41</v>
      </c>
      <c r="Q1091" s="8" t="s">
        <v>42</v>
      </c>
      <c r="R1091" s="8" t="s">
        <v>1527</v>
      </c>
      <c r="S1091" s="8" t="s">
        <v>3933</v>
      </c>
      <c r="T1091" s="11">
        <v>43577</v>
      </c>
      <c r="U1091" s="8">
        <v>1</v>
      </c>
      <c r="V1091" s="8" t="s">
        <v>81</v>
      </c>
      <c r="W1091" s="99"/>
      <c r="X1091" s="8"/>
      <c r="Y1091" s="8"/>
      <c r="Z1091" s="8" t="s">
        <v>3934</v>
      </c>
      <c r="AA1091" s="8"/>
      <c r="AB1091" s="8">
        <f t="shared" si="101"/>
        <v>16</v>
      </c>
      <c r="AC1091" s="8">
        <f t="shared" si="100"/>
        <v>2019</v>
      </c>
    </row>
    <row r="1092" spans="1:29" ht="12.95" customHeight="1" x14ac:dyDescent="0.25">
      <c r="A1092" s="8" t="s">
        <v>3935</v>
      </c>
      <c r="B1092" s="8" t="s">
        <v>75</v>
      </c>
      <c r="C1092" s="8" t="s">
        <v>30</v>
      </c>
      <c r="D1092" s="8" t="s">
        <v>2950</v>
      </c>
      <c r="E1092" s="1">
        <v>43577</v>
      </c>
      <c r="F1092" s="8" t="s">
        <v>32</v>
      </c>
      <c r="G1092" s="8" t="str">
        <f t="shared" si="102"/>
        <v>ABRIL</v>
      </c>
      <c r="H1092" s="8" t="s">
        <v>3936</v>
      </c>
      <c r="I1092" s="8" t="s">
        <v>48</v>
      </c>
      <c r="J1092" s="8" t="s">
        <v>60</v>
      </c>
      <c r="K1092" s="8" t="s">
        <v>121</v>
      </c>
      <c r="L1092" s="8" t="s">
        <v>152</v>
      </c>
      <c r="M1092" s="8" t="s">
        <v>153</v>
      </c>
      <c r="N1092" s="8" t="s">
        <v>878</v>
      </c>
      <c r="O1092" s="8"/>
      <c r="P1092" s="8" t="s">
        <v>41</v>
      </c>
      <c r="Q1092" s="8" t="s">
        <v>42</v>
      </c>
      <c r="R1092" s="8" t="s">
        <v>50</v>
      </c>
      <c r="S1092" s="8" t="s">
        <v>3937</v>
      </c>
      <c r="T1092" s="11">
        <v>43577</v>
      </c>
      <c r="U1092" s="8">
        <v>1</v>
      </c>
      <c r="V1092" s="8" t="s">
        <v>45</v>
      </c>
      <c r="W1092" s="99"/>
      <c r="X1092" s="8"/>
      <c r="Y1092" s="8"/>
      <c r="Z1092" s="8" t="s">
        <v>3938</v>
      </c>
      <c r="AA1092" s="8"/>
      <c r="AB1092" s="8">
        <f t="shared" si="101"/>
        <v>17</v>
      </c>
      <c r="AC1092" s="8">
        <f t="shared" si="100"/>
        <v>2019</v>
      </c>
    </row>
    <row r="1093" spans="1:29" ht="12.95" customHeight="1" x14ac:dyDescent="0.25">
      <c r="A1093" s="8" t="s">
        <v>3939</v>
      </c>
      <c r="B1093" s="8" t="s">
        <v>385</v>
      </c>
      <c r="C1093" s="8" t="s">
        <v>30</v>
      </c>
      <c r="D1093" s="8" t="s">
        <v>2950</v>
      </c>
      <c r="E1093" s="1">
        <v>43577</v>
      </c>
      <c r="F1093" s="8" t="s">
        <v>32</v>
      </c>
      <c r="G1093" s="8" t="str">
        <f t="shared" si="102"/>
        <v>ABRIL</v>
      </c>
      <c r="H1093" s="8" t="s">
        <v>3940</v>
      </c>
      <c r="I1093" s="8" t="s">
        <v>48</v>
      </c>
      <c r="J1093" s="8" t="s">
        <v>78</v>
      </c>
      <c r="K1093" s="8" t="s">
        <v>408</v>
      </c>
      <c r="L1093" s="8" t="s">
        <v>159</v>
      </c>
      <c r="M1093" s="8" t="s">
        <v>160</v>
      </c>
      <c r="N1093" s="8" t="s">
        <v>1124</v>
      </c>
      <c r="O1093" s="8" t="s">
        <v>3941</v>
      </c>
      <c r="P1093" s="8" t="s">
        <v>41</v>
      </c>
      <c r="Q1093" s="8" t="s">
        <v>42</v>
      </c>
      <c r="R1093" s="8" t="s">
        <v>55</v>
      </c>
      <c r="S1093" s="8" t="s">
        <v>3942</v>
      </c>
      <c r="T1093" s="11">
        <v>43578</v>
      </c>
      <c r="U1093" s="8">
        <v>1</v>
      </c>
      <c r="V1093" s="8" t="s">
        <v>138</v>
      </c>
      <c r="W1093" s="99"/>
      <c r="X1093" s="8"/>
      <c r="Y1093" s="8"/>
      <c r="Z1093" s="8" t="s">
        <v>2955</v>
      </c>
      <c r="AA1093" s="8"/>
      <c r="AB1093" s="8">
        <f t="shared" si="101"/>
        <v>17</v>
      </c>
      <c r="AC1093" s="8">
        <f t="shared" si="100"/>
        <v>2019</v>
      </c>
    </row>
    <row r="1094" spans="1:29" ht="12.95" customHeight="1" x14ac:dyDescent="0.25">
      <c r="A1094" s="8" t="s">
        <v>3943</v>
      </c>
      <c r="B1094" s="8" t="s">
        <v>29</v>
      </c>
      <c r="C1094" s="8" t="s">
        <v>30</v>
      </c>
      <c r="D1094" s="8" t="s">
        <v>2950</v>
      </c>
      <c r="E1094" s="1">
        <v>43578</v>
      </c>
      <c r="F1094" s="8" t="s">
        <v>68</v>
      </c>
      <c r="G1094" s="8" t="str">
        <f t="shared" si="102"/>
        <v>ABRIL</v>
      </c>
      <c r="H1094" s="8" t="s">
        <v>3944</v>
      </c>
      <c r="I1094" s="8" t="s">
        <v>48</v>
      </c>
      <c r="J1094" s="8" t="s">
        <v>103</v>
      </c>
      <c r="K1094" s="8" t="s">
        <v>244</v>
      </c>
      <c r="L1094" s="8" t="s">
        <v>141</v>
      </c>
      <c r="M1094" s="8" t="s">
        <v>142</v>
      </c>
      <c r="N1094" s="8" t="s">
        <v>142</v>
      </c>
      <c r="O1094" s="8" t="s">
        <v>2720</v>
      </c>
      <c r="P1094" s="8" t="s">
        <v>41</v>
      </c>
      <c r="Q1094" s="8" t="s">
        <v>42</v>
      </c>
      <c r="R1094" s="8" t="s">
        <v>43</v>
      </c>
      <c r="S1094" s="8" t="s">
        <v>3945</v>
      </c>
      <c r="T1094" s="11">
        <v>43578</v>
      </c>
      <c r="U1094" s="8">
        <v>1</v>
      </c>
      <c r="V1094" s="8" t="s">
        <v>138</v>
      </c>
      <c r="W1094" s="99"/>
      <c r="X1094" s="8"/>
      <c r="Y1094" s="8"/>
      <c r="Z1094" s="8" t="s">
        <v>3946</v>
      </c>
      <c r="AA1094" s="8"/>
      <c r="AB1094" s="8">
        <f t="shared" si="101"/>
        <v>17</v>
      </c>
      <c r="AC1094" s="8">
        <f t="shared" si="100"/>
        <v>2019</v>
      </c>
    </row>
    <row r="1095" spans="1:29" ht="12.95" customHeight="1" x14ac:dyDescent="0.25">
      <c r="A1095" s="8">
        <v>2019122560</v>
      </c>
      <c r="B1095" s="8" t="s">
        <v>29</v>
      </c>
      <c r="C1095" s="8" t="s">
        <v>30</v>
      </c>
      <c r="D1095" s="8" t="s">
        <v>2950</v>
      </c>
      <c r="E1095" s="1">
        <v>43578</v>
      </c>
      <c r="F1095" s="8" t="s">
        <v>76</v>
      </c>
      <c r="G1095" s="8" t="str">
        <f t="shared" si="102"/>
        <v>ABRIL</v>
      </c>
      <c r="H1095" s="8" t="s">
        <v>3947</v>
      </c>
      <c r="I1095" s="8" t="s">
        <v>48</v>
      </c>
      <c r="J1095" s="8" t="s">
        <v>78</v>
      </c>
      <c r="K1095" s="8"/>
      <c r="L1095" s="8" t="s">
        <v>141</v>
      </c>
      <c r="M1095" s="8" t="s">
        <v>142</v>
      </c>
      <c r="N1095" s="8" t="s">
        <v>143</v>
      </c>
      <c r="O1095" s="8" t="s">
        <v>165</v>
      </c>
      <c r="P1095" s="8" t="s">
        <v>2499</v>
      </c>
      <c r="Q1095" s="8" t="s">
        <v>42</v>
      </c>
      <c r="R1095" s="8" t="s">
        <v>55</v>
      </c>
      <c r="S1095" s="8" t="s">
        <v>3948</v>
      </c>
      <c r="T1095" s="11">
        <v>43578</v>
      </c>
      <c r="U1095" s="8">
        <v>1</v>
      </c>
      <c r="V1095" s="8">
        <v>10</v>
      </c>
      <c r="W1095" s="99"/>
      <c r="X1095" s="8"/>
      <c r="Y1095" s="8" t="s">
        <v>3309</v>
      </c>
      <c r="Z1095" s="8" t="s">
        <v>3949</v>
      </c>
      <c r="AA1095" s="8"/>
      <c r="AB1095" s="8">
        <v>17</v>
      </c>
      <c r="AC1095" s="8">
        <f t="shared" si="100"/>
        <v>2019</v>
      </c>
    </row>
    <row r="1096" spans="1:29" ht="12.95" customHeight="1" x14ac:dyDescent="0.25">
      <c r="A1096" s="8" t="s">
        <v>3950</v>
      </c>
      <c r="B1096" s="8" t="s">
        <v>75</v>
      </c>
      <c r="C1096" s="8" t="s">
        <v>30</v>
      </c>
      <c r="D1096" s="8" t="s">
        <v>2950</v>
      </c>
      <c r="E1096" s="1">
        <v>43579</v>
      </c>
      <c r="F1096" s="8" t="s">
        <v>76</v>
      </c>
      <c r="G1096" s="8" t="str">
        <f t="shared" si="102"/>
        <v>ABRIL</v>
      </c>
      <c r="H1096" s="8" t="s">
        <v>3951</v>
      </c>
      <c r="I1096" s="8" t="s">
        <v>48</v>
      </c>
      <c r="J1096" s="8" t="s">
        <v>103</v>
      </c>
      <c r="K1096" s="8" t="s">
        <v>50</v>
      </c>
      <c r="L1096" s="8" t="s">
        <v>114</v>
      </c>
      <c r="M1096" s="8" t="s">
        <v>115</v>
      </c>
      <c r="N1096" s="8" t="s">
        <v>115</v>
      </c>
      <c r="O1096" s="8" t="s">
        <v>531</v>
      </c>
      <c r="P1096" s="8" t="s">
        <v>41</v>
      </c>
      <c r="Q1096" s="8" t="s">
        <v>42</v>
      </c>
      <c r="R1096" s="8" t="s">
        <v>50</v>
      </c>
      <c r="S1096" s="8" t="s">
        <v>3952</v>
      </c>
      <c r="T1096" s="11">
        <v>43579</v>
      </c>
      <c r="U1096" s="8">
        <v>1</v>
      </c>
      <c r="V1096" s="8" t="s">
        <v>99</v>
      </c>
      <c r="W1096" s="99"/>
      <c r="X1096" s="8" t="str">
        <f>VLOOKUP(O1096,[1]Cuiabá!$A$2:$B$953,2,0)</f>
        <v>PEDRA NOVENTA</v>
      </c>
      <c r="Y1096" s="8"/>
      <c r="Z1096" s="8" t="s">
        <v>3953</v>
      </c>
      <c r="AA1096" s="8"/>
      <c r="AB1096" s="8">
        <f t="shared" ref="AB1096:AB1127" si="103">WEEKNUM(E1096,2)</f>
        <v>17</v>
      </c>
      <c r="AC1096" s="8">
        <f t="shared" si="100"/>
        <v>2019</v>
      </c>
    </row>
    <row r="1097" spans="1:29" ht="12.95" customHeight="1" x14ac:dyDescent="0.25">
      <c r="A1097" s="8" t="s">
        <v>3954</v>
      </c>
      <c r="B1097" s="8" t="s">
        <v>29</v>
      </c>
      <c r="C1097" s="8" t="s">
        <v>30</v>
      </c>
      <c r="D1097" s="8" t="s">
        <v>2950</v>
      </c>
      <c r="E1097" s="1">
        <v>43580</v>
      </c>
      <c r="F1097" s="8" t="s">
        <v>83</v>
      </c>
      <c r="G1097" s="8" t="str">
        <f t="shared" si="102"/>
        <v>ABRIL</v>
      </c>
      <c r="H1097" s="8" t="s">
        <v>3955</v>
      </c>
      <c r="I1097" s="8" t="s">
        <v>48</v>
      </c>
      <c r="J1097" s="8" t="s">
        <v>103</v>
      </c>
      <c r="K1097" s="8" t="s">
        <v>50</v>
      </c>
      <c r="L1097" s="8" t="s">
        <v>205</v>
      </c>
      <c r="M1097" s="8" t="s">
        <v>206</v>
      </c>
      <c r="N1097" s="8" t="s">
        <v>206</v>
      </c>
      <c r="O1097" s="8" t="s">
        <v>54</v>
      </c>
      <c r="P1097" s="8" t="s">
        <v>41</v>
      </c>
      <c r="Q1097" s="8" t="s">
        <v>42</v>
      </c>
      <c r="R1097" s="8" t="s">
        <v>43</v>
      </c>
      <c r="S1097" s="8" t="s">
        <v>3956</v>
      </c>
      <c r="T1097" s="11">
        <v>43580</v>
      </c>
      <c r="U1097" s="8">
        <v>1</v>
      </c>
      <c r="V1097" s="8" t="s">
        <v>173</v>
      </c>
      <c r="W1097" s="99"/>
      <c r="X1097" s="8"/>
      <c r="Y1097" s="8"/>
      <c r="Z1097" s="8" t="s">
        <v>3957</v>
      </c>
      <c r="AA1097" s="8"/>
      <c r="AB1097" s="8">
        <f t="shared" si="103"/>
        <v>17</v>
      </c>
      <c r="AC1097" s="8">
        <f t="shared" si="100"/>
        <v>2019</v>
      </c>
    </row>
    <row r="1098" spans="1:29" ht="12.95" customHeight="1" x14ac:dyDescent="0.25">
      <c r="A1098" s="8" t="s">
        <v>3958</v>
      </c>
      <c r="B1098" s="8" t="s">
        <v>29</v>
      </c>
      <c r="C1098" s="8" t="s">
        <v>30</v>
      </c>
      <c r="D1098" s="8" t="s">
        <v>2950</v>
      </c>
      <c r="E1098" s="1">
        <v>43580</v>
      </c>
      <c r="F1098" s="8" t="s">
        <v>83</v>
      </c>
      <c r="G1098" s="8" t="str">
        <f t="shared" si="102"/>
        <v>ABRIL</v>
      </c>
      <c r="H1098" s="8" t="s">
        <v>3959</v>
      </c>
      <c r="I1098" s="8" t="s">
        <v>34</v>
      </c>
      <c r="J1098" s="8" t="s">
        <v>103</v>
      </c>
      <c r="K1098" s="8" t="s">
        <v>50</v>
      </c>
      <c r="L1098" s="8" t="s">
        <v>61</v>
      </c>
      <c r="M1098" s="8" t="s">
        <v>62</v>
      </c>
      <c r="N1098" s="8" t="s">
        <v>70</v>
      </c>
      <c r="O1098" s="8" t="s">
        <v>3960</v>
      </c>
      <c r="P1098" s="8" t="s">
        <v>41</v>
      </c>
      <c r="Q1098" s="8" t="s">
        <v>42</v>
      </c>
      <c r="R1098" s="8" t="s">
        <v>55</v>
      </c>
      <c r="S1098" s="8" t="s">
        <v>3961</v>
      </c>
      <c r="T1098" s="11">
        <v>43580</v>
      </c>
      <c r="U1098" s="8">
        <v>1</v>
      </c>
      <c r="V1098" s="8" t="s">
        <v>185</v>
      </c>
      <c r="W1098" s="99"/>
      <c r="X1098" s="8"/>
      <c r="Y1098" s="8"/>
      <c r="Z1098" s="8" t="s">
        <v>3962</v>
      </c>
      <c r="AA1098" s="8"/>
      <c r="AB1098" s="8">
        <f t="shared" si="103"/>
        <v>17</v>
      </c>
      <c r="AC1098" s="8">
        <f t="shared" si="100"/>
        <v>2019</v>
      </c>
    </row>
    <row r="1099" spans="1:29" ht="12.95" customHeight="1" x14ac:dyDescent="0.25">
      <c r="A1099" s="8" t="s">
        <v>3963</v>
      </c>
      <c r="B1099" s="8" t="s">
        <v>29</v>
      </c>
      <c r="C1099" s="8" t="s">
        <v>30</v>
      </c>
      <c r="D1099" s="8" t="s">
        <v>2950</v>
      </c>
      <c r="E1099" s="1">
        <v>43581</v>
      </c>
      <c r="F1099" s="8" t="s">
        <v>119</v>
      </c>
      <c r="G1099" s="8" t="str">
        <f t="shared" si="102"/>
        <v>ABRIL</v>
      </c>
      <c r="H1099" s="8" t="s">
        <v>3964</v>
      </c>
      <c r="I1099" s="8" t="s">
        <v>48</v>
      </c>
      <c r="J1099" s="8" t="s">
        <v>35</v>
      </c>
      <c r="K1099" s="8" t="s">
        <v>50</v>
      </c>
      <c r="L1099" s="8" t="s">
        <v>114</v>
      </c>
      <c r="M1099" s="8" t="s">
        <v>115</v>
      </c>
      <c r="N1099" s="8" t="s">
        <v>3965</v>
      </c>
      <c r="O1099" s="8" t="s">
        <v>3966</v>
      </c>
      <c r="P1099" s="8" t="s">
        <v>41</v>
      </c>
      <c r="Q1099" s="8" t="s">
        <v>42</v>
      </c>
      <c r="R1099" s="8" t="s">
        <v>50</v>
      </c>
      <c r="S1099" s="8" t="s">
        <v>3967</v>
      </c>
      <c r="T1099" s="11">
        <v>43581</v>
      </c>
      <c r="U1099" s="8">
        <v>1</v>
      </c>
      <c r="V1099" s="8" t="s">
        <v>267</v>
      </c>
      <c r="W1099" s="99"/>
      <c r="X1099" s="8"/>
      <c r="Y1099" s="8"/>
      <c r="Z1099" s="8" t="s">
        <v>3968</v>
      </c>
      <c r="AA1099" s="8"/>
      <c r="AB1099" s="8">
        <f t="shared" si="103"/>
        <v>17</v>
      </c>
      <c r="AC1099" s="8">
        <f t="shared" si="100"/>
        <v>2019</v>
      </c>
    </row>
    <row r="1100" spans="1:29" ht="12.95" customHeight="1" x14ac:dyDescent="0.25">
      <c r="A1100" s="10" t="s">
        <v>3969</v>
      </c>
      <c r="B1100" s="10" t="s">
        <v>75</v>
      </c>
      <c r="C1100" s="10" t="s">
        <v>30</v>
      </c>
      <c r="D1100" s="10" t="s">
        <v>2950</v>
      </c>
      <c r="E1100" s="14">
        <v>43581</v>
      </c>
      <c r="F1100" s="10" t="s">
        <v>191</v>
      </c>
      <c r="G1100" s="8" t="str">
        <f t="shared" si="102"/>
        <v>ABRIL</v>
      </c>
      <c r="H1100" s="10" t="s">
        <v>3970</v>
      </c>
      <c r="I1100" s="10" t="s">
        <v>48</v>
      </c>
      <c r="J1100" s="10" t="s">
        <v>165</v>
      </c>
      <c r="K1100" s="10" t="s">
        <v>50</v>
      </c>
      <c r="L1100" s="10" t="s">
        <v>114</v>
      </c>
      <c r="M1100" s="10" t="s">
        <v>115</v>
      </c>
      <c r="N1100" s="10" t="s">
        <v>115</v>
      </c>
      <c r="O1100" s="10" t="s">
        <v>317</v>
      </c>
      <c r="P1100" s="10" t="s">
        <v>41</v>
      </c>
      <c r="Q1100" s="10" t="s">
        <v>42</v>
      </c>
      <c r="R1100" s="10" t="s">
        <v>55</v>
      </c>
      <c r="S1100" s="10" t="s">
        <v>3971</v>
      </c>
      <c r="T1100" s="15">
        <v>43582</v>
      </c>
      <c r="U1100" s="10">
        <v>1</v>
      </c>
      <c r="V1100" s="10" t="s">
        <v>65</v>
      </c>
      <c r="W1100" s="35"/>
      <c r="X1100" s="10" t="str">
        <f>VLOOKUP(O1100,[1]Cuiabá!$A$2:$B$953,2,0)</f>
        <v>TANCREDO NEVES</v>
      </c>
      <c r="Y1100" s="10" t="s">
        <v>3309</v>
      </c>
      <c r="Z1100" s="10" t="s">
        <v>3972</v>
      </c>
      <c r="AA1100" s="16"/>
      <c r="AB1100" s="8">
        <f t="shared" si="103"/>
        <v>17</v>
      </c>
      <c r="AC1100" s="8">
        <f t="shared" si="100"/>
        <v>2019</v>
      </c>
    </row>
    <row r="1101" spans="1:29" ht="12.95" customHeight="1" x14ac:dyDescent="0.25">
      <c r="A1101" s="8" t="s">
        <v>3973</v>
      </c>
      <c r="B1101" s="8" t="s">
        <v>75</v>
      </c>
      <c r="C1101" s="8" t="s">
        <v>30</v>
      </c>
      <c r="D1101" s="8" t="s">
        <v>2950</v>
      </c>
      <c r="E1101" s="1">
        <v>43582</v>
      </c>
      <c r="F1101" s="8" t="s">
        <v>191</v>
      </c>
      <c r="G1101" s="8" t="str">
        <f t="shared" si="102"/>
        <v>ABRIL</v>
      </c>
      <c r="H1101" s="8" t="s">
        <v>3974</v>
      </c>
      <c r="I1101" s="8" t="s">
        <v>48</v>
      </c>
      <c r="J1101" s="8" t="s">
        <v>78</v>
      </c>
      <c r="K1101" s="8" t="s">
        <v>50</v>
      </c>
      <c r="L1101" s="8" t="s">
        <v>198</v>
      </c>
      <c r="M1101" s="8" t="s">
        <v>199</v>
      </c>
      <c r="N1101" s="8" t="s">
        <v>307</v>
      </c>
      <c r="O1101" s="8" t="s">
        <v>909</v>
      </c>
      <c r="P1101" s="8" t="s">
        <v>41</v>
      </c>
      <c r="Q1101" s="8" t="s">
        <v>42</v>
      </c>
      <c r="R1101" s="8" t="s">
        <v>55</v>
      </c>
      <c r="S1101" s="8" t="s">
        <v>3975</v>
      </c>
      <c r="T1101" s="11">
        <v>43582</v>
      </c>
      <c r="U1101" s="8">
        <v>1</v>
      </c>
      <c r="V1101" s="8" t="s">
        <v>335</v>
      </c>
      <c r="W1101" s="99"/>
      <c r="X1101" s="8"/>
      <c r="Y1101" s="8"/>
      <c r="Z1101" s="8" t="s">
        <v>3976</v>
      </c>
      <c r="AA1101" s="8"/>
      <c r="AB1101" s="8">
        <f t="shared" si="103"/>
        <v>17</v>
      </c>
      <c r="AC1101" s="8">
        <f t="shared" si="100"/>
        <v>2019</v>
      </c>
    </row>
    <row r="1102" spans="1:29" ht="12.95" customHeight="1" x14ac:dyDescent="0.25">
      <c r="A1102" s="8" t="s">
        <v>3973</v>
      </c>
      <c r="B1102" s="8" t="s">
        <v>75</v>
      </c>
      <c r="C1102" s="8" t="s">
        <v>30</v>
      </c>
      <c r="D1102" s="8" t="s">
        <v>2950</v>
      </c>
      <c r="E1102" s="1">
        <v>43582</v>
      </c>
      <c r="F1102" s="8" t="s">
        <v>191</v>
      </c>
      <c r="G1102" s="8" t="str">
        <f t="shared" si="102"/>
        <v>ABRIL</v>
      </c>
      <c r="H1102" s="8" t="s">
        <v>3977</v>
      </c>
      <c r="I1102" s="8" t="s">
        <v>48</v>
      </c>
      <c r="J1102" s="8" t="s">
        <v>49</v>
      </c>
      <c r="K1102" s="8" t="s">
        <v>50</v>
      </c>
      <c r="L1102" s="8" t="s">
        <v>198</v>
      </c>
      <c r="M1102" s="8" t="s">
        <v>199</v>
      </c>
      <c r="N1102" s="8" t="s">
        <v>307</v>
      </c>
      <c r="O1102" s="8" t="s">
        <v>909</v>
      </c>
      <c r="P1102" s="8" t="s">
        <v>41</v>
      </c>
      <c r="Q1102" s="8" t="s">
        <v>42</v>
      </c>
      <c r="R1102" s="8" t="s">
        <v>55</v>
      </c>
      <c r="S1102" s="8" t="s">
        <v>3975</v>
      </c>
      <c r="T1102" s="11">
        <v>43582</v>
      </c>
      <c r="U1102" s="8">
        <v>1</v>
      </c>
      <c r="V1102" s="8" t="s">
        <v>335</v>
      </c>
      <c r="W1102" s="99"/>
      <c r="X1102" s="8"/>
      <c r="Y1102" s="8"/>
      <c r="Z1102" s="8" t="s">
        <v>3976</v>
      </c>
      <c r="AA1102" s="8"/>
      <c r="AB1102" s="8">
        <f t="shared" si="103"/>
        <v>17</v>
      </c>
      <c r="AC1102" s="8">
        <f t="shared" si="100"/>
        <v>2019</v>
      </c>
    </row>
    <row r="1103" spans="1:29" ht="12.95" customHeight="1" x14ac:dyDescent="0.25">
      <c r="A1103" s="8" t="s">
        <v>3973</v>
      </c>
      <c r="B1103" s="8" t="s">
        <v>75</v>
      </c>
      <c r="C1103" s="8" t="s">
        <v>30</v>
      </c>
      <c r="D1103" s="8" t="s">
        <v>2950</v>
      </c>
      <c r="E1103" s="1">
        <v>43582</v>
      </c>
      <c r="F1103" s="8" t="s">
        <v>191</v>
      </c>
      <c r="G1103" s="8" t="str">
        <f t="shared" si="102"/>
        <v>ABRIL</v>
      </c>
      <c r="H1103" s="8" t="s">
        <v>3978</v>
      </c>
      <c r="I1103" s="8" t="s">
        <v>34</v>
      </c>
      <c r="J1103" s="8" t="s">
        <v>78</v>
      </c>
      <c r="K1103" s="8" t="s">
        <v>50</v>
      </c>
      <c r="L1103" s="8" t="s">
        <v>198</v>
      </c>
      <c r="M1103" s="8" t="s">
        <v>199</v>
      </c>
      <c r="N1103" s="8" t="s">
        <v>307</v>
      </c>
      <c r="O1103" s="8" t="s">
        <v>909</v>
      </c>
      <c r="P1103" s="8" t="s">
        <v>41</v>
      </c>
      <c r="Q1103" s="8" t="s">
        <v>42</v>
      </c>
      <c r="R1103" s="8" t="s">
        <v>55</v>
      </c>
      <c r="S1103" s="8" t="s">
        <v>3975</v>
      </c>
      <c r="T1103" s="11">
        <v>43582</v>
      </c>
      <c r="U1103" s="8">
        <v>1</v>
      </c>
      <c r="V1103" s="8" t="s">
        <v>335</v>
      </c>
      <c r="W1103" s="99"/>
      <c r="X1103" s="8"/>
      <c r="Y1103" s="8"/>
      <c r="Z1103" s="8" t="s">
        <v>3976</v>
      </c>
      <c r="AA1103" s="8"/>
      <c r="AB1103" s="8">
        <f t="shared" si="103"/>
        <v>17</v>
      </c>
      <c r="AC1103" s="8">
        <f t="shared" si="100"/>
        <v>2019</v>
      </c>
    </row>
    <row r="1104" spans="1:29" ht="12.95" customHeight="1" x14ac:dyDescent="0.25">
      <c r="A1104" s="8" t="s">
        <v>3973</v>
      </c>
      <c r="B1104" s="8" t="s">
        <v>75</v>
      </c>
      <c r="C1104" s="8" t="s">
        <v>30</v>
      </c>
      <c r="D1104" s="8" t="s">
        <v>2950</v>
      </c>
      <c r="E1104" s="1">
        <v>43582</v>
      </c>
      <c r="F1104" s="8" t="s">
        <v>191</v>
      </c>
      <c r="G1104" s="8" t="str">
        <f t="shared" si="102"/>
        <v>ABRIL</v>
      </c>
      <c r="H1104" s="8" t="s">
        <v>3979</v>
      </c>
      <c r="I1104" s="8" t="s">
        <v>34</v>
      </c>
      <c r="J1104" s="8" t="s">
        <v>78</v>
      </c>
      <c r="K1104" s="8" t="s">
        <v>50</v>
      </c>
      <c r="L1104" s="8" t="s">
        <v>198</v>
      </c>
      <c r="M1104" s="8" t="s">
        <v>199</v>
      </c>
      <c r="N1104" s="8" t="s">
        <v>307</v>
      </c>
      <c r="O1104" s="8" t="s">
        <v>909</v>
      </c>
      <c r="P1104" s="8" t="s">
        <v>41</v>
      </c>
      <c r="Q1104" s="8" t="s">
        <v>42</v>
      </c>
      <c r="R1104" s="8" t="s">
        <v>55</v>
      </c>
      <c r="S1104" s="8" t="s">
        <v>3975</v>
      </c>
      <c r="T1104" s="11">
        <v>43582</v>
      </c>
      <c r="U1104" s="8">
        <v>1</v>
      </c>
      <c r="V1104" s="8" t="s">
        <v>335</v>
      </c>
      <c r="W1104" s="99"/>
      <c r="X1104" s="8"/>
      <c r="Y1104" s="8"/>
      <c r="Z1104" s="8" t="s">
        <v>3976</v>
      </c>
      <c r="AA1104" s="8"/>
      <c r="AB1104" s="8">
        <f t="shared" si="103"/>
        <v>17</v>
      </c>
      <c r="AC1104" s="8">
        <f t="shared" si="100"/>
        <v>2019</v>
      </c>
    </row>
    <row r="1105" spans="1:29" ht="12.95" customHeight="1" x14ac:dyDescent="0.25">
      <c r="A1105" s="8" t="s">
        <v>3980</v>
      </c>
      <c r="B1105" s="8" t="s">
        <v>29</v>
      </c>
      <c r="C1105" s="8" t="s">
        <v>30</v>
      </c>
      <c r="D1105" s="8" t="s">
        <v>2950</v>
      </c>
      <c r="E1105" s="1">
        <v>43582</v>
      </c>
      <c r="F1105" s="8" t="s">
        <v>191</v>
      </c>
      <c r="G1105" s="8" t="str">
        <f t="shared" si="102"/>
        <v>ABRIL</v>
      </c>
      <c r="H1105" s="8" t="s">
        <v>3981</v>
      </c>
      <c r="I1105" s="8" t="s">
        <v>48</v>
      </c>
      <c r="J1105" s="8" t="s">
        <v>35</v>
      </c>
      <c r="K1105" s="8" t="s">
        <v>50</v>
      </c>
      <c r="L1105" s="8" t="s">
        <v>61</v>
      </c>
      <c r="M1105" s="8" t="s">
        <v>62</v>
      </c>
      <c r="N1105" s="8" t="s">
        <v>62</v>
      </c>
      <c r="O1105" s="8" t="s">
        <v>54</v>
      </c>
      <c r="P1105" s="8" t="s">
        <v>41</v>
      </c>
      <c r="Q1105" s="8" t="s">
        <v>42</v>
      </c>
      <c r="R1105" s="8" t="s">
        <v>55</v>
      </c>
      <c r="S1105" s="8" t="s">
        <v>3982</v>
      </c>
      <c r="T1105" s="11">
        <v>43583</v>
      </c>
      <c r="U1105" s="8">
        <v>1</v>
      </c>
      <c r="V1105" s="8" t="s">
        <v>81</v>
      </c>
      <c r="W1105" s="99"/>
      <c r="X1105" s="8"/>
      <c r="Y1105" s="8"/>
      <c r="Z1105" s="8" t="s">
        <v>3983</v>
      </c>
      <c r="AA1105" s="8"/>
      <c r="AB1105" s="8">
        <f t="shared" si="103"/>
        <v>17</v>
      </c>
      <c r="AC1105" s="8">
        <f t="shared" si="100"/>
        <v>2019</v>
      </c>
    </row>
    <row r="1106" spans="1:29" ht="12.95" customHeight="1" x14ac:dyDescent="0.25">
      <c r="A1106" s="8" t="s">
        <v>3984</v>
      </c>
      <c r="B1106" s="8" t="s">
        <v>29</v>
      </c>
      <c r="C1106" s="8" t="s">
        <v>30</v>
      </c>
      <c r="D1106" s="8" t="s">
        <v>2950</v>
      </c>
      <c r="E1106" s="1">
        <v>43582</v>
      </c>
      <c r="F1106" s="8" t="s">
        <v>191</v>
      </c>
      <c r="G1106" s="8" t="str">
        <f t="shared" si="102"/>
        <v>ABRIL</v>
      </c>
      <c r="H1106" s="8" t="s">
        <v>3985</v>
      </c>
      <c r="I1106" s="8" t="s">
        <v>48</v>
      </c>
      <c r="J1106" s="8" t="s">
        <v>49</v>
      </c>
      <c r="K1106" s="8" t="s">
        <v>121</v>
      </c>
      <c r="L1106" s="8" t="s">
        <v>198</v>
      </c>
      <c r="M1106" s="8" t="s">
        <v>199</v>
      </c>
      <c r="N1106" s="8" t="s">
        <v>391</v>
      </c>
      <c r="O1106" s="8" t="s">
        <v>3986</v>
      </c>
      <c r="P1106" s="8" t="s">
        <v>41</v>
      </c>
      <c r="Q1106" s="8" t="s">
        <v>42</v>
      </c>
      <c r="R1106" s="8" t="s">
        <v>55</v>
      </c>
      <c r="S1106" s="8" t="s">
        <v>3987</v>
      </c>
      <c r="T1106" s="11">
        <v>43583</v>
      </c>
      <c r="U1106" s="8">
        <v>1</v>
      </c>
      <c r="V1106" s="8" t="s">
        <v>117</v>
      </c>
      <c r="W1106" s="99"/>
      <c r="X1106" s="8"/>
      <c r="Y1106" s="8"/>
      <c r="Z1106" s="8" t="s">
        <v>3988</v>
      </c>
      <c r="AA1106" s="8"/>
      <c r="AB1106" s="8">
        <f t="shared" si="103"/>
        <v>17</v>
      </c>
      <c r="AC1106" s="8">
        <f t="shared" si="100"/>
        <v>2019</v>
      </c>
    </row>
    <row r="1107" spans="1:29" ht="12.95" customHeight="1" x14ac:dyDescent="0.25">
      <c r="A1107" s="8" t="s">
        <v>3989</v>
      </c>
      <c r="B1107" s="8" t="s">
        <v>29</v>
      </c>
      <c r="C1107" s="8" t="s">
        <v>30</v>
      </c>
      <c r="D1107" s="8" t="s">
        <v>2950</v>
      </c>
      <c r="E1107" s="1">
        <v>43583</v>
      </c>
      <c r="F1107" s="8" t="s">
        <v>132</v>
      </c>
      <c r="G1107" s="8" t="str">
        <f t="shared" si="102"/>
        <v>ABRIL</v>
      </c>
      <c r="H1107" s="8" t="s">
        <v>3990</v>
      </c>
      <c r="I1107" s="8" t="s">
        <v>48</v>
      </c>
      <c r="J1107" s="8" t="s">
        <v>78</v>
      </c>
      <c r="K1107" s="8" t="s">
        <v>50</v>
      </c>
      <c r="L1107" s="8" t="s">
        <v>61</v>
      </c>
      <c r="M1107" s="8" t="s">
        <v>62</v>
      </c>
      <c r="N1107" s="8" t="s">
        <v>62</v>
      </c>
      <c r="O1107" s="8" t="s">
        <v>814</v>
      </c>
      <c r="P1107" s="8" t="s">
        <v>41</v>
      </c>
      <c r="Q1107" s="8" t="s">
        <v>42</v>
      </c>
      <c r="R1107" s="8" t="s">
        <v>55</v>
      </c>
      <c r="S1107" s="8" t="s">
        <v>3991</v>
      </c>
      <c r="T1107" s="11">
        <v>43583</v>
      </c>
      <c r="U1107" s="8">
        <v>1</v>
      </c>
      <c r="V1107" s="8" t="s">
        <v>335</v>
      </c>
      <c r="W1107" s="99"/>
      <c r="X1107" s="8"/>
      <c r="Y1107" s="8"/>
      <c r="Z1107" s="8" t="s">
        <v>3992</v>
      </c>
      <c r="AA1107" s="8"/>
      <c r="AB1107" s="8">
        <f t="shared" si="103"/>
        <v>17</v>
      </c>
      <c r="AC1107" s="8">
        <f t="shared" si="100"/>
        <v>2019</v>
      </c>
    </row>
    <row r="1108" spans="1:29" ht="12.95" customHeight="1" x14ac:dyDescent="0.25">
      <c r="A1108" s="8" t="s">
        <v>3993</v>
      </c>
      <c r="B1108" s="8" t="s">
        <v>75</v>
      </c>
      <c r="C1108" s="8" t="s">
        <v>30</v>
      </c>
      <c r="D1108" s="8" t="s">
        <v>2950</v>
      </c>
      <c r="E1108" s="1">
        <v>43583</v>
      </c>
      <c r="F1108" s="8" t="s">
        <v>132</v>
      </c>
      <c r="G1108" s="8" t="str">
        <f t="shared" si="102"/>
        <v>ABRIL</v>
      </c>
      <c r="H1108" s="8" t="s">
        <v>3994</v>
      </c>
      <c r="I1108" s="8" t="s">
        <v>48</v>
      </c>
      <c r="J1108" s="8" t="s">
        <v>78</v>
      </c>
      <c r="K1108" s="8" t="s">
        <v>50</v>
      </c>
      <c r="L1108" s="8" t="s">
        <v>61</v>
      </c>
      <c r="M1108" s="8" t="s">
        <v>62</v>
      </c>
      <c r="N1108" s="8" t="s">
        <v>62</v>
      </c>
      <c r="O1108" s="8" t="s">
        <v>155</v>
      </c>
      <c r="P1108" s="8" t="s">
        <v>41</v>
      </c>
      <c r="Q1108" s="8" t="s">
        <v>42</v>
      </c>
      <c r="R1108" s="8" t="s">
        <v>55</v>
      </c>
      <c r="S1108" s="8" t="s">
        <v>3995</v>
      </c>
      <c r="T1108" s="11">
        <v>43583</v>
      </c>
      <c r="U1108" s="8">
        <v>1</v>
      </c>
      <c r="V1108" s="8" t="s">
        <v>195</v>
      </c>
      <c r="W1108" s="99"/>
      <c r="X1108" s="8"/>
      <c r="Y1108" s="8"/>
      <c r="Z1108" s="8" t="s">
        <v>2955</v>
      </c>
      <c r="AA1108" s="8"/>
      <c r="AB1108" s="8">
        <f t="shared" si="103"/>
        <v>17</v>
      </c>
      <c r="AC1108" s="8">
        <f t="shared" si="100"/>
        <v>2019</v>
      </c>
    </row>
    <row r="1109" spans="1:29" ht="12.95" customHeight="1" x14ac:dyDescent="0.25">
      <c r="A1109" s="8" t="s">
        <v>3996</v>
      </c>
      <c r="B1109" s="8" t="s">
        <v>29</v>
      </c>
      <c r="C1109" s="8" t="s">
        <v>30</v>
      </c>
      <c r="D1109" s="8" t="s">
        <v>2950</v>
      </c>
      <c r="E1109" s="1">
        <v>43583</v>
      </c>
      <c r="F1109" s="8" t="s">
        <v>132</v>
      </c>
      <c r="G1109" s="8" t="str">
        <f t="shared" si="102"/>
        <v>ABRIL</v>
      </c>
      <c r="H1109" s="8" t="s">
        <v>3997</v>
      </c>
      <c r="I1109" s="8" t="s">
        <v>34</v>
      </c>
      <c r="J1109" s="8" t="s">
        <v>103</v>
      </c>
      <c r="K1109" s="8" t="s">
        <v>50</v>
      </c>
      <c r="L1109" s="8" t="s">
        <v>205</v>
      </c>
      <c r="M1109" s="8" t="s">
        <v>206</v>
      </c>
      <c r="N1109" s="8" t="s">
        <v>206</v>
      </c>
      <c r="O1109" s="8" t="s">
        <v>3998</v>
      </c>
      <c r="P1109" s="8" t="s">
        <v>41</v>
      </c>
      <c r="Q1109" s="8" t="s">
        <v>42</v>
      </c>
      <c r="R1109" s="8" t="s">
        <v>166</v>
      </c>
      <c r="S1109" s="8" t="s">
        <v>3999</v>
      </c>
      <c r="T1109" s="11">
        <v>43583</v>
      </c>
      <c r="U1109" s="8">
        <v>1</v>
      </c>
      <c r="V1109" s="8" t="s">
        <v>214</v>
      </c>
      <c r="W1109" s="99"/>
      <c r="X1109" s="8"/>
      <c r="Y1109" s="8"/>
      <c r="Z1109" s="8" t="s">
        <v>4000</v>
      </c>
      <c r="AA1109" s="8"/>
      <c r="AB1109" s="8">
        <f t="shared" si="103"/>
        <v>17</v>
      </c>
      <c r="AC1109" s="8">
        <f t="shared" si="100"/>
        <v>2019</v>
      </c>
    </row>
    <row r="1110" spans="1:29" ht="12.95" customHeight="1" x14ac:dyDescent="0.25">
      <c r="A1110" s="8" t="s">
        <v>4001</v>
      </c>
      <c r="B1110" s="8" t="s">
        <v>75</v>
      </c>
      <c r="C1110" s="8" t="s">
        <v>30</v>
      </c>
      <c r="D1110" s="8" t="s">
        <v>2950</v>
      </c>
      <c r="E1110" s="1">
        <v>43583</v>
      </c>
      <c r="F1110" s="8" t="s">
        <v>132</v>
      </c>
      <c r="G1110" s="8" t="str">
        <f t="shared" si="102"/>
        <v>ABRIL</v>
      </c>
      <c r="H1110" s="8" t="s">
        <v>4002</v>
      </c>
      <c r="I1110" s="8" t="s">
        <v>48</v>
      </c>
      <c r="J1110" s="8" t="s">
        <v>35</v>
      </c>
      <c r="K1110" s="8" t="s">
        <v>50</v>
      </c>
      <c r="L1110" s="8" t="s">
        <v>61</v>
      </c>
      <c r="M1110" s="8" t="s">
        <v>62</v>
      </c>
      <c r="N1110" s="8" t="s">
        <v>62</v>
      </c>
      <c r="O1110" s="8" t="s">
        <v>4003</v>
      </c>
      <c r="P1110" s="8" t="s">
        <v>41</v>
      </c>
      <c r="Q1110" s="8" t="s">
        <v>42</v>
      </c>
      <c r="R1110" s="8" t="s">
        <v>55</v>
      </c>
      <c r="S1110" s="8" t="s">
        <v>4004</v>
      </c>
      <c r="T1110" s="11">
        <v>43584</v>
      </c>
      <c r="U1110" s="8">
        <v>1</v>
      </c>
      <c r="V1110" s="8" t="s">
        <v>117</v>
      </c>
      <c r="W1110" s="99"/>
      <c r="X1110" s="8"/>
      <c r="Y1110" s="8"/>
      <c r="Z1110" s="8" t="s">
        <v>2955</v>
      </c>
      <c r="AA1110" s="8"/>
      <c r="AB1110" s="8">
        <f t="shared" si="103"/>
        <v>17</v>
      </c>
      <c r="AC1110" s="8">
        <f t="shared" si="100"/>
        <v>2019</v>
      </c>
    </row>
    <row r="1111" spans="1:29" ht="12.95" customHeight="1" x14ac:dyDescent="0.25">
      <c r="A1111" s="8" t="s">
        <v>4005</v>
      </c>
      <c r="B1111" s="8" t="s">
        <v>29</v>
      </c>
      <c r="C1111" s="8" t="s">
        <v>30</v>
      </c>
      <c r="D1111" s="8" t="s">
        <v>2950</v>
      </c>
      <c r="E1111" s="1">
        <v>43583</v>
      </c>
      <c r="F1111" s="8" t="s">
        <v>132</v>
      </c>
      <c r="G1111" s="8" t="str">
        <f t="shared" si="102"/>
        <v>ABRIL</v>
      </c>
      <c r="H1111" s="8" t="s">
        <v>4006</v>
      </c>
      <c r="I1111" s="8" t="s">
        <v>48</v>
      </c>
      <c r="J1111" s="8" t="s">
        <v>103</v>
      </c>
      <c r="K1111" s="8" t="s">
        <v>121</v>
      </c>
      <c r="L1111" s="8" t="s">
        <v>198</v>
      </c>
      <c r="M1111" s="8" t="s">
        <v>199</v>
      </c>
      <c r="N1111" s="8" t="s">
        <v>4007</v>
      </c>
      <c r="O1111" s="8" t="s">
        <v>4008</v>
      </c>
      <c r="P1111" s="8" t="s">
        <v>41</v>
      </c>
      <c r="Q1111" s="8" t="s">
        <v>42</v>
      </c>
      <c r="R1111" s="8" t="s">
        <v>55</v>
      </c>
      <c r="S1111" s="8" t="s">
        <v>4009</v>
      </c>
      <c r="T1111" s="11">
        <v>43584</v>
      </c>
      <c r="U1111" s="8">
        <v>1</v>
      </c>
      <c r="V1111" s="8" t="s">
        <v>65</v>
      </c>
      <c r="W1111" s="99"/>
      <c r="X1111" s="8"/>
      <c r="Y1111" s="8"/>
      <c r="Z1111" s="12" t="s">
        <v>4010</v>
      </c>
      <c r="AA1111" s="8"/>
      <c r="AB1111" s="8">
        <f t="shared" si="103"/>
        <v>17</v>
      </c>
      <c r="AC1111" s="8">
        <f t="shared" si="100"/>
        <v>2019</v>
      </c>
    </row>
    <row r="1112" spans="1:29" ht="12.95" customHeight="1" x14ac:dyDescent="0.25">
      <c r="A1112" s="8" t="s">
        <v>4011</v>
      </c>
      <c r="B1112" s="8" t="s">
        <v>75</v>
      </c>
      <c r="C1112" s="8" t="s">
        <v>30</v>
      </c>
      <c r="D1112" s="8" t="s">
        <v>2950</v>
      </c>
      <c r="E1112" s="1">
        <v>43584</v>
      </c>
      <c r="F1112" s="8" t="s">
        <v>32</v>
      </c>
      <c r="G1112" s="8" t="str">
        <f t="shared" si="102"/>
        <v>ABRIL</v>
      </c>
      <c r="H1112" s="8" t="s">
        <v>4012</v>
      </c>
      <c r="I1112" s="8" t="s">
        <v>48</v>
      </c>
      <c r="J1112" s="8" t="s">
        <v>35</v>
      </c>
      <c r="K1112" s="8" t="s">
        <v>50</v>
      </c>
      <c r="L1112" s="8" t="s">
        <v>114</v>
      </c>
      <c r="M1112" s="8" t="s">
        <v>115</v>
      </c>
      <c r="N1112" s="8" t="s">
        <v>115</v>
      </c>
      <c r="O1112" s="8" t="s">
        <v>165</v>
      </c>
      <c r="P1112" s="8" t="s">
        <v>41</v>
      </c>
      <c r="Q1112" s="8" t="s">
        <v>42</v>
      </c>
      <c r="R1112" s="8" t="s">
        <v>1527</v>
      </c>
      <c r="S1112" s="8" t="s">
        <v>4013</v>
      </c>
      <c r="T1112" s="11">
        <v>43585</v>
      </c>
      <c r="U1112" s="8">
        <v>1</v>
      </c>
      <c r="V1112" s="8" t="s">
        <v>296</v>
      </c>
      <c r="W1112" s="99"/>
      <c r="X1112" s="17"/>
      <c r="Y1112" s="8"/>
      <c r="Z1112" s="8" t="s">
        <v>2955</v>
      </c>
      <c r="AA1112" s="8"/>
      <c r="AB1112" s="8">
        <f t="shared" si="103"/>
        <v>18</v>
      </c>
      <c r="AC1112" s="8">
        <f t="shared" si="100"/>
        <v>2019</v>
      </c>
    </row>
    <row r="1113" spans="1:29" ht="12.95" customHeight="1" x14ac:dyDescent="0.25">
      <c r="A1113" s="8" t="s">
        <v>4014</v>
      </c>
      <c r="B1113" s="8" t="s">
        <v>75</v>
      </c>
      <c r="C1113" s="8" t="s">
        <v>30</v>
      </c>
      <c r="D1113" s="8" t="s">
        <v>2950</v>
      </c>
      <c r="E1113" s="1">
        <v>43585</v>
      </c>
      <c r="F1113" s="8" t="s">
        <v>68</v>
      </c>
      <c r="G1113" s="8" t="str">
        <f t="shared" si="102"/>
        <v>ABRIL</v>
      </c>
      <c r="H1113" s="8" t="s">
        <v>4015</v>
      </c>
      <c r="I1113" s="8" t="s">
        <v>48</v>
      </c>
      <c r="J1113" s="8" t="s">
        <v>35</v>
      </c>
      <c r="K1113" s="8" t="s">
        <v>50</v>
      </c>
      <c r="L1113" s="8" t="s">
        <v>141</v>
      </c>
      <c r="M1113" s="8" t="s">
        <v>142</v>
      </c>
      <c r="N1113" s="8" t="s">
        <v>413</v>
      </c>
      <c r="O1113" s="8" t="s">
        <v>54</v>
      </c>
      <c r="P1113" s="8" t="s">
        <v>41</v>
      </c>
      <c r="Q1113" s="8" t="s">
        <v>42</v>
      </c>
      <c r="R1113" s="8" t="s">
        <v>55</v>
      </c>
      <c r="S1113" s="8" t="s">
        <v>4016</v>
      </c>
      <c r="T1113" s="11">
        <v>43586</v>
      </c>
      <c r="U1113" s="8">
        <v>1</v>
      </c>
      <c r="V1113" s="8" t="s">
        <v>117</v>
      </c>
      <c r="W1113" s="99"/>
      <c r="X1113" s="8"/>
      <c r="Y1113" s="8"/>
      <c r="Z1113" s="8" t="s">
        <v>4017</v>
      </c>
      <c r="AA1113" s="8"/>
      <c r="AB1113" s="8">
        <f t="shared" si="103"/>
        <v>18</v>
      </c>
      <c r="AC1113" s="8">
        <f t="shared" ref="AC1113:AC1176" si="104">YEAR(E1113)</f>
        <v>2019</v>
      </c>
    </row>
    <row r="1114" spans="1:29" ht="12.95" customHeight="1" x14ac:dyDescent="0.25">
      <c r="A1114" s="8" t="s">
        <v>4018</v>
      </c>
      <c r="B1114" s="8" t="s">
        <v>29</v>
      </c>
      <c r="C1114" s="8" t="s">
        <v>30</v>
      </c>
      <c r="D1114" s="8" t="s">
        <v>2950</v>
      </c>
      <c r="E1114" s="1">
        <v>43586</v>
      </c>
      <c r="F1114" s="8" t="s">
        <v>76</v>
      </c>
      <c r="G1114" s="8" t="str">
        <f t="shared" si="102"/>
        <v>MAIO</v>
      </c>
      <c r="H1114" s="8" t="s">
        <v>4020</v>
      </c>
      <c r="I1114" s="8" t="s">
        <v>48</v>
      </c>
      <c r="J1114" s="8" t="s">
        <v>103</v>
      </c>
      <c r="K1114" s="8" t="s">
        <v>50</v>
      </c>
      <c r="L1114" s="8" t="s">
        <v>198</v>
      </c>
      <c r="M1114" s="8" t="s">
        <v>199</v>
      </c>
      <c r="N1114" s="8" t="s">
        <v>487</v>
      </c>
      <c r="O1114" s="8" t="s">
        <v>3444</v>
      </c>
      <c r="P1114" s="8" t="s">
        <v>41</v>
      </c>
      <c r="Q1114" s="8" t="s">
        <v>42</v>
      </c>
      <c r="R1114" s="8" t="s">
        <v>43</v>
      </c>
      <c r="S1114" s="8" t="s">
        <v>4021</v>
      </c>
      <c r="T1114" s="11">
        <v>43586</v>
      </c>
      <c r="U1114" s="8">
        <v>1</v>
      </c>
      <c r="V1114" s="8" t="s">
        <v>94</v>
      </c>
      <c r="W1114" s="99"/>
      <c r="X1114" s="8"/>
      <c r="Y1114" s="8"/>
      <c r="Z1114" s="8" t="s">
        <v>4022</v>
      </c>
      <c r="AA1114" s="8"/>
      <c r="AB1114" s="8">
        <f t="shared" si="103"/>
        <v>18</v>
      </c>
      <c r="AC1114" s="8">
        <f t="shared" si="104"/>
        <v>2019</v>
      </c>
    </row>
    <row r="1115" spans="1:29" ht="12.95" customHeight="1" x14ac:dyDescent="0.25">
      <c r="A1115" s="8" t="s">
        <v>4023</v>
      </c>
      <c r="B1115" s="8" t="s">
        <v>75</v>
      </c>
      <c r="C1115" s="8" t="s">
        <v>30</v>
      </c>
      <c r="D1115" s="8" t="s">
        <v>2950</v>
      </c>
      <c r="E1115" s="1">
        <v>43587</v>
      </c>
      <c r="F1115" s="8" t="s">
        <v>83</v>
      </c>
      <c r="G1115" s="8" t="str">
        <f t="shared" si="102"/>
        <v>MAIO</v>
      </c>
      <c r="H1115" s="8" t="s">
        <v>4024</v>
      </c>
      <c r="I1115" s="8" t="s">
        <v>48</v>
      </c>
      <c r="J1115" s="8" t="s">
        <v>103</v>
      </c>
      <c r="K1115" s="8" t="s">
        <v>50</v>
      </c>
      <c r="L1115" s="8" t="s">
        <v>114</v>
      </c>
      <c r="M1115" s="8" t="s">
        <v>115</v>
      </c>
      <c r="N1115" s="8" t="s">
        <v>115</v>
      </c>
      <c r="O1115" s="8" t="s">
        <v>4025</v>
      </c>
      <c r="P1115" s="8" t="s">
        <v>41</v>
      </c>
      <c r="Q1115" s="8" t="s">
        <v>42</v>
      </c>
      <c r="R1115" s="8" t="s">
        <v>43</v>
      </c>
      <c r="S1115" s="8" t="s">
        <v>4026</v>
      </c>
      <c r="T1115" s="11">
        <v>43587</v>
      </c>
      <c r="U1115" s="8">
        <v>1</v>
      </c>
      <c r="V1115" s="8" t="s">
        <v>267</v>
      </c>
      <c r="W1115" s="99"/>
      <c r="X1115" s="6" t="str">
        <f>VLOOKUP(O1115,[1]Cuiabá!$A$2:$B$953,2,0)</f>
        <v>CPA 4</v>
      </c>
      <c r="Y1115" s="8"/>
      <c r="Z1115" s="8" t="s">
        <v>4027</v>
      </c>
      <c r="AA1115" s="8"/>
      <c r="AB1115" s="8">
        <f t="shared" si="103"/>
        <v>18</v>
      </c>
      <c r="AC1115" s="8">
        <f t="shared" si="104"/>
        <v>2019</v>
      </c>
    </row>
    <row r="1116" spans="1:29" ht="12.95" customHeight="1" x14ac:dyDescent="0.25">
      <c r="A1116" s="8" t="s">
        <v>4028</v>
      </c>
      <c r="B1116" s="8" t="s">
        <v>29</v>
      </c>
      <c r="C1116" s="8" t="s">
        <v>30</v>
      </c>
      <c r="D1116" s="8" t="s">
        <v>2950</v>
      </c>
      <c r="E1116" s="1">
        <v>43587</v>
      </c>
      <c r="F1116" s="8" t="s">
        <v>83</v>
      </c>
      <c r="G1116" s="8" t="str">
        <f t="shared" si="102"/>
        <v>MAIO</v>
      </c>
      <c r="H1116" s="8" t="s">
        <v>4029</v>
      </c>
      <c r="I1116" s="8" t="s">
        <v>48</v>
      </c>
      <c r="J1116" s="8" t="s">
        <v>35</v>
      </c>
      <c r="K1116" s="8" t="s">
        <v>50</v>
      </c>
      <c r="L1116" s="8" t="s">
        <v>37</v>
      </c>
      <c r="M1116" s="8" t="s">
        <v>38</v>
      </c>
      <c r="N1116" s="8" t="s">
        <v>2665</v>
      </c>
      <c r="O1116" s="8" t="s">
        <v>54</v>
      </c>
      <c r="P1116" s="8" t="s">
        <v>41</v>
      </c>
      <c r="Q1116" s="8" t="s">
        <v>42</v>
      </c>
      <c r="R1116" s="8" t="s">
        <v>43</v>
      </c>
      <c r="S1116" s="8" t="s">
        <v>4030</v>
      </c>
      <c r="T1116" s="11">
        <v>43587</v>
      </c>
      <c r="U1116" s="8">
        <v>1</v>
      </c>
      <c r="V1116" s="8" t="s">
        <v>73</v>
      </c>
      <c r="W1116" s="99"/>
      <c r="X1116" s="8"/>
      <c r="Y1116" s="8"/>
      <c r="Z1116" s="8" t="s">
        <v>4031</v>
      </c>
      <c r="AA1116" s="8"/>
      <c r="AB1116" s="8">
        <f t="shared" si="103"/>
        <v>18</v>
      </c>
      <c r="AC1116" s="8">
        <f t="shared" si="104"/>
        <v>2019</v>
      </c>
    </row>
    <row r="1117" spans="1:29" ht="12.95" customHeight="1" x14ac:dyDescent="0.25">
      <c r="A1117" s="8" t="s">
        <v>4032</v>
      </c>
      <c r="B1117" s="8" t="s">
        <v>75</v>
      </c>
      <c r="C1117" s="8" t="s">
        <v>30</v>
      </c>
      <c r="D1117" s="8" t="s">
        <v>2950</v>
      </c>
      <c r="E1117" s="1">
        <v>43588</v>
      </c>
      <c r="F1117" s="8" t="s">
        <v>119</v>
      </c>
      <c r="G1117" s="8" t="str">
        <f t="shared" si="102"/>
        <v>MAIO</v>
      </c>
      <c r="H1117" s="8" t="s">
        <v>4033</v>
      </c>
      <c r="I1117" s="8" t="s">
        <v>34</v>
      </c>
      <c r="J1117" s="8" t="s">
        <v>78</v>
      </c>
      <c r="K1117" s="8" t="s">
        <v>50</v>
      </c>
      <c r="L1117" s="8" t="s">
        <v>51</v>
      </c>
      <c r="M1117" s="8" t="s">
        <v>52</v>
      </c>
      <c r="N1117" s="8" t="s">
        <v>1297</v>
      </c>
      <c r="O1117" s="8" t="s">
        <v>4034</v>
      </c>
      <c r="P1117" s="8" t="s">
        <v>41</v>
      </c>
      <c r="Q1117" s="8" t="s">
        <v>42</v>
      </c>
      <c r="R1117" s="8" t="s">
        <v>55</v>
      </c>
      <c r="S1117" s="8" t="s">
        <v>4035</v>
      </c>
      <c r="T1117" s="11">
        <v>43588</v>
      </c>
      <c r="U1117" s="8">
        <v>1</v>
      </c>
      <c r="V1117" s="8" t="s">
        <v>262</v>
      </c>
      <c r="W1117" s="99"/>
      <c r="X1117" s="8"/>
      <c r="Y1117" s="8"/>
      <c r="Z1117" s="8" t="s">
        <v>2955</v>
      </c>
      <c r="AA1117" s="8"/>
      <c r="AB1117" s="8">
        <f t="shared" si="103"/>
        <v>18</v>
      </c>
      <c r="AC1117" s="8">
        <f t="shared" si="104"/>
        <v>2019</v>
      </c>
    </row>
    <row r="1118" spans="1:29" ht="12.95" customHeight="1" x14ac:dyDescent="0.25">
      <c r="A1118" s="8" t="s">
        <v>4032</v>
      </c>
      <c r="B1118" s="8" t="s">
        <v>75</v>
      </c>
      <c r="C1118" s="8" t="s">
        <v>30</v>
      </c>
      <c r="D1118" s="8" t="s">
        <v>2950</v>
      </c>
      <c r="E1118" s="1">
        <v>43588</v>
      </c>
      <c r="F1118" s="8" t="s">
        <v>119</v>
      </c>
      <c r="G1118" s="8" t="str">
        <f t="shared" si="102"/>
        <v>MAIO</v>
      </c>
      <c r="H1118" s="8" t="s">
        <v>4036</v>
      </c>
      <c r="I1118" s="8" t="s">
        <v>34</v>
      </c>
      <c r="J1118" s="8" t="s">
        <v>78</v>
      </c>
      <c r="K1118" s="8" t="s">
        <v>50</v>
      </c>
      <c r="L1118" s="8" t="s">
        <v>51</v>
      </c>
      <c r="M1118" s="8" t="s">
        <v>52</v>
      </c>
      <c r="N1118" s="8" t="s">
        <v>1297</v>
      </c>
      <c r="O1118" s="8" t="s">
        <v>4034</v>
      </c>
      <c r="P1118" s="8" t="s">
        <v>41</v>
      </c>
      <c r="Q1118" s="8" t="s">
        <v>42</v>
      </c>
      <c r="R1118" s="8" t="s">
        <v>55</v>
      </c>
      <c r="S1118" s="8" t="s">
        <v>4035</v>
      </c>
      <c r="T1118" s="11">
        <v>43588</v>
      </c>
      <c r="U1118" s="8">
        <v>1</v>
      </c>
      <c r="V1118" s="8" t="s">
        <v>262</v>
      </c>
      <c r="W1118" s="99"/>
      <c r="X1118" s="8"/>
      <c r="Y1118" s="8"/>
      <c r="Z1118" s="8" t="s">
        <v>2955</v>
      </c>
      <c r="AA1118" s="8"/>
      <c r="AB1118" s="8">
        <f t="shared" si="103"/>
        <v>18</v>
      </c>
      <c r="AC1118" s="8">
        <f t="shared" si="104"/>
        <v>2019</v>
      </c>
    </row>
    <row r="1119" spans="1:29" ht="12.95" customHeight="1" x14ac:dyDescent="0.25">
      <c r="A1119" s="8" t="s">
        <v>4037</v>
      </c>
      <c r="B1119" s="8" t="s">
        <v>29</v>
      </c>
      <c r="C1119" s="8" t="s">
        <v>30</v>
      </c>
      <c r="D1119" s="8" t="s">
        <v>2950</v>
      </c>
      <c r="E1119" s="1">
        <v>43589</v>
      </c>
      <c r="F1119" s="8" t="s">
        <v>191</v>
      </c>
      <c r="G1119" s="8" t="str">
        <f t="shared" si="102"/>
        <v>MAIO</v>
      </c>
      <c r="H1119" s="8" t="s">
        <v>4038</v>
      </c>
      <c r="I1119" s="8" t="s">
        <v>48</v>
      </c>
      <c r="J1119" s="8" t="s">
        <v>49</v>
      </c>
      <c r="K1119" s="8" t="s">
        <v>50</v>
      </c>
      <c r="L1119" s="8" t="s">
        <v>198</v>
      </c>
      <c r="M1119" s="8" t="s">
        <v>199</v>
      </c>
      <c r="N1119" s="8" t="s">
        <v>391</v>
      </c>
      <c r="O1119" s="8" t="s">
        <v>4039</v>
      </c>
      <c r="P1119" s="8" t="s">
        <v>41</v>
      </c>
      <c r="Q1119" s="8" t="s">
        <v>42</v>
      </c>
      <c r="R1119" s="8" t="s">
        <v>55</v>
      </c>
      <c r="S1119" s="8" t="s">
        <v>4040</v>
      </c>
      <c r="T1119" s="11">
        <v>43589</v>
      </c>
      <c r="U1119" s="8">
        <v>1</v>
      </c>
      <c r="V1119" s="8" t="s">
        <v>335</v>
      </c>
      <c r="W1119" s="99"/>
      <c r="X1119" s="8"/>
      <c r="Y1119" s="8"/>
      <c r="Z1119" s="8" t="s">
        <v>4041</v>
      </c>
      <c r="AA1119" s="8"/>
      <c r="AB1119" s="8">
        <f t="shared" si="103"/>
        <v>18</v>
      </c>
      <c r="AC1119" s="8">
        <f t="shared" si="104"/>
        <v>2019</v>
      </c>
    </row>
    <row r="1120" spans="1:29" ht="12.95" customHeight="1" x14ac:dyDescent="0.25">
      <c r="A1120" s="8" t="s">
        <v>4042</v>
      </c>
      <c r="B1120" s="8" t="s">
        <v>29</v>
      </c>
      <c r="C1120" s="8" t="s">
        <v>30</v>
      </c>
      <c r="D1120" s="8" t="s">
        <v>2950</v>
      </c>
      <c r="E1120" s="1">
        <v>43589</v>
      </c>
      <c r="F1120" s="8" t="s">
        <v>191</v>
      </c>
      <c r="G1120" s="8" t="str">
        <f t="shared" si="102"/>
        <v>MAIO</v>
      </c>
      <c r="H1120" s="8" t="s">
        <v>4043</v>
      </c>
      <c r="I1120" s="8" t="s">
        <v>48</v>
      </c>
      <c r="J1120" s="8" t="s">
        <v>60</v>
      </c>
      <c r="K1120" s="8" t="s">
        <v>244</v>
      </c>
      <c r="L1120" s="8" t="s">
        <v>222</v>
      </c>
      <c r="M1120" s="8" t="s">
        <v>223</v>
      </c>
      <c r="N1120" s="8" t="s">
        <v>1137</v>
      </c>
      <c r="O1120" s="8" t="s">
        <v>165</v>
      </c>
      <c r="P1120" s="8" t="s">
        <v>41</v>
      </c>
      <c r="Q1120" s="8" t="s">
        <v>42</v>
      </c>
      <c r="R1120" s="8" t="s">
        <v>43</v>
      </c>
      <c r="S1120" s="8" t="s">
        <v>4044</v>
      </c>
      <c r="T1120" s="11">
        <v>43590</v>
      </c>
      <c r="U1120" s="8">
        <v>1</v>
      </c>
      <c r="V1120" s="8" t="s">
        <v>81</v>
      </c>
      <c r="W1120" s="99"/>
      <c r="X1120" s="8"/>
      <c r="Y1120" s="8"/>
      <c r="Z1120" s="8" t="s">
        <v>2955</v>
      </c>
      <c r="AA1120" s="8"/>
      <c r="AB1120" s="8">
        <f t="shared" si="103"/>
        <v>18</v>
      </c>
      <c r="AC1120" s="8">
        <f t="shared" si="104"/>
        <v>2019</v>
      </c>
    </row>
    <row r="1121" spans="1:29" ht="12.95" customHeight="1" x14ac:dyDescent="0.25">
      <c r="A1121" s="8" t="s">
        <v>4045</v>
      </c>
      <c r="B1121" s="8" t="s">
        <v>75</v>
      </c>
      <c r="C1121" s="8" t="s">
        <v>30</v>
      </c>
      <c r="D1121" s="8" t="s">
        <v>2950</v>
      </c>
      <c r="E1121" s="1">
        <v>43589</v>
      </c>
      <c r="F1121" s="8" t="s">
        <v>191</v>
      </c>
      <c r="G1121" s="8" t="str">
        <f t="shared" si="102"/>
        <v>MAIO</v>
      </c>
      <c r="H1121" s="8" t="s">
        <v>4046</v>
      </c>
      <c r="I1121" s="8" t="s">
        <v>48</v>
      </c>
      <c r="J1121" s="8" t="s">
        <v>60</v>
      </c>
      <c r="K1121" s="8" t="s">
        <v>50</v>
      </c>
      <c r="L1121" s="8" t="s">
        <v>198</v>
      </c>
      <c r="M1121" s="8" t="s">
        <v>199</v>
      </c>
      <c r="N1121" s="8" t="s">
        <v>487</v>
      </c>
      <c r="O1121" s="8" t="s">
        <v>3583</v>
      </c>
      <c r="P1121" s="8" t="s">
        <v>41</v>
      </c>
      <c r="Q1121" s="8" t="s">
        <v>42</v>
      </c>
      <c r="R1121" s="8" t="s">
        <v>55</v>
      </c>
      <c r="S1121" s="8" t="s">
        <v>4047</v>
      </c>
      <c r="T1121" s="11">
        <v>43595</v>
      </c>
      <c r="U1121" s="8">
        <v>1</v>
      </c>
      <c r="V1121" s="8" t="s">
        <v>73</v>
      </c>
      <c r="W1121" s="99"/>
      <c r="X1121" s="8"/>
      <c r="Y1121" s="8"/>
      <c r="Z1121" s="8" t="s">
        <v>4048</v>
      </c>
      <c r="AA1121" s="8"/>
      <c r="AB1121" s="8">
        <f t="shared" si="103"/>
        <v>18</v>
      </c>
      <c r="AC1121" s="8">
        <f t="shared" si="104"/>
        <v>2019</v>
      </c>
    </row>
    <row r="1122" spans="1:29" ht="12.95" customHeight="1" x14ac:dyDescent="0.25">
      <c r="A1122" s="8" t="s">
        <v>4049</v>
      </c>
      <c r="B1122" s="8" t="s">
        <v>29</v>
      </c>
      <c r="C1122" s="8" t="s">
        <v>30</v>
      </c>
      <c r="D1122" s="8" t="s">
        <v>2950</v>
      </c>
      <c r="E1122" s="1">
        <v>43591</v>
      </c>
      <c r="F1122" s="8" t="s">
        <v>32</v>
      </c>
      <c r="G1122" s="8" t="str">
        <f t="shared" si="102"/>
        <v>MAIO</v>
      </c>
      <c r="H1122" s="8" t="s">
        <v>4050</v>
      </c>
      <c r="I1122" s="8" t="s">
        <v>48</v>
      </c>
      <c r="J1122" s="8" t="s">
        <v>49</v>
      </c>
      <c r="K1122" s="8" t="s">
        <v>50</v>
      </c>
      <c r="L1122" s="8" t="s">
        <v>37</v>
      </c>
      <c r="M1122" s="8" t="s">
        <v>38</v>
      </c>
      <c r="N1122" s="8" t="s">
        <v>1975</v>
      </c>
      <c r="O1122" s="8"/>
      <c r="P1122" s="8" t="s">
        <v>41</v>
      </c>
      <c r="Q1122" s="8" t="s">
        <v>42</v>
      </c>
      <c r="R1122" s="8" t="s">
        <v>50</v>
      </c>
      <c r="S1122" s="8" t="s">
        <v>4051</v>
      </c>
      <c r="T1122" s="11">
        <v>43591</v>
      </c>
      <c r="U1122" s="8">
        <v>1</v>
      </c>
      <c r="V1122" s="8" t="s">
        <v>335</v>
      </c>
      <c r="W1122" s="99"/>
      <c r="X1122" s="8"/>
      <c r="Y1122" s="8"/>
      <c r="Z1122" s="8" t="s">
        <v>4052</v>
      </c>
      <c r="AA1122" s="8"/>
      <c r="AB1122" s="8">
        <f t="shared" si="103"/>
        <v>19</v>
      </c>
      <c r="AC1122" s="8">
        <f t="shared" si="104"/>
        <v>2019</v>
      </c>
    </row>
    <row r="1123" spans="1:29" ht="12.95" customHeight="1" x14ac:dyDescent="0.25">
      <c r="A1123" s="8" t="s">
        <v>4053</v>
      </c>
      <c r="B1123" s="8" t="s">
        <v>699</v>
      </c>
      <c r="C1123" s="8" t="s">
        <v>30</v>
      </c>
      <c r="D1123" s="8" t="s">
        <v>2950</v>
      </c>
      <c r="E1123" s="1">
        <v>43591</v>
      </c>
      <c r="F1123" s="8" t="s">
        <v>32</v>
      </c>
      <c r="G1123" s="8" t="str">
        <f t="shared" si="102"/>
        <v>MAIO</v>
      </c>
      <c r="H1123" s="8" t="s">
        <v>4054</v>
      </c>
      <c r="I1123" s="8" t="s">
        <v>48</v>
      </c>
      <c r="J1123" s="8" t="s">
        <v>103</v>
      </c>
      <c r="K1123" s="8" t="s">
        <v>50</v>
      </c>
      <c r="L1123" s="8" t="s">
        <v>152</v>
      </c>
      <c r="M1123" s="8" t="s">
        <v>153</v>
      </c>
      <c r="N1123" s="8" t="s">
        <v>1147</v>
      </c>
      <c r="O1123" s="8" t="s">
        <v>54</v>
      </c>
      <c r="P1123" s="8" t="s">
        <v>41</v>
      </c>
      <c r="Q1123" s="8" t="s">
        <v>42</v>
      </c>
      <c r="R1123" s="8" t="s">
        <v>43</v>
      </c>
      <c r="S1123" s="8" t="s">
        <v>4055</v>
      </c>
      <c r="T1123" s="11">
        <v>43591</v>
      </c>
      <c r="U1123" s="8">
        <v>1</v>
      </c>
      <c r="V1123" s="8" t="s">
        <v>262</v>
      </c>
      <c r="W1123" s="99"/>
      <c r="X1123" s="8"/>
      <c r="Y1123" s="8"/>
      <c r="Z1123" s="8" t="s">
        <v>4056</v>
      </c>
      <c r="AA1123" s="8"/>
      <c r="AB1123" s="8">
        <f t="shared" si="103"/>
        <v>19</v>
      </c>
      <c r="AC1123" s="8">
        <f t="shared" si="104"/>
        <v>2019</v>
      </c>
    </row>
    <row r="1124" spans="1:29" ht="12.95" customHeight="1" x14ac:dyDescent="0.25">
      <c r="A1124" s="8" t="s">
        <v>4057</v>
      </c>
      <c r="B1124" s="8" t="s">
        <v>29</v>
      </c>
      <c r="C1124" s="8" t="s">
        <v>30</v>
      </c>
      <c r="D1124" s="8" t="s">
        <v>2950</v>
      </c>
      <c r="E1124" s="1">
        <v>43592</v>
      </c>
      <c r="F1124" s="8" t="s">
        <v>68</v>
      </c>
      <c r="G1124" s="8" t="str">
        <f t="shared" si="102"/>
        <v>MAIO</v>
      </c>
      <c r="H1124" s="8" t="s">
        <v>4058</v>
      </c>
      <c r="I1124" s="8" t="s">
        <v>48</v>
      </c>
      <c r="J1124" s="8" t="s">
        <v>60</v>
      </c>
      <c r="K1124" s="8" t="s">
        <v>244</v>
      </c>
      <c r="L1124" s="8" t="s">
        <v>159</v>
      </c>
      <c r="M1124" s="8" t="s">
        <v>160</v>
      </c>
      <c r="N1124" s="8" t="s">
        <v>1596</v>
      </c>
      <c r="O1124" s="8" t="s">
        <v>2395</v>
      </c>
      <c r="P1124" s="8" t="s">
        <v>41</v>
      </c>
      <c r="Q1124" s="8" t="s">
        <v>42</v>
      </c>
      <c r="R1124" s="8" t="s">
        <v>55</v>
      </c>
      <c r="S1124" s="8" t="s">
        <v>4059</v>
      </c>
      <c r="T1124" s="11">
        <v>43592</v>
      </c>
      <c r="U1124" s="8">
        <v>1</v>
      </c>
      <c r="V1124" s="8" t="s">
        <v>173</v>
      </c>
      <c r="W1124" s="99"/>
      <c r="X1124" s="8"/>
      <c r="Y1124" s="8"/>
      <c r="Z1124" s="8" t="s">
        <v>4060</v>
      </c>
      <c r="AA1124" s="8"/>
      <c r="AB1124" s="8">
        <f t="shared" si="103"/>
        <v>19</v>
      </c>
      <c r="AC1124" s="8">
        <f t="shared" si="104"/>
        <v>2019</v>
      </c>
    </row>
    <row r="1125" spans="1:29" ht="12.95" customHeight="1" x14ac:dyDescent="0.25">
      <c r="A1125" s="8" t="s">
        <v>4061</v>
      </c>
      <c r="B1125" s="8" t="s">
        <v>29</v>
      </c>
      <c r="C1125" s="8" t="s">
        <v>30</v>
      </c>
      <c r="D1125" s="8" t="s">
        <v>2950</v>
      </c>
      <c r="E1125" s="1">
        <v>43592</v>
      </c>
      <c r="F1125" s="8" t="s">
        <v>68</v>
      </c>
      <c r="G1125" s="8" t="str">
        <f t="shared" si="102"/>
        <v>MAIO</v>
      </c>
      <c r="H1125" s="8" t="s">
        <v>4062</v>
      </c>
      <c r="I1125" s="8" t="s">
        <v>48</v>
      </c>
      <c r="J1125" s="8" t="s">
        <v>103</v>
      </c>
      <c r="K1125" s="8" t="s">
        <v>50</v>
      </c>
      <c r="L1125" s="8" t="s">
        <v>37</v>
      </c>
      <c r="M1125" s="8" t="s">
        <v>38</v>
      </c>
      <c r="N1125" s="8" t="s">
        <v>370</v>
      </c>
      <c r="O1125" s="8" t="s">
        <v>3444</v>
      </c>
      <c r="P1125" s="8" t="s">
        <v>41</v>
      </c>
      <c r="Q1125" s="8" t="s">
        <v>42</v>
      </c>
      <c r="R1125" s="8" t="s">
        <v>55</v>
      </c>
      <c r="S1125" s="8" t="s">
        <v>4063</v>
      </c>
      <c r="T1125" s="11">
        <v>43593</v>
      </c>
      <c r="U1125" s="8">
        <v>1</v>
      </c>
      <c r="V1125" s="8" t="s">
        <v>323</v>
      </c>
      <c r="W1125" s="99"/>
      <c r="X1125" s="8"/>
      <c r="Y1125" s="8"/>
      <c r="Z1125" s="8" t="s">
        <v>4064</v>
      </c>
      <c r="AA1125" s="8"/>
      <c r="AB1125" s="8">
        <f t="shared" si="103"/>
        <v>19</v>
      </c>
      <c r="AC1125" s="8">
        <f t="shared" si="104"/>
        <v>2019</v>
      </c>
    </row>
    <row r="1126" spans="1:29" ht="12.95" customHeight="1" x14ac:dyDescent="0.25">
      <c r="A1126" s="8" t="s">
        <v>4065</v>
      </c>
      <c r="B1126" s="8" t="s">
        <v>75</v>
      </c>
      <c r="C1126" s="8" t="s">
        <v>30</v>
      </c>
      <c r="D1126" s="8" t="s">
        <v>2950</v>
      </c>
      <c r="E1126" s="1">
        <v>43593</v>
      </c>
      <c r="F1126" s="8" t="s">
        <v>76</v>
      </c>
      <c r="G1126" s="8" t="str">
        <f t="shared" si="102"/>
        <v>MAIO</v>
      </c>
      <c r="H1126" s="8" t="s">
        <v>4066</v>
      </c>
      <c r="I1126" s="8" t="s">
        <v>48</v>
      </c>
      <c r="J1126" s="8" t="s">
        <v>103</v>
      </c>
      <c r="K1126" s="8" t="s">
        <v>50</v>
      </c>
      <c r="L1126" s="8" t="s">
        <v>222</v>
      </c>
      <c r="M1126" s="8" t="s">
        <v>223</v>
      </c>
      <c r="N1126" s="8" t="s">
        <v>223</v>
      </c>
      <c r="O1126" s="8" t="s">
        <v>4067</v>
      </c>
      <c r="P1126" s="8" t="s">
        <v>41</v>
      </c>
      <c r="Q1126" s="8" t="s">
        <v>42</v>
      </c>
      <c r="R1126" s="8" t="s">
        <v>50</v>
      </c>
      <c r="S1126" s="8" t="s">
        <v>4068</v>
      </c>
      <c r="T1126" s="11">
        <v>43593</v>
      </c>
      <c r="U1126" s="8">
        <v>1</v>
      </c>
      <c r="V1126" s="8" t="s">
        <v>99</v>
      </c>
      <c r="W1126" s="99"/>
      <c r="X1126" s="8"/>
      <c r="Y1126" s="8"/>
      <c r="Z1126" s="8" t="s">
        <v>2955</v>
      </c>
      <c r="AA1126" s="8"/>
      <c r="AB1126" s="8">
        <f t="shared" si="103"/>
        <v>19</v>
      </c>
      <c r="AC1126" s="8">
        <f t="shared" si="104"/>
        <v>2019</v>
      </c>
    </row>
    <row r="1127" spans="1:29" ht="12.95" customHeight="1" x14ac:dyDescent="0.25">
      <c r="A1127" s="8" t="s">
        <v>4069</v>
      </c>
      <c r="B1127" s="8" t="s">
        <v>385</v>
      </c>
      <c r="C1127" s="8" t="s">
        <v>30</v>
      </c>
      <c r="D1127" s="8" t="s">
        <v>2950</v>
      </c>
      <c r="E1127" s="1">
        <v>43594</v>
      </c>
      <c r="F1127" s="8" t="s">
        <v>83</v>
      </c>
      <c r="G1127" s="8" t="str">
        <f t="shared" si="102"/>
        <v>MAIO</v>
      </c>
      <c r="H1127" s="8" t="s">
        <v>4070</v>
      </c>
      <c r="I1127" s="8" t="s">
        <v>48</v>
      </c>
      <c r="J1127" s="8" t="s">
        <v>60</v>
      </c>
      <c r="K1127" s="8" t="s">
        <v>50</v>
      </c>
      <c r="L1127" s="8" t="s">
        <v>114</v>
      </c>
      <c r="M1127" s="8" t="s">
        <v>115</v>
      </c>
      <c r="N1127" s="8" t="s">
        <v>115</v>
      </c>
      <c r="O1127" s="8" t="s">
        <v>750</v>
      </c>
      <c r="P1127" s="8" t="s">
        <v>41</v>
      </c>
      <c r="Q1127" s="8" t="s">
        <v>42</v>
      </c>
      <c r="R1127" s="8" t="s">
        <v>166</v>
      </c>
      <c r="S1127" s="8" t="s">
        <v>4071</v>
      </c>
      <c r="T1127" s="11">
        <v>43594</v>
      </c>
      <c r="U1127" s="8">
        <v>1</v>
      </c>
      <c r="V1127" s="8" t="s">
        <v>87</v>
      </c>
      <c r="W1127" s="99"/>
      <c r="X1127" s="6" t="str">
        <f>VLOOKUP(O1127,[1]Cuiabá!$A$2:$B$953,2,0)</f>
        <v>JARDIM NOVO COLORADO</v>
      </c>
      <c r="Y1127" s="8"/>
      <c r="Z1127" s="8" t="s">
        <v>4072</v>
      </c>
      <c r="AA1127" s="8"/>
      <c r="AB1127" s="8">
        <f t="shared" si="103"/>
        <v>19</v>
      </c>
      <c r="AC1127" s="8">
        <f t="shared" si="104"/>
        <v>2019</v>
      </c>
    </row>
    <row r="1128" spans="1:29" ht="12.95" customHeight="1" x14ac:dyDescent="0.25">
      <c r="A1128" s="8" t="s">
        <v>4073</v>
      </c>
      <c r="B1128" s="8" t="s">
        <v>29</v>
      </c>
      <c r="C1128" s="8" t="s">
        <v>30</v>
      </c>
      <c r="D1128" s="8" t="s">
        <v>2950</v>
      </c>
      <c r="E1128" s="1">
        <v>43595</v>
      </c>
      <c r="F1128" s="8" t="s">
        <v>119</v>
      </c>
      <c r="G1128" s="8" t="str">
        <f t="shared" si="102"/>
        <v>MAIO</v>
      </c>
      <c r="H1128" s="8" t="s">
        <v>4074</v>
      </c>
      <c r="I1128" s="8" t="s">
        <v>48</v>
      </c>
      <c r="J1128" s="8" t="s">
        <v>103</v>
      </c>
      <c r="K1128" s="8" t="s">
        <v>50</v>
      </c>
      <c r="L1128" s="8" t="s">
        <v>508</v>
      </c>
      <c r="M1128" s="8" t="s">
        <v>509</v>
      </c>
      <c r="N1128" s="8" t="s">
        <v>1114</v>
      </c>
      <c r="O1128" s="8" t="s">
        <v>4075</v>
      </c>
      <c r="P1128" s="8" t="s">
        <v>41</v>
      </c>
      <c r="Q1128" s="8" t="s">
        <v>42</v>
      </c>
      <c r="R1128" s="8" t="s">
        <v>43</v>
      </c>
      <c r="S1128" s="8" t="s">
        <v>4076</v>
      </c>
      <c r="T1128" s="11">
        <v>43595</v>
      </c>
      <c r="U1128" s="8">
        <v>1</v>
      </c>
      <c r="V1128" s="8" t="s">
        <v>373</v>
      </c>
      <c r="W1128" s="99"/>
      <c r="X1128" s="8"/>
      <c r="Y1128" s="8"/>
      <c r="Z1128" s="8" t="s">
        <v>4077</v>
      </c>
      <c r="AA1128" s="8"/>
      <c r="AB1128" s="8">
        <f t="shared" ref="AB1128:AB1159" si="105">WEEKNUM(E1128,2)</f>
        <v>19</v>
      </c>
      <c r="AC1128" s="8">
        <f t="shared" si="104"/>
        <v>2019</v>
      </c>
    </row>
    <row r="1129" spans="1:29" ht="12.95" customHeight="1" x14ac:dyDescent="0.25">
      <c r="A1129" s="8" t="s">
        <v>4078</v>
      </c>
      <c r="B1129" s="8" t="s">
        <v>75</v>
      </c>
      <c r="C1129" s="8" t="s">
        <v>30</v>
      </c>
      <c r="D1129" s="8" t="s">
        <v>2950</v>
      </c>
      <c r="E1129" s="1">
        <v>43595</v>
      </c>
      <c r="F1129" s="8" t="s">
        <v>119</v>
      </c>
      <c r="G1129" s="8" t="str">
        <f t="shared" si="102"/>
        <v>MAIO</v>
      </c>
      <c r="H1129" s="8" t="s">
        <v>4079</v>
      </c>
      <c r="I1129" s="8" t="s">
        <v>48</v>
      </c>
      <c r="J1129" s="8" t="s">
        <v>49</v>
      </c>
      <c r="K1129" s="8" t="s">
        <v>50</v>
      </c>
      <c r="L1129" s="8" t="s">
        <v>114</v>
      </c>
      <c r="M1129" s="8" t="s">
        <v>115</v>
      </c>
      <c r="N1129" s="8" t="s">
        <v>115</v>
      </c>
      <c r="O1129" s="8" t="s">
        <v>4080</v>
      </c>
      <c r="P1129" s="8" t="s">
        <v>41</v>
      </c>
      <c r="Q1129" s="8" t="s">
        <v>42</v>
      </c>
      <c r="R1129" s="8" t="s">
        <v>55</v>
      </c>
      <c r="S1129" s="8" t="s">
        <v>4081</v>
      </c>
      <c r="T1129" s="11">
        <v>43595</v>
      </c>
      <c r="U1129" s="8">
        <v>1</v>
      </c>
      <c r="V1129" s="8" t="s">
        <v>168</v>
      </c>
      <c r="W1129" s="99"/>
      <c r="X1129" s="6" t="str">
        <f>VLOOKUP(O1129,[1]Cuiabá!$A$2:$B$953,2,0)</f>
        <v>COXIPÓ</v>
      </c>
      <c r="Y1129" s="8"/>
      <c r="Z1129" s="8" t="s">
        <v>3357</v>
      </c>
      <c r="AA1129" s="8"/>
      <c r="AB1129" s="8">
        <f t="shared" si="105"/>
        <v>19</v>
      </c>
      <c r="AC1129" s="8">
        <f t="shared" si="104"/>
        <v>2019</v>
      </c>
    </row>
    <row r="1130" spans="1:29" ht="12.95" customHeight="1" x14ac:dyDescent="0.25">
      <c r="A1130" s="10" t="s">
        <v>4078</v>
      </c>
      <c r="B1130" s="10" t="s">
        <v>75</v>
      </c>
      <c r="C1130" s="10" t="s">
        <v>30</v>
      </c>
      <c r="D1130" s="10" t="s">
        <v>2950</v>
      </c>
      <c r="E1130" s="14">
        <v>43595</v>
      </c>
      <c r="F1130" s="10" t="s">
        <v>119</v>
      </c>
      <c r="G1130" s="8" t="str">
        <f t="shared" si="102"/>
        <v>MAIO</v>
      </c>
      <c r="H1130" s="10" t="s">
        <v>4082</v>
      </c>
      <c r="I1130" s="10" t="s">
        <v>48</v>
      </c>
      <c r="J1130" s="10" t="s">
        <v>35</v>
      </c>
      <c r="K1130" s="10" t="s">
        <v>50</v>
      </c>
      <c r="L1130" s="10" t="s">
        <v>114</v>
      </c>
      <c r="M1130" s="10" t="s">
        <v>115</v>
      </c>
      <c r="N1130" s="10" t="s">
        <v>115</v>
      </c>
      <c r="O1130" s="10" t="s">
        <v>4080</v>
      </c>
      <c r="P1130" s="10" t="s">
        <v>41</v>
      </c>
      <c r="Q1130" s="10" t="s">
        <v>42</v>
      </c>
      <c r="R1130" s="10" t="s">
        <v>55</v>
      </c>
      <c r="S1130" s="10" t="s">
        <v>4081</v>
      </c>
      <c r="T1130" s="15">
        <v>43595</v>
      </c>
      <c r="U1130" s="10">
        <v>1</v>
      </c>
      <c r="V1130" s="10" t="s">
        <v>168</v>
      </c>
      <c r="W1130" s="35"/>
      <c r="X1130" s="10" t="str">
        <f>VLOOKUP(O1130,[1]Cuiabá!$A$2:$B$953,2,0)</f>
        <v>COXIPÓ</v>
      </c>
      <c r="Y1130" s="10" t="s">
        <v>4083</v>
      </c>
      <c r="Z1130" s="10" t="s">
        <v>3357</v>
      </c>
      <c r="AA1130" s="10" t="s">
        <v>4084</v>
      </c>
      <c r="AB1130" s="8">
        <f t="shared" si="105"/>
        <v>19</v>
      </c>
      <c r="AC1130" s="8">
        <f t="shared" si="104"/>
        <v>2019</v>
      </c>
    </row>
    <row r="1131" spans="1:29" ht="12.95" customHeight="1" x14ac:dyDescent="0.25">
      <c r="A1131" s="10" t="s">
        <v>4078</v>
      </c>
      <c r="B1131" s="10" t="s">
        <v>75</v>
      </c>
      <c r="C1131" s="10" t="s">
        <v>30</v>
      </c>
      <c r="D1131" s="10" t="s">
        <v>2950</v>
      </c>
      <c r="E1131" s="14">
        <v>43595</v>
      </c>
      <c r="F1131" s="10" t="s">
        <v>119</v>
      </c>
      <c r="G1131" s="8" t="str">
        <f t="shared" si="102"/>
        <v>MAIO</v>
      </c>
      <c r="H1131" s="10" t="s">
        <v>4085</v>
      </c>
      <c r="I1131" s="10" t="s">
        <v>48</v>
      </c>
      <c r="J1131" s="10" t="s">
        <v>103</v>
      </c>
      <c r="K1131" s="10" t="s">
        <v>50</v>
      </c>
      <c r="L1131" s="10" t="s">
        <v>114</v>
      </c>
      <c r="M1131" s="10" t="s">
        <v>115</v>
      </c>
      <c r="N1131" s="10" t="s">
        <v>115</v>
      </c>
      <c r="O1131" s="10" t="s">
        <v>4080</v>
      </c>
      <c r="P1131" s="10" t="s">
        <v>41</v>
      </c>
      <c r="Q1131" s="10" t="s">
        <v>42</v>
      </c>
      <c r="R1131" s="10" t="s">
        <v>55</v>
      </c>
      <c r="S1131" s="10" t="s">
        <v>4081</v>
      </c>
      <c r="T1131" s="15">
        <v>43595</v>
      </c>
      <c r="U1131" s="10">
        <v>1</v>
      </c>
      <c r="V1131" s="10" t="s">
        <v>168</v>
      </c>
      <c r="W1131" s="35"/>
      <c r="X1131" s="10" t="str">
        <f>VLOOKUP(O1131,[1]Cuiabá!$A$2:$B$953,2,0)</f>
        <v>COXIPÓ</v>
      </c>
      <c r="Y1131" s="10" t="s">
        <v>4083</v>
      </c>
      <c r="Z1131" s="10" t="s">
        <v>3357</v>
      </c>
      <c r="AA1131" s="10" t="s">
        <v>4084</v>
      </c>
      <c r="AB1131" s="8">
        <f t="shared" si="105"/>
        <v>19</v>
      </c>
      <c r="AC1131" s="8">
        <f t="shared" si="104"/>
        <v>2019</v>
      </c>
    </row>
    <row r="1132" spans="1:29" ht="12.95" customHeight="1" x14ac:dyDescent="0.25">
      <c r="A1132" s="8" t="s">
        <v>4086</v>
      </c>
      <c r="B1132" s="8" t="s">
        <v>29</v>
      </c>
      <c r="C1132" s="8" t="s">
        <v>30</v>
      </c>
      <c r="D1132" s="8" t="s">
        <v>2950</v>
      </c>
      <c r="E1132" s="1">
        <v>43596</v>
      </c>
      <c r="F1132" s="8" t="s">
        <v>191</v>
      </c>
      <c r="G1132" s="8" t="str">
        <f t="shared" si="102"/>
        <v>MAIO</v>
      </c>
      <c r="H1132" s="8" t="s">
        <v>4087</v>
      </c>
      <c r="I1132" s="8" t="s">
        <v>48</v>
      </c>
      <c r="J1132" s="8" t="s">
        <v>103</v>
      </c>
      <c r="K1132" s="8" t="s">
        <v>50</v>
      </c>
      <c r="L1132" s="8" t="s">
        <v>107</v>
      </c>
      <c r="M1132" s="8" t="s">
        <v>108</v>
      </c>
      <c r="N1132" s="8" t="s">
        <v>109</v>
      </c>
      <c r="O1132" s="8" t="s">
        <v>1090</v>
      </c>
      <c r="P1132" s="8" t="s">
        <v>41</v>
      </c>
      <c r="Q1132" s="8" t="s">
        <v>42</v>
      </c>
      <c r="R1132" s="8" t="s">
        <v>55</v>
      </c>
      <c r="S1132" s="8" t="s">
        <v>4088</v>
      </c>
      <c r="T1132" s="11">
        <v>43596</v>
      </c>
      <c r="U1132" s="8">
        <v>1</v>
      </c>
      <c r="V1132" s="8" t="s">
        <v>65</v>
      </c>
      <c r="W1132" s="99"/>
      <c r="X1132" s="8"/>
      <c r="Y1132" s="8"/>
      <c r="Z1132" s="8" t="s">
        <v>4089</v>
      </c>
      <c r="AA1132" s="8"/>
      <c r="AB1132" s="8">
        <f t="shared" si="105"/>
        <v>19</v>
      </c>
      <c r="AC1132" s="8">
        <f t="shared" si="104"/>
        <v>2019</v>
      </c>
    </row>
    <row r="1133" spans="1:29" ht="12.95" customHeight="1" x14ac:dyDescent="0.25">
      <c r="A1133" s="8" t="s">
        <v>4090</v>
      </c>
      <c r="B1133" s="8" t="s">
        <v>75</v>
      </c>
      <c r="C1133" s="8" t="s">
        <v>30</v>
      </c>
      <c r="D1133" s="8" t="s">
        <v>2950</v>
      </c>
      <c r="E1133" s="1">
        <v>43596</v>
      </c>
      <c r="F1133" s="8" t="s">
        <v>191</v>
      </c>
      <c r="G1133" s="8" t="str">
        <f t="shared" si="102"/>
        <v>MAIO</v>
      </c>
      <c r="H1133" s="8" t="s">
        <v>4091</v>
      </c>
      <c r="I1133" s="8" t="s">
        <v>34</v>
      </c>
      <c r="J1133" s="8" t="s">
        <v>49</v>
      </c>
      <c r="K1133" s="8" t="s">
        <v>50</v>
      </c>
      <c r="L1133" s="8" t="s">
        <v>152</v>
      </c>
      <c r="M1133" s="8" t="s">
        <v>153</v>
      </c>
      <c r="N1133" s="8" t="s">
        <v>154</v>
      </c>
      <c r="O1133" s="8" t="s">
        <v>3640</v>
      </c>
      <c r="P1133" s="8" t="s">
        <v>41</v>
      </c>
      <c r="Q1133" s="8" t="s">
        <v>42</v>
      </c>
      <c r="R1133" s="8" t="s">
        <v>50</v>
      </c>
      <c r="S1133" s="8" t="s">
        <v>4092</v>
      </c>
      <c r="T1133" s="11">
        <v>43596</v>
      </c>
      <c r="U1133" s="8">
        <v>1</v>
      </c>
      <c r="V1133" s="8" t="s">
        <v>117</v>
      </c>
      <c r="W1133" s="99"/>
      <c r="X1133" s="8"/>
      <c r="Y1133" s="8"/>
      <c r="Z1133" s="8" t="s">
        <v>4093</v>
      </c>
      <c r="AA1133" s="8"/>
      <c r="AB1133" s="8">
        <f t="shared" si="105"/>
        <v>19</v>
      </c>
      <c r="AC1133" s="8">
        <f t="shared" si="104"/>
        <v>2019</v>
      </c>
    </row>
    <row r="1134" spans="1:29" ht="12.95" customHeight="1" x14ac:dyDescent="0.25">
      <c r="A1134" s="8" t="s">
        <v>4090</v>
      </c>
      <c r="B1134" s="8" t="s">
        <v>75</v>
      </c>
      <c r="C1134" s="8" t="s">
        <v>30</v>
      </c>
      <c r="D1134" s="8" t="s">
        <v>2950</v>
      </c>
      <c r="E1134" s="1">
        <v>43596</v>
      </c>
      <c r="F1134" s="8" t="s">
        <v>191</v>
      </c>
      <c r="G1134" s="8" t="str">
        <f t="shared" si="102"/>
        <v>MAIO</v>
      </c>
      <c r="H1134" s="8" t="s">
        <v>4094</v>
      </c>
      <c r="I1134" s="8" t="s">
        <v>48</v>
      </c>
      <c r="J1134" s="8" t="s">
        <v>103</v>
      </c>
      <c r="K1134" s="8" t="s">
        <v>50</v>
      </c>
      <c r="L1134" s="8" t="s">
        <v>152</v>
      </c>
      <c r="M1134" s="8" t="s">
        <v>153</v>
      </c>
      <c r="N1134" s="8" t="s">
        <v>154</v>
      </c>
      <c r="O1134" s="8" t="s">
        <v>3640</v>
      </c>
      <c r="P1134" s="8" t="s">
        <v>41</v>
      </c>
      <c r="Q1134" s="8" t="s">
        <v>42</v>
      </c>
      <c r="R1134" s="8" t="s">
        <v>50</v>
      </c>
      <c r="S1134" s="8" t="s">
        <v>4092</v>
      </c>
      <c r="T1134" s="11">
        <v>43596</v>
      </c>
      <c r="U1134" s="8">
        <v>1</v>
      </c>
      <c r="V1134" s="8" t="s">
        <v>117</v>
      </c>
      <c r="W1134" s="99"/>
      <c r="X1134" s="8"/>
      <c r="Y1134" s="8"/>
      <c r="Z1134" s="8" t="s">
        <v>4093</v>
      </c>
      <c r="AA1134" s="8"/>
      <c r="AB1134" s="8">
        <f t="shared" si="105"/>
        <v>19</v>
      </c>
      <c r="AC1134" s="8">
        <f t="shared" si="104"/>
        <v>2019</v>
      </c>
    </row>
    <row r="1135" spans="1:29" ht="12.95" customHeight="1" x14ac:dyDescent="0.25">
      <c r="A1135" s="8" t="s">
        <v>4095</v>
      </c>
      <c r="B1135" s="8" t="s">
        <v>385</v>
      </c>
      <c r="C1135" s="8" t="s">
        <v>30</v>
      </c>
      <c r="D1135" s="8" t="s">
        <v>2950</v>
      </c>
      <c r="E1135" s="1">
        <v>43596</v>
      </c>
      <c r="F1135" s="8" t="s">
        <v>191</v>
      </c>
      <c r="G1135" s="8" t="str">
        <f t="shared" si="102"/>
        <v>MAIO</v>
      </c>
      <c r="H1135" s="8" t="s">
        <v>4096</v>
      </c>
      <c r="I1135" s="8" t="s">
        <v>48</v>
      </c>
      <c r="J1135" s="8" t="s">
        <v>103</v>
      </c>
      <c r="K1135" s="8" t="s">
        <v>50</v>
      </c>
      <c r="L1135" s="8" t="s">
        <v>159</v>
      </c>
      <c r="M1135" s="8" t="s">
        <v>160</v>
      </c>
      <c r="N1135" s="8" t="s">
        <v>1816</v>
      </c>
      <c r="O1135" s="8"/>
      <c r="P1135" s="8" t="s">
        <v>41</v>
      </c>
      <c r="Q1135" s="8" t="s">
        <v>42</v>
      </c>
      <c r="R1135" s="8" t="s">
        <v>50</v>
      </c>
      <c r="S1135" s="8" t="s">
        <v>4097</v>
      </c>
      <c r="T1135" s="11">
        <v>43596</v>
      </c>
      <c r="U1135" s="8">
        <v>1</v>
      </c>
      <c r="V1135" s="8" t="s">
        <v>65</v>
      </c>
      <c r="W1135" s="99"/>
      <c r="X1135" s="8"/>
      <c r="Y1135" s="8"/>
      <c r="Z1135" s="8" t="s">
        <v>2955</v>
      </c>
      <c r="AA1135" s="8"/>
      <c r="AB1135" s="8">
        <f t="shared" si="105"/>
        <v>19</v>
      </c>
      <c r="AC1135" s="8">
        <f t="shared" si="104"/>
        <v>2019</v>
      </c>
    </row>
    <row r="1136" spans="1:29" ht="12.95" customHeight="1" x14ac:dyDescent="0.25">
      <c r="A1136" s="8" t="s">
        <v>4098</v>
      </c>
      <c r="B1136" s="8" t="s">
        <v>29</v>
      </c>
      <c r="C1136" s="8" t="s">
        <v>30</v>
      </c>
      <c r="D1136" s="8" t="s">
        <v>2950</v>
      </c>
      <c r="E1136" s="1">
        <v>43596</v>
      </c>
      <c r="F1136" s="8" t="s">
        <v>191</v>
      </c>
      <c r="G1136" s="8" t="str">
        <f t="shared" si="102"/>
        <v>MAIO</v>
      </c>
      <c r="H1136" s="8" t="s">
        <v>4099</v>
      </c>
      <c r="I1136" s="8" t="s">
        <v>48</v>
      </c>
      <c r="J1136" s="8" t="s">
        <v>49</v>
      </c>
      <c r="K1136" s="8" t="s">
        <v>244</v>
      </c>
      <c r="L1136" s="8" t="s">
        <v>508</v>
      </c>
      <c r="M1136" s="8" t="s">
        <v>509</v>
      </c>
      <c r="N1136" s="8" t="s">
        <v>509</v>
      </c>
      <c r="O1136" s="8" t="s">
        <v>4100</v>
      </c>
      <c r="P1136" s="8" t="s">
        <v>41</v>
      </c>
      <c r="Q1136" s="8" t="s">
        <v>42</v>
      </c>
      <c r="R1136" s="8" t="s">
        <v>43</v>
      </c>
      <c r="S1136" s="8" t="s">
        <v>4101</v>
      </c>
      <c r="T1136" s="11">
        <v>43597</v>
      </c>
      <c r="U1136" s="8">
        <v>1</v>
      </c>
      <c r="V1136" s="8" t="s">
        <v>81</v>
      </c>
      <c r="W1136" s="99"/>
      <c r="X1136" s="8"/>
      <c r="Y1136" s="8"/>
      <c r="Z1136" s="8" t="s">
        <v>4102</v>
      </c>
      <c r="AA1136" s="8"/>
      <c r="AB1136" s="8">
        <f t="shared" si="105"/>
        <v>19</v>
      </c>
      <c r="AC1136" s="8">
        <f t="shared" si="104"/>
        <v>2019</v>
      </c>
    </row>
    <row r="1137" spans="1:29" ht="12.95" customHeight="1" x14ac:dyDescent="0.25">
      <c r="A1137" s="8" t="s">
        <v>4103</v>
      </c>
      <c r="B1137" s="8" t="s">
        <v>75</v>
      </c>
      <c r="C1137" s="8" t="s">
        <v>30</v>
      </c>
      <c r="D1137" s="8" t="s">
        <v>2950</v>
      </c>
      <c r="E1137" s="1">
        <v>43596</v>
      </c>
      <c r="F1137" s="8" t="s">
        <v>191</v>
      </c>
      <c r="G1137" s="8" t="str">
        <f t="shared" si="102"/>
        <v>MAIO</v>
      </c>
      <c r="H1137" s="8" t="s">
        <v>4104</v>
      </c>
      <c r="I1137" s="8" t="s">
        <v>48</v>
      </c>
      <c r="J1137" s="8" t="s">
        <v>103</v>
      </c>
      <c r="K1137" s="8" t="s">
        <v>50</v>
      </c>
      <c r="L1137" s="8" t="s">
        <v>159</v>
      </c>
      <c r="M1137" s="8" t="s">
        <v>160</v>
      </c>
      <c r="N1137" s="8" t="s">
        <v>160</v>
      </c>
      <c r="O1137" s="8" t="s">
        <v>4105</v>
      </c>
      <c r="P1137" s="8" t="s">
        <v>41</v>
      </c>
      <c r="Q1137" s="8" t="s">
        <v>42</v>
      </c>
      <c r="R1137" s="8" t="s">
        <v>50</v>
      </c>
      <c r="S1137" s="8" t="s">
        <v>4106</v>
      </c>
      <c r="T1137" s="11">
        <v>43597</v>
      </c>
      <c r="U1137" s="8">
        <v>1</v>
      </c>
      <c r="V1137" s="8" t="s">
        <v>127</v>
      </c>
      <c r="W1137" s="99"/>
      <c r="X1137" s="8" t="str">
        <f>VLOOKUP(O1137,'[3]Várzea Grande'!$A$2:$B$224,2,0)</f>
        <v>JARDIM GLÓRIA II</v>
      </c>
      <c r="Y1137" s="8"/>
      <c r="Z1137" s="8" t="s">
        <v>4107</v>
      </c>
      <c r="AA1137" s="8"/>
      <c r="AB1137" s="8">
        <f t="shared" si="105"/>
        <v>19</v>
      </c>
      <c r="AC1137" s="8">
        <f t="shared" si="104"/>
        <v>2019</v>
      </c>
    </row>
    <row r="1138" spans="1:29" ht="12.95" customHeight="1" x14ac:dyDescent="0.25">
      <c r="A1138" s="10" t="s">
        <v>4108</v>
      </c>
      <c r="B1138" s="10" t="s">
        <v>29</v>
      </c>
      <c r="C1138" s="10" t="s">
        <v>30</v>
      </c>
      <c r="D1138" s="10">
        <v>2019</v>
      </c>
      <c r="E1138" s="14">
        <v>43597</v>
      </c>
      <c r="F1138" s="10" t="s">
        <v>132</v>
      </c>
      <c r="G1138" s="8" t="str">
        <f t="shared" si="102"/>
        <v>MAIO</v>
      </c>
      <c r="H1138" s="10" t="s">
        <v>4109</v>
      </c>
      <c r="I1138" s="10" t="s">
        <v>48</v>
      </c>
      <c r="J1138" s="10" t="s">
        <v>165</v>
      </c>
      <c r="K1138" s="10"/>
      <c r="L1138" s="10" t="s">
        <v>61</v>
      </c>
      <c r="M1138" s="10" t="s">
        <v>62</v>
      </c>
      <c r="N1138" s="10" t="s">
        <v>70</v>
      </c>
      <c r="O1138" s="10" t="s">
        <v>155</v>
      </c>
      <c r="P1138" s="10" t="s">
        <v>4110</v>
      </c>
      <c r="Q1138" s="10" t="s">
        <v>42</v>
      </c>
      <c r="R1138" s="10" t="s">
        <v>55</v>
      </c>
      <c r="S1138" s="10" t="s">
        <v>4111</v>
      </c>
      <c r="T1138" s="15">
        <v>43597</v>
      </c>
      <c r="U1138" s="10">
        <v>1</v>
      </c>
      <c r="V1138" s="10">
        <v>17</v>
      </c>
      <c r="W1138" s="35"/>
      <c r="X1138" s="10"/>
      <c r="Y1138" s="10" t="s">
        <v>3309</v>
      </c>
      <c r="Z1138" s="10" t="s">
        <v>4112</v>
      </c>
      <c r="AA1138" s="10" t="s">
        <v>4113</v>
      </c>
      <c r="AB1138" s="8">
        <f t="shared" si="105"/>
        <v>19</v>
      </c>
      <c r="AC1138" s="8">
        <f t="shared" si="104"/>
        <v>2019</v>
      </c>
    </row>
    <row r="1139" spans="1:29" ht="12.95" customHeight="1" x14ac:dyDescent="0.25">
      <c r="A1139" s="10" t="s">
        <v>4108</v>
      </c>
      <c r="B1139" s="10" t="s">
        <v>29</v>
      </c>
      <c r="C1139" s="10" t="s">
        <v>30</v>
      </c>
      <c r="D1139" s="10">
        <v>2019</v>
      </c>
      <c r="E1139" s="14">
        <v>43597</v>
      </c>
      <c r="F1139" s="10" t="s">
        <v>132</v>
      </c>
      <c r="G1139" s="8" t="str">
        <f t="shared" si="102"/>
        <v>MAIO</v>
      </c>
      <c r="H1139" s="10" t="s">
        <v>4114</v>
      </c>
      <c r="I1139" s="10" t="s">
        <v>48</v>
      </c>
      <c r="J1139" s="10" t="s">
        <v>165</v>
      </c>
      <c r="K1139" s="10"/>
      <c r="L1139" s="10" t="s">
        <v>61</v>
      </c>
      <c r="M1139" s="10" t="s">
        <v>62</v>
      </c>
      <c r="N1139" s="10" t="s">
        <v>70</v>
      </c>
      <c r="O1139" s="10" t="s">
        <v>155</v>
      </c>
      <c r="P1139" s="10" t="s">
        <v>4110</v>
      </c>
      <c r="Q1139" s="10" t="s">
        <v>42</v>
      </c>
      <c r="R1139" s="10" t="s">
        <v>55</v>
      </c>
      <c r="S1139" s="10" t="s">
        <v>4111</v>
      </c>
      <c r="T1139" s="15">
        <v>43597</v>
      </c>
      <c r="U1139" s="10">
        <v>1</v>
      </c>
      <c r="V1139" s="10">
        <v>17</v>
      </c>
      <c r="W1139" s="35"/>
      <c r="X1139" s="10"/>
      <c r="Y1139" s="10" t="s">
        <v>3309</v>
      </c>
      <c r="Z1139" s="10" t="s">
        <v>4112</v>
      </c>
      <c r="AA1139" s="10" t="s">
        <v>4113</v>
      </c>
      <c r="AB1139" s="8">
        <f t="shared" si="105"/>
        <v>19</v>
      </c>
      <c r="AC1139" s="8">
        <f t="shared" si="104"/>
        <v>2019</v>
      </c>
    </row>
    <row r="1140" spans="1:29" ht="12.95" customHeight="1" x14ac:dyDescent="0.25">
      <c r="A1140" s="10" t="s">
        <v>4108</v>
      </c>
      <c r="B1140" s="10" t="s">
        <v>29</v>
      </c>
      <c r="C1140" s="10" t="s">
        <v>30</v>
      </c>
      <c r="D1140" s="10">
        <v>2019</v>
      </c>
      <c r="E1140" s="14">
        <v>43597</v>
      </c>
      <c r="F1140" s="10" t="s">
        <v>132</v>
      </c>
      <c r="G1140" s="8" t="str">
        <f t="shared" si="102"/>
        <v>MAIO</v>
      </c>
      <c r="H1140" s="10" t="s">
        <v>1186</v>
      </c>
      <c r="I1140" s="10" t="s">
        <v>48</v>
      </c>
      <c r="J1140" s="10" t="s">
        <v>165</v>
      </c>
      <c r="K1140" s="10"/>
      <c r="L1140" s="10" t="s">
        <v>61</v>
      </c>
      <c r="M1140" s="10" t="s">
        <v>62</v>
      </c>
      <c r="N1140" s="10" t="s">
        <v>70</v>
      </c>
      <c r="O1140" s="10" t="s">
        <v>155</v>
      </c>
      <c r="P1140" s="10" t="s">
        <v>4110</v>
      </c>
      <c r="Q1140" s="10" t="s">
        <v>42</v>
      </c>
      <c r="R1140" s="10" t="s">
        <v>55</v>
      </c>
      <c r="S1140" s="10" t="s">
        <v>4111</v>
      </c>
      <c r="T1140" s="15">
        <v>43597</v>
      </c>
      <c r="U1140" s="10">
        <v>1</v>
      </c>
      <c r="V1140" s="10">
        <v>17</v>
      </c>
      <c r="W1140" s="35"/>
      <c r="X1140" s="10"/>
      <c r="Y1140" s="10" t="s">
        <v>3309</v>
      </c>
      <c r="Z1140" s="10" t="s">
        <v>4112</v>
      </c>
      <c r="AA1140" s="10" t="s">
        <v>4113</v>
      </c>
      <c r="AB1140" s="8">
        <f t="shared" si="105"/>
        <v>19</v>
      </c>
      <c r="AC1140" s="8">
        <f t="shared" si="104"/>
        <v>2019</v>
      </c>
    </row>
    <row r="1141" spans="1:29" ht="12.95" customHeight="1" x14ac:dyDescent="0.25">
      <c r="A1141" s="8" t="s">
        <v>4115</v>
      </c>
      <c r="B1141" s="8" t="s">
        <v>75</v>
      </c>
      <c r="C1141" s="8" t="s">
        <v>30</v>
      </c>
      <c r="D1141" s="8" t="s">
        <v>2950</v>
      </c>
      <c r="E1141" s="1">
        <v>43597</v>
      </c>
      <c r="F1141" s="8" t="s">
        <v>132</v>
      </c>
      <c r="G1141" s="8" t="str">
        <f t="shared" si="102"/>
        <v>MAIO</v>
      </c>
      <c r="H1141" s="8" t="s">
        <v>4116</v>
      </c>
      <c r="I1141" s="8" t="s">
        <v>48</v>
      </c>
      <c r="J1141" s="8" t="s">
        <v>35</v>
      </c>
      <c r="K1141" s="8" t="s">
        <v>360</v>
      </c>
      <c r="L1141" s="8" t="s">
        <v>198</v>
      </c>
      <c r="M1141" s="8" t="s">
        <v>199</v>
      </c>
      <c r="N1141" s="8" t="s">
        <v>380</v>
      </c>
      <c r="O1141" s="8" t="s">
        <v>4117</v>
      </c>
      <c r="P1141" s="8" t="s">
        <v>41</v>
      </c>
      <c r="Q1141" s="8" t="s">
        <v>42</v>
      </c>
      <c r="R1141" s="8" t="s">
        <v>55</v>
      </c>
      <c r="S1141" s="8" t="s">
        <v>4118</v>
      </c>
      <c r="T1141" s="11">
        <v>43597</v>
      </c>
      <c r="U1141" s="8">
        <v>1</v>
      </c>
      <c r="V1141" s="8" t="s">
        <v>173</v>
      </c>
      <c r="W1141" s="99"/>
      <c r="X1141" s="8"/>
      <c r="Y1141" s="8"/>
      <c r="Z1141" s="8" t="s">
        <v>4119</v>
      </c>
      <c r="AA1141" s="8"/>
      <c r="AB1141" s="8">
        <f t="shared" si="105"/>
        <v>19</v>
      </c>
      <c r="AC1141" s="8">
        <f t="shared" si="104"/>
        <v>2019</v>
      </c>
    </row>
    <row r="1142" spans="1:29" ht="12.95" customHeight="1" x14ac:dyDescent="0.25">
      <c r="A1142" s="8" t="s">
        <v>4120</v>
      </c>
      <c r="B1142" s="8" t="s">
        <v>75</v>
      </c>
      <c r="C1142" s="8" t="s">
        <v>30</v>
      </c>
      <c r="D1142" s="8" t="s">
        <v>2950</v>
      </c>
      <c r="E1142" s="1">
        <v>43597</v>
      </c>
      <c r="F1142" s="8" t="s">
        <v>132</v>
      </c>
      <c r="G1142" s="8" t="str">
        <f t="shared" si="102"/>
        <v>MAIO</v>
      </c>
      <c r="H1142" s="8" t="s">
        <v>4121</v>
      </c>
      <c r="I1142" s="8" t="s">
        <v>48</v>
      </c>
      <c r="J1142" s="8" t="s">
        <v>165</v>
      </c>
      <c r="K1142" s="8" t="s">
        <v>50</v>
      </c>
      <c r="L1142" s="8" t="s">
        <v>508</v>
      </c>
      <c r="M1142" s="8" t="s">
        <v>509</v>
      </c>
      <c r="N1142" s="8" t="s">
        <v>509</v>
      </c>
      <c r="O1142" s="8"/>
      <c r="P1142" s="8" t="s">
        <v>41</v>
      </c>
      <c r="Q1142" s="8" t="s">
        <v>42</v>
      </c>
      <c r="R1142" s="8" t="s">
        <v>356</v>
      </c>
      <c r="S1142" s="8" t="s">
        <v>4122</v>
      </c>
      <c r="T1142" s="11">
        <v>43597</v>
      </c>
      <c r="U1142" s="8">
        <v>1</v>
      </c>
      <c r="V1142" s="8" t="s">
        <v>99</v>
      </c>
      <c r="W1142" s="99"/>
      <c r="X1142" s="8"/>
      <c r="Y1142" s="8"/>
      <c r="Z1142" s="8" t="s">
        <v>4123</v>
      </c>
      <c r="AA1142" s="8"/>
      <c r="AB1142" s="8">
        <f t="shared" si="105"/>
        <v>19</v>
      </c>
      <c r="AC1142" s="8">
        <f t="shared" si="104"/>
        <v>2019</v>
      </c>
    </row>
    <row r="1143" spans="1:29" ht="12.95" customHeight="1" x14ac:dyDescent="0.25">
      <c r="A1143" s="8" t="s">
        <v>4124</v>
      </c>
      <c r="B1143" s="8" t="s">
        <v>75</v>
      </c>
      <c r="C1143" s="8" t="s">
        <v>30</v>
      </c>
      <c r="D1143" s="8" t="s">
        <v>2950</v>
      </c>
      <c r="E1143" s="1">
        <v>43598</v>
      </c>
      <c r="F1143" s="8" t="s">
        <v>32</v>
      </c>
      <c r="G1143" s="8" t="str">
        <f t="shared" si="102"/>
        <v>MAIO</v>
      </c>
      <c r="H1143" s="8" t="s">
        <v>4125</v>
      </c>
      <c r="I1143" s="8" t="s">
        <v>34</v>
      </c>
      <c r="J1143" s="8" t="s">
        <v>35</v>
      </c>
      <c r="K1143" s="8" t="s">
        <v>50</v>
      </c>
      <c r="L1143" s="8" t="s">
        <v>114</v>
      </c>
      <c r="M1143" s="8" t="s">
        <v>115</v>
      </c>
      <c r="N1143" s="8" t="s">
        <v>115</v>
      </c>
      <c r="O1143" s="8" t="s">
        <v>2010</v>
      </c>
      <c r="P1143" s="8" t="s">
        <v>41</v>
      </c>
      <c r="Q1143" s="8" t="s">
        <v>42</v>
      </c>
      <c r="R1143" s="8" t="s">
        <v>50</v>
      </c>
      <c r="S1143" s="8" t="s">
        <v>4126</v>
      </c>
      <c r="T1143" s="11">
        <v>43598</v>
      </c>
      <c r="U1143" s="8">
        <v>1</v>
      </c>
      <c r="V1143" s="8" t="s">
        <v>373</v>
      </c>
      <c r="W1143" s="99"/>
      <c r="X1143" s="8" t="str">
        <f>VLOOKUP(O1143,[1]Cuiabá!$A$2:$B$953,2,0)</f>
        <v>JARDIM NOVA CONQUISTA</v>
      </c>
      <c r="Y1143" s="8"/>
      <c r="Z1143" s="8" t="s">
        <v>4127</v>
      </c>
      <c r="AA1143" s="8"/>
      <c r="AB1143" s="8">
        <f t="shared" si="105"/>
        <v>20</v>
      </c>
      <c r="AC1143" s="8">
        <f t="shared" si="104"/>
        <v>2019</v>
      </c>
    </row>
    <row r="1144" spans="1:29" ht="12.95" customHeight="1" x14ac:dyDescent="0.25">
      <c r="A1144" s="8" t="s">
        <v>4128</v>
      </c>
      <c r="B1144" s="8" t="s">
        <v>29</v>
      </c>
      <c r="C1144" s="8" t="s">
        <v>30</v>
      </c>
      <c r="D1144" s="8" t="s">
        <v>2950</v>
      </c>
      <c r="E1144" s="1">
        <v>43598</v>
      </c>
      <c r="F1144" s="8" t="s">
        <v>32</v>
      </c>
      <c r="G1144" s="8" t="str">
        <f t="shared" si="102"/>
        <v>MAIO</v>
      </c>
      <c r="H1144" s="8" t="s">
        <v>4129</v>
      </c>
      <c r="I1144" s="8" t="s">
        <v>48</v>
      </c>
      <c r="J1144" s="8" t="s">
        <v>103</v>
      </c>
      <c r="K1144" s="8" t="s">
        <v>50</v>
      </c>
      <c r="L1144" s="8" t="s">
        <v>141</v>
      </c>
      <c r="M1144" s="8" t="s">
        <v>142</v>
      </c>
      <c r="N1144" s="8" t="s">
        <v>503</v>
      </c>
      <c r="O1144" s="8" t="s">
        <v>1187</v>
      </c>
      <c r="P1144" s="8" t="s">
        <v>41</v>
      </c>
      <c r="Q1144" s="8" t="s">
        <v>42</v>
      </c>
      <c r="R1144" s="8" t="s">
        <v>55</v>
      </c>
      <c r="S1144" s="8" t="s">
        <v>4130</v>
      </c>
      <c r="T1144" s="11">
        <v>43599</v>
      </c>
      <c r="U1144" s="8">
        <v>1</v>
      </c>
      <c r="V1144" s="8" t="s">
        <v>65</v>
      </c>
      <c r="W1144" s="99"/>
      <c r="X1144" s="8"/>
      <c r="Y1144" s="8"/>
      <c r="Z1144" s="8" t="s">
        <v>4131</v>
      </c>
      <c r="AA1144" s="8"/>
      <c r="AB1144" s="8">
        <f t="shared" si="105"/>
        <v>20</v>
      </c>
      <c r="AC1144" s="8">
        <f t="shared" si="104"/>
        <v>2019</v>
      </c>
    </row>
    <row r="1145" spans="1:29" ht="12.95" customHeight="1" x14ac:dyDescent="0.25">
      <c r="A1145" s="8" t="s">
        <v>4132</v>
      </c>
      <c r="B1145" s="8" t="s">
        <v>29</v>
      </c>
      <c r="C1145" s="8" t="s">
        <v>30</v>
      </c>
      <c r="D1145" s="8" t="s">
        <v>2950</v>
      </c>
      <c r="E1145" s="1">
        <v>43599</v>
      </c>
      <c r="F1145" s="8" t="s">
        <v>68</v>
      </c>
      <c r="G1145" s="8" t="str">
        <f t="shared" si="102"/>
        <v>MAIO</v>
      </c>
      <c r="H1145" s="8" t="s">
        <v>4133</v>
      </c>
      <c r="I1145" s="8" t="s">
        <v>48</v>
      </c>
      <c r="J1145" s="8" t="s">
        <v>35</v>
      </c>
      <c r="K1145" s="8" t="s">
        <v>50</v>
      </c>
      <c r="L1145" s="8" t="s">
        <v>122</v>
      </c>
      <c r="M1145" s="8" t="s">
        <v>123</v>
      </c>
      <c r="N1145" s="8" t="s">
        <v>124</v>
      </c>
      <c r="O1145" s="8" t="s">
        <v>3668</v>
      </c>
      <c r="P1145" s="8" t="s">
        <v>41</v>
      </c>
      <c r="Q1145" s="8" t="s">
        <v>42</v>
      </c>
      <c r="R1145" s="8" t="s">
        <v>166</v>
      </c>
      <c r="S1145" s="8" t="s">
        <v>4134</v>
      </c>
      <c r="T1145" s="11">
        <v>43599</v>
      </c>
      <c r="U1145" s="8">
        <v>1</v>
      </c>
      <c r="V1145" s="8" t="s">
        <v>592</v>
      </c>
      <c r="W1145" s="99"/>
      <c r="X1145" s="8"/>
      <c r="Y1145" s="8"/>
      <c r="Z1145" s="8" t="s">
        <v>4135</v>
      </c>
      <c r="AA1145" s="8"/>
      <c r="AB1145" s="8">
        <f t="shared" si="105"/>
        <v>20</v>
      </c>
      <c r="AC1145" s="8">
        <f t="shared" si="104"/>
        <v>2019</v>
      </c>
    </row>
    <row r="1146" spans="1:29" ht="12.95" customHeight="1" x14ac:dyDescent="0.25">
      <c r="A1146" s="8" t="s">
        <v>4136</v>
      </c>
      <c r="B1146" s="8" t="s">
        <v>29</v>
      </c>
      <c r="C1146" s="8" t="s">
        <v>30</v>
      </c>
      <c r="D1146" s="8" t="s">
        <v>2950</v>
      </c>
      <c r="E1146" s="1">
        <v>43599</v>
      </c>
      <c r="F1146" s="8" t="s">
        <v>68</v>
      </c>
      <c r="G1146" s="8" t="str">
        <f t="shared" si="102"/>
        <v>MAIO</v>
      </c>
      <c r="H1146" s="8" t="s">
        <v>4137</v>
      </c>
      <c r="I1146" s="8" t="s">
        <v>48</v>
      </c>
      <c r="J1146" s="8" t="s">
        <v>60</v>
      </c>
      <c r="K1146" s="8" t="s">
        <v>50</v>
      </c>
      <c r="L1146" s="8" t="s">
        <v>61</v>
      </c>
      <c r="M1146" s="8" t="s">
        <v>62</v>
      </c>
      <c r="N1146" s="8" t="s">
        <v>62</v>
      </c>
      <c r="O1146" s="8" t="s">
        <v>4138</v>
      </c>
      <c r="P1146" s="8" t="s">
        <v>41</v>
      </c>
      <c r="Q1146" s="8" t="s">
        <v>42</v>
      </c>
      <c r="R1146" s="8" t="s">
        <v>55</v>
      </c>
      <c r="S1146" s="8" t="s">
        <v>4139</v>
      </c>
      <c r="T1146" s="11">
        <v>43599</v>
      </c>
      <c r="U1146" s="8">
        <v>1</v>
      </c>
      <c r="V1146" s="8" t="s">
        <v>65</v>
      </c>
      <c r="W1146" s="99"/>
      <c r="X1146" s="8"/>
      <c r="Y1146" s="8"/>
      <c r="Z1146" s="8" t="s">
        <v>4140</v>
      </c>
      <c r="AA1146" s="8"/>
      <c r="AB1146" s="8">
        <f t="shared" si="105"/>
        <v>20</v>
      </c>
      <c r="AC1146" s="8">
        <f t="shared" si="104"/>
        <v>2019</v>
      </c>
    </row>
    <row r="1147" spans="1:29" ht="12.95" customHeight="1" x14ac:dyDescent="0.25">
      <c r="A1147" s="8" t="s">
        <v>4141</v>
      </c>
      <c r="B1147" s="8" t="s">
        <v>29</v>
      </c>
      <c r="C1147" s="8" t="s">
        <v>30</v>
      </c>
      <c r="D1147" s="8" t="s">
        <v>2950</v>
      </c>
      <c r="E1147" s="1">
        <v>43601</v>
      </c>
      <c r="F1147" s="8" t="s">
        <v>83</v>
      </c>
      <c r="G1147" s="8" t="str">
        <f t="shared" si="102"/>
        <v>MAIO</v>
      </c>
      <c r="H1147" s="8" t="s">
        <v>4142</v>
      </c>
      <c r="I1147" s="8" t="s">
        <v>48</v>
      </c>
      <c r="J1147" s="8" t="s">
        <v>49</v>
      </c>
      <c r="K1147" s="8" t="s">
        <v>50</v>
      </c>
      <c r="L1147" s="8" t="s">
        <v>37</v>
      </c>
      <c r="M1147" s="8" t="s">
        <v>38</v>
      </c>
      <c r="N1147" s="8" t="s">
        <v>39</v>
      </c>
      <c r="O1147" s="8"/>
      <c r="P1147" s="8" t="s">
        <v>41</v>
      </c>
      <c r="Q1147" s="8" t="s">
        <v>42</v>
      </c>
      <c r="R1147" s="8" t="s">
        <v>50</v>
      </c>
      <c r="S1147" s="8" t="s">
        <v>4143</v>
      </c>
      <c r="T1147" s="11">
        <v>43602</v>
      </c>
      <c r="U1147" s="8">
        <v>1</v>
      </c>
      <c r="V1147" s="8" t="s">
        <v>81</v>
      </c>
      <c r="W1147" s="99"/>
      <c r="X1147" s="8"/>
      <c r="Y1147" s="8"/>
      <c r="Z1147" s="8" t="s">
        <v>4144</v>
      </c>
      <c r="AA1147" s="8"/>
      <c r="AB1147" s="8">
        <f t="shared" si="105"/>
        <v>20</v>
      </c>
      <c r="AC1147" s="8">
        <f t="shared" si="104"/>
        <v>2019</v>
      </c>
    </row>
    <row r="1148" spans="1:29" ht="12.95" customHeight="1" x14ac:dyDescent="0.25">
      <c r="A1148" s="8" t="s">
        <v>4145</v>
      </c>
      <c r="B1148" s="8" t="s">
        <v>75</v>
      </c>
      <c r="C1148" s="8" t="s">
        <v>30</v>
      </c>
      <c r="D1148" s="8" t="s">
        <v>2950</v>
      </c>
      <c r="E1148" s="1">
        <v>43601</v>
      </c>
      <c r="F1148" s="8" t="s">
        <v>83</v>
      </c>
      <c r="G1148" s="8" t="str">
        <f t="shared" si="102"/>
        <v>MAIO</v>
      </c>
      <c r="H1148" s="8" t="s">
        <v>4146</v>
      </c>
      <c r="I1148" s="8" t="s">
        <v>34</v>
      </c>
      <c r="J1148" s="8" t="s">
        <v>103</v>
      </c>
      <c r="K1148" s="8" t="s">
        <v>408</v>
      </c>
      <c r="L1148" s="8" t="s">
        <v>152</v>
      </c>
      <c r="M1148" s="8" t="s">
        <v>153</v>
      </c>
      <c r="N1148" s="8" t="s">
        <v>878</v>
      </c>
      <c r="O1148" s="8" t="s">
        <v>879</v>
      </c>
      <c r="P1148" s="8" t="s">
        <v>41</v>
      </c>
      <c r="Q1148" s="8" t="s">
        <v>42</v>
      </c>
      <c r="R1148" s="8" t="s">
        <v>55</v>
      </c>
      <c r="S1148" s="8" t="s">
        <v>4147</v>
      </c>
      <c r="T1148" s="11">
        <v>43602</v>
      </c>
      <c r="U1148" s="8">
        <v>1</v>
      </c>
      <c r="V1148" s="8" t="s">
        <v>81</v>
      </c>
      <c r="W1148" s="99"/>
      <c r="X1148" s="8"/>
      <c r="Y1148" s="8"/>
      <c r="Z1148" s="8" t="s">
        <v>4148</v>
      </c>
      <c r="AA1148" s="8"/>
      <c r="AB1148" s="8">
        <f t="shared" si="105"/>
        <v>20</v>
      </c>
      <c r="AC1148" s="8">
        <f t="shared" si="104"/>
        <v>2019</v>
      </c>
    </row>
    <row r="1149" spans="1:29" ht="12.95" customHeight="1" x14ac:dyDescent="0.25">
      <c r="A1149" s="8" t="s">
        <v>4149</v>
      </c>
      <c r="B1149" s="8" t="s">
        <v>29</v>
      </c>
      <c r="C1149" s="8" t="s">
        <v>30</v>
      </c>
      <c r="D1149" s="8" t="s">
        <v>2950</v>
      </c>
      <c r="E1149" s="1">
        <v>43602</v>
      </c>
      <c r="F1149" s="8" t="s">
        <v>119</v>
      </c>
      <c r="G1149" s="8" t="str">
        <f t="shared" si="102"/>
        <v>MAIO</v>
      </c>
      <c r="H1149" s="8" t="s">
        <v>4150</v>
      </c>
      <c r="I1149" s="8" t="s">
        <v>34</v>
      </c>
      <c r="J1149" s="8" t="s">
        <v>49</v>
      </c>
      <c r="K1149" s="8" t="s">
        <v>36</v>
      </c>
      <c r="L1149" s="8" t="s">
        <v>198</v>
      </c>
      <c r="M1149" s="8" t="s">
        <v>199</v>
      </c>
      <c r="N1149" s="8" t="s">
        <v>391</v>
      </c>
      <c r="O1149" s="8" t="s">
        <v>1266</v>
      </c>
      <c r="P1149" s="8" t="s">
        <v>41</v>
      </c>
      <c r="Q1149" s="8" t="s">
        <v>42</v>
      </c>
      <c r="R1149" s="8" t="s">
        <v>55</v>
      </c>
      <c r="S1149" s="8" t="s">
        <v>4151</v>
      </c>
      <c r="T1149" s="11">
        <v>43603</v>
      </c>
      <c r="U1149" s="8">
        <v>1</v>
      </c>
      <c r="V1149" s="8" t="s">
        <v>138</v>
      </c>
      <c r="W1149" s="99"/>
      <c r="X1149" s="8"/>
      <c r="Y1149" s="8"/>
      <c r="Z1149" s="8" t="s">
        <v>4152</v>
      </c>
      <c r="AA1149" s="8"/>
      <c r="AB1149" s="8">
        <f t="shared" si="105"/>
        <v>20</v>
      </c>
      <c r="AC1149" s="8">
        <f t="shared" si="104"/>
        <v>2019</v>
      </c>
    </row>
    <row r="1150" spans="1:29" ht="12.95" customHeight="1" x14ac:dyDescent="0.25">
      <c r="A1150" s="8" t="s">
        <v>4153</v>
      </c>
      <c r="B1150" s="8" t="s">
        <v>29</v>
      </c>
      <c r="C1150" s="8" t="s">
        <v>30</v>
      </c>
      <c r="D1150" s="8" t="s">
        <v>2950</v>
      </c>
      <c r="E1150" s="1">
        <v>43603</v>
      </c>
      <c r="F1150" s="8" t="s">
        <v>191</v>
      </c>
      <c r="G1150" s="8" t="str">
        <f t="shared" si="102"/>
        <v>MAIO</v>
      </c>
      <c r="H1150" s="8" t="s">
        <v>4154</v>
      </c>
      <c r="I1150" s="8" t="s">
        <v>48</v>
      </c>
      <c r="J1150" s="8" t="s">
        <v>49</v>
      </c>
      <c r="K1150" s="8" t="s">
        <v>360</v>
      </c>
      <c r="L1150" s="8" t="s">
        <v>198</v>
      </c>
      <c r="M1150" s="8" t="s">
        <v>199</v>
      </c>
      <c r="N1150" s="8" t="s">
        <v>487</v>
      </c>
      <c r="O1150" s="8"/>
      <c r="P1150" s="8" t="s">
        <v>41</v>
      </c>
      <c r="Q1150" s="8" t="s">
        <v>42</v>
      </c>
      <c r="R1150" s="8" t="s">
        <v>50</v>
      </c>
      <c r="S1150" s="8" t="s">
        <v>4155</v>
      </c>
      <c r="T1150" s="11">
        <v>43603</v>
      </c>
      <c r="U1150" s="8">
        <v>1</v>
      </c>
      <c r="V1150" s="8" t="s">
        <v>138</v>
      </c>
      <c r="W1150" s="99"/>
      <c r="X1150" s="8"/>
      <c r="Y1150" s="8"/>
      <c r="Z1150" s="8" t="s">
        <v>4156</v>
      </c>
      <c r="AA1150" s="8"/>
      <c r="AB1150" s="8">
        <f t="shared" si="105"/>
        <v>20</v>
      </c>
      <c r="AC1150" s="8">
        <f t="shared" si="104"/>
        <v>2019</v>
      </c>
    </row>
    <row r="1151" spans="1:29" ht="12.95" customHeight="1" x14ac:dyDescent="0.25">
      <c r="A1151" s="8" t="s">
        <v>4157</v>
      </c>
      <c r="B1151" s="8" t="s">
        <v>29</v>
      </c>
      <c r="C1151" s="8" t="s">
        <v>30</v>
      </c>
      <c r="D1151" s="8" t="s">
        <v>2950</v>
      </c>
      <c r="E1151" s="1">
        <v>43604</v>
      </c>
      <c r="F1151" s="8" t="s">
        <v>132</v>
      </c>
      <c r="G1151" s="8" t="str">
        <f t="shared" si="102"/>
        <v>MAIO</v>
      </c>
      <c r="H1151" s="8" t="s">
        <v>4158</v>
      </c>
      <c r="I1151" s="8" t="s">
        <v>48</v>
      </c>
      <c r="J1151" s="8" t="s">
        <v>103</v>
      </c>
      <c r="K1151" s="8" t="s">
        <v>217</v>
      </c>
      <c r="L1151" s="8" t="s">
        <v>37</v>
      </c>
      <c r="M1151" s="8" t="s">
        <v>38</v>
      </c>
      <c r="N1151" s="8" t="s">
        <v>38</v>
      </c>
      <c r="O1151" s="8" t="s">
        <v>4159</v>
      </c>
      <c r="P1151" s="8" t="s">
        <v>41</v>
      </c>
      <c r="Q1151" s="8" t="s">
        <v>42</v>
      </c>
      <c r="R1151" s="8" t="s">
        <v>1527</v>
      </c>
      <c r="S1151" s="8" t="s">
        <v>4160</v>
      </c>
      <c r="T1151" s="11">
        <v>43604</v>
      </c>
      <c r="U1151" s="8">
        <v>1</v>
      </c>
      <c r="V1151" s="8" t="s">
        <v>214</v>
      </c>
      <c r="W1151" s="99"/>
      <c r="X1151" s="8"/>
      <c r="Y1151" s="8"/>
      <c r="Z1151" s="8" t="s">
        <v>4161</v>
      </c>
      <c r="AA1151" s="8"/>
      <c r="AB1151" s="8">
        <f t="shared" si="105"/>
        <v>20</v>
      </c>
      <c r="AC1151" s="8">
        <f t="shared" si="104"/>
        <v>2019</v>
      </c>
    </row>
    <row r="1152" spans="1:29" ht="12.95" customHeight="1" x14ac:dyDescent="0.25">
      <c r="A1152" s="8" t="s">
        <v>4162</v>
      </c>
      <c r="B1152" s="8" t="s">
        <v>75</v>
      </c>
      <c r="C1152" s="8" t="s">
        <v>30</v>
      </c>
      <c r="D1152" s="8" t="s">
        <v>2950</v>
      </c>
      <c r="E1152" s="1">
        <v>43604</v>
      </c>
      <c r="F1152" s="8" t="s">
        <v>132</v>
      </c>
      <c r="G1152" s="8" t="str">
        <f t="shared" si="102"/>
        <v>MAIO</v>
      </c>
      <c r="H1152" s="8" t="s">
        <v>4163</v>
      </c>
      <c r="I1152" s="8" t="s">
        <v>48</v>
      </c>
      <c r="J1152" s="8" t="s">
        <v>49</v>
      </c>
      <c r="K1152" s="8" t="s">
        <v>50</v>
      </c>
      <c r="L1152" s="8" t="s">
        <v>198</v>
      </c>
      <c r="M1152" s="8" t="s">
        <v>199</v>
      </c>
      <c r="N1152" s="8" t="s">
        <v>380</v>
      </c>
      <c r="O1152" s="8" t="s">
        <v>1627</v>
      </c>
      <c r="P1152" s="8" t="s">
        <v>41</v>
      </c>
      <c r="Q1152" s="8" t="s">
        <v>42</v>
      </c>
      <c r="R1152" s="8" t="s">
        <v>55</v>
      </c>
      <c r="S1152" s="8" t="s">
        <v>4164</v>
      </c>
      <c r="T1152" s="11">
        <v>43605</v>
      </c>
      <c r="U1152" s="8">
        <v>1</v>
      </c>
      <c r="V1152" s="8" t="s">
        <v>117</v>
      </c>
      <c r="W1152" s="99"/>
      <c r="X1152" s="8"/>
      <c r="Y1152" s="8"/>
      <c r="Z1152" s="8" t="s">
        <v>4165</v>
      </c>
      <c r="AA1152" s="8"/>
      <c r="AB1152" s="8">
        <f t="shared" si="105"/>
        <v>20</v>
      </c>
      <c r="AC1152" s="8">
        <f t="shared" si="104"/>
        <v>2019</v>
      </c>
    </row>
    <row r="1153" spans="1:29" ht="12.95" customHeight="1" x14ac:dyDescent="0.25">
      <c r="A1153" s="8" t="s">
        <v>4166</v>
      </c>
      <c r="B1153" s="8" t="s">
        <v>29</v>
      </c>
      <c r="C1153" s="8" t="s">
        <v>30</v>
      </c>
      <c r="D1153" s="8" t="s">
        <v>2950</v>
      </c>
      <c r="E1153" s="1">
        <v>43606</v>
      </c>
      <c r="F1153" s="8" t="s">
        <v>68</v>
      </c>
      <c r="G1153" s="8" t="str">
        <f t="shared" ref="G1153:G1216" si="106">UPPER(TEXT(E1153,"mmmm"))</f>
        <v>MAIO</v>
      </c>
      <c r="H1153" s="8" t="s">
        <v>1202</v>
      </c>
      <c r="I1153" s="8" t="s">
        <v>48</v>
      </c>
      <c r="J1153" s="8" t="s">
        <v>165</v>
      </c>
      <c r="K1153" s="8" t="s">
        <v>50</v>
      </c>
      <c r="L1153" s="8" t="s">
        <v>114</v>
      </c>
      <c r="M1153" s="8" t="s">
        <v>115</v>
      </c>
      <c r="N1153" s="8" t="s">
        <v>115</v>
      </c>
      <c r="O1153" s="8" t="s">
        <v>1203</v>
      </c>
      <c r="P1153" s="8" t="s">
        <v>41</v>
      </c>
      <c r="Q1153" s="8" t="s">
        <v>42</v>
      </c>
      <c r="R1153" s="8" t="s">
        <v>43</v>
      </c>
      <c r="S1153" s="8" t="s">
        <v>4167</v>
      </c>
      <c r="T1153" s="11">
        <v>43607</v>
      </c>
      <c r="U1153" s="8">
        <v>1</v>
      </c>
      <c r="V1153" s="8" t="s">
        <v>81</v>
      </c>
      <c r="W1153" s="99"/>
      <c r="X1153" s="8" t="str">
        <f>VLOOKUP(O1153,[1]Cuiabá!$A$2:$B$953,2,0)</f>
        <v>CENTRO NORTE</v>
      </c>
      <c r="Y1153" s="8"/>
      <c r="Z1153" s="8" t="s">
        <v>4168</v>
      </c>
      <c r="AA1153" s="8"/>
      <c r="AB1153" s="8">
        <f t="shared" si="105"/>
        <v>21</v>
      </c>
      <c r="AC1153" s="8">
        <f t="shared" si="104"/>
        <v>2019</v>
      </c>
    </row>
    <row r="1154" spans="1:29" ht="12.95" customHeight="1" x14ac:dyDescent="0.25">
      <c r="A1154" s="8" t="s">
        <v>4169</v>
      </c>
      <c r="B1154" s="8" t="s">
        <v>29</v>
      </c>
      <c r="C1154" s="8" t="s">
        <v>30</v>
      </c>
      <c r="D1154" s="8" t="s">
        <v>2950</v>
      </c>
      <c r="E1154" s="1">
        <v>43606</v>
      </c>
      <c r="F1154" s="8" t="s">
        <v>68</v>
      </c>
      <c r="G1154" s="8" t="str">
        <f t="shared" si="106"/>
        <v>MAIO</v>
      </c>
      <c r="H1154" s="8" t="s">
        <v>4170</v>
      </c>
      <c r="I1154" s="8" t="s">
        <v>48</v>
      </c>
      <c r="J1154" s="8" t="s">
        <v>35</v>
      </c>
      <c r="K1154" s="8" t="s">
        <v>50</v>
      </c>
      <c r="L1154" s="8" t="s">
        <v>61</v>
      </c>
      <c r="M1154" s="8" t="s">
        <v>62</v>
      </c>
      <c r="N1154" s="8" t="s">
        <v>62</v>
      </c>
      <c r="O1154" s="8" t="s">
        <v>4171</v>
      </c>
      <c r="P1154" s="8" t="s">
        <v>41</v>
      </c>
      <c r="Q1154" s="8" t="s">
        <v>42</v>
      </c>
      <c r="R1154" s="8" t="s">
        <v>55</v>
      </c>
      <c r="S1154" s="8" t="s">
        <v>4172</v>
      </c>
      <c r="T1154" s="11">
        <v>43607</v>
      </c>
      <c r="U1154" s="8">
        <v>1</v>
      </c>
      <c r="V1154" s="8" t="s">
        <v>168</v>
      </c>
      <c r="W1154" s="99"/>
      <c r="X1154" s="8"/>
      <c r="Y1154" s="8"/>
      <c r="Z1154" s="12" t="s">
        <v>4173</v>
      </c>
      <c r="AA1154" s="8"/>
      <c r="AB1154" s="8">
        <f t="shared" si="105"/>
        <v>21</v>
      </c>
      <c r="AC1154" s="8">
        <f t="shared" si="104"/>
        <v>2019</v>
      </c>
    </row>
    <row r="1155" spans="1:29" ht="12.95" customHeight="1" x14ac:dyDescent="0.25">
      <c r="A1155" s="8" t="s">
        <v>4174</v>
      </c>
      <c r="B1155" s="8" t="s">
        <v>75</v>
      </c>
      <c r="C1155" s="8" t="s">
        <v>30</v>
      </c>
      <c r="D1155" s="8" t="s">
        <v>2950</v>
      </c>
      <c r="E1155" s="1">
        <v>43609</v>
      </c>
      <c r="F1155" s="8" t="s">
        <v>119</v>
      </c>
      <c r="G1155" s="8" t="str">
        <f t="shared" si="106"/>
        <v>MAIO</v>
      </c>
      <c r="H1155" s="8" t="s">
        <v>4175</v>
      </c>
      <c r="I1155" s="8" t="s">
        <v>48</v>
      </c>
      <c r="J1155" s="8" t="s">
        <v>103</v>
      </c>
      <c r="K1155" s="8" t="s">
        <v>50</v>
      </c>
      <c r="L1155" s="8" t="s">
        <v>222</v>
      </c>
      <c r="M1155" s="8" t="s">
        <v>223</v>
      </c>
      <c r="N1155" s="8" t="s">
        <v>1137</v>
      </c>
      <c r="O1155" s="8" t="s">
        <v>155</v>
      </c>
      <c r="P1155" s="8" t="s">
        <v>41</v>
      </c>
      <c r="Q1155" s="8" t="s">
        <v>42</v>
      </c>
      <c r="R1155" s="8" t="s">
        <v>43</v>
      </c>
      <c r="S1155" s="8" t="s">
        <v>4176</v>
      </c>
      <c r="T1155" s="11">
        <v>43610</v>
      </c>
      <c r="U1155" s="8">
        <v>1</v>
      </c>
      <c r="V1155" s="8" t="s">
        <v>323</v>
      </c>
      <c r="W1155" s="99"/>
      <c r="X1155" s="8"/>
      <c r="Y1155" s="8"/>
      <c r="Z1155" s="8" t="s">
        <v>4177</v>
      </c>
      <c r="AA1155" s="8"/>
      <c r="AB1155" s="8">
        <f t="shared" si="105"/>
        <v>21</v>
      </c>
      <c r="AC1155" s="8">
        <f t="shared" si="104"/>
        <v>2019</v>
      </c>
    </row>
    <row r="1156" spans="1:29" ht="12.95" customHeight="1" x14ac:dyDescent="0.25">
      <c r="A1156" s="8" t="s">
        <v>4178</v>
      </c>
      <c r="B1156" s="8" t="s">
        <v>29</v>
      </c>
      <c r="C1156" s="8" t="s">
        <v>30</v>
      </c>
      <c r="D1156" s="8" t="s">
        <v>2950</v>
      </c>
      <c r="E1156" s="1">
        <v>43610</v>
      </c>
      <c r="F1156" s="8" t="s">
        <v>191</v>
      </c>
      <c r="G1156" s="8" t="str">
        <f t="shared" si="106"/>
        <v>MAIO</v>
      </c>
      <c r="H1156" s="8" t="s">
        <v>4179</v>
      </c>
      <c r="I1156" s="8" t="s">
        <v>48</v>
      </c>
      <c r="J1156" s="8" t="s">
        <v>35</v>
      </c>
      <c r="K1156" s="8" t="s">
        <v>50</v>
      </c>
      <c r="L1156" s="8" t="s">
        <v>198</v>
      </c>
      <c r="M1156" s="8" t="s">
        <v>199</v>
      </c>
      <c r="N1156" s="8" t="s">
        <v>391</v>
      </c>
      <c r="O1156" s="8" t="s">
        <v>1492</v>
      </c>
      <c r="P1156" s="8" t="s">
        <v>41</v>
      </c>
      <c r="Q1156" s="8" t="s">
        <v>42</v>
      </c>
      <c r="R1156" s="8" t="s">
        <v>55</v>
      </c>
      <c r="S1156" s="8" t="s">
        <v>4180</v>
      </c>
      <c r="T1156" s="11">
        <v>43610</v>
      </c>
      <c r="U1156" s="8">
        <v>1</v>
      </c>
      <c r="V1156" s="8" t="s">
        <v>335</v>
      </c>
      <c r="W1156" s="99"/>
      <c r="X1156" s="8"/>
      <c r="Y1156" s="8"/>
      <c r="Z1156" s="8" t="s">
        <v>4181</v>
      </c>
      <c r="AA1156" s="8"/>
      <c r="AB1156" s="8">
        <f t="shared" si="105"/>
        <v>21</v>
      </c>
      <c r="AC1156" s="8">
        <f t="shared" si="104"/>
        <v>2019</v>
      </c>
    </row>
    <row r="1157" spans="1:29" ht="12.95" customHeight="1" x14ac:dyDescent="0.25">
      <c r="A1157" s="8" t="s">
        <v>4178</v>
      </c>
      <c r="B1157" s="8" t="s">
        <v>29</v>
      </c>
      <c r="C1157" s="8" t="s">
        <v>30</v>
      </c>
      <c r="D1157" s="8" t="s">
        <v>2950</v>
      </c>
      <c r="E1157" s="1">
        <v>43610</v>
      </c>
      <c r="F1157" s="8" t="s">
        <v>191</v>
      </c>
      <c r="G1157" s="8" t="str">
        <f t="shared" si="106"/>
        <v>MAIO</v>
      </c>
      <c r="H1157" s="8" t="s">
        <v>4182</v>
      </c>
      <c r="I1157" s="8" t="s">
        <v>48</v>
      </c>
      <c r="J1157" s="8" t="s">
        <v>35</v>
      </c>
      <c r="K1157" s="8" t="s">
        <v>50</v>
      </c>
      <c r="L1157" s="8" t="s">
        <v>198</v>
      </c>
      <c r="M1157" s="8" t="s">
        <v>199</v>
      </c>
      <c r="N1157" s="8" t="s">
        <v>391</v>
      </c>
      <c r="O1157" s="8" t="s">
        <v>1492</v>
      </c>
      <c r="P1157" s="8" t="s">
        <v>41</v>
      </c>
      <c r="Q1157" s="8" t="s">
        <v>42</v>
      </c>
      <c r="R1157" s="8" t="s">
        <v>55</v>
      </c>
      <c r="S1157" s="8" t="s">
        <v>4180</v>
      </c>
      <c r="T1157" s="11">
        <v>43610</v>
      </c>
      <c r="U1157" s="8">
        <v>1</v>
      </c>
      <c r="V1157" s="8" t="s">
        <v>335</v>
      </c>
      <c r="W1157" s="99"/>
      <c r="X1157" s="8"/>
      <c r="Y1157" s="8"/>
      <c r="Z1157" s="8" t="s">
        <v>4181</v>
      </c>
      <c r="AA1157" s="8"/>
      <c r="AB1157" s="8">
        <f t="shared" si="105"/>
        <v>21</v>
      </c>
      <c r="AC1157" s="8">
        <f t="shared" si="104"/>
        <v>2019</v>
      </c>
    </row>
    <row r="1158" spans="1:29" ht="12.95" customHeight="1" x14ac:dyDescent="0.25">
      <c r="A1158" s="8" t="s">
        <v>4183</v>
      </c>
      <c r="B1158" s="8" t="s">
        <v>29</v>
      </c>
      <c r="C1158" s="8" t="s">
        <v>30</v>
      </c>
      <c r="D1158" s="8" t="s">
        <v>2950</v>
      </c>
      <c r="E1158" s="1">
        <v>43610</v>
      </c>
      <c r="F1158" s="8" t="s">
        <v>191</v>
      </c>
      <c r="G1158" s="8" t="str">
        <f t="shared" si="106"/>
        <v>MAIO</v>
      </c>
      <c r="H1158" s="8" t="s">
        <v>4184</v>
      </c>
      <c r="I1158" s="8" t="s">
        <v>48</v>
      </c>
      <c r="J1158" s="8" t="s">
        <v>103</v>
      </c>
      <c r="K1158" s="8" t="s">
        <v>50</v>
      </c>
      <c r="L1158" s="8" t="s">
        <v>159</v>
      </c>
      <c r="M1158" s="8" t="s">
        <v>160</v>
      </c>
      <c r="N1158" s="8" t="s">
        <v>161</v>
      </c>
      <c r="O1158" s="8" t="s">
        <v>726</v>
      </c>
      <c r="P1158" s="8" t="s">
        <v>41</v>
      </c>
      <c r="Q1158" s="8" t="s">
        <v>42</v>
      </c>
      <c r="R1158" s="8" t="s">
        <v>55</v>
      </c>
      <c r="S1158" s="8" t="s">
        <v>4185</v>
      </c>
      <c r="T1158" s="11">
        <v>43610</v>
      </c>
      <c r="U1158" s="8">
        <v>1</v>
      </c>
      <c r="V1158" s="8" t="s">
        <v>195</v>
      </c>
      <c r="W1158" s="99"/>
      <c r="X1158" s="8"/>
      <c r="Y1158" s="8"/>
      <c r="Z1158" s="8" t="s">
        <v>4186</v>
      </c>
      <c r="AA1158" s="8"/>
      <c r="AB1158" s="8">
        <f t="shared" si="105"/>
        <v>21</v>
      </c>
      <c r="AC1158" s="8">
        <f t="shared" si="104"/>
        <v>2019</v>
      </c>
    </row>
    <row r="1159" spans="1:29" ht="12.95" customHeight="1" x14ac:dyDescent="0.25">
      <c r="A1159" s="8" t="s">
        <v>4187</v>
      </c>
      <c r="B1159" s="8" t="s">
        <v>29</v>
      </c>
      <c r="C1159" s="8" t="s">
        <v>30</v>
      </c>
      <c r="D1159" s="8" t="s">
        <v>2950</v>
      </c>
      <c r="E1159" s="1">
        <v>43611</v>
      </c>
      <c r="F1159" s="8" t="s">
        <v>132</v>
      </c>
      <c r="G1159" s="8" t="str">
        <f t="shared" si="106"/>
        <v>MAIO</v>
      </c>
      <c r="H1159" s="8" t="s">
        <v>4188</v>
      </c>
      <c r="I1159" s="8" t="s">
        <v>48</v>
      </c>
      <c r="J1159" s="8" t="s">
        <v>35</v>
      </c>
      <c r="K1159" s="8" t="s">
        <v>50</v>
      </c>
      <c r="L1159" s="8" t="s">
        <v>198</v>
      </c>
      <c r="M1159" s="8" t="s">
        <v>199</v>
      </c>
      <c r="N1159" s="8" t="s">
        <v>380</v>
      </c>
      <c r="O1159" s="8" t="s">
        <v>381</v>
      </c>
      <c r="P1159" s="8" t="s">
        <v>41</v>
      </c>
      <c r="Q1159" s="8" t="s">
        <v>42</v>
      </c>
      <c r="R1159" s="8" t="s">
        <v>55</v>
      </c>
      <c r="S1159" s="8" t="s">
        <v>4189</v>
      </c>
      <c r="T1159" s="11">
        <v>43611</v>
      </c>
      <c r="U1159" s="8">
        <v>1</v>
      </c>
      <c r="V1159" s="8" t="s">
        <v>335</v>
      </c>
      <c r="W1159" s="99"/>
      <c r="X1159" s="8"/>
      <c r="Y1159" s="8"/>
      <c r="Z1159" s="8" t="s">
        <v>3249</v>
      </c>
      <c r="AA1159" s="8"/>
      <c r="AB1159" s="8">
        <f t="shared" si="105"/>
        <v>21</v>
      </c>
      <c r="AC1159" s="8">
        <f t="shared" si="104"/>
        <v>2019</v>
      </c>
    </row>
    <row r="1160" spans="1:29" ht="12.95" customHeight="1" x14ac:dyDescent="0.25">
      <c r="A1160" s="8" t="s">
        <v>4190</v>
      </c>
      <c r="B1160" s="8" t="s">
        <v>29</v>
      </c>
      <c r="C1160" s="8" t="s">
        <v>30</v>
      </c>
      <c r="D1160" s="8" t="s">
        <v>2950</v>
      </c>
      <c r="E1160" s="1">
        <v>43611</v>
      </c>
      <c r="F1160" s="8" t="s">
        <v>132</v>
      </c>
      <c r="G1160" s="8" t="str">
        <f t="shared" si="106"/>
        <v>MAIO</v>
      </c>
      <c r="H1160" s="8" t="s">
        <v>4191</v>
      </c>
      <c r="I1160" s="8" t="s">
        <v>48</v>
      </c>
      <c r="J1160" s="8" t="s">
        <v>60</v>
      </c>
      <c r="K1160" s="8" t="s">
        <v>50</v>
      </c>
      <c r="L1160" s="8" t="s">
        <v>37</v>
      </c>
      <c r="M1160" s="8" t="s">
        <v>38</v>
      </c>
      <c r="N1160" s="8" t="s">
        <v>370</v>
      </c>
      <c r="O1160" s="8" t="s">
        <v>4192</v>
      </c>
      <c r="P1160" s="8" t="s">
        <v>41</v>
      </c>
      <c r="Q1160" s="8" t="s">
        <v>42</v>
      </c>
      <c r="R1160" s="8" t="s">
        <v>55</v>
      </c>
      <c r="S1160" s="8" t="s">
        <v>4193</v>
      </c>
      <c r="T1160" s="11">
        <v>43611</v>
      </c>
      <c r="U1160" s="8">
        <v>1</v>
      </c>
      <c r="V1160" s="8" t="s">
        <v>335</v>
      </c>
      <c r="W1160" s="99"/>
      <c r="X1160" s="8"/>
      <c r="Y1160" s="8"/>
      <c r="Z1160" s="8" t="s">
        <v>4194</v>
      </c>
      <c r="AA1160" s="8"/>
      <c r="AB1160" s="8">
        <f t="shared" ref="AB1160:AB1171" si="107">WEEKNUM(E1160,2)</f>
        <v>21</v>
      </c>
      <c r="AC1160" s="8">
        <f t="shared" si="104"/>
        <v>2019</v>
      </c>
    </row>
    <row r="1161" spans="1:29" ht="12.95" customHeight="1" x14ac:dyDescent="0.25">
      <c r="A1161" s="8" t="s">
        <v>4195</v>
      </c>
      <c r="B1161" s="8" t="s">
        <v>75</v>
      </c>
      <c r="C1161" s="8" t="s">
        <v>30</v>
      </c>
      <c r="D1161" s="8" t="s">
        <v>2950</v>
      </c>
      <c r="E1161" s="1">
        <v>43611</v>
      </c>
      <c r="F1161" s="8" t="s">
        <v>132</v>
      </c>
      <c r="G1161" s="8" t="str">
        <f t="shared" si="106"/>
        <v>MAIO</v>
      </c>
      <c r="H1161" s="8" t="s">
        <v>4196</v>
      </c>
      <c r="I1161" s="8" t="s">
        <v>48</v>
      </c>
      <c r="J1161" s="8" t="s">
        <v>78</v>
      </c>
      <c r="K1161" s="8" t="s">
        <v>50</v>
      </c>
      <c r="L1161" s="8" t="s">
        <v>122</v>
      </c>
      <c r="M1161" s="8" t="s">
        <v>123</v>
      </c>
      <c r="N1161" s="8" t="s">
        <v>2737</v>
      </c>
      <c r="O1161" s="8" t="s">
        <v>1257</v>
      </c>
      <c r="P1161" s="8" t="s">
        <v>41</v>
      </c>
      <c r="Q1161" s="8" t="s">
        <v>42</v>
      </c>
      <c r="R1161" s="8" t="s">
        <v>50</v>
      </c>
      <c r="S1161" s="8" t="s">
        <v>4197</v>
      </c>
      <c r="T1161" s="11">
        <v>43611</v>
      </c>
      <c r="U1161" s="8">
        <v>1</v>
      </c>
      <c r="V1161" s="8" t="s">
        <v>383</v>
      </c>
      <c r="W1161" s="99"/>
      <c r="X1161" s="8"/>
      <c r="Y1161" s="8"/>
      <c r="Z1161" s="8" t="s">
        <v>2955</v>
      </c>
      <c r="AA1161" s="8"/>
      <c r="AB1161" s="8">
        <f t="shared" si="107"/>
        <v>21</v>
      </c>
      <c r="AC1161" s="8">
        <f t="shared" si="104"/>
        <v>2019</v>
      </c>
    </row>
    <row r="1162" spans="1:29" ht="12.95" customHeight="1" x14ac:dyDescent="0.25">
      <c r="A1162" s="8" t="s">
        <v>4198</v>
      </c>
      <c r="B1162" s="8" t="s">
        <v>29</v>
      </c>
      <c r="C1162" s="8" t="s">
        <v>30</v>
      </c>
      <c r="D1162" s="8" t="s">
        <v>2950</v>
      </c>
      <c r="E1162" s="1">
        <v>43611</v>
      </c>
      <c r="F1162" s="8" t="s">
        <v>132</v>
      </c>
      <c r="G1162" s="8" t="str">
        <f t="shared" si="106"/>
        <v>MAIO</v>
      </c>
      <c r="H1162" s="8" t="s">
        <v>4199</v>
      </c>
      <c r="I1162" s="8" t="s">
        <v>48</v>
      </c>
      <c r="J1162" s="8" t="s">
        <v>60</v>
      </c>
      <c r="K1162" s="8" t="s">
        <v>50</v>
      </c>
      <c r="L1162" s="8" t="s">
        <v>122</v>
      </c>
      <c r="M1162" s="8" t="s">
        <v>123</v>
      </c>
      <c r="N1162" s="8" t="s">
        <v>2585</v>
      </c>
      <c r="O1162" s="8"/>
      <c r="P1162" s="8" t="s">
        <v>41</v>
      </c>
      <c r="Q1162" s="8" t="s">
        <v>42</v>
      </c>
      <c r="R1162" s="8" t="s">
        <v>1527</v>
      </c>
      <c r="S1162" s="8" t="s">
        <v>4200</v>
      </c>
      <c r="T1162" s="11">
        <v>43611</v>
      </c>
      <c r="U1162" s="8">
        <v>1</v>
      </c>
      <c r="V1162" s="8" t="s">
        <v>45</v>
      </c>
      <c r="W1162" s="99"/>
      <c r="X1162" s="8"/>
      <c r="Y1162" s="8"/>
      <c r="Z1162" s="8" t="s">
        <v>4201</v>
      </c>
      <c r="AA1162" s="8"/>
      <c r="AB1162" s="8">
        <f t="shared" si="107"/>
        <v>21</v>
      </c>
      <c r="AC1162" s="8">
        <f t="shared" si="104"/>
        <v>2019</v>
      </c>
    </row>
    <row r="1163" spans="1:29" ht="12.95" customHeight="1" x14ac:dyDescent="0.25">
      <c r="A1163" s="8" t="s">
        <v>4202</v>
      </c>
      <c r="B1163" s="8" t="s">
        <v>75</v>
      </c>
      <c r="C1163" s="8" t="s">
        <v>30</v>
      </c>
      <c r="D1163" s="8" t="s">
        <v>2950</v>
      </c>
      <c r="E1163" s="1">
        <v>43611</v>
      </c>
      <c r="F1163" s="8" t="s">
        <v>132</v>
      </c>
      <c r="G1163" s="8" t="str">
        <f t="shared" si="106"/>
        <v>MAIO</v>
      </c>
      <c r="H1163" s="8" t="s">
        <v>4203</v>
      </c>
      <c r="I1163" s="8" t="s">
        <v>48</v>
      </c>
      <c r="J1163" s="8" t="s">
        <v>49</v>
      </c>
      <c r="K1163" s="8" t="s">
        <v>50</v>
      </c>
      <c r="L1163" s="8" t="s">
        <v>61</v>
      </c>
      <c r="M1163" s="8" t="s">
        <v>62</v>
      </c>
      <c r="N1163" s="8" t="s">
        <v>62</v>
      </c>
      <c r="O1163" s="8" t="s">
        <v>3860</v>
      </c>
      <c r="P1163" s="8" t="s">
        <v>41</v>
      </c>
      <c r="Q1163" s="8" t="s">
        <v>42</v>
      </c>
      <c r="R1163" s="8" t="s">
        <v>55</v>
      </c>
      <c r="S1163" s="8" t="s">
        <v>4204</v>
      </c>
      <c r="T1163" s="11">
        <v>43611</v>
      </c>
      <c r="U1163" s="8">
        <v>1</v>
      </c>
      <c r="V1163" s="8" t="s">
        <v>373</v>
      </c>
      <c r="W1163" s="99"/>
      <c r="X1163" s="8"/>
      <c r="Y1163" s="8"/>
      <c r="Z1163" s="8" t="s">
        <v>2955</v>
      </c>
      <c r="AA1163" s="8"/>
      <c r="AB1163" s="8">
        <f t="shared" si="107"/>
        <v>21</v>
      </c>
      <c r="AC1163" s="8">
        <f t="shared" si="104"/>
        <v>2019</v>
      </c>
    </row>
    <row r="1164" spans="1:29" ht="12.95" customHeight="1" x14ac:dyDescent="0.25">
      <c r="A1164" s="8" t="s">
        <v>4205</v>
      </c>
      <c r="B1164" s="8" t="s">
        <v>29</v>
      </c>
      <c r="C1164" s="8" t="s">
        <v>30</v>
      </c>
      <c r="D1164" s="8" t="s">
        <v>2950</v>
      </c>
      <c r="E1164" s="1">
        <v>43611</v>
      </c>
      <c r="F1164" s="8" t="s">
        <v>132</v>
      </c>
      <c r="G1164" s="8" t="str">
        <f t="shared" si="106"/>
        <v>MAIO</v>
      </c>
      <c r="H1164" s="8" t="s">
        <v>4206</v>
      </c>
      <c r="I1164" s="8" t="s">
        <v>48</v>
      </c>
      <c r="J1164" s="8" t="s">
        <v>60</v>
      </c>
      <c r="K1164" s="8" t="s">
        <v>50</v>
      </c>
      <c r="L1164" s="8" t="s">
        <v>159</v>
      </c>
      <c r="M1164" s="8" t="s">
        <v>160</v>
      </c>
      <c r="N1164" s="8" t="s">
        <v>1596</v>
      </c>
      <c r="O1164" s="8" t="s">
        <v>4207</v>
      </c>
      <c r="P1164" s="8" t="s">
        <v>41</v>
      </c>
      <c r="Q1164" s="8" t="s">
        <v>42</v>
      </c>
      <c r="R1164" s="8" t="s">
        <v>55</v>
      </c>
      <c r="S1164" s="8" t="s">
        <v>4208</v>
      </c>
      <c r="T1164" s="11">
        <v>43612</v>
      </c>
      <c r="U1164" s="8">
        <v>1</v>
      </c>
      <c r="V1164" s="8" t="s">
        <v>65</v>
      </c>
      <c r="W1164" s="99"/>
      <c r="X1164" s="8"/>
      <c r="Y1164" s="8"/>
      <c r="Z1164" s="8" t="s">
        <v>4209</v>
      </c>
      <c r="AA1164" s="8"/>
      <c r="AB1164" s="8">
        <f t="shared" si="107"/>
        <v>21</v>
      </c>
      <c r="AC1164" s="8">
        <f t="shared" si="104"/>
        <v>2019</v>
      </c>
    </row>
    <row r="1165" spans="1:29" ht="12.95" customHeight="1" x14ac:dyDescent="0.25">
      <c r="A1165" s="8" t="s">
        <v>4210</v>
      </c>
      <c r="B1165" s="8" t="s">
        <v>29</v>
      </c>
      <c r="C1165" s="8" t="s">
        <v>30</v>
      </c>
      <c r="D1165" s="8" t="s">
        <v>2950</v>
      </c>
      <c r="E1165" s="1">
        <v>43612</v>
      </c>
      <c r="F1165" s="8" t="s">
        <v>32</v>
      </c>
      <c r="G1165" s="8" t="str">
        <f t="shared" si="106"/>
        <v>MAIO</v>
      </c>
      <c r="H1165" s="8" t="s">
        <v>4211</v>
      </c>
      <c r="I1165" s="8" t="s">
        <v>48</v>
      </c>
      <c r="J1165" s="8" t="s">
        <v>35</v>
      </c>
      <c r="K1165" s="8" t="s">
        <v>50</v>
      </c>
      <c r="L1165" s="8" t="s">
        <v>198</v>
      </c>
      <c r="M1165" s="8" t="s">
        <v>199</v>
      </c>
      <c r="N1165" s="8" t="s">
        <v>380</v>
      </c>
      <c r="O1165" s="8" t="s">
        <v>1627</v>
      </c>
      <c r="P1165" s="8" t="s">
        <v>41</v>
      </c>
      <c r="Q1165" s="8" t="s">
        <v>42</v>
      </c>
      <c r="R1165" s="8" t="s">
        <v>55</v>
      </c>
      <c r="S1165" s="8" t="s">
        <v>4212</v>
      </c>
      <c r="T1165" s="11">
        <v>43612</v>
      </c>
      <c r="U1165" s="8">
        <v>1</v>
      </c>
      <c r="V1165" s="8" t="s">
        <v>173</v>
      </c>
      <c r="W1165" s="99"/>
      <c r="X1165" s="8"/>
      <c r="Y1165" s="8"/>
      <c r="Z1165" s="8" t="s">
        <v>4213</v>
      </c>
      <c r="AA1165" s="8"/>
      <c r="AB1165" s="8">
        <f t="shared" si="107"/>
        <v>22</v>
      </c>
      <c r="AC1165" s="8">
        <f t="shared" si="104"/>
        <v>2019</v>
      </c>
    </row>
    <row r="1166" spans="1:29" ht="12.95" customHeight="1" x14ac:dyDescent="0.25">
      <c r="A1166" s="8" t="s">
        <v>4214</v>
      </c>
      <c r="B1166" s="8" t="s">
        <v>75</v>
      </c>
      <c r="C1166" s="8" t="s">
        <v>30</v>
      </c>
      <c r="D1166" s="8" t="s">
        <v>2950</v>
      </c>
      <c r="E1166" s="1">
        <v>43612</v>
      </c>
      <c r="F1166" s="8" t="s">
        <v>32</v>
      </c>
      <c r="G1166" s="8" t="str">
        <f t="shared" si="106"/>
        <v>MAIO</v>
      </c>
      <c r="H1166" s="8" t="s">
        <v>1336</v>
      </c>
      <c r="I1166" s="8" t="s">
        <v>48</v>
      </c>
      <c r="J1166" s="8" t="s">
        <v>165</v>
      </c>
      <c r="K1166" s="8" t="s">
        <v>121</v>
      </c>
      <c r="L1166" s="8" t="s">
        <v>114</v>
      </c>
      <c r="M1166" s="8" t="s">
        <v>115</v>
      </c>
      <c r="N1166" s="8" t="s">
        <v>115</v>
      </c>
      <c r="O1166" s="8" t="s">
        <v>2544</v>
      </c>
      <c r="P1166" s="8" t="s">
        <v>41</v>
      </c>
      <c r="Q1166" s="8" t="s">
        <v>42</v>
      </c>
      <c r="R1166" s="8" t="s">
        <v>55</v>
      </c>
      <c r="S1166" s="8" t="s">
        <v>4215</v>
      </c>
      <c r="T1166" s="11">
        <v>43613</v>
      </c>
      <c r="U1166" s="8">
        <v>1</v>
      </c>
      <c r="V1166" s="8" t="s">
        <v>81</v>
      </c>
      <c r="W1166" s="99"/>
      <c r="X1166" s="8" t="str">
        <f>VLOOKUP(O1166,[1]Cuiabá!$A$2:$B$953,2,0)</f>
        <v>JARDIM UNIAO</v>
      </c>
      <c r="Y1166" s="8"/>
      <c r="Z1166" s="8" t="s">
        <v>4216</v>
      </c>
      <c r="AA1166" s="8"/>
      <c r="AB1166" s="8">
        <f t="shared" si="107"/>
        <v>22</v>
      </c>
      <c r="AC1166" s="8">
        <f t="shared" si="104"/>
        <v>2019</v>
      </c>
    </row>
    <row r="1167" spans="1:29" ht="12.95" customHeight="1" x14ac:dyDescent="0.25">
      <c r="A1167" s="8" t="s">
        <v>4217</v>
      </c>
      <c r="B1167" s="8" t="s">
        <v>385</v>
      </c>
      <c r="C1167" s="8" t="s">
        <v>30</v>
      </c>
      <c r="D1167" s="8" t="s">
        <v>2950</v>
      </c>
      <c r="E1167" s="1">
        <v>43613</v>
      </c>
      <c r="F1167" s="8" t="s">
        <v>68</v>
      </c>
      <c r="G1167" s="8" t="str">
        <f t="shared" si="106"/>
        <v>MAIO</v>
      </c>
      <c r="H1167" s="8" t="s">
        <v>4218</v>
      </c>
      <c r="I1167" s="8" t="s">
        <v>48</v>
      </c>
      <c r="J1167" s="8" t="s">
        <v>103</v>
      </c>
      <c r="K1167" s="8" t="s">
        <v>50</v>
      </c>
      <c r="L1167" s="8" t="s">
        <v>159</v>
      </c>
      <c r="M1167" s="8" t="s">
        <v>160</v>
      </c>
      <c r="N1167" s="8" t="s">
        <v>160</v>
      </c>
      <c r="O1167" s="8" t="s">
        <v>1950</v>
      </c>
      <c r="P1167" s="8" t="s">
        <v>41</v>
      </c>
      <c r="Q1167" s="8" t="s">
        <v>42</v>
      </c>
      <c r="R1167" s="8" t="s">
        <v>50</v>
      </c>
      <c r="S1167" s="8" t="s">
        <v>4219</v>
      </c>
      <c r="T1167" s="11">
        <v>43613</v>
      </c>
      <c r="U1167" s="8">
        <v>1</v>
      </c>
      <c r="V1167" s="8" t="s">
        <v>173</v>
      </c>
      <c r="W1167" s="99"/>
      <c r="X1167" s="8" t="str">
        <f>VLOOKUP(O1167,'[3]Várzea Grande'!$A$2:$B$224,2,0)</f>
        <v>13 DE SETEMBRO</v>
      </c>
      <c r="Y1167" s="8"/>
      <c r="Z1167" s="8" t="s">
        <v>4220</v>
      </c>
      <c r="AA1167" s="8"/>
      <c r="AB1167" s="8">
        <f t="shared" si="107"/>
        <v>22</v>
      </c>
      <c r="AC1167" s="8">
        <f t="shared" si="104"/>
        <v>2019</v>
      </c>
    </row>
    <row r="1168" spans="1:29" ht="12.95" customHeight="1" x14ac:dyDescent="0.25">
      <c r="A1168" s="8" t="s">
        <v>4221</v>
      </c>
      <c r="B1168" s="8" t="s">
        <v>29</v>
      </c>
      <c r="C1168" s="8" t="s">
        <v>30</v>
      </c>
      <c r="D1168" s="8" t="s">
        <v>2950</v>
      </c>
      <c r="E1168" s="1">
        <v>43613</v>
      </c>
      <c r="F1168" s="8" t="s">
        <v>68</v>
      </c>
      <c r="G1168" s="8" t="str">
        <f t="shared" si="106"/>
        <v>MAIO</v>
      </c>
      <c r="H1168" s="8" t="s">
        <v>4222</v>
      </c>
      <c r="I1168" s="8" t="s">
        <v>48</v>
      </c>
      <c r="J1168" s="8" t="s">
        <v>103</v>
      </c>
      <c r="K1168" s="8" t="s">
        <v>36</v>
      </c>
      <c r="L1168" s="8" t="s">
        <v>37</v>
      </c>
      <c r="M1168" s="8" t="s">
        <v>38</v>
      </c>
      <c r="N1168" s="8" t="s">
        <v>666</v>
      </c>
      <c r="O1168" s="8"/>
      <c r="P1168" s="8" t="s">
        <v>41</v>
      </c>
      <c r="Q1168" s="8" t="s">
        <v>42</v>
      </c>
      <c r="R1168" s="8" t="s">
        <v>2658</v>
      </c>
      <c r="S1168" s="8" t="s">
        <v>4223</v>
      </c>
      <c r="T1168" s="11">
        <v>43613</v>
      </c>
      <c r="U1168" s="8">
        <v>1</v>
      </c>
      <c r="V1168" s="8" t="s">
        <v>178</v>
      </c>
      <c r="W1168" s="99"/>
      <c r="X1168" s="8"/>
      <c r="Y1168" s="8"/>
      <c r="Z1168" s="8" t="s">
        <v>4224</v>
      </c>
      <c r="AA1168" s="8"/>
      <c r="AB1168" s="8">
        <f t="shared" si="107"/>
        <v>22</v>
      </c>
      <c r="AC1168" s="8">
        <f t="shared" si="104"/>
        <v>2019</v>
      </c>
    </row>
    <row r="1169" spans="1:29" ht="12.95" customHeight="1" x14ac:dyDescent="0.25">
      <c r="A1169" s="8" t="s">
        <v>4225</v>
      </c>
      <c r="B1169" s="8" t="s">
        <v>29</v>
      </c>
      <c r="C1169" s="8" t="s">
        <v>30</v>
      </c>
      <c r="D1169" s="8" t="s">
        <v>2950</v>
      </c>
      <c r="E1169" s="1">
        <v>43614</v>
      </c>
      <c r="F1169" s="8" t="s">
        <v>76</v>
      </c>
      <c r="G1169" s="8" t="str">
        <f t="shared" si="106"/>
        <v>MAIO</v>
      </c>
      <c r="H1169" s="8" t="s">
        <v>4226</v>
      </c>
      <c r="I1169" s="8" t="s">
        <v>48</v>
      </c>
      <c r="J1169" s="8" t="s">
        <v>49</v>
      </c>
      <c r="K1169" s="8" t="s">
        <v>50</v>
      </c>
      <c r="L1169" s="8" t="s">
        <v>198</v>
      </c>
      <c r="M1169" s="8" t="s">
        <v>199</v>
      </c>
      <c r="N1169" s="8" t="s">
        <v>380</v>
      </c>
      <c r="O1169" s="8" t="s">
        <v>381</v>
      </c>
      <c r="P1169" s="8" t="s">
        <v>41</v>
      </c>
      <c r="Q1169" s="8" t="s">
        <v>42</v>
      </c>
      <c r="R1169" s="8" t="s">
        <v>55</v>
      </c>
      <c r="S1169" s="8" t="s">
        <v>4227</v>
      </c>
      <c r="T1169" s="11">
        <v>43614</v>
      </c>
      <c r="U1169" s="8">
        <v>1</v>
      </c>
      <c r="V1169" s="8" t="s">
        <v>45</v>
      </c>
      <c r="W1169" s="99"/>
      <c r="X1169" s="8"/>
      <c r="Y1169" s="8"/>
      <c r="Z1169" s="8" t="s">
        <v>4228</v>
      </c>
      <c r="AA1169" s="8"/>
      <c r="AB1169" s="8">
        <f t="shared" si="107"/>
        <v>22</v>
      </c>
      <c r="AC1169" s="8">
        <f t="shared" si="104"/>
        <v>2019</v>
      </c>
    </row>
    <row r="1170" spans="1:29" ht="12.95" customHeight="1" x14ac:dyDescent="0.25">
      <c r="A1170" s="8" t="s">
        <v>4229</v>
      </c>
      <c r="B1170" s="8" t="s">
        <v>75</v>
      </c>
      <c r="C1170" s="8" t="s">
        <v>30</v>
      </c>
      <c r="D1170" s="8" t="s">
        <v>2950</v>
      </c>
      <c r="E1170" s="1">
        <v>43614</v>
      </c>
      <c r="F1170" s="8" t="s">
        <v>76</v>
      </c>
      <c r="G1170" s="8" t="str">
        <f t="shared" si="106"/>
        <v>MAIO</v>
      </c>
      <c r="H1170" s="8" t="s">
        <v>4230</v>
      </c>
      <c r="I1170" s="8" t="s">
        <v>48</v>
      </c>
      <c r="J1170" s="8" t="s">
        <v>103</v>
      </c>
      <c r="K1170" s="8" t="s">
        <v>50</v>
      </c>
      <c r="L1170" s="8" t="s">
        <v>37</v>
      </c>
      <c r="M1170" s="8" t="s">
        <v>38</v>
      </c>
      <c r="N1170" s="8" t="s">
        <v>39</v>
      </c>
      <c r="O1170" s="8" t="s">
        <v>155</v>
      </c>
      <c r="P1170" s="8" t="s">
        <v>41</v>
      </c>
      <c r="Q1170" s="8" t="s">
        <v>42</v>
      </c>
      <c r="R1170" s="8" t="s">
        <v>55</v>
      </c>
      <c r="S1170" s="8" t="s">
        <v>4231</v>
      </c>
      <c r="T1170" s="11">
        <v>43615</v>
      </c>
      <c r="U1170" s="8">
        <v>1</v>
      </c>
      <c r="V1170" s="8" t="s">
        <v>65</v>
      </c>
      <c r="W1170" s="99"/>
      <c r="X1170" s="8"/>
      <c r="Y1170" s="8"/>
      <c r="Z1170" s="8" t="s">
        <v>2955</v>
      </c>
      <c r="AA1170" s="8"/>
      <c r="AB1170" s="8">
        <f t="shared" si="107"/>
        <v>22</v>
      </c>
      <c r="AC1170" s="8">
        <f t="shared" si="104"/>
        <v>2019</v>
      </c>
    </row>
    <row r="1171" spans="1:29" ht="12.95" customHeight="1" x14ac:dyDescent="0.25">
      <c r="A1171" s="8" t="s">
        <v>4232</v>
      </c>
      <c r="B1171" s="8" t="s">
        <v>29</v>
      </c>
      <c r="C1171" s="8" t="s">
        <v>30</v>
      </c>
      <c r="D1171" s="8" t="s">
        <v>2950</v>
      </c>
      <c r="E1171" s="1">
        <v>43615</v>
      </c>
      <c r="F1171" s="8" t="s">
        <v>83</v>
      </c>
      <c r="G1171" s="8" t="str">
        <f t="shared" si="106"/>
        <v>MAIO</v>
      </c>
      <c r="H1171" s="8" t="s">
        <v>4233</v>
      </c>
      <c r="I1171" s="8" t="s">
        <v>48</v>
      </c>
      <c r="J1171" s="8" t="s">
        <v>49</v>
      </c>
      <c r="K1171" s="8" t="s">
        <v>50</v>
      </c>
      <c r="L1171" s="8" t="s">
        <v>159</v>
      </c>
      <c r="M1171" s="8" t="s">
        <v>160</v>
      </c>
      <c r="N1171" s="8" t="s">
        <v>1596</v>
      </c>
      <c r="O1171" s="8" t="s">
        <v>4234</v>
      </c>
      <c r="P1171" s="8" t="s">
        <v>41</v>
      </c>
      <c r="Q1171" s="8" t="s">
        <v>42</v>
      </c>
      <c r="R1171" s="8" t="s">
        <v>55</v>
      </c>
      <c r="S1171" s="8" t="s">
        <v>4235</v>
      </c>
      <c r="T1171" s="11">
        <v>43616</v>
      </c>
      <c r="U1171" s="8">
        <v>1</v>
      </c>
      <c r="V1171" s="8" t="s">
        <v>323</v>
      </c>
      <c r="W1171" s="99"/>
      <c r="X1171" s="8"/>
      <c r="Y1171" s="8"/>
      <c r="Z1171" s="8" t="s">
        <v>4236</v>
      </c>
      <c r="AA1171" s="8"/>
      <c r="AB1171" s="8">
        <f t="shared" si="107"/>
        <v>22</v>
      </c>
      <c r="AC1171" s="8">
        <f t="shared" si="104"/>
        <v>2019</v>
      </c>
    </row>
    <row r="1172" spans="1:29" ht="12.95" customHeight="1" x14ac:dyDescent="0.25">
      <c r="A1172" s="8">
        <v>2019162087</v>
      </c>
      <c r="B1172" s="8" t="s">
        <v>29</v>
      </c>
      <c r="C1172" s="8" t="s">
        <v>30</v>
      </c>
      <c r="D1172" s="8" t="s">
        <v>2950</v>
      </c>
      <c r="E1172" s="1">
        <v>43615</v>
      </c>
      <c r="F1172" s="8" t="s">
        <v>83</v>
      </c>
      <c r="G1172" s="8" t="str">
        <f t="shared" si="106"/>
        <v>MAIO</v>
      </c>
      <c r="H1172" s="8" t="s">
        <v>4237</v>
      </c>
      <c r="I1172" s="8" t="s">
        <v>48</v>
      </c>
      <c r="J1172" s="8" t="s">
        <v>78</v>
      </c>
      <c r="K1172" s="8"/>
      <c r="L1172" s="8" t="s">
        <v>107</v>
      </c>
      <c r="M1172" s="8" t="s">
        <v>108</v>
      </c>
      <c r="N1172" s="8" t="s">
        <v>109</v>
      </c>
      <c r="O1172" s="8" t="s">
        <v>1090</v>
      </c>
      <c r="P1172" s="8" t="s">
        <v>4238</v>
      </c>
      <c r="Q1172" s="8" t="s">
        <v>2595</v>
      </c>
      <c r="R1172" s="8" t="s">
        <v>55</v>
      </c>
      <c r="S1172" s="8" t="s">
        <v>4239</v>
      </c>
      <c r="T1172" s="11">
        <v>43615</v>
      </c>
      <c r="U1172" s="8">
        <v>1</v>
      </c>
      <c r="V1172" s="8">
        <v>10</v>
      </c>
      <c r="W1172" s="99"/>
      <c r="X1172" s="8"/>
      <c r="Y1172" s="8" t="s">
        <v>3309</v>
      </c>
      <c r="Z1172" s="8" t="s">
        <v>4240</v>
      </c>
      <c r="AA1172" s="8"/>
      <c r="AB1172" s="8">
        <v>22</v>
      </c>
      <c r="AC1172" s="8">
        <f t="shared" si="104"/>
        <v>2019</v>
      </c>
    </row>
    <row r="1173" spans="1:29" ht="12.95" customHeight="1" x14ac:dyDescent="0.25">
      <c r="A1173" s="8" t="s">
        <v>4241</v>
      </c>
      <c r="B1173" s="8" t="s">
        <v>29</v>
      </c>
      <c r="C1173" s="8" t="s">
        <v>30</v>
      </c>
      <c r="D1173" s="8" t="s">
        <v>2950</v>
      </c>
      <c r="E1173" s="1">
        <v>43616</v>
      </c>
      <c r="F1173" s="8" t="s">
        <v>119</v>
      </c>
      <c r="G1173" s="8" t="str">
        <f t="shared" si="106"/>
        <v>MAIO</v>
      </c>
      <c r="H1173" s="8" t="s">
        <v>4242</v>
      </c>
      <c r="I1173" s="8" t="s">
        <v>48</v>
      </c>
      <c r="J1173" s="8" t="s">
        <v>78</v>
      </c>
      <c r="K1173" s="8" t="s">
        <v>50</v>
      </c>
      <c r="L1173" s="8" t="s">
        <v>198</v>
      </c>
      <c r="M1173" s="8" t="s">
        <v>199</v>
      </c>
      <c r="N1173" s="8" t="s">
        <v>380</v>
      </c>
      <c r="O1173" s="8" t="s">
        <v>3194</v>
      </c>
      <c r="P1173" s="8" t="s">
        <v>41</v>
      </c>
      <c r="Q1173" s="8" t="s">
        <v>42</v>
      </c>
      <c r="R1173" s="8" t="s">
        <v>55</v>
      </c>
      <c r="S1173" s="8" t="s">
        <v>4243</v>
      </c>
      <c r="T1173" s="11">
        <v>43616</v>
      </c>
      <c r="U1173" s="8">
        <v>1</v>
      </c>
      <c r="V1173" s="8" t="s">
        <v>335</v>
      </c>
      <c r="W1173" s="99"/>
      <c r="X1173" s="8"/>
      <c r="Y1173" s="8"/>
      <c r="Z1173" s="8" t="s">
        <v>4244</v>
      </c>
      <c r="AA1173" s="8"/>
      <c r="AB1173" s="8">
        <f t="shared" ref="AB1173:AB1204" si="108">WEEKNUM(E1173,2)</f>
        <v>22</v>
      </c>
      <c r="AC1173" s="8">
        <f t="shared" si="104"/>
        <v>2019</v>
      </c>
    </row>
    <row r="1174" spans="1:29" ht="12.95" customHeight="1" x14ac:dyDescent="0.25">
      <c r="A1174" s="8" t="s">
        <v>4241</v>
      </c>
      <c r="B1174" s="8" t="s">
        <v>29</v>
      </c>
      <c r="C1174" s="8" t="s">
        <v>30</v>
      </c>
      <c r="D1174" s="8" t="s">
        <v>2950</v>
      </c>
      <c r="E1174" s="1">
        <v>43616</v>
      </c>
      <c r="F1174" s="8" t="s">
        <v>119</v>
      </c>
      <c r="G1174" s="8" t="str">
        <f t="shared" si="106"/>
        <v>MAIO</v>
      </c>
      <c r="H1174" s="8" t="s">
        <v>4245</v>
      </c>
      <c r="I1174" s="8" t="s">
        <v>48</v>
      </c>
      <c r="J1174" s="8" t="s">
        <v>78</v>
      </c>
      <c r="K1174" s="8" t="s">
        <v>50</v>
      </c>
      <c r="L1174" s="8" t="s">
        <v>198</v>
      </c>
      <c r="M1174" s="8" t="s">
        <v>199</v>
      </c>
      <c r="N1174" s="8" t="s">
        <v>380</v>
      </c>
      <c r="O1174" s="8" t="s">
        <v>3194</v>
      </c>
      <c r="P1174" s="8" t="s">
        <v>41</v>
      </c>
      <c r="Q1174" s="8" t="s">
        <v>42</v>
      </c>
      <c r="R1174" s="8" t="s">
        <v>55</v>
      </c>
      <c r="S1174" s="8" t="s">
        <v>4243</v>
      </c>
      <c r="T1174" s="11">
        <v>43616</v>
      </c>
      <c r="U1174" s="8">
        <v>1</v>
      </c>
      <c r="V1174" s="8" t="s">
        <v>335</v>
      </c>
      <c r="W1174" s="99"/>
      <c r="X1174" s="8"/>
      <c r="Y1174" s="8"/>
      <c r="Z1174" s="8" t="s">
        <v>4244</v>
      </c>
      <c r="AA1174" s="8"/>
      <c r="AB1174" s="8">
        <f t="shared" si="108"/>
        <v>22</v>
      </c>
      <c r="AC1174" s="8">
        <f t="shared" si="104"/>
        <v>2019</v>
      </c>
    </row>
    <row r="1175" spans="1:29" ht="12.95" customHeight="1" x14ac:dyDescent="0.25">
      <c r="A1175" s="8" t="s">
        <v>4246</v>
      </c>
      <c r="B1175" s="8" t="s">
        <v>75</v>
      </c>
      <c r="C1175" s="8" t="s">
        <v>30</v>
      </c>
      <c r="D1175" s="8" t="s">
        <v>2950</v>
      </c>
      <c r="E1175" s="1">
        <v>43617</v>
      </c>
      <c r="F1175" s="8" t="s">
        <v>191</v>
      </c>
      <c r="G1175" s="8" t="str">
        <f t="shared" si="106"/>
        <v>JUNHO</v>
      </c>
      <c r="H1175" s="8" t="s">
        <v>4248</v>
      </c>
      <c r="I1175" s="8" t="s">
        <v>34</v>
      </c>
      <c r="J1175" s="8" t="s">
        <v>312</v>
      </c>
      <c r="K1175" s="8" t="s">
        <v>50</v>
      </c>
      <c r="L1175" s="8" t="s">
        <v>114</v>
      </c>
      <c r="M1175" s="8" t="s">
        <v>115</v>
      </c>
      <c r="N1175" s="8" t="s">
        <v>115</v>
      </c>
      <c r="O1175" s="8" t="s">
        <v>654</v>
      </c>
      <c r="P1175" s="8" t="s">
        <v>41</v>
      </c>
      <c r="Q1175" s="8" t="s">
        <v>42</v>
      </c>
      <c r="R1175" s="8" t="s">
        <v>50</v>
      </c>
      <c r="S1175" s="8" t="s">
        <v>4249</v>
      </c>
      <c r="T1175" s="11">
        <v>43618</v>
      </c>
      <c r="U1175" s="8">
        <v>1</v>
      </c>
      <c r="V1175" s="8" t="s">
        <v>73</v>
      </c>
      <c r="W1175" s="99"/>
      <c r="X1175" s="8" t="str">
        <f>VLOOKUP(O1175,[1]Cuiabá!$A$2:$B$953,2,0)</f>
        <v>ARAES</v>
      </c>
      <c r="Y1175" s="8"/>
      <c r="Z1175" s="8" t="s">
        <v>2955</v>
      </c>
      <c r="AA1175" s="8"/>
      <c r="AB1175" s="8">
        <f t="shared" si="108"/>
        <v>22</v>
      </c>
      <c r="AC1175" s="8">
        <f t="shared" si="104"/>
        <v>2019</v>
      </c>
    </row>
    <row r="1176" spans="1:29" ht="12.95" customHeight="1" x14ac:dyDescent="0.25">
      <c r="A1176" s="8" t="s">
        <v>4250</v>
      </c>
      <c r="B1176" s="8" t="s">
        <v>75</v>
      </c>
      <c r="C1176" s="8" t="s">
        <v>30</v>
      </c>
      <c r="D1176" s="8" t="s">
        <v>2950</v>
      </c>
      <c r="E1176" s="1">
        <v>43618</v>
      </c>
      <c r="F1176" s="8" t="s">
        <v>132</v>
      </c>
      <c r="G1176" s="8" t="str">
        <f t="shared" si="106"/>
        <v>JUNHO</v>
      </c>
      <c r="H1176" s="8" t="s">
        <v>4251</v>
      </c>
      <c r="I1176" s="8" t="s">
        <v>48</v>
      </c>
      <c r="J1176" s="8" t="s">
        <v>103</v>
      </c>
      <c r="K1176" s="8" t="s">
        <v>50</v>
      </c>
      <c r="L1176" s="8" t="s">
        <v>51</v>
      </c>
      <c r="M1176" s="8" t="s">
        <v>52</v>
      </c>
      <c r="N1176" s="8" t="s">
        <v>1297</v>
      </c>
      <c r="O1176" s="8" t="s">
        <v>54</v>
      </c>
      <c r="P1176" s="8" t="s">
        <v>41</v>
      </c>
      <c r="Q1176" s="8" t="s">
        <v>42</v>
      </c>
      <c r="R1176" s="8" t="s">
        <v>43</v>
      </c>
      <c r="S1176" s="8" t="s">
        <v>4252</v>
      </c>
      <c r="T1176" s="11">
        <v>43629</v>
      </c>
      <c r="U1176" s="8">
        <v>1</v>
      </c>
      <c r="V1176" s="8" t="s">
        <v>127</v>
      </c>
      <c r="W1176" s="99"/>
      <c r="X1176" s="8"/>
      <c r="Y1176" s="8"/>
      <c r="Z1176" s="8" t="s">
        <v>2955</v>
      </c>
      <c r="AA1176" s="8"/>
      <c r="AB1176" s="8">
        <f t="shared" si="108"/>
        <v>22</v>
      </c>
      <c r="AC1176" s="8">
        <f t="shared" si="104"/>
        <v>2019</v>
      </c>
    </row>
    <row r="1177" spans="1:29" ht="12.95" customHeight="1" x14ac:dyDescent="0.25">
      <c r="A1177" s="8" t="s">
        <v>4253</v>
      </c>
      <c r="B1177" s="8" t="s">
        <v>29</v>
      </c>
      <c r="C1177" s="8" t="s">
        <v>30</v>
      </c>
      <c r="D1177" s="8" t="s">
        <v>2950</v>
      </c>
      <c r="E1177" s="1">
        <v>43619</v>
      </c>
      <c r="F1177" s="8" t="s">
        <v>32</v>
      </c>
      <c r="G1177" s="8" t="str">
        <f t="shared" si="106"/>
        <v>JUNHO</v>
      </c>
      <c r="H1177" s="8" t="s">
        <v>4254</v>
      </c>
      <c r="I1177" s="8" t="s">
        <v>48</v>
      </c>
      <c r="J1177" s="8" t="s">
        <v>60</v>
      </c>
      <c r="K1177" s="8" t="s">
        <v>50</v>
      </c>
      <c r="L1177" s="8" t="s">
        <v>159</v>
      </c>
      <c r="M1177" s="8" t="s">
        <v>160</v>
      </c>
      <c r="N1177" s="8" t="s">
        <v>1816</v>
      </c>
      <c r="O1177" s="8" t="s">
        <v>155</v>
      </c>
      <c r="P1177" s="8" t="s">
        <v>41</v>
      </c>
      <c r="Q1177" s="8" t="s">
        <v>42</v>
      </c>
      <c r="R1177" s="8" t="s">
        <v>50</v>
      </c>
      <c r="S1177" s="8" t="s">
        <v>4255</v>
      </c>
      <c r="T1177" s="11">
        <v>43620</v>
      </c>
      <c r="U1177" s="8">
        <v>1</v>
      </c>
      <c r="V1177" s="8" t="s">
        <v>117</v>
      </c>
      <c r="W1177" s="99"/>
      <c r="X1177" s="8"/>
      <c r="Y1177" s="8"/>
      <c r="Z1177" s="8" t="s">
        <v>2955</v>
      </c>
      <c r="AA1177" s="8"/>
      <c r="AB1177" s="8">
        <f t="shared" si="108"/>
        <v>23</v>
      </c>
      <c r="AC1177" s="8">
        <f t="shared" ref="AC1177:AC1240" si="109">YEAR(E1177)</f>
        <v>2019</v>
      </c>
    </row>
    <row r="1178" spans="1:29" ht="12.95" customHeight="1" x14ac:dyDescent="0.25">
      <c r="A1178" s="8" t="s">
        <v>4256</v>
      </c>
      <c r="B1178" s="8" t="s">
        <v>29</v>
      </c>
      <c r="C1178" s="8" t="s">
        <v>30</v>
      </c>
      <c r="D1178" s="8" t="s">
        <v>2950</v>
      </c>
      <c r="E1178" s="1">
        <v>43620</v>
      </c>
      <c r="F1178" s="8" t="s">
        <v>68</v>
      </c>
      <c r="G1178" s="8" t="str">
        <f t="shared" si="106"/>
        <v>JUNHO</v>
      </c>
      <c r="H1178" s="8" t="s">
        <v>1339</v>
      </c>
      <c r="I1178" s="8" t="s">
        <v>48</v>
      </c>
      <c r="J1178" s="8" t="s">
        <v>165</v>
      </c>
      <c r="K1178" s="8" t="s">
        <v>50</v>
      </c>
      <c r="L1178" s="8" t="s">
        <v>152</v>
      </c>
      <c r="M1178" s="8" t="s">
        <v>153</v>
      </c>
      <c r="N1178" s="8" t="s">
        <v>153</v>
      </c>
      <c r="O1178" s="8" t="s">
        <v>54</v>
      </c>
      <c r="P1178" s="8" t="s">
        <v>41</v>
      </c>
      <c r="Q1178" s="8" t="s">
        <v>42</v>
      </c>
      <c r="R1178" s="8" t="s">
        <v>43</v>
      </c>
      <c r="S1178" s="8" t="s">
        <v>4257</v>
      </c>
      <c r="T1178" s="11">
        <v>43620</v>
      </c>
      <c r="U1178" s="8">
        <v>1</v>
      </c>
      <c r="V1178" s="8" t="s">
        <v>173</v>
      </c>
      <c r="W1178" s="99"/>
      <c r="X1178" s="8"/>
      <c r="Y1178" s="8"/>
      <c r="Z1178" s="8" t="s">
        <v>4258</v>
      </c>
      <c r="AA1178" s="8"/>
      <c r="AB1178" s="8">
        <f t="shared" si="108"/>
        <v>23</v>
      </c>
      <c r="AC1178" s="8">
        <f t="shared" si="109"/>
        <v>2019</v>
      </c>
    </row>
    <row r="1179" spans="1:29" ht="12.95" customHeight="1" x14ac:dyDescent="0.25">
      <c r="A1179" s="8" t="s">
        <v>4259</v>
      </c>
      <c r="B1179" s="8" t="s">
        <v>29</v>
      </c>
      <c r="C1179" s="8" t="s">
        <v>30</v>
      </c>
      <c r="D1179" s="8" t="s">
        <v>2950</v>
      </c>
      <c r="E1179" s="1">
        <v>43620</v>
      </c>
      <c r="F1179" s="8" t="s">
        <v>68</v>
      </c>
      <c r="G1179" s="8" t="str">
        <f t="shared" si="106"/>
        <v>JUNHO</v>
      </c>
      <c r="H1179" s="8" t="s">
        <v>4260</v>
      </c>
      <c r="I1179" s="8" t="s">
        <v>48</v>
      </c>
      <c r="J1179" s="8" t="s">
        <v>60</v>
      </c>
      <c r="K1179" s="8" t="s">
        <v>50</v>
      </c>
      <c r="L1179" s="8" t="s">
        <v>198</v>
      </c>
      <c r="M1179" s="8" t="s">
        <v>199</v>
      </c>
      <c r="N1179" s="8" t="s">
        <v>380</v>
      </c>
      <c r="O1179" s="8" t="s">
        <v>1627</v>
      </c>
      <c r="P1179" s="8" t="s">
        <v>41</v>
      </c>
      <c r="Q1179" s="8" t="s">
        <v>42</v>
      </c>
      <c r="R1179" s="8" t="s">
        <v>43</v>
      </c>
      <c r="S1179" s="8" t="s">
        <v>4261</v>
      </c>
      <c r="T1179" s="11">
        <v>43620</v>
      </c>
      <c r="U1179" s="8">
        <v>1</v>
      </c>
      <c r="V1179" s="8" t="s">
        <v>178</v>
      </c>
      <c r="W1179" s="99"/>
      <c r="X1179" s="8"/>
      <c r="Y1179" s="8"/>
      <c r="Z1179" s="8" t="s">
        <v>4262</v>
      </c>
      <c r="AA1179" s="8"/>
      <c r="AB1179" s="8">
        <f t="shared" si="108"/>
        <v>23</v>
      </c>
      <c r="AC1179" s="8">
        <f t="shared" si="109"/>
        <v>2019</v>
      </c>
    </row>
    <row r="1180" spans="1:29" ht="12.95" customHeight="1" x14ac:dyDescent="0.25">
      <c r="A1180" s="8" t="s">
        <v>4263</v>
      </c>
      <c r="B1180" s="8" t="s">
        <v>75</v>
      </c>
      <c r="C1180" s="8" t="s">
        <v>30</v>
      </c>
      <c r="D1180" s="8" t="s">
        <v>2950</v>
      </c>
      <c r="E1180" s="1">
        <v>43621</v>
      </c>
      <c r="F1180" s="8" t="s">
        <v>76</v>
      </c>
      <c r="G1180" s="8" t="str">
        <f t="shared" si="106"/>
        <v>JUNHO</v>
      </c>
      <c r="H1180" s="8" t="s">
        <v>4264</v>
      </c>
      <c r="I1180" s="8" t="s">
        <v>48</v>
      </c>
      <c r="J1180" s="8" t="s">
        <v>60</v>
      </c>
      <c r="K1180" s="8" t="s">
        <v>50</v>
      </c>
      <c r="L1180" s="8" t="s">
        <v>114</v>
      </c>
      <c r="M1180" s="8" t="s">
        <v>115</v>
      </c>
      <c r="N1180" s="8" t="s">
        <v>115</v>
      </c>
      <c r="O1180" s="8" t="s">
        <v>4265</v>
      </c>
      <c r="P1180" s="8" t="s">
        <v>41</v>
      </c>
      <c r="Q1180" s="8" t="s">
        <v>42</v>
      </c>
      <c r="R1180" s="8" t="s">
        <v>166</v>
      </c>
      <c r="S1180" s="8" t="s">
        <v>4266</v>
      </c>
      <c r="T1180" s="11">
        <v>43621</v>
      </c>
      <c r="U1180" s="8">
        <v>1</v>
      </c>
      <c r="V1180" s="8" t="s">
        <v>592</v>
      </c>
      <c r="W1180" s="99"/>
      <c r="X1180" s="8" t="str">
        <f>VLOOKUP(O1180,[1]Cuiabá!$A$2:$B$953,2,0)</f>
        <v>BAU</v>
      </c>
      <c r="Y1180" s="8"/>
      <c r="Z1180" s="8" t="s">
        <v>4267</v>
      </c>
      <c r="AA1180" s="8"/>
      <c r="AB1180" s="8">
        <f t="shared" si="108"/>
        <v>23</v>
      </c>
      <c r="AC1180" s="8">
        <f t="shared" si="109"/>
        <v>2019</v>
      </c>
    </row>
    <row r="1181" spans="1:29" ht="12.95" customHeight="1" x14ac:dyDescent="0.25">
      <c r="A1181" s="8" t="s">
        <v>4268</v>
      </c>
      <c r="B1181" s="8" t="s">
        <v>385</v>
      </c>
      <c r="C1181" s="8" t="s">
        <v>30</v>
      </c>
      <c r="D1181" s="8" t="s">
        <v>2950</v>
      </c>
      <c r="E1181" s="1">
        <v>43621</v>
      </c>
      <c r="F1181" s="8" t="s">
        <v>76</v>
      </c>
      <c r="G1181" s="8" t="str">
        <f t="shared" si="106"/>
        <v>JUNHO</v>
      </c>
      <c r="H1181" s="8" t="s">
        <v>4269</v>
      </c>
      <c r="I1181" s="8" t="s">
        <v>48</v>
      </c>
      <c r="J1181" s="8" t="s">
        <v>103</v>
      </c>
      <c r="K1181" s="8" t="s">
        <v>50</v>
      </c>
      <c r="L1181" s="8" t="s">
        <v>159</v>
      </c>
      <c r="M1181" s="8" t="s">
        <v>160</v>
      </c>
      <c r="N1181" s="8" t="s">
        <v>518</v>
      </c>
      <c r="O1181" s="8" t="s">
        <v>270</v>
      </c>
      <c r="P1181" s="8" t="s">
        <v>41</v>
      </c>
      <c r="Q1181" s="8" t="s">
        <v>42</v>
      </c>
      <c r="R1181" s="8" t="s">
        <v>55</v>
      </c>
      <c r="S1181" s="8" t="s">
        <v>4270</v>
      </c>
      <c r="T1181" s="11">
        <v>43621</v>
      </c>
      <c r="U1181" s="8">
        <v>1</v>
      </c>
      <c r="V1181" s="8" t="s">
        <v>286</v>
      </c>
      <c r="W1181" s="99"/>
      <c r="X1181" s="8"/>
      <c r="Y1181" s="8"/>
      <c r="Z1181" s="8" t="s">
        <v>4271</v>
      </c>
      <c r="AA1181" s="8"/>
      <c r="AB1181" s="8">
        <f t="shared" si="108"/>
        <v>23</v>
      </c>
      <c r="AC1181" s="8">
        <f t="shared" si="109"/>
        <v>2019</v>
      </c>
    </row>
    <row r="1182" spans="1:29" ht="12.95" customHeight="1" x14ac:dyDescent="0.25">
      <c r="A1182" s="8" t="s">
        <v>4272</v>
      </c>
      <c r="B1182" s="8" t="s">
        <v>29</v>
      </c>
      <c r="C1182" s="8" t="s">
        <v>30</v>
      </c>
      <c r="D1182" s="8" t="s">
        <v>2950</v>
      </c>
      <c r="E1182" s="1">
        <v>43621</v>
      </c>
      <c r="F1182" s="8" t="s">
        <v>76</v>
      </c>
      <c r="G1182" s="8" t="str">
        <f t="shared" si="106"/>
        <v>JUNHO</v>
      </c>
      <c r="H1182" s="8" t="s">
        <v>4273</v>
      </c>
      <c r="I1182" s="8" t="s">
        <v>48</v>
      </c>
      <c r="J1182" s="8" t="s">
        <v>49</v>
      </c>
      <c r="K1182" s="8" t="s">
        <v>50</v>
      </c>
      <c r="L1182" s="8" t="s">
        <v>61</v>
      </c>
      <c r="M1182" s="8" t="s">
        <v>62</v>
      </c>
      <c r="N1182" s="8" t="s">
        <v>62</v>
      </c>
      <c r="O1182" s="8" t="s">
        <v>85</v>
      </c>
      <c r="P1182" s="8" t="s">
        <v>41</v>
      </c>
      <c r="Q1182" s="8" t="s">
        <v>42</v>
      </c>
      <c r="R1182" s="8" t="s">
        <v>55</v>
      </c>
      <c r="S1182" s="8" t="s">
        <v>4274</v>
      </c>
      <c r="T1182" s="11">
        <v>43621</v>
      </c>
      <c r="U1182" s="8">
        <v>1</v>
      </c>
      <c r="V1182" s="8" t="s">
        <v>65</v>
      </c>
      <c r="W1182" s="99"/>
      <c r="X1182" s="8"/>
      <c r="Y1182" s="8"/>
      <c r="Z1182" s="8" t="s">
        <v>4275</v>
      </c>
      <c r="AA1182" s="8"/>
      <c r="AB1182" s="8">
        <f t="shared" si="108"/>
        <v>23</v>
      </c>
      <c r="AC1182" s="8">
        <f t="shared" si="109"/>
        <v>2019</v>
      </c>
    </row>
    <row r="1183" spans="1:29" ht="12.95" customHeight="1" x14ac:dyDescent="0.25">
      <c r="A1183" s="18">
        <v>2019169173</v>
      </c>
      <c r="B1183" s="10" t="s">
        <v>29</v>
      </c>
      <c r="C1183" s="8" t="s">
        <v>30</v>
      </c>
      <c r="D1183" s="8" t="s">
        <v>2950</v>
      </c>
      <c r="E1183" s="14">
        <v>43621</v>
      </c>
      <c r="F1183" s="10" t="s">
        <v>76</v>
      </c>
      <c r="G1183" s="8" t="str">
        <f t="shared" si="106"/>
        <v>JUNHO</v>
      </c>
      <c r="H1183" s="10" t="s">
        <v>4276</v>
      </c>
      <c r="I1183" s="10" t="s">
        <v>48</v>
      </c>
      <c r="J1183" s="10" t="s">
        <v>49</v>
      </c>
      <c r="K1183" s="10"/>
      <c r="L1183" s="10" t="s">
        <v>141</v>
      </c>
      <c r="M1183" s="8" t="s">
        <v>142</v>
      </c>
      <c r="N1183" s="10" t="s">
        <v>143</v>
      </c>
      <c r="O1183" s="10" t="s">
        <v>4277</v>
      </c>
      <c r="P1183" s="10" t="s">
        <v>41</v>
      </c>
      <c r="Q1183" s="10" t="s">
        <v>42</v>
      </c>
      <c r="R1183" s="10" t="s">
        <v>55</v>
      </c>
      <c r="S1183" s="10" t="s">
        <v>4278</v>
      </c>
      <c r="T1183" s="15">
        <v>43621</v>
      </c>
      <c r="U1183" s="10">
        <v>1</v>
      </c>
      <c r="V1183" s="10">
        <v>17</v>
      </c>
      <c r="W1183" s="35"/>
      <c r="X1183" s="10"/>
      <c r="Y1183" s="10" t="s">
        <v>3309</v>
      </c>
      <c r="Z1183" s="10" t="s">
        <v>2955</v>
      </c>
      <c r="AA1183" s="10" t="s">
        <v>4279</v>
      </c>
      <c r="AB1183" s="8">
        <f t="shared" si="108"/>
        <v>23</v>
      </c>
      <c r="AC1183" s="8">
        <f t="shared" si="109"/>
        <v>2019</v>
      </c>
    </row>
    <row r="1184" spans="1:29" ht="12.95" customHeight="1" x14ac:dyDescent="0.25">
      <c r="A1184" s="18">
        <v>2019169173</v>
      </c>
      <c r="B1184" s="10" t="s">
        <v>29</v>
      </c>
      <c r="C1184" s="8" t="s">
        <v>30</v>
      </c>
      <c r="D1184" s="8" t="s">
        <v>2950</v>
      </c>
      <c r="E1184" s="14">
        <v>43621</v>
      </c>
      <c r="F1184" s="10" t="s">
        <v>76</v>
      </c>
      <c r="G1184" s="8" t="str">
        <f t="shared" si="106"/>
        <v>JUNHO</v>
      </c>
      <c r="H1184" s="10" t="s">
        <v>4280</v>
      </c>
      <c r="I1184" s="10" t="s">
        <v>48</v>
      </c>
      <c r="J1184" s="10" t="s">
        <v>49</v>
      </c>
      <c r="K1184" s="10"/>
      <c r="L1184" s="10" t="s">
        <v>141</v>
      </c>
      <c r="M1184" s="8" t="s">
        <v>142</v>
      </c>
      <c r="N1184" s="10" t="s">
        <v>143</v>
      </c>
      <c r="O1184" s="10" t="s">
        <v>4277</v>
      </c>
      <c r="P1184" s="10" t="s">
        <v>41</v>
      </c>
      <c r="Q1184" s="10" t="s">
        <v>42</v>
      </c>
      <c r="R1184" s="10" t="s">
        <v>55</v>
      </c>
      <c r="S1184" s="10" t="s">
        <v>4278</v>
      </c>
      <c r="T1184" s="15">
        <v>43621</v>
      </c>
      <c r="U1184" s="10">
        <v>1</v>
      </c>
      <c r="V1184" s="10">
        <v>17</v>
      </c>
      <c r="W1184" s="35"/>
      <c r="X1184" s="10"/>
      <c r="Y1184" s="10" t="s">
        <v>3309</v>
      </c>
      <c r="Z1184" s="10" t="s">
        <v>2955</v>
      </c>
      <c r="AA1184" s="10" t="s">
        <v>4279</v>
      </c>
      <c r="AB1184" s="8">
        <f t="shared" si="108"/>
        <v>23</v>
      </c>
      <c r="AC1184" s="8">
        <f t="shared" si="109"/>
        <v>2019</v>
      </c>
    </row>
    <row r="1185" spans="1:29" ht="12.95" customHeight="1" x14ac:dyDescent="0.25">
      <c r="A1185" s="18">
        <v>2019169173</v>
      </c>
      <c r="B1185" s="10" t="s">
        <v>29</v>
      </c>
      <c r="C1185" s="8" t="s">
        <v>30</v>
      </c>
      <c r="D1185" s="8" t="s">
        <v>2950</v>
      </c>
      <c r="E1185" s="14">
        <v>43621</v>
      </c>
      <c r="F1185" s="10" t="s">
        <v>76</v>
      </c>
      <c r="G1185" s="8" t="str">
        <f t="shared" si="106"/>
        <v>JUNHO</v>
      </c>
      <c r="H1185" s="10" t="s">
        <v>4281</v>
      </c>
      <c r="I1185" s="10" t="s">
        <v>48</v>
      </c>
      <c r="J1185" s="10" t="s">
        <v>49</v>
      </c>
      <c r="K1185" s="10"/>
      <c r="L1185" s="10" t="s">
        <v>141</v>
      </c>
      <c r="M1185" s="8" t="s">
        <v>142</v>
      </c>
      <c r="N1185" s="10" t="s">
        <v>143</v>
      </c>
      <c r="O1185" s="10" t="s">
        <v>4277</v>
      </c>
      <c r="P1185" s="10" t="s">
        <v>41</v>
      </c>
      <c r="Q1185" s="10" t="s">
        <v>42</v>
      </c>
      <c r="R1185" s="10" t="s">
        <v>55</v>
      </c>
      <c r="S1185" s="10" t="s">
        <v>4278</v>
      </c>
      <c r="T1185" s="15">
        <v>43621</v>
      </c>
      <c r="U1185" s="10">
        <v>1</v>
      </c>
      <c r="V1185" s="10">
        <v>17</v>
      </c>
      <c r="W1185" s="35"/>
      <c r="X1185" s="10"/>
      <c r="Y1185" s="10" t="s">
        <v>3309</v>
      </c>
      <c r="Z1185" s="10" t="s">
        <v>2955</v>
      </c>
      <c r="AA1185" s="10" t="s">
        <v>4279</v>
      </c>
      <c r="AB1185" s="8">
        <f t="shared" si="108"/>
        <v>23</v>
      </c>
      <c r="AC1185" s="8">
        <f t="shared" si="109"/>
        <v>2019</v>
      </c>
    </row>
    <row r="1186" spans="1:29" ht="12.95" customHeight="1" x14ac:dyDescent="0.25">
      <c r="A1186" s="8" t="s">
        <v>4282</v>
      </c>
      <c r="B1186" s="8" t="s">
        <v>385</v>
      </c>
      <c r="C1186" s="8" t="s">
        <v>30</v>
      </c>
      <c r="D1186" s="8" t="s">
        <v>2950</v>
      </c>
      <c r="E1186" s="1">
        <v>43623</v>
      </c>
      <c r="F1186" s="8" t="s">
        <v>119</v>
      </c>
      <c r="G1186" s="8" t="str">
        <f t="shared" si="106"/>
        <v>JUNHO</v>
      </c>
      <c r="H1186" s="8" t="s">
        <v>4283</v>
      </c>
      <c r="I1186" s="8" t="s">
        <v>34</v>
      </c>
      <c r="J1186" s="8" t="s">
        <v>103</v>
      </c>
      <c r="K1186" s="8" t="s">
        <v>50</v>
      </c>
      <c r="L1186" s="8" t="s">
        <v>159</v>
      </c>
      <c r="M1186" s="8" t="s">
        <v>160</v>
      </c>
      <c r="N1186" s="8" t="s">
        <v>160</v>
      </c>
      <c r="O1186" s="8" t="s">
        <v>1260</v>
      </c>
      <c r="P1186" s="8" t="s">
        <v>41</v>
      </c>
      <c r="Q1186" s="8" t="s">
        <v>42</v>
      </c>
      <c r="R1186" s="8" t="s">
        <v>43</v>
      </c>
      <c r="S1186" s="8" t="s">
        <v>4284</v>
      </c>
      <c r="T1186" s="11">
        <v>43624</v>
      </c>
      <c r="U1186" s="8">
        <v>1</v>
      </c>
      <c r="V1186" s="8" t="s">
        <v>81</v>
      </c>
      <c r="W1186" s="99"/>
      <c r="X1186" s="8" t="str">
        <f>VLOOKUP(O1186,'[3]Várzea Grande'!$A$2:$B$224,2,0)</f>
        <v>SÃO SIMÃO</v>
      </c>
      <c r="Y1186" s="8"/>
      <c r="Z1186" s="8" t="s">
        <v>4285</v>
      </c>
      <c r="AA1186" s="8"/>
      <c r="AB1186" s="8">
        <f t="shared" si="108"/>
        <v>23</v>
      </c>
      <c r="AC1186" s="8">
        <f t="shared" si="109"/>
        <v>2019</v>
      </c>
    </row>
    <row r="1187" spans="1:29" ht="12.95" customHeight="1" x14ac:dyDescent="0.25">
      <c r="A1187" s="8" t="s">
        <v>4286</v>
      </c>
      <c r="B1187" s="8" t="s">
        <v>385</v>
      </c>
      <c r="C1187" s="8" t="s">
        <v>30</v>
      </c>
      <c r="D1187" s="8" t="s">
        <v>2950</v>
      </c>
      <c r="E1187" s="1">
        <v>43624</v>
      </c>
      <c r="F1187" s="8" t="s">
        <v>191</v>
      </c>
      <c r="G1187" s="8" t="str">
        <f t="shared" si="106"/>
        <v>JUNHO</v>
      </c>
      <c r="H1187" s="8" t="s">
        <v>4287</v>
      </c>
      <c r="I1187" s="8" t="s">
        <v>48</v>
      </c>
      <c r="J1187" s="8" t="s">
        <v>103</v>
      </c>
      <c r="K1187" s="8" t="s">
        <v>50</v>
      </c>
      <c r="L1187" s="8" t="s">
        <v>159</v>
      </c>
      <c r="M1187" s="8" t="s">
        <v>160</v>
      </c>
      <c r="N1187" s="8" t="s">
        <v>160</v>
      </c>
      <c r="O1187" s="8" t="s">
        <v>4288</v>
      </c>
      <c r="P1187" s="8" t="s">
        <v>41</v>
      </c>
      <c r="Q1187" s="8" t="s">
        <v>42</v>
      </c>
      <c r="R1187" s="8" t="s">
        <v>50</v>
      </c>
      <c r="S1187" s="8" t="s">
        <v>4289</v>
      </c>
      <c r="T1187" s="11">
        <v>43624</v>
      </c>
      <c r="U1187" s="8">
        <v>1</v>
      </c>
      <c r="V1187" s="8" t="s">
        <v>65</v>
      </c>
      <c r="W1187" s="99"/>
      <c r="X1187" s="8" t="str">
        <f>VLOOKUP(O1187,'[3]Várzea Grande'!$A$2:$B$224,2,0)</f>
        <v>JARDIM ITORORÓ</v>
      </c>
      <c r="Y1187" s="8"/>
      <c r="Z1187" s="8" t="s">
        <v>4290</v>
      </c>
      <c r="AA1187" s="8"/>
      <c r="AB1187" s="8">
        <f t="shared" si="108"/>
        <v>23</v>
      </c>
      <c r="AC1187" s="8">
        <f t="shared" si="109"/>
        <v>2019</v>
      </c>
    </row>
    <row r="1188" spans="1:29" ht="12.95" customHeight="1" x14ac:dyDescent="0.25">
      <c r="A1188" s="8" t="s">
        <v>4291</v>
      </c>
      <c r="B1188" s="8" t="s">
        <v>75</v>
      </c>
      <c r="C1188" s="8" t="s">
        <v>30</v>
      </c>
      <c r="D1188" s="8" t="s">
        <v>2950</v>
      </c>
      <c r="E1188" s="1">
        <v>43624</v>
      </c>
      <c r="F1188" s="8" t="s">
        <v>191</v>
      </c>
      <c r="G1188" s="8" t="str">
        <f t="shared" si="106"/>
        <v>JUNHO</v>
      </c>
      <c r="H1188" s="8" t="s">
        <v>4292</v>
      </c>
      <c r="I1188" s="8" t="s">
        <v>48</v>
      </c>
      <c r="J1188" s="8" t="s">
        <v>181</v>
      </c>
      <c r="K1188" s="8" t="s">
        <v>50</v>
      </c>
      <c r="L1188" s="8" t="s">
        <v>51</v>
      </c>
      <c r="M1188" s="8" t="s">
        <v>52</v>
      </c>
      <c r="N1188" s="8" t="s">
        <v>935</v>
      </c>
      <c r="O1188" s="8" t="s">
        <v>54</v>
      </c>
      <c r="P1188" s="8" t="s">
        <v>41</v>
      </c>
      <c r="Q1188" s="8" t="s">
        <v>42</v>
      </c>
      <c r="R1188" s="8" t="s">
        <v>50</v>
      </c>
      <c r="S1188" s="8" t="s">
        <v>4293</v>
      </c>
      <c r="T1188" s="11">
        <v>43634</v>
      </c>
      <c r="U1188" s="8">
        <v>1</v>
      </c>
      <c r="V1188" s="8" t="s">
        <v>65</v>
      </c>
      <c r="W1188" s="99"/>
      <c r="X1188" s="8"/>
      <c r="Y1188" s="8"/>
      <c r="Z1188" s="8" t="s">
        <v>4294</v>
      </c>
      <c r="AA1188" s="8"/>
      <c r="AB1188" s="8">
        <f t="shared" si="108"/>
        <v>23</v>
      </c>
      <c r="AC1188" s="8">
        <f t="shared" si="109"/>
        <v>2019</v>
      </c>
    </row>
    <row r="1189" spans="1:29" ht="12.95" customHeight="1" x14ac:dyDescent="0.25">
      <c r="A1189" s="18">
        <v>2019172321</v>
      </c>
      <c r="B1189" s="10" t="s">
        <v>29</v>
      </c>
      <c r="C1189" s="8" t="s">
        <v>30</v>
      </c>
      <c r="D1189" s="8" t="s">
        <v>2950</v>
      </c>
      <c r="E1189" s="14">
        <v>43624</v>
      </c>
      <c r="F1189" s="10" t="s">
        <v>4295</v>
      </c>
      <c r="G1189" s="8" t="str">
        <f t="shared" si="106"/>
        <v>JUNHO</v>
      </c>
      <c r="H1189" s="10" t="s">
        <v>4296</v>
      </c>
      <c r="I1189" s="10" t="s">
        <v>48</v>
      </c>
      <c r="J1189" s="10" t="s">
        <v>165</v>
      </c>
      <c r="K1189" s="10"/>
      <c r="L1189" s="10" t="s">
        <v>51</v>
      </c>
      <c r="M1189" s="10" t="s">
        <v>52</v>
      </c>
      <c r="N1189" s="10" t="s">
        <v>1297</v>
      </c>
      <c r="O1189" s="10" t="s">
        <v>165</v>
      </c>
      <c r="P1189" s="10" t="s">
        <v>4297</v>
      </c>
      <c r="Q1189" s="10" t="s">
        <v>42</v>
      </c>
      <c r="R1189" s="10" t="s">
        <v>55</v>
      </c>
      <c r="S1189" s="10" t="s">
        <v>4298</v>
      </c>
      <c r="T1189" s="15">
        <v>43625</v>
      </c>
      <c r="U1189" s="10">
        <v>1</v>
      </c>
      <c r="V1189" s="10">
        <v>21</v>
      </c>
      <c r="W1189" s="35"/>
      <c r="X1189" s="10"/>
      <c r="Y1189" s="10" t="s">
        <v>3309</v>
      </c>
      <c r="Z1189" s="10" t="s">
        <v>4299</v>
      </c>
      <c r="AA1189" s="10"/>
      <c r="AB1189" s="10">
        <f t="shared" si="108"/>
        <v>23</v>
      </c>
      <c r="AC1189" s="8">
        <f t="shared" si="109"/>
        <v>2019</v>
      </c>
    </row>
    <row r="1190" spans="1:29" ht="12.95" customHeight="1" x14ac:dyDescent="0.25">
      <c r="A1190" s="8" t="s">
        <v>4300</v>
      </c>
      <c r="B1190" s="8" t="s">
        <v>29</v>
      </c>
      <c r="C1190" s="8" t="s">
        <v>30</v>
      </c>
      <c r="D1190" s="8" t="s">
        <v>2950</v>
      </c>
      <c r="E1190" s="1">
        <v>43625</v>
      </c>
      <c r="F1190" s="8" t="s">
        <v>132</v>
      </c>
      <c r="G1190" s="8" t="str">
        <f t="shared" si="106"/>
        <v>JUNHO</v>
      </c>
      <c r="H1190" s="8" t="s">
        <v>4301</v>
      </c>
      <c r="I1190" s="8" t="s">
        <v>48</v>
      </c>
      <c r="J1190" s="8" t="s">
        <v>60</v>
      </c>
      <c r="K1190" s="8" t="s">
        <v>50</v>
      </c>
      <c r="L1190" s="8" t="s">
        <v>198</v>
      </c>
      <c r="M1190" s="8" t="s">
        <v>199</v>
      </c>
      <c r="N1190" s="8" t="s">
        <v>391</v>
      </c>
      <c r="O1190" s="8" t="s">
        <v>303</v>
      </c>
      <c r="P1190" s="8" t="s">
        <v>41</v>
      </c>
      <c r="Q1190" s="8" t="s">
        <v>42</v>
      </c>
      <c r="R1190" s="8" t="s">
        <v>55</v>
      </c>
      <c r="S1190" s="8" t="s">
        <v>4302</v>
      </c>
      <c r="T1190" s="11">
        <v>43625</v>
      </c>
      <c r="U1190" s="8">
        <v>1</v>
      </c>
      <c r="V1190" s="8" t="s">
        <v>335</v>
      </c>
      <c r="W1190" s="99"/>
      <c r="X1190" s="8"/>
      <c r="Y1190" s="8"/>
      <c r="Z1190" s="8" t="s">
        <v>4303</v>
      </c>
      <c r="AA1190" s="8"/>
      <c r="AB1190" s="8">
        <f t="shared" si="108"/>
        <v>23</v>
      </c>
      <c r="AC1190" s="8">
        <f t="shared" si="109"/>
        <v>2019</v>
      </c>
    </row>
    <row r="1191" spans="1:29" ht="12.95" customHeight="1" x14ac:dyDescent="0.25">
      <c r="A1191" s="8" t="s">
        <v>4304</v>
      </c>
      <c r="B1191" s="8" t="s">
        <v>75</v>
      </c>
      <c r="C1191" s="8" t="s">
        <v>30</v>
      </c>
      <c r="D1191" s="8" t="s">
        <v>2950</v>
      </c>
      <c r="E1191" s="1">
        <v>43625</v>
      </c>
      <c r="F1191" s="8" t="s">
        <v>132</v>
      </c>
      <c r="G1191" s="8" t="str">
        <f t="shared" si="106"/>
        <v>JUNHO</v>
      </c>
      <c r="H1191" s="8" t="s">
        <v>4305</v>
      </c>
      <c r="I1191" s="8" t="s">
        <v>48</v>
      </c>
      <c r="J1191" s="8" t="s">
        <v>103</v>
      </c>
      <c r="K1191" s="8" t="s">
        <v>50</v>
      </c>
      <c r="L1191" s="8" t="s">
        <v>114</v>
      </c>
      <c r="M1191" s="8" t="s">
        <v>115</v>
      </c>
      <c r="N1191" s="8" t="s">
        <v>115</v>
      </c>
      <c r="O1191" s="8" t="s">
        <v>3365</v>
      </c>
      <c r="P1191" s="8" t="s">
        <v>41</v>
      </c>
      <c r="Q1191" s="8" t="s">
        <v>42</v>
      </c>
      <c r="R1191" s="8" t="s">
        <v>55</v>
      </c>
      <c r="S1191" s="8" t="s">
        <v>4306</v>
      </c>
      <c r="T1191" s="11">
        <v>43625</v>
      </c>
      <c r="U1191" s="8">
        <v>1</v>
      </c>
      <c r="V1191" s="8" t="s">
        <v>335</v>
      </c>
      <c r="W1191" s="99"/>
      <c r="X1191" s="8" t="str">
        <f>VLOOKUP(O1191,[1]Cuiabá!$A$2:$B$953,2,0)</f>
        <v>JARDIM NOVO TERCEIRO</v>
      </c>
      <c r="Y1191" s="8"/>
      <c r="Z1191" s="8" t="s">
        <v>4307</v>
      </c>
      <c r="AA1191" s="8"/>
      <c r="AB1191" s="8">
        <f t="shared" si="108"/>
        <v>23</v>
      </c>
      <c r="AC1191" s="8">
        <f t="shared" si="109"/>
        <v>2019</v>
      </c>
    </row>
    <row r="1192" spans="1:29" ht="12.95" customHeight="1" x14ac:dyDescent="0.25">
      <c r="A1192" s="8" t="s">
        <v>4308</v>
      </c>
      <c r="B1192" s="8" t="s">
        <v>29</v>
      </c>
      <c r="C1192" s="8" t="s">
        <v>30</v>
      </c>
      <c r="D1192" s="8" t="s">
        <v>2950</v>
      </c>
      <c r="E1192" s="1">
        <v>43625</v>
      </c>
      <c r="F1192" s="8" t="s">
        <v>132</v>
      </c>
      <c r="G1192" s="8" t="str">
        <f t="shared" si="106"/>
        <v>JUNHO</v>
      </c>
      <c r="H1192" s="8" t="s">
        <v>4309</v>
      </c>
      <c r="I1192" s="8" t="s">
        <v>48</v>
      </c>
      <c r="J1192" s="8" t="s">
        <v>35</v>
      </c>
      <c r="K1192" s="8" t="s">
        <v>50</v>
      </c>
      <c r="L1192" s="8" t="s">
        <v>122</v>
      </c>
      <c r="M1192" s="8" t="s">
        <v>123</v>
      </c>
      <c r="N1192" s="8" t="s">
        <v>124</v>
      </c>
      <c r="O1192" s="8" t="s">
        <v>308</v>
      </c>
      <c r="P1192" s="8" t="s">
        <v>41</v>
      </c>
      <c r="Q1192" s="8" t="s">
        <v>42</v>
      </c>
      <c r="R1192" s="8" t="s">
        <v>55</v>
      </c>
      <c r="S1192" s="8" t="s">
        <v>4310</v>
      </c>
      <c r="T1192" s="11">
        <v>43625</v>
      </c>
      <c r="U1192" s="8">
        <v>1</v>
      </c>
      <c r="V1192" s="8" t="s">
        <v>87</v>
      </c>
      <c r="W1192" s="99"/>
      <c r="X1192" s="8"/>
      <c r="Y1192" s="8"/>
      <c r="Z1192" s="8" t="s">
        <v>4311</v>
      </c>
      <c r="AA1192" s="8"/>
      <c r="AB1192" s="8">
        <f t="shared" si="108"/>
        <v>23</v>
      </c>
      <c r="AC1192" s="8">
        <f t="shared" si="109"/>
        <v>2019</v>
      </c>
    </row>
    <row r="1193" spans="1:29" ht="12.95" customHeight="1" x14ac:dyDescent="0.25">
      <c r="A1193" s="8" t="s">
        <v>4312</v>
      </c>
      <c r="B1193" s="8" t="s">
        <v>75</v>
      </c>
      <c r="C1193" s="8" t="s">
        <v>30</v>
      </c>
      <c r="D1193" s="8" t="s">
        <v>2950</v>
      </c>
      <c r="E1193" s="1">
        <v>43625</v>
      </c>
      <c r="F1193" s="8" t="s">
        <v>132</v>
      </c>
      <c r="G1193" s="8" t="str">
        <f t="shared" si="106"/>
        <v>JUNHO</v>
      </c>
      <c r="H1193" s="8" t="s">
        <v>4313</v>
      </c>
      <c r="I1193" s="8" t="s">
        <v>48</v>
      </c>
      <c r="J1193" s="8" t="s">
        <v>165</v>
      </c>
      <c r="K1193" s="8" t="s">
        <v>50</v>
      </c>
      <c r="L1193" s="8" t="s">
        <v>152</v>
      </c>
      <c r="M1193" s="8" t="s">
        <v>153</v>
      </c>
      <c r="N1193" s="8" t="s">
        <v>2125</v>
      </c>
      <c r="O1193" s="8" t="s">
        <v>54</v>
      </c>
      <c r="P1193" s="8" t="s">
        <v>41</v>
      </c>
      <c r="Q1193" s="8" t="s">
        <v>42</v>
      </c>
      <c r="R1193" s="8" t="s">
        <v>43</v>
      </c>
      <c r="S1193" s="8" t="s">
        <v>4314</v>
      </c>
      <c r="T1193" s="11">
        <v>43625</v>
      </c>
      <c r="U1193" s="8">
        <v>1</v>
      </c>
      <c r="V1193" s="8" t="s">
        <v>168</v>
      </c>
      <c r="W1193" s="99"/>
      <c r="X1193" s="8"/>
      <c r="Y1193" s="8"/>
      <c r="Z1193" s="8" t="s">
        <v>4315</v>
      </c>
      <c r="AA1193" s="8"/>
      <c r="AB1193" s="8">
        <f t="shared" si="108"/>
        <v>23</v>
      </c>
      <c r="AC1193" s="8">
        <f t="shared" si="109"/>
        <v>2019</v>
      </c>
    </row>
    <row r="1194" spans="1:29" ht="12.95" customHeight="1" x14ac:dyDescent="0.25">
      <c r="A1194" s="8" t="s">
        <v>4316</v>
      </c>
      <c r="B1194" s="8" t="s">
        <v>29</v>
      </c>
      <c r="C1194" s="8" t="s">
        <v>30</v>
      </c>
      <c r="D1194" s="8" t="s">
        <v>2950</v>
      </c>
      <c r="E1194" s="1">
        <v>43625</v>
      </c>
      <c r="F1194" s="8" t="s">
        <v>132</v>
      </c>
      <c r="G1194" s="8" t="str">
        <f t="shared" si="106"/>
        <v>JUNHO</v>
      </c>
      <c r="H1194" s="8" t="s">
        <v>4317</v>
      </c>
      <c r="I1194" s="8" t="s">
        <v>48</v>
      </c>
      <c r="J1194" s="8" t="s">
        <v>49</v>
      </c>
      <c r="K1194" s="8" t="s">
        <v>408</v>
      </c>
      <c r="L1194" s="8" t="s">
        <v>122</v>
      </c>
      <c r="M1194" s="8" t="s">
        <v>123</v>
      </c>
      <c r="N1194" s="8" t="s">
        <v>354</v>
      </c>
      <c r="O1194" s="8" t="s">
        <v>249</v>
      </c>
      <c r="P1194" s="8" t="s">
        <v>41</v>
      </c>
      <c r="Q1194" s="8" t="s">
        <v>42</v>
      </c>
      <c r="R1194" s="8" t="s">
        <v>55</v>
      </c>
      <c r="S1194" s="8" t="s">
        <v>4318</v>
      </c>
      <c r="T1194" s="11">
        <v>43625</v>
      </c>
      <c r="U1194" s="8">
        <v>1</v>
      </c>
      <c r="V1194" s="8" t="s">
        <v>185</v>
      </c>
      <c r="W1194" s="99"/>
      <c r="X1194" s="8"/>
      <c r="Y1194" s="8"/>
      <c r="Z1194" s="8" t="s">
        <v>4319</v>
      </c>
      <c r="AA1194" s="8"/>
      <c r="AB1194" s="8">
        <f t="shared" si="108"/>
        <v>23</v>
      </c>
      <c r="AC1194" s="8">
        <f t="shared" si="109"/>
        <v>2019</v>
      </c>
    </row>
    <row r="1195" spans="1:29" ht="12.95" customHeight="1" x14ac:dyDescent="0.25">
      <c r="A1195" s="8" t="s">
        <v>4320</v>
      </c>
      <c r="B1195" s="8" t="s">
        <v>75</v>
      </c>
      <c r="C1195" s="8" t="s">
        <v>30</v>
      </c>
      <c r="D1195" s="8" t="s">
        <v>2950</v>
      </c>
      <c r="E1195" s="1">
        <v>43625</v>
      </c>
      <c r="F1195" s="8" t="s">
        <v>191</v>
      </c>
      <c r="G1195" s="8" t="str">
        <f t="shared" si="106"/>
        <v>JUNHO</v>
      </c>
      <c r="H1195" s="8" t="s">
        <v>4321</v>
      </c>
      <c r="I1195" s="8" t="s">
        <v>48</v>
      </c>
      <c r="J1195" s="8" t="s">
        <v>103</v>
      </c>
      <c r="K1195" s="8" t="s">
        <v>50</v>
      </c>
      <c r="L1195" s="8" t="s">
        <v>198</v>
      </c>
      <c r="M1195" s="8" t="s">
        <v>199</v>
      </c>
      <c r="N1195" s="8" t="s">
        <v>391</v>
      </c>
      <c r="O1195" s="8" t="s">
        <v>303</v>
      </c>
      <c r="P1195" s="8" t="s">
        <v>41</v>
      </c>
      <c r="Q1195" s="8" t="s">
        <v>42</v>
      </c>
      <c r="R1195" s="8" t="s">
        <v>55</v>
      </c>
      <c r="S1195" s="8" t="s">
        <v>4322</v>
      </c>
      <c r="T1195" s="11">
        <v>43631</v>
      </c>
      <c r="U1195" s="8">
        <v>1</v>
      </c>
      <c r="V1195" s="8" t="s">
        <v>592</v>
      </c>
      <c r="W1195" s="99"/>
      <c r="X1195" s="8"/>
      <c r="Y1195" s="8"/>
      <c r="Z1195" s="8" t="s">
        <v>4303</v>
      </c>
      <c r="AA1195" s="8"/>
      <c r="AB1195" s="8">
        <f t="shared" si="108"/>
        <v>23</v>
      </c>
      <c r="AC1195" s="8">
        <f t="shared" si="109"/>
        <v>2019</v>
      </c>
    </row>
    <row r="1196" spans="1:29" ht="12.95" customHeight="1" x14ac:dyDescent="0.25">
      <c r="A1196" s="8" t="s">
        <v>4323</v>
      </c>
      <c r="B1196" s="8" t="s">
        <v>75</v>
      </c>
      <c r="C1196" s="8" t="s">
        <v>30</v>
      </c>
      <c r="D1196" s="8" t="s">
        <v>2950</v>
      </c>
      <c r="E1196" s="1">
        <v>43625</v>
      </c>
      <c r="F1196" s="8" t="s">
        <v>132</v>
      </c>
      <c r="G1196" s="8" t="str">
        <f t="shared" si="106"/>
        <v>JUNHO</v>
      </c>
      <c r="H1196" s="8" t="s">
        <v>4324</v>
      </c>
      <c r="I1196" s="8" t="s">
        <v>48</v>
      </c>
      <c r="J1196" s="8" t="s">
        <v>60</v>
      </c>
      <c r="K1196" s="8" t="s">
        <v>50</v>
      </c>
      <c r="L1196" s="8" t="s">
        <v>198</v>
      </c>
      <c r="M1196" s="8" t="s">
        <v>199</v>
      </c>
      <c r="N1196" s="8" t="s">
        <v>391</v>
      </c>
      <c r="O1196" s="8" t="s">
        <v>303</v>
      </c>
      <c r="P1196" s="8" t="s">
        <v>41</v>
      </c>
      <c r="Q1196" s="8" t="s">
        <v>42</v>
      </c>
      <c r="R1196" s="8" t="s">
        <v>55</v>
      </c>
      <c r="S1196" s="8" t="s">
        <v>4325</v>
      </c>
      <c r="T1196" s="11">
        <v>43631</v>
      </c>
      <c r="U1196" s="8">
        <v>1</v>
      </c>
      <c r="V1196" s="8" t="s">
        <v>173</v>
      </c>
      <c r="W1196" s="99"/>
      <c r="X1196" s="8"/>
      <c r="Y1196" s="8"/>
      <c r="Z1196" s="8" t="s">
        <v>2955</v>
      </c>
      <c r="AA1196" s="8"/>
      <c r="AB1196" s="8">
        <f t="shared" si="108"/>
        <v>23</v>
      </c>
      <c r="AC1196" s="8">
        <f t="shared" si="109"/>
        <v>2019</v>
      </c>
    </row>
    <row r="1197" spans="1:29" ht="12.95" customHeight="1" x14ac:dyDescent="0.25">
      <c r="A1197" s="8" t="s">
        <v>4326</v>
      </c>
      <c r="B1197" s="8" t="s">
        <v>29</v>
      </c>
      <c r="C1197" s="8" t="s">
        <v>30</v>
      </c>
      <c r="D1197" s="8" t="s">
        <v>2950</v>
      </c>
      <c r="E1197" s="1">
        <v>43626</v>
      </c>
      <c r="F1197" s="8" t="s">
        <v>32</v>
      </c>
      <c r="G1197" s="8" t="str">
        <f t="shared" si="106"/>
        <v>JUNHO</v>
      </c>
      <c r="H1197" s="8" t="s">
        <v>4327</v>
      </c>
      <c r="I1197" s="8" t="s">
        <v>48</v>
      </c>
      <c r="J1197" s="8" t="s">
        <v>78</v>
      </c>
      <c r="K1197" s="8" t="s">
        <v>50</v>
      </c>
      <c r="L1197" s="8" t="s">
        <v>141</v>
      </c>
      <c r="M1197" s="8" t="s">
        <v>142</v>
      </c>
      <c r="N1197" s="8" t="s">
        <v>142</v>
      </c>
      <c r="O1197" s="8"/>
      <c r="P1197" s="8" t="s">
        <v>41</v>
      </c>
      <c r="Q1197" s="8" t="s">
        <v>42</v>
      </c>
      <c r="R1197" s="8" t="s">
        <v>50</v>
      </c>
      <c r="S1197" s="8" t="s">
        <v>4328</v>
      </c>
      <c r="T1197" s="11">
        <v>43626</v>
      </c>
      <c r="U1197" s="8">
        <v>1</v>
      </c>
      <c r="V1197" s="8" t="s">
        <v>296</v>
      </c>
      <c r="W1197" s="99"/>
      <c r="X1197" s="8"/>
      <c r="Y1197" s="8"/>
      <c r="Z1197" s="12" t="s">
        <v>4329</v>
      </c>
      <c r="AA1197" s="8"/>
      <c r="AB1197" s="8">
        <f t="shared" si="108"/>
        <v>24</v>
      </c>
      <c r="AC1197" s="8">
        <f t="shared" si="109"/>
        <v>2019</v>
      </c>
    </row>
    <row r="1198" spans="1:29" ht="12.95" customHeight="1" x14ac:dyDescent="0.25">
      <c r="A1198" s="8" t="s">
        <v>4330</v>
      </c>
      <c r="B1198" s="8" t="s">
        <v>75</v>
      </c>
      <c r="C1198" s="8" t="s">
        <v>30</v>
      </c>
      <c r="D1198" s="8" t="s">
        <v>2950</v>
      </c>
      <c r="E1198" s="1">
        <v>43628</v>
      </c>
      <c r="F1198" s="8" t="s">
        <v>76</v>
      </c>
      <c r="G1198" s="8" t="str">
        <f t="shared" si="106"/>
        <v>JUNHO</v>
      </c>
      <c r="H1198" s="8" t="s">
        <v>4331</v>
      </c>
      <c r="I1198" s="8" t="s">
        <v>48</v>
      </c>
      <c r="J1198" s="8" t="s">
        <v>103</v>
      </c>
      <c r="K1198" s="8" t="s">
        <v>50</v>
      </c>
      <c r="L1198" s="8" t="s">
        <v>198</v>
      </c>
      <c r="M1198" s="8" t="s">
        <v>199</v>
      </c>
      <c r="N1198" s="8" t="s">
        <v>199</v>
      </c>
      <c r="O1198" s="8" t="s">
        <v>447</v>
      </c>
      <c r="P1198" s="8" t="s">
        <v>41</v>
      </c>
      <c r="Q1198" s="8" t="s">
        <v>42</v>
      </c>
      <c r="R1198" s="8" t="s">
        <v>50</v>
      </c>
      <c r="S1198" s="8" t="s">
        <v>4332</v>
      </c>
      <c r="T1198" s="11">
        <v>43628</v>
      </c>
      <c r="U1198" s="8">
        <v>1</v>
      </c>
      <c r="V1198" s="8" t="s">
        <v>373</v>
      </c>
      <c r="W1198" s="99"/>
      <c r="X1198" s="8"/>
      <c r="Y1198" s="8"/>
      <c r="Z1198" s="12" t="s">
        <v>4333</v>
      </c>
      <c r="AA1198" s="8"/>
      <c r="AB1198" s="8">
        <f t="shared" si="108"/>
        <v>24</v>
      </c>
      <c r="AC1198" s="8">
        <f t="shared" si="109"/>
        <v>2019</v>
      </c>
    </row>
    <row r="1199" spans="1:29" ht="12.95" customHeight="1" x14ac:dyDescent="0.25">
      <c r="A1199" s="8" t="s">
        <v>4334</v>
      </c>
      <c r="B1199" s="8" t="s">
        <v>29</v>
      </c>
      <c r="C1199" s="8" t="s">
        <v>30</v>
      </c>
      <c r="D1199" s="8" t="s">
        <v>2950</v>
      </c>
      <c r="E1199" s="1">
        <v>43629</v>
      </c>
      <c r="F1199" s="8" t="s">
        <v>83</v>
      </c>
      <c r="G1199" s="8" t="str">
        <f t="shared" si="106"/>
        <v>JUNHO</v>
      </c>
      <c r="H1199" s="8" t="s">
        <v>4335</v>
      </c>
      <c r="I1199" s="8" t="s">
        <v>34</v>
      </c>
      <c r="J1199" s="8" t="s">
        <v>35</v>
      </c>
      <c r="K1199" s="8" t="s">
        <v>50</v>
      </c>
      <c r="L1199" s="8" t="s">
        <v>222</v>
      </c>
      <c r="M1199" s="8" t="s">
        <v>223</v>
      </c>
      <c r="N1199" s="8" t="s">
        <v>245</v>
      </c>
      <c r="O1199" s="8" t="s">
        <v>2399</v>
      </c>
      <c r="P1199" s="8" t="s">
        <v>4336</v>
      </c>
      <c r="Q1199" s="8" t="s">
        <v>42</v>
      </c>
      <c r="R1199" s="8" t="s">
        <v>43</v>
      </c>
      <c r="S1199" s="8" t="s">
        <v>4337</v>
      </c>
      <c r="T1199" s="11">
        <v>43629</v>
      </c>
      <c r="U1199" s="8">
        <v>1</v>
      </c>
      <c r="V1199" s="8" t="s">
        <v>592</v>
      </c>
      <c r="W1199" s="99"/>
      <c r="X1199" s="8"/>
      <c r="Y1199" s="8"/>
      <c r="Z1199" s="8" t="s">
        <v>4338</v>
      </c>
      <c r="AA1199" s="8"/>
      <c r="AB1199" s="8">
        <f t="shared" si="108"/>
        <v>24</v>
      </c>
      <c r="AC1199" s="8">
        <f t="shared" si="109"/>
        <v>2019</v>
      </c>
    </row>
    <row r="1200" spans="1:29" ht="12.95" customHeight="1" x14ac:dyDescent="0.25">
      <c r="A1200" s="8" t="s">
        <v>4339</v>
      </c>
      <c r="B1200" s="8" t="s">
        <v>75</v>
      </c>
      <c r="C1200" s="8" t="s">
        <v>30</v>
      </c>
      <c r="D1200" s="8" t="s">
        <v>2950</v>
      </c>
      <c r="E1200" s="1">
        <v>43629</v>
      </c>
      <c r="F1200" s="8" t="s">
        <v>83</v>
      </c>
      <c r="G1200" s="8" t="str">
        <f t="shared" si="106"/>
        <v>JUNHO</v>
      </c>
      <c r="H1200" s="8" t="s">
        <v>4340</v>
      </c>
      <c r="I1200" s="8" t="s">
        <v>34</v>
      </c>
      <c r="J1200" s="8" t="s">
        <v>103</v>
      </c>
      <c r="K1200" s="8" t="s">
        <v>50</v>
      </c>
      <c r="L1200" s="8" t="s">
        <v>159</v>
      </c>
      <c r="M1200" s="8" t="s">
        <v>160</v>
      </c>
      <c r="N1200" s="8" t="s">
        <v>161</v>
      </c>
      <c r="O1200" s="8" t="s">
        <v>240</v>
      </c>
      <c r="P1200" s="8" t="s">
        <v>4336</v>
      </c>
      <c r="Q1200" s="8" t="s">
        <v>42</v>
      </c>
      <c r="R1200" s="8" t="s">
        <v>1527</v>
      </c>
      <c r="S1200" s="8" t="s">
        <v>4341</v>
      </c>
      <c r="T1200" s="11">
        <v>43645</v>
      </c>
      <c r="U1200" s="8">
        <v>1</v>
      </c>
      <c r="V1200" s="8" t="s">
        <v>185</v>
      </c>
      <c r="W1200" s="99"/>
      <c r="X1200" s="8"/>
      <c r="Y1200" s="8"/>
      <c r="Z1200" s="8" t="s">
        <v>4342</v>
      </c>
      <c r="AA1200" s="8"/>
      <c r="AB1200" s="8">
        <f t="shared" si="108"/>
        <v>24</v>
      </c>
      <c r="AC1200" s="8">
        <f t="shared" si="109"/>
        <v>2019</v>
      </c>
    </row>
    <row r="1201" spans="1:29" ht="12.95" customHeight="1" x14ac:dyDescent="0.25">
      <c r="A1201" s="8" t="s">
        <v>4343</v>
      </c>
      <c r="B1201" s="8" t="s">
        <v>75</v>
      </c>
      <c r="C1201" s="8" t="s">
        <v>30</v>
      </c>
      <c r="D1201" s="8" t="s">
        <v>2950</v>
      </c>
      <c r="E1201" s="1">
        <v>43631</v>
      </c>
      <c r="F1201" s="8" t="s">
        <v>191</v>
      </c>
      <c r="G1201" s="8" t="str">
        <f t="shared" si="106"/>
        <v>JUNHO</v>
      </c>
      <c r="H1201" s="8" t="s">
        <v>4344</v>
      </c>
      <c r="I1201" s="8" t="s">
        <v>48</v>
      </c>
      <c r="J1201" s="8" t="s">
        <v>60</v>
      </c>
      <c r="K1201" s="8" t="s">
        <v>50</v>
      </c>
      <c r="L1201" s="8" t="s">
        <v>152</v>
      </c>
      <c r="M1201" s="8" t="s">
        <v>153</v>
      </c>
      <c r="N1201" s="8" t="s">
        <v>878</v>
      </c>
      <c r="O1201" s="8" t="s">
        <v>879</v>
      </c>
      <c r="P1201" s="8" t="s">
        <v>41</v>
      </c>
      <c r="Q1201" s="8" t="s">
        <v>42</v>
      </c>
      <c r="R1201" s="8" t="s">
        <v>43</v>
      </c>
      <c r="S1201" s="8" t="s">
        <v>4345</v>
      </c>
      <c r="T1201" s="11">
        <v>43631</v>
      </c>
      <c r="U1201" s="8">
        <v>1</v>
      </c>
      <c r="V1201" s="8" t="s">
        <v>173</v>
      </c>
      <c r="W1201" s="99"/>
      <c r="X1201" s="8"/>
      <c r="Y1201" s="8"/>
      <c r="Z1201" s="8" t="s">
        <v>3938</v>
      </c>
      <c r="AA1201" s="8"/>
      <c r="AB1201" s="8">
        <f t="shared" si="108"/>
        <v>24</v>
      </c>
      <c r="AC1201" s="8">
        <f t="shared" si="109"/>
        <v>2019</v>
      </c>
    </row>
    <row r="1202" spans="1:29" ht="12.95" customHeight="1" x14ac:dyDescent="0.25">
      <c r="A1202" s="8" t="s">
        <v>4346</v>
      </c>
      <c r="B1202" s="8" t="s">
        <v>29</v>
      </c>
      <c r="C1202" s="8" t="s">
        <v>30</v>
      </c>
      <c r="D1202" s="8" t="s">
        <v>2950</v>
      </c>
      <c r="E1202" s="1">
        <v>43631</v>
      </c>
      <c r="F1202" s="8" t="s">
        <v>191</v>
      </c>
      <c r="G1202" s="8" t="str">
        <f t="shared" si="106"/>
        <v>JUNHO</v>
      </c>
      <c r="H1202" s="8" t="s">
        <v>4347</v>
      </c>
      <c r="I1202" s="8" t="s">
        <v>48</v>
      </c>
      <c r="J1202" s="8" t="s">
        <v>60</v>
      </c>
      <c r="K1202" s="8" t="s">
        <v>50</v>
      </c>
      <c r="L1202" s="8" t="s">
        <v>122</v>
      </c>
      <c r="M1202" s="8" t="s">
        <v>123</v>
      </c>
      <c r="N1202" s="8" t="s">
        <v>123</v>
      </c>
      <c r="O1202" s="8" t="s">
        <v>155</v>
      </c>
      <c r="P1202" s="8" t="s">
        <v>41</v>
      </c>
      <c r="Q1202" s="8" t="s">
        <v>42</v>
      </c>
      <c r="R1202" s="8" t="s">
        <v>55</v>
      </c>
      <c r="S1202" s="8" t="s">
        <v>4348</v>
      </c>
      <c r="T1202" s="11">
        <v>43632</v>
      </c>
      <c r="U1202" s="8">
        <v>1</v>
      </c>
      <c r="V1202" s="8" t="s">
        <v>65</v>
      </c>
      <c r="W1202" s="99"/>
      <c r="X1202" s="8"/>
      <c r="Y1202" s="8"/>
      <c r="Z1202" s="8" t="s">
        <v>4349</v>
      </c>
      <c r="AA1202" s="8"/>
      <c r="AB1202" s="8">
        <f t="shared" si="108"/>
        <v>24</v>
      </c>
      <c r="AC1202" s="8">
        <f t="shared" si="109"/>
        <v>2019</v>
      </c>
    </row>
    <row r="1203" spans="1:29" ht="12.95" customHeight="1" x14ac:dyDescent="0.25">
      <c r="A1203" s="10" t="s">
        <v>4350</v>
      </c>
      <c r="B1203" s="10" t="s">
        <v>1241</v>
      </c>
      <c r="C1203" s="10" t="s">
        <v>30</v>
      </c>
      <c r="D1203" s="10" t="s">
        <v>2950</v>
      </c>
      <c r="E1203" s="14">
        <v>43631</v>
      </c>
      <c r="F1203" s="10" t="s">
        <v>191</v>
      </c>
      <c r="G1203" s="8" t="str">
        <f t="shared" si="106"/>
        <v>JUNHO</v>
      </c>
      <c r="H1203" s="10" t="s">
        <v>4351</v>
      </c>
      <c r="I1203" s="10" t="s">
        <v>48</v>
      </c>
      <c r="J1203" s="10" t="s">
        <v>49</v>
      </c>
      <c r="K1203" s="10" t="s">
        <v>50</v>
      </c>
      <c r="L1203" s="10" t="s">
        <v>152</v>
      </c>
      <c r="M1203" s="10" t="s">
        <v>153</v>
      </c>
      <c r="N1203" s="10" t="s">
        <v>2125</v>
      </c>
      <c r="O1203" s="10" t="s">
        <v>54</v>
      </c>
      <c r="P1203" s="10" t="s">
        <v>4352</v>
      </c>
      <c r="Q1203" s="10" t="s">
        <v>42</v>
      </c>
      <c r="R1203" s="10" t="s">
        <v>55</v>
      </c>
      <c r="S1203" s="10" t="s">
        <v>4353</v>
      </c>
      <c r="T1203" s="15">
        <v>43632</v>
      </c>
      <c r="U1203" s="10">
        <v>1</v>
      </c>
      <c r="V1203" s="10" t="s">
        <v>138</v>
      </c>
      <c r="W1203" s="35"/>
      <c r="X1203" s="10"/>
      <c r="Y1203" s="10" t="s">
        <v>3309</v>
      </c>
      <c r="Z1203" s="10" t="s">
        <v>4354</v>
      </c>
      <c r="AA1203" s="10"/>
      <c r="AB1203" s="10">
        <f t="shared" si="108"/>
        <v>24</v>
      </c>
      <c r="AC1203" s="8">
        <f t="shared" si="109"/>
        <v>2019</v>
      </c>
    </row>
    <row r="1204" spans="1:29" ht="12.95" customHeight="1" x14ac:dyDescent="0.25">
      <c r="A1204" s="8" t="s">
        <v>4355</v>
      </c>
      <c r="B1204" s="8" t="s">
        <v>29</v>
      </c>
      <c r="C1204" s="8" t="s">
        <v>30</v>
      </c>
      <c r="D1204" s="8" t="s">
        <v>2950</v>
      </c>
      <c r="E1204" s="1">
        <v>43631</v>
      </c>
      <c r="F1204" s="8" t="s">
        <v>191</v>
      </c>
      <c r="G1204" s="8" t="str">
        <f t="shared" si="106"/>
        <v>JUNHO</v>
      </c>
      <c r="H1204" s="8" t="s">
        <v>4356</v>
      </c>
      <c r="I1204" s="8" t="s">
        <v>48</v>
      </c>
      <c r="J1204" s="8" t="s">
        <v>60</v>
      </c>
      <c r="K1204" s="8" t="s">
        <v>50</v>
      </c>
      <c r="L1204" s="8" t="s">
        <v>222</v>
      </c>
      <c r="M1204" s="8" t="s">
        <v>223</v>
      </c>
      <c r="N1204" s="8" t="s">
        <v>2524</v>
      </c>
      <c r="O1204" s="8" t="s">
        <v>54</v>
      </c>
      <c r="P1204" s="8" t="s">
        <v>41</v>
      </c>
      <c r="Q1204" s="8" t="s">
        <v>42</v>
      </c>
      <c r="R1204" s="8" t="s">
        <v>55</v>
      </c>
      <c r="S1204" s="8" t="s">
        <v>4357</v>
      </c>
      <c r="T1204" s="11">
        <v>43632</v>
      </c>
      <c r="U1204" s="8">
        <v>1</v>
      </c>
      <c r="V1204" s="8" t="s">
        <v>214</v>
      </c>
      <c r="W1204" s="99"/>
      <c r="X1204" s="8"/>
      <c r="Y1204" s="8"/>
      <c r="Z1204" s="8" t="s">
        <v>2955</v>
      </c>
      <c r="AA1204" s="8"/>
      <c r="AB1204" s="8">
        <f t="shared" si="108"/>
        <v>24</v>
      </c>
      <c r="AC1204" s="8">
        <f t="shared" si="109"/>
        <v>2019</v>
      </c>
    </row>
    <row r="1205" spans="1:29" ht="12.95" customHeight="1" x14ac:dyDescent="0.25">
      <c r="A1205" s="8" t="s">
        <v>4358</v>
      </c>
      <c r="B1205" s="8" t="s">
        <v>29</v>
      </c>
      <c r="C1205" s="8" t="s">
        <v>30</v>
      </c>
      <c r="D1205" s="8" t="s">
        <v>2950</v>
      </c>
      <c r="E1205" s="1">
        <v>43632</v>
      </c>
      <c r="F1205" s="8" t="s">
        <v>132</v>
      </c>
      <c r="G1205" s="8" t="str">
        <f t="shared" si="106"/>
        <v>JUNHO</v>
      </c>
      <c r="H1205" s="8" t="s">
        <v>4359</v>
      </c>
      <c r="I1205" s="8" t="s">
        <v>48</v>
      </c>
      <c r="J1205" s="8" t="s">
        <v>49</v>
      </c>
      <c r="K1205" s="8" t="s">
        <v>50</v>
      </c>
      <c r="L1205" s="8" t="s">
        <v>61</v>
      </c>
      <c r="M1205" s="8" t="s">
        <v>62</v>
      </c>
      <c r="N1205" s="8" t="s">
        <v>2069</v>
      </c>
      <c r="O1205" s="8" t="s">
        <v>54</v>
      </c>
      <c r="P1205" s="8" t="s">
        <v>41</v>
      </c>
      <c r="Q1205" s="8" t="s">
        <v>42</v>
      </c>
      <c r="R1205" s="8" t="s">
        <v>43</v>
      </c>
      <c r="S1205" s="8" t="s">
        <v>4360</v>
      </c>
      <c r="T1205" s="11">
        <v>43632</v>
      </c>
      <c r="U1205" s="8">
        <v>1</v>
      </c>
      <c r="V1205" s="8" t="s">
        <v>373</v>
      </c>
      <c r="W1205" s="99"/>
      <c r="X1205" s="8"/>
      <c r="Y1205" s="8"/>
      <c r="Z1205" s="8" t="s">
        <v>4361</v>
      </c>
      <c r="AA1205" s="8"/>
      <c r="AB1205" s="8">
        <f t="shared" ref="AB1205:AB1236" si="110">WEEKNUM(E1205,2)</f>
        <v>24</v>
      </c>
      <c r="AC1205" s="8">
        <f t="shared" si="109"/>
        <v>2019</v>
      </c>
    </row>
    <row r="1206" spans="1:29" ht="12.95" customHeight="1" x14ac:dyDescent="0.25">
      <c r="A1206" s="8" t="s">
        <v>4362</v>
      </c>
      <c r="B1206" s="8" t="s">
        <v>75</v>
      </c>
      <c r="C1206" s="8" t="s">
        <v>30</v>
      </c>
      <c r="D1206" s="8" t="s">
        <v>2950</v>
      </c>
      <c r="E1206" s="1">
        <v>43632</v>
      </c>
      <c r="F1206" s="8" t="s">
        <v>132</v>
      </c>
      <c r="G1206" s="8" t="str">
        <f t="shared" si="106"/>
        <v>JUNHO</v>
      </c>
      <c r="H1206" s="8" t="s">
        <v>4363</v>
      </c>
      <c r="I1206" s="8" t="s">
        <v>48</v>
      </c>
      <c r="J1206" s="8" t="s">
        <v>103</v>
      </c>
      <c r="K1206" s="8" t="s">
        <v>50</v>
      </c>
      <c r="L1206" s="8" t="s">
        <v>51</v>
      </c>
      <c r="M1206" s="8" t="s">
        <v>52</v>
      </c>
      <c r="N1206" s="8" t="s">
        <v>52</v>
      </c>
      <c r="O1206" s="8" t="s">
        <v>4364</v>
      </c>
      <c r="P1206" s="8" t="s">
        <v>41</v>
      </c>
      <c r="Q1206" s="8" t="s">
        <v>42</v>
      </c>
      <c r="R1206" s="8" t="s">
        <v>55</v>
      </c>
      <c r="S1206" s="8" t="s">
        <v>4365</v>
      </c>
      <c r="T1206" s="11">
        <v>43632</v>
      </c>
      <c r="U1206" s="8">
        <v>1</v>
      </c>
      <c r="V1206" s="8" t="s">
        <v>65</v>
      </c>
      <c r="W1206" s="99"/>
      <c r="X1206" s="8"/>
      <c r="Y1206" s="8"/>
      <c r="Z1206" s="8" t="s">
        <v>2955</v>
      </c>
      <c r="AA1206" s="8"/>
      <c r="AB1206" s="8">
        <f t="shared" si="110"/>
        <v>24</v>
      </c>
      <c r="AC1206" s="8">
        <f t="shared" si="109"/>
        <v>2019</v>
      </c>
    </row>
    <row r="1207" spans="1:29" ht="12.95" customHeight="1" x14ac:dyDescent="0.25">
      <c r="A1207" s="8" t="s">
        <v>4366</v>
      </c>
      <c r="B1207" s="8" t="s">
        <v>29</v>
      </c>
      <c r="C1207" s="8" t="s">
        <v>30</v>
      </c>
      <c r="D1207" s="8" t="s">
        <v>2950</v>
      </c>
      <c r="E1207" s="1">
        <v>43632</v>
      </c>
      <c r="F1207" s="8" t="s">
        <v>132</v>
      </c>
      <c r="G1207" s="8" t="str">
        <f t="shared" si="106"/>
        <v>JUNHO</v>
      </c>
      <c r="H1207" s="8" t="s">
        <v>4367</v>
      </c>
      <c r="I1207" s="8" t="s">
        <v>48</v>
      </c>
      <c r="J1207" s="8" t="s">
        <v>35</v>
      </c>
      <c r="K1207" s="8" t="s">
        <v>50</v>
      </c>
      <c r="L1207" s="8" t="s">
        <v>292</v>
      </c>
      <c r="M1207" s="8" t="s">
        <v>293</v>
      </c>
      <c r="N1207" s="8" t="s">
        <v>2212</v>
      </c>
      <c r="O1207" s="8" t="s">
        <v>54</v>
      </c>
      <c r="P1207" s="8" t="s">
        <v>41</v>
      </c>
      <c r="Q1207" s="8" t="s">
        <v>42</v>
      </c>
      <c r="R1207" s="8" t="s">
        <v>55</v>
      </c>
      <c r="S1207" s="8" t="s">
        <v>4368</v>
      </c>
      <c r="T1207" s="11">
        <v>43633</v>
      </c>
      <c r="U1207" s="8">
        <v>1</v>
      </c>
      <c r="V1207" s="8" t="s">
        <v>117</v>
      </c>
      <c r="W1207" s="99"/>
      <c r="X1207" s="8"/>
      <c r="Y1207" s="8"/>
      <c r="Z1207" s="8" t="s">
        <v>4369</v>
      </c>
      <c r="AA1207" s="8"/>
      <c r="AB1207" s="8">
        <f t="shared" si="110"/>
        <v>24</v>
      </c>
      <c r="AC1207" s="8">
        <f t="shared" si="109"/>
        <v>2019</v>
      </c>
    </row>
    <row r="1208" spans="1:29" ht="12.95" customHeight="1" x14ac:dyDescent="0.25">
      <c r="A1208" s="8" t="s">
        <v>4370</v>
      </c>
      <c r="B1208" s="8" t="s">
        <v>29</v>
      </c>
      <c r="C1208" s="8" t="s">
        <v>30</v>
      </c>
      <c r="D1208" s="8" t="s">
        <v>2950</v>
      </c>
      <c r="E1208" s="1">
        <v>43633</v>
      </c>
      <c r="F1208" s="8" t="s">
        <v>32</v>
      </c>
      <c r="G1208" s="8" t="str">
        <f t="shared" si="106"/>
        <v>JUNHO</v>
      </c>
      <c r="H1208" s="8" t="s">
        <v>4371</v>
      </c>
      <c r="I1208" s="8" t="s">
        <v>48</v>
      </c>
      <c r="J1208" s="8" t="s">
        <v>103</v>
      </c>
      <c r="K1208" s="8" t="s">
        <v>50</v>
      </c>
      <c r="L1208" s="8" t="s">
        <v>61</v>
      </c>
      <c r="M1208" s="8" t="s">
        <v>62</v>
      </c>
      <c r="N1208" s="8" t="s">
        <v>91</v>
      </c>
      <c r="O1208" s="8" t="s">
        <v>4372</v>
      </c>
      <c r="P1208" s="8" t="s">
        <v>41</v>
      </c>
      <c r="Q1208" s="8" t="s">
        <v>42</v>
      </c>
      <c r="R1208" s="8" t="s">
        <v>55</v>
      </c>
      <c r="S1208" s="8" t="s">
        <v>4373</v>
      </c>
      <c r="T1208" s="11">
        <v>43633</v>
      </c>
      <c r="U1208" s="8">
        <v>1</v>
      </c>
      <c r="V1208" s="8" t="s">
        <v>383</v>
      </c>
      <c r="W1208" s="99"/>
      <c r="X1208" s="8"/>
      <c r="Y1208" s="8"/>
      <c r="Z1208" s="8" t="s">
        <v>4374</v>
      </c>
      <c r="AA1208" s="8"/>
      <c r="AB1208" s="8">
        <f t="shared" si="110"/>
        <v>25</v>
      </c>
      <c r="AC1208" s="8">
        <f t="shared" si="109"/>
        <v>2019</v>
      </c>
    </row>
    <row r="1209" spans="1:29" ht="12.95" customHeight="1" x14ac:dyDescent="0.25">
      <c r="A1209" s="8" t="s">
        <v>4370</v>
      </c>
      <c r="B1209" s="8" t="s">
        <v>29</v>
      </c>
      <c r="C1209" s="8" t="s">
        <v>30</v>
      </c>
      <c r="D1209" s="8" t="s">
        <v>2950</v>
      </c>
      <c r="E1209" s="1">
        <v>43633</v>
      </c>
      <c r="F1209" s="8" t="s">
        <v>32</v>
      </c>
      <c r="G1209" s="8" t="str">
        <f t="shared" si="106"/>
        <v>JUNHO</v>
      </c>
      <c r="H1209" s="8" t="s">
        <v>4375</v>
      </c>
      <c r="I1209" s="8" t="s">
        <v>34</v>
      </c>
      <c r="J1209" s="8" t="s">
        <v>60</v>
      </c>
      <c r="K1209" s="8" t="s">
        <v>50</v>
      </c>
      <c r="L1209" s="8" t="s">
        <v>61</v>
      </c>
      <c r="M1209" s="8" t="s">
        <v>62</v>
      </c>
      <c r="N1209" s="8" t="s">
        <v>91</v>
      </c>
      <c r="O1209" s="8" t="s">
        <v>4372</v>
      </c>
      <c r="P1209" s="8" t="s">
        <v>41</v>
      </c>
      <c r="Q1209" s="8" t="s">
        <v>42</v>
      </c>
      <c r="R1209" s="8" t="s">
        <v>55</v>
      </c>
      <c r="S1209" s="8" t="s">
        <v>4373</v>
      </c>
      <c r="T1209" s="11">
        <v>43633</v>
      </c>
      <c r="U1209" s="8">
        <v>1</v>
      </c>
      <c r="V1209" s="8" t="s">
        <v>383</v>
      </c>
      <c r="W1209" s="99"/>
      <c r="X1209" s="8"/>
      <c r="Y1209" s="8"/>
      <c r="Z1209" s="8" t="s">
        <v>4374</v>
      </c>
      <c r="AA1209" s="8"/>
      <c r="AB1209" s="8">
        <f t="shared" si="110"/>
        <v>25</v>
      </c>
      <c r="AC1209" s="8">
        <f t="shared" si="109"/>
        <v>2019</v>
      </c>
    </row>
    <row r="1210" spans="1:29" ht="12.95" customHeight="1" x14ac:dyDescent="0.25">
      <c r="A1210" s="8" t="s">
        <v>4376</v>
      </c>
      <c r="B1210" s="8" t="s">
        <v>29</v>
      </c>
      <c r="C1210" s="8" t="s">
        <v>30</v>
      </c>
      <c r="D1210" s="8" t="s">
        <v>2950</v>
      </c>
      <c r="E1210" s="1">
        <v>43633</v>
      </c>
      <c r="F1210" s="8" t="s">
        <v>32</v>
      </c>
      <c r="G1210" s="8" t="str">
        <f t="shared" si="106"/>
        <v>JUNHO</v>
      </c>
      <c r="H1210" s="8" t="s">
        <v>4377</v>
      </c>
      <c r="I1210" s="8" t="s">
        <v>48</v>
      </c>
      <c r="J1210" s="8" t="s">
        <v>60</v>
      </c>
      <c r="K1210" s="8" t="s">
        <v>50</v>
      </c>
      <c r="L1210" s="8" t="s">
        <v>37</v>
      </c>
      <c r="M1210" s="8" t="s">
        <v>38</v>
      </c>
      <c r="N1210" s="8" t="s">
        <v>38</v>
      </c>
      <c r="O1210" s="8" t="s">
        <v>4378</v>
      </c>
      <c r="P1210" s="8" t="s">
        <v>41</v>
      </c>
      <c r="Q1210" s="8" t="s">
        <v>42</v>
      </c>
      <c r="R1210" s="8" t="s">
        <v>55</v>
      </c>
      <c r="S1210" s="8" t="s">
        <v>4379</v>
      </c>
      <c r="T1210" s="11">
        <v>43633</v>
      </c>
      <c r="U1210" s="8">
        <v>1</v>
      </c>
      <c r="V1210" s="8" t="s">
        <v>185</v>
      </c>
      <c r="W1210" s="99"/>
      <c r="X1210" s="8"/>
      <c r="Y1210" s="8"/>
      <c r="Z1210" s="8" t="s">
        <v>4380</v>
      </c>
      <c r="AA1210" s="8"/>
      <c r="AB1210" s="8">
        <f t="shared" si="110"/>
        <v>25</v>
      </c>
      <c r="AC1210" s="8">
        <f t="shared" si="109"/>
        <v>2019</v>
      </c>
    </row>
    <row r="1211" spans="1:29" ht="12.95" customHeight="1" x14ac:dyDescent="0.25">
      <c r="A1211" s="8" t="s">
        <v>4381</v>
      </c>
      <c r="B1211" s="8" t="s">
        <v>29</v>
      </c>
      <c r="C1211" s="8" t="s">
        <v>30</v>
      </c>
      <c r="D1211" s="8" t="s">
        <v>2950</v>
      </c>
      <c r="E1211" s="1">
        <v>43633</v>
      </c>
      <c r="F1211" s="8" t="s">
        <v>32</v>
      </c>
      <c r="G1211" s="8" t="str">
        <f t="shared" si="106"/>
        <v>JUNHO</v>
      </c>
      <c r="H1211" s="8" t="s">
        <v>4382</v>
      </c>
      <c r="I1211" s="8" t="s">
        <v>48</v>
      </c>
      <c r="J1211" s="8" t="s">
        <v>60</v>
      </c>
      <c r="K1211" s="8" t="s">
        <v>121</v>
      </c>
      <c r="L1211" s="8" t="s">
        <v>37</v>
      </c>
      <c r="M1211" s="8" t="s">
        <v>38</v>
      </c>
      <c r="N1211" s="8" t="s">
        <v>4383</v>
      </c>
      <c r="O1211" s="8" t="s">
        <v>3498</v>
      </c>
      <c r="P1211" s="8" t="s">
        <v>41</v>
      </c>
      <c r="Q1211" s="8" t="s">
        <v>42</v>
      </c>
      <c r="R1211" s="8" t="s">
        <v>1527</v>
      </c>
      <c r="S1211" s="8" t="s">
        <v>4384</v>
      </c>
      <c r="T1211" s="11">
        <v>43634</v>
      </c>
      <c r="U1211" s="8">
        <v>1</v>
      </c>
      <c r="V1211" s="8" t="s">
        <v>81</v>
      </c>
      <c r="W1211" s="99"/>
      <c r="X1211" s="8"/>
      <c r="Y1211" s="8"/>
      <c r="Z1211" s="8" t="s">
        <v>2955</v>
      </c>
      <c r="AA1211" s="8"/>
      <c r="AB1211" s="8">
        <f t="shared" si="110"/>
        <v>25</v>
      </c>
      <c r="AC1211" s="8">
        <f t="shared" si="109"/>
        <v>2019</v>
      </c>
    </row>
    <row r="1212" spans="1:29" ht="12.95" customHeight="1" x14ac:dyDescent="0.25">
      <c r="A1212" s="8" t="s">
        <v>4385</v>
      </c>
      <c r="B1212" s="8" t="s">
        <v>385</v>
      </c>
      <c r="C1212" s="8" t="s">
        <v>30</v>
      </c>
      <c r="D1212" s="8" t="s">
        <v>2950</v>
      </c>
      <c r="E1212" s="1">
        <v>43634</v>
      </c>
      <c r="F1212" s="8" t="s">
        <v>68</v>
      </c>
      <c r="G1212" s="8" t="str">
        <f t="shared" si="106"/>
        <v>JUNHO</v>
      </c>
      <c r="H1212" s="8" t="s">
        <v>4386</v>
      </c>
      <c r="I1212" s="8" t="s">
        <v>48</v>
      </c>
      <c r="J1212" s="8" t="s">
        <v>103</v>
      </c>
      <c r="K1212" s="8" t="s">
        <v>50</v>
      </c>
      <c r="L1212" s="8" t="s">
        <v>159</v>
      </c>
      <c r="M1212" s="8" t="s">
        <v>160</v>
      </c>
      <c r="N1212" s="8" t="s">
        <v>160</v>
      </c>
      <c r="O1212" s="8" t="s">
        <v>603</v>
      </c>
      <c r="P1212" s="8" t="s">
        <v>41</v>
      </c>
      <c r="Q1212" s="8" t="s">
        <v>42</v>
      </c>
      <c r="R1212" s="8" t="s">
        <v>50</v>
      </c>
      <c r="S1212" s="8" t="s">
        <v>4387</v>
      </c>
      <c r="T1212" s="11">
        <v>43634</v>
      </c>
      <c r="U1212" s="8">
        <v>1</v>
      </c>
      <c r="V1212" s="8" t="s">
        <v>286</v>
      </c>
      <c r="W1212" s="99"/>
      <c r="X1212" s="8" t="str">
        <f>VLOOKUP(O1212,'[3]Várzea Grande'!$A$2:$B$224,2,0)</f>
        <v>CAPÃO GRANDE</v>
      </c>
      <c r="Y1212" s="8"/>
      <c r="Z1212" s="8" t="s">
        <v>4388</v>
      </c>
      <c r="AA1212" s="8"/>
      <c r="AB1212" s="8">
        <f t="shared" si="110"/>
        <v>25</v>
      </c>
      <c r="AC1212" s="8">
        <f t="shared" si="109"/>
        <v>2019</v>
      </c>
    </row>
    <row r="1213" spans="1:29" ht="12.95" customHeight="1" x14ac:dyDescent="0.25">
      <c r="A1213" s="8" t="s">
        <v>4389</v>
      </c>
      <c r="B1213" s="8" t="s">
        <v>75</v>
      </c>
      <c r="C1213" s="8" t="s">
        <v>30</v>
      </c>
      <c r="D1213" s="8" t="s">
        <v>2950</v>
      </c>
      <c r="E1213" s="1">
        <v>43634</v>
      </c>
      <c r="F1213" s="8" t="s">
        <v>68</v>
      </c>
      <c r="G1213" s="8" t="str">
        <f t="shared" si="106"/>
        <v>JUNHO</v>
      </c>
      <c r="H1213" s="8" t="s">
        <v>1491</v>
      </c>
      <c r="I1213" s="8" t="s">
        <v>48</v>
      </c>
      <c r="J1213" s="8" t="s">
        <v>165</v>
      </c>
      <c r="K1213" s="8" t="s">
        <v>50</v>
      </c>
      <c r="L1213" s="8" t="s">
        <v>114</v>
      </c>
      <c r="M1213" s="8" t="s">
        <v>115</v>
      </c>
      <c r="N1213" s="8" t="s">
        <v>115</v>
      </c>
      <c r="O1213" s="8" t="s">
        <v>4390</v>
      </c>
      <c r="P1213" s="8" t="s">
        <v>41</v>
      </c>
      <c r="Q1213" s="8" t="s">
        <v>42</v>
      </c>
      <c r="R1213" s="8" t="s">
        <v>50</v>
      </c>
      <c r="S1213" s="8" t="s">
        <v>4391</v>
      </c>
      <c r="T1213" s="11">
        <v>43635</v>
      </c>
      <c r="U1213" s="8">
        <v>1</v>
      </c>
      <c r="V1213" s="8" t="s">
        <v>138</v>
      </c>
      <c r="W1213" s="99"/>
      <c r="X1213" s="8" t="str">
        <f>VLOOKUP(O1213,[1]Cuiabá!$A$2:$B$953,2,0)</f>
        <v>RESIDENCIAL SAO CARLOS</v>
      </c>
      <c r="Y1213" s="8"/>
      <c r="Z1213" s="8" t="s">
        <v>4392</v>
      </c>
      <c r="AA1213" s="8"/>
      <c r="AB1213" s="8">
        <f t="shared" si="110"/>
        <v>25</v>
      </c>
      <c r="AC1213" s="8">
        <f t="shared" si="109"/>
        <v>2019</v>
      </c>
    </row>
    <row r="1214" spans="1:29" ht="12.95" customHeight="1" x14ac:dyDescent="0.25">
      <c r="A1214" s="8" t="s">
        <v>4393</v>
      </c>
      <c r="B1214" s="8" t="s">
        <v>29</v>
      </c>
      <c r="C1214" s="8" t="s">
        <v>30</v>
      </c>
      <c r="D1214" s="8" t="s">
        <v>2950</v>
      </c>
      <c r="E1214" s="1">
        <v>43637</v>
      </c>
      <c r="F1214" s="8" t="s">
        <v>119</v>
      </c>
      <c r="G1214" s="8" t="str">
        <f t="shared" si="106"/>
        <v>JUNHO</v>
      </c>
      <c r="H1214" s="8" t="s">
        <v>4394</v>
      </c>
      <c r="I1214" s="8" t="s">
        <v>48</v>
      </c>
      <c r="J1214" s="8" t="s">
        <v>49</v>
      </c>
      <c r="K1214" s="8" t="s">
        <v>50</v>
      </c>
      <c r="L1214" s="8" t="s">
        <v>198</v>
      </c>
      <c r="M1214" s="8" t="s">
        <v>199</v>
      </c>
      <c r="N1214" s="8" t="s">
        <v>380</v>
      </c>
      <c r="O1214" s="8" t="s">
        <v>54</v>
      </c>
      <c r="P1214" s="8" t="s">
        <v>41</v>
      </c>
      <c r="Q1214" s="8" t="s">
        <v>42</v>
      </c>
      <c r="R1214" s="8" t="s">
        <v>55</v>
      </c>
      <c r="S1214" s="8" t="s">
        <v>4395</v>
      </c>
      <c r="T1214" s="11">
        <v>43637</v>
      </c>
      <c r="U1214" s="8">
        <v>1</v>
      </c>
      <c r="V1214" s="8" t="s">
        <v>87</v>
      </c>
      <c r="W1214" s="99"/>
      <c r="X1214" s="8"/>
      <c r="Y1214" s="8"/>
      <c r="Z1214" s="8" t="s">
        <v>4396</v>
      </c>
      <c r="AA1214" s="8"/>
      <c r="AB1214" s="8">
        <f t="shared" si="110"/>
        <v>25</v>
      </c>
      <c r="AC1214" s="8">
        <f t="shared" si="109"/>
        <v>2019</v>
      </c>
    </row>
    <row r="1215" spans="1:29" ht="12.95" customHeight="1" x14ac:dyDescent="0.25">
      <c r="A1215" s="8" t="s">
        <v>4393</v>
      </c>
      <c r="B1215" s="8" t="s">
        <v>29</v>
      </c>
      <c r="C1215" s="8" t="s">
        <v>30</v>
      </c>
      <c r="D1215" s="8" t="s">
        <v>2950</v>
      </c>
      <c r="E1215" s="1">
        <v>43637</v>
      </c>
      <c r="F1215" s="8" t="s">
        <v>119</v>
      </c>
      <c r="G1215" s="8" t="str">
        <f t="shared" si="106"/>
        <v>JUNHO</v>
      </c>
      <c r="H1215" s="8" t="s">
        <v>4397</v>
      </c>
      <c r="I1215" s="8" t="s">
        <v>48</v>
      </c>
      <c r="J1215" s="8" t="s">
        <v>78</v>
      </c>
      <c r="K1215" s="8" t="s">
        <v>50</v>
      </c>
      <c r="L1215" s="8" t="s">
        <v>198</v>
      </c>
      <c r="M1215" s="8" t="s">
        <v>199</v>
      </c>
      <c r="N1215" s="8" t="s">
        <v>380</v>
      </c>
      <c r="O1215" s="8" t="s">
        <v>54</v>
      </c>
      <c r="P1215" s="8" t="s">
        <v>41</v>
      </c>
      <c r="Q1215" s="8" t="s">
        <v>42</v>
      </c>
      <c r="R1215" s="8" t="s">
        <v>55</v>
      </c>
      <c r="S1215" s="8" t="s">
        <v>4395</v>
      </c>
      <c r="T1215" s="11">
        <v>43637</v>
      </c>
      <c r="U1215" s="8">
        <v>1</v>
      </c>
      <c r="V1215" s="8" t="s">
        <v>87</v>
      </c>
      <c r="W1215" s="99"/>
      <c r="X1215" s="8"/>
      <c r="Y1215" s="8"/>
      <c r="Z1215" s="8" t="s">
        <v>4396</v>
      </c>
      <c r="AA1215" s="8"/>
      <c r="AB1215" s="8">
        <f t="shared" si="110"/>
        <v>25</v>
      </c>
      <c r="AC1215" s="8">
        <f t="shared" si="109"/>
        <v>2019</v>
      </c>
    </row>
    <row r="1216" spans="1:29" ht="12.95" customHeight="1" x14ac:dyDescent="0.25">
      <c r="A1216" s="8" t="s">
        <v>4398</v>
      </c>
      <c r="B1216" s="8" t="s">
        <v>29</v>
      </c>
      <c r="C1216" s="8" t="s">
        <v>30</v>
      </c>
      <c r="D1216" s="8" t="s">
        <v>2950</v>
      </c>
      <c r="E1216" s="1">
        <v>43638</v>
      </c>
      <c r="F1216" s="8" t="s">
        <v>191</v>
      </c>
      <c r="G1216" s="8" t="str">
        <f t="shared" si="106"/>
        <v>JUNHO</v>
      </c>
      <c r="H1216" s="8" t="s">
        <v>4399</v>
      </c>
      <c r="I1216" s="8" t="s">
        <v>48</v>
      </c>
      <c r="J1216" s="8" t="s">
        <v>103</v>
      </c>
      <c r="K1216" s="8" t="s">
        <v>50</v>
      </c>
      <c r="L1216" s="8" t="s">
        <v>37</v>
      </c>
      <c r="M1216" s="8" t="s">
        <v>38</v>
      </c>
      <c r="N1216" s="8" t="s">
        <v>39</v>
      </c>
      <c r="O1216" s="8" t="s">
        <v>4400</v>
      </c>
      <c r="P1216" s="8" t="s">
        <v>41</v>
      </c>
      <c r="Q1216" s="8" t="s">
        <v>42</v>
      </c>
      <c r="R1216" s="8" t="s">
        <v>55</v>
      </c>
      <c r="S1216" s="8" t="s">
        <v>4401</v>
      </c>
      <c r="T1216" s="11">
        <v>43638</v>
      </c>
      <c r="U1216" s="8">
        <v>1</v>
      </c>
      <c r="V1216" s="8" t="s">
        <v>173</v>
      </c>
      <c r="W1216" s="99"/>
      <c r="X1216" s="8"/>
      <c r="Y1216" s="8"/>
      <c r="Z1216" s="8" t="s">
        <v>4402</v>
      </c>
      <c r="AA1216" s="8"/>
      <c r="AB1216" s="8">
        <f t="shared" si="110"/>
        <v>25</v>
      </c>
      <c r="AC1216" s="8">
        <f t="shared" si="109"/>
        <v>2019</v>
      </c>
    </row>
    <row r="1217" spans="1:29" ht="12.95" customHeight="1" x14ac:dyDescent="0.25">
      <c r="A1217" s="8" t="s">
        <v>4403</v>
      </c>
      <c r="B1217" s="8" t="s">
        <v>29</v>
      </c>
      <c r="C1217" s="8" t="s">
        <v>30</v>
      </c>
      <c r="D1217" s="8" t="s">
        <v>2950</v>
      </c>
      <c r="E1217" s="1">
        <v>43638</v>
      </c>
      <c r="F1217" s="8" t="s">
        <v>191</v>
      </c>
      <c r="G1217" s="8" t="str">
        <f t="shared" ref="G1217:G1280" si="111">UPPER(TEXT(E1217,"mmmm"))</f>
        <v>JUNHO</v>
      </c>
      <c r="H1217" s="8" t="s">
        <v>4404</v>
      </c>
      <c r="I1217" s="8" t="s">
        <v>48</v>
      </c>
      <c r="J1217" s="8" t="s">
        <v>181</v>
      </c>
      <c r="K1217" s="8" t="s">
        <v>408</v>
      </c>
      <c r="L1217" s="8" t="s">
        <v>152</v>
      </c>
      <c r="M1217" s="8" t="s">
        <v>153</v>
      </c>
      <c r="N1217" s="8" t="s">
        <v>153</v>
      </c>
      <c r="O1217" s="8"/>
      <c r="P1217" s="8" t="s">
        <v>41</v>
      </c>
      <c r="Q1217" s="8" t="s">
        <v>42</v>
      </c>
      <c r="R1217" s="8" t="s">
        <v>1527</v>
      </c>
      <c r="S1217" s="8" t="s">
        <v>4405</v>
      </c>
      <c r="T1217" s="11">
        <v>43638</v>
      </c>
      <c r="U1217" s="8">
        <v>1</v>
      </c>
      <c r="V1217" s="8" t="s">
        <v>296</v>
      </c>
      <c r="W1217" s="99"/>
      <c r="X1217" s="8"/>
      <c r="Y1217" s="8"/>
      <c r="Z1217" s="8" t="s">
        <v>4406</v>
      </c>
      <c r="AA1217" s="8"/>
      <c r="AB1217" s="8">
        <f t="shared" si="110"/>
        <v>25</v>
      </c>
      <c r="AC1217" s="8">
        <f t="shared" si="109"/>
        <v>2019</v>
      </c>
    </row>
    <row r="1218" spans="1:29" ht="12.95" customHeight="1" x14ac:dyDescent="0.25">
      <c r="A1218" s="8" t="s">
        <v>4407</v>
      </c>
      <c r="B1218" s="8" t="s">
        <v>75</v>
      </c>
      <c r="C1218" s="8" t="s">
        <v>30</v>
      </c>
      <c r="D1218" s="8" t="s">
        <v>2950</v>
      </c>
      <c r="E1218" s="1">
        <v>43640</v>
      </c>
      <c r="F1218" s="8" t="s">
        <v>32</v>
      </c>
      <c r="G1218" s="8" t="str">
        <f t="shared" si="111"/>
        <v>JUNHO</v>
      </c>
      <c r="H1218" s="8" t="s">
        <v>4408</v>
      </c>
      <c r="I1218" s="8" t="s">
        <v>48</v>
      </c>
      <c r="J1218" s="8" t="s">
        <v>103</v>
      </c>
      <c r="K1218" s="8" t="s">
        <v>50</v>
      </c>
      <c r="L1218" s="8" t="s">
        <v>152</v>
      </c>
      <c r="M1218" s="8" t="s">
        <v>153</v>
      </c>
      <c r="N1218" s="8" t="s">
        <v>878</v>
      </c>
      <c r="O1218" s="8" t="s">
        <v>155</v>
      </c>
      <c r="P1218" s="8" t="s">
        <v>41</v>
      </c>
      <c r="Q1218" s="8" t="s">
        <v>42</v>
      </c>
      <c r="R1218" s="8" t="s">
        <v>43</v>
      </c>
      <c r="S1218" s="8" t="s">
        <v>4409</v>
      </c>
      <c r="T1218" s="11">
        <v>43640</v>
      </c>
      <c r="U1218" s="8">
        <v>1</v>
      </c>
      <c r="V1218" s="8" t="s">
        <v>168</v>
      </c>
      <c r="W1218" s="99"/>
      <c r="X1218" s="8"/>
      <c r="Y1218" s="8"/>
      <c r="Z1218" s="8" t="s">
        <v>2955</v>
      </c>
      <c r="AA1218" s="8"/>
      <c r="AB1218" s="8">
        <f t="shared" si="110"/>
        <v>26</v>
      </c>
      <c r="AC1218" s="8">
        <f t="shared" si="109"/>
        <v>2019</v>
      </c>
    </row>
    <row r="1219" spans="1:29" ht="12.95" customHeight="1" x14ac:dyDescent="0.25">
      <c r="A1219" s="8" t="s">
        <v>4410</v>
      </c>
      <c r="B1219" s="8" t="s">
        <v>75</v>
      </c>
      <c r="C1219" s="8" t="s">
        <v>30</v>
      </c>
      <c r="D1219" s="8" t="s">
        <v>2950</v>
      </c>
      <c r="E1219" s="1">
        <v>43640</v>
      </c>
      <c r="F1219" s="8" t="s">
        <v>32</v>
      </c>
      <c r="G1219" s="8" t="str">
        <f t="shared" si="111"/>
        <v>JUNHO</v>
      </c>
      <c r="H1219" s="8" t="s">
        <v>4411</v>
      </c>
      <c r="I1219" s="8" t="s">
        <v>48</v>
      </c>
      <c r="J1219" s="8" t="s">
        <v>49</v>
      </c>
      <c r="K1219" s="8" t="s">
        <v>50</v>
      </c>
      <c r="L1219" s="8" t="s">
        <v>114</v>
      </c>
      <c r="M1219" s="8" t="s">
        <v>115</v>
      </c>
      <c r="N1219" s="8" t="s">
        <v>115</v>
      </c>
      <c r="O1219" s="8" t="s">
        <v>4412</v>
      </c>
      <c r="P1219" s="8" t="s">
        <v>41</v>
      </c>
      <c r="Q1219" s="8" t="s">
        <v>42</v>
      </c>
      <c r="R1219" s="8" t="s">
        <v>55</v>
      </c>
      <c r="S1219" s="8" t="s">
        <v>4413</v>
      </c>
      <c r="T1219" s="11">
        <v>43641</v>
      </c>
      <c r="U1219" s="8">
        <v>1</v>
      </c>
      <c r="V1219" s="8" t="s">
        <v>81</v>
      </c>
      <c r="W1219" s="99"/>
      <c r="X1219" s="8" t="str">
        <f>VLOOKUP(O1219,[1]Cuiabá!$A$2:$B$953,2,0)</f>
        <v>RESIDENCIAL ALTOS DO PARQUE</v>
      </c>
      <c r="Y1219" s="8"/>
      <c r="Z1219" s="8" t="s">
        <v>4414</v>
      </c>
      <c r="AA1219" s="8"/>
      <c r="AB1219" s="8">
        <f t="shared" si="110"/>
        <v>26</v>
      </c>
      <c r="AC1219" s="8">
        <f t="shared" si="109"/>
        <v>2019</v>
      </c>
    </row>
    <row r="1220" spans="1:29" ht="12.95" customHeight="1" x14ac:dyDescent="0.25">
      <c r="A1220" s="8" t="s">
        <v>4415</v>
      </c>
      <c r="B1220" s="8" t="s">
        <v>75</v>
      </c>
      <c r="C1220" s="8" t="s">
        <v>30</v>
      </c>
      <c r="D1220" s="8" t="s">
        <v>2950</v>
      </c>
      <c r="E1220" s="1">
        <v>43641</v>
      </c>
      <c r="F1220" s="8" t="s">
        <v>68</v>
      </c>
      <c r="G1220" s="8" t="str">
        <f t="shared" si="111"/>
        <v>JUNHO</v>
      </c>
      <c r="H1220" s="8" t="s">
        <v>4416</v>
      </c>
      <c r="I1220" s="8" t="s">
        <v>48</v>
      </c>
      <c r="J1220" s="8" t="s">
        <v>49</v>
      </c>
      <c r="K1220" s="8" t="s">
        <v>50</v>
      </c>
      <c r="L1220" s="8" t="s">
        <v>37</v>
      </c>
      <c r="M1220" s="8" t="s">
        <v>38</v>
      </c>
      <c r="N1220" s="8" t="s">
        <v>38</v>
      </c>
      <c r="O1220" s="8" t="s">
        <v>155</v>
      </c>
      <c r="P1220" s="8" t="s">
        <v>41</v>
      </c>
      <c r="Q1220" s="8" t="s">
        <v>42</v>
      </c>
      <c r="R1220" s="8" t="s">
        <v>43</v>
      </c>
      <c r="S1220" s="8" t="s">
        <v>4417</v>
      </c>
      <c r="T1220" s="11">
        <v>43641</v>
      </c>
      <c r="U1220" s="8">
        <v>1</v>
      </c>
      <c r="V1220" s="8" t="s">
        <v>185</v>
      </c>
      <c r="W1220" s="99"/>
      <c r="X1220" s="8"/>
      <c r="Y1220" s="8"/>
      <c r="Z1220" s="8" t="s">
        <v>4418</v>
      </c>
      <c r="AA1220" s="8"/>
      <c r="AB1220" s="8">
        <f t="shared" si="110"/>
        <v>26</v>
      </c>
      <c r="AC1220" s="8">
        <f t="shared" si="109"/>
        <v>2019</v>
      </c>
    </row>
    <row r="1221" spans="1:29" ht="12.95" customHeight="1" x14ac:dyDescent="0.25">
      <c r="A1221" s="8" t="s">
        <v>4419</v>
      </c>
      <c r="B1221" s="8" t="s">
        <v>75</v>
      </c>
      <c r="C1221" s="8" t="s">
        <v>30</v>
      </c>
      <c r="D1221" s="8" t="s">
        <v>2950</v>
      </c>
      <c r="E1221" s="1">
        <v>43642</v>
      </c>
      <c r="F1221" s="8" t="s">
        <v>76</v>
      </c>
      <c r="G1221" s="8" t="str">
        <f t="shared" si="111"/>
        <v>JUNHO</v>
      </c>
      <c r="H1221" s="8" t="s">
        <v>4420</v>
      </c>
      <c r="I1221" s="8" t="s">
        <v>48</v>
      </c>
      <c r="J1221" s="8" t="s">
        <v>103</v>
      </c>
      <c r="K1221" s="8" t="s">
        <v>50</v>
      </c>
      <c r="L1221" s="8" t="s">
        <v>51</v>
      </c>
      <c r="M1221" s="8" t="s">
        <v>52</v>
      </c>
      <c r="N1221" s="8" t="s">
        <v>365</v>
      </c>
      <c r="O1221" s="8" t="s">
        <v>366</v>
      </c>
      <c r="P1221" s="8" t="s">
        <v>41</v>
      </c>
      <c r="Q1221" s="8" t="s">
        <v>42</v>
      </c>
      <c r="R1221" s="8" t="s">
        <v>55</v>
      </c>
      <c r="S1221" s="8" t="s">
        <v>4421</v>
      </c>
      <c r="T1221" s="11">
        <v>43642</v>
      </c>
      <c r="U1221" s="8">
        <v>1</v>
      </c>
      <c r="V1221" s="8" t="s">
        <v>335</v>
      </c>
      <c r="W1221" s="99"/>
      <c r="X1221" s="8"/>
      <c r="Y1221" s="8"/>
      <c r="Z1221" s="8" t="s">
        <v>4422</v>
      </c>
      <c r="AA1221" s="8"/>
      <c r="AB1221" s="8">
        <f t="shared" si="110"/>
        <v>26</v>
      </c>
      <c r="AC1221" s="8">
        <f t="shared" si="109"/>
        <v>2019</v>
      </c>
    </row>
    <row r="1222" spans="1:29" ht="12.95" customHeight="1" x14ac:dyDescent="0.25">
      <c r="A1222" s="10">
        <v>2019190498</v>
      </c>
      <c r="B1222" s="10" t="s">
        <v>29</v>
      </c>
      <c r="C1222" s="8" t="s">
        <v>30</v>
      </c>
      <c r="D1222" s="8" t="s">
        <v>2950</v>
      </c>
      <c r="E1222" s="14">
        <v>43642</v>
      </c>
      <c r="F1222" s="10" t="s">
        <v>76</v>
      </c>
      <c r="G1222" s="8" t="str">
        <f t="shared" si="111"/>
        <v>JUNHO</v>
      </c>
      <c r="H1222" s="10" t="s">
        <v>4423</v>
      </c>
      <c r="I1222" s="10" t="s">
        <v>48</v>
      </c>
      <c r="J1222" s="10" t="s">
        <v>49</v>
      </c>
      <c r="K1222" s="10"/>
      <c r="L1222" s="10" t="s">
        <v>51</v>
      </c>
      <c r="M1222" s="10" t="s">
        <v>52</v>
      </c>
      <c r="N1222" s="10" t="s">
        <v>535</v>
      </c>
      <c r="O1222" s="10" t="s">
        <v>165</v>
      </c>
      <c r="P1222" s="10" t="s">
        <v>4352</v>
      </c>
      <c r="Q1222" s="10" t="s">
        <v>42</v>
      </c>
      <c r="R1222" s="10" t="s">
        <v>55</v>
      </c>
      <c r="S1222" s="10" t="s">
        <v>4424</v>
      </c>
      <c r="T1222" s="15">
        <v>43642</v>
      </c>
      <c r="U1222" s="10">
        <v>1</v>
      </c>
      <c r="V1222" s="10">
        <v>3</v>
      </c>
      <c r="W1222" s="35"/>
      <c r="X1222" s="10"/>
      <c r="Y1222" s="10" t="s">
        <v>3309</v>
      </c>
      <c r="Z1222" s="10" t="s">
        <v>4425</v>
      </c>
      <c r="AA1222" s="10"/>
      <c r="AB1222" s="10">
        <f t="shared" si="110"/>
        <v>26</v>
      </c>
      <c r="AC1222" s="8">
        <f t="shared" si="109"/>
        <v>2019</v>
      </c>
    </row>
    <row r="1223" spans="1:29" ht="12.95" customHeight="1" x14ac:dyDescent="0.25">
      <c r="A1223" s="8" t="s">
        <v>4426</v>
      </c>
      <c r="B1223" s="8" t="s">
        <v>29</v>
      </c>
      <c r="C1223" s="8" t="s">
        <v>30</v>
      </c>
      <c r="D1223" s="8" t="s">
        <v>2950</v>
      </c>
      <c r="E1223" s="1">
        <v>43643</v>
      </c>
      <c r="F1223" s="8" t="s">
        <v>83</v>
      </c>
      <c r="G1223" s="8" t="str">
        <f t="shared" si="111"/>
        <v>JUNHO</v>
      </c>
      <c r="H1223" s="8" t="s">
        <v>4427</v>
      </c>
      <c r="I1223" s="8" t="s">
        <v>48</v>
      </c>
      <c r="J1223" s="8" t="s">
        <v>35</v>
      </c>
      <c r="K1223" s="8" t="s">
        <v>50</v>
      </c>
      <c r="L1223" s="8" t="s">
        <v>292</v>
      </c>
      <c r="M1223" s="8" t="s">
        <v>293</v>
      </c>
      <c r="N1223" s="8" t="s">
        <v>294</v>
      </c>
      <c r="O1223" s="8"/>
      <c r="P1223" s="8" t="s">
        <v>41</v>
      </c>
      <c r="Q1223" s="8" t="s">
        <v>42</v>
      </c>
      <c r="R1223" s="8" t="s">
        <v>50</v>
      </c>
      <c r="S1223" s="8" t="s">
        <v>4428</v>
      </c>
      <c r="T1223" s="11">
        <v>43643</v>
      </c>
      <c r="U1223" s="8">
        <v>1</v>
      </c>
      <c r="V1223" s="8" t="s">
        <v>335</v>
      </c>
      <c r="W1223" s="99"/>
      <c r="X1223" s="8"/>
      <c r="Y1223" s="8"/>
      <c r="Z1223" s="12" t="s">
        <v>4429</v>
      </c>
      <c r="AA1223" s="8"/>
      <c r="AB1223" s="8">
        <f t="shared" si="110"/>
        <v>26</v>
      </c>
      <c r="AC1223" s="8">
        <f t="shared" si="109"/>
        <v>2019</v>
      </c>
    </row>
    <row r="1224" spans="1:29" ht="12.95" customHeight="1" x14ac:dyDescent="0.25">
      <c r="A1224" s="8" t="s">
        <v>4430</v>
      </c>
      <c r="B1224" s="8" t="s">
        <v>75</v>
      </c>
      <c r="C1224" s="8" t="s">
        <v>30</v>
      </c>
      <c r="D1224" s="8" t="s">
        <v>2950</v>
      </c>
      <c r="E1224" s="1">
        <v>43644</v>
      </c>
      <c r="F1224" s="8" t="s">
        <v>119</v>
      </c>
      <c r="G1224" s="8" t="str">
        <f t="shared" si="111"/>
        <v>JUNHO</v>
      </c>
      <c r="H1224" s="8" t="s">
        <v>4431</v>
      </c>
      <c r="I1224" s="8" t="s">
        <v>48</v>
      </c>
      <c r="J1224" s="8" t="s">
        <v>78</v>
      </c>
      <c r="K1224" s="8" t="s">
        <v>50</v>
      </c>
      <c r="L1224" s="8" t="s">
        <v>114</v>
      </c>
      <c r="M1224" s="8" t="s">
        <v>115</v>
      </c>
      <c r="N1224" s="8" t="s">
        <v>115</v>
      </c>
      <c r="O1224" s="8" t="s">
        <v>1180</v>
      </c>
      <c r="P1224" s="8" t="s">
        <v>41</v>
      </c>
      <c r="Q1224" s="8" t="s">
        <v>42</v>
      </c>
      <c r="R1224" s="8" t="s">
        <v>55</v>
      </c>
      <c r="S1224" s="8" t="s">
        <v>4432</v>
      </c>
      <c r="T1224" s="11">
        <v>43645</v>
      </c>
      <c r="U1224" s="8">
        <v>1</v>
      </c>
      <c r="V1224" s="8" t="s">
        <v>138</v>
      </c>
      <c r="W1224" s="99"/>
      <c r="X1224" s="8" t="str">
        <f>VLOOKUP(O1224,[1]Cuiabá!$A$2:$B$953,2,0)</f>
        <v>DISTRITO NOSSA SENHORA DA GUIA</v>
      </c>
      <c r="Y1224" s="8"/>
      <c r="Z1224" s="8" t="s">
        <v>4433</v>
      </c>
      <c r="AA1224" s="8"/>
      <c r="AB1224" s="8">
        <f t="shared" si="110"/>
        <v>26</v>
      </c>
      <c r="AC1224" s="8">
        <f t="shared" si="109"/>
        <v>2019</v>
      </c>
    </row>
    <row r="1225" spans="1:29" ht="12.95" customHeight="1" x14ac:dyDescent="0.25">
      <c r="A1225" s="8" t="s">
        <v>4434</v>
      </c>
      <c r="B1225" s="8" t="s">
        <v>75</v>
      </c>
      <c r="C1225" s="8" t="s">
        <v>30</v>
      </c>
      <c r="D1225" s="8" t="s">
        <v>2950</v>
      </c>
      <c r="E1225" s="1">
        <v>43645</v>
      </c>
      <c r="F1225" s="8" t="s">
        <v>191</v>
      </c>
      <c r="G1225" s="8" t="str">
        <f t="shared" si="111"/>
        <v>JUNHO</v>
      </c>
      <c r="H1225" s="8" t="s">
        <v>4435</v>
      </c>
      <c r="I1225" s="8" t="s">
        <v>48</v>
      </c>
      <c r="J1225" s="8" t="s">
        <v>103</v>
      </c>
      <c r="K1225" s="8" t="s">
        <v>217</v>
      </c>
      <c r="L1225" s="8" t="s">
        <v>152</v>
      </c>
      <c r="M1225" s="8" t="s">
        <v>153</v>
      </c>
      <c r="N1225" s="8" t="s">
        <v>153</v>
      </c>
      <c r="O1225" s="8"/>
      <c r="P1225" s="8" t="s">
        <v>41</v>
      </c>
      <c r="Q1225" s="8" t="s">
        <v>42</v>
      </c>
      <c r="R1225" s="8" t="s">
        <v>43</v>
      </c>
      <c r="S1225" s="8" t="s">
        <v>4436</v>
      </c>
      <c r="T1225" s="11">
        <v>43645</v>
      </c>
      <c r="U1225" s="8">
        <v>1</v>
      </c>
      <c r="V1225" s="8" t="s">
        <v>286</v>
      </c>
      <c r="W1225" s="99"/>
      <c r="X1225" s="8"/>
      <c r="Y1225" s="8"/>
      <c r="Z1225" s="8" t="s">
        <v>4437</v>
      </c>
      <c r="AA1225" s="8"/>
      <c r="AB1225" s="8">
        <f t="shared" si="110"/>
        <v>26</v>
      </c>
      <c r="AC1225" s="8">
        <f t="shared" si="109"/>
        <v>2019</v>
      </c>
    </row>
    <row r="1226" spans="1:29" ht="12.95" customHeight="1" x14ac:dyDescent="0.25">
      <c r="A1226" s="8" t="s">
        <v>4438</v>
      </c>
      <c r="B1226" s="8" t="s">
        <v>75</v>
      </c>
      <c r="C1226" s="8" t="s">
        <v>30</v>
      </c>
      <c r="D1226" s="8" t="s">
        <v>2950</v>
      </c>
      <c r="E1226" s="1">
        <v>43645</v>
      </c>
      <c r="F1226" s="8" t="s">
        <v>191</v>
      </c>
      <c r="G1226" s="8" t="str">
        <f t="shared" si="111"/>
        <v>JUNHO</v>
      </c>
      <c r="H1226" s="8" t="s">
        <v>4439</v>
      </c>
      <c r="I1226" s="8" t="s">
        <v>48</v>
      </c>
      <c r="J1226" s="8" t="s">
        <v>60</v>
      </c>
      <c r="K1226" s="8" t="s">
        <v>50</v>
      </c>
      <c r="L1226" s="8" t="s">
        <v>152</v>
      </c>
      <c r="M1226" s="8" t="s">
        <v>153</v>
      </c>
      <c r="N1226" s="8" t="s">
        <v>154</v>
      </c>
      <c r="O1226" s="8" t="s">
        <v>54</v>
      </c>
      <c r="P1226" s="8" t="s">
        <v>41</v>
      </c>
      <c r="Q1226" s="8" t="s">
        <v>42</v>
      </c>
      <c r="R1226" s="8" t="s">
        <v>43</v>
      </c>
      <c r="S1226" s="8" t="s">
        <v>4440</v>
      </c>
      <c r="T1226" s="11">
        <v>43646</v>
      </c>
      <c r="U1226" s="8">
        <v>1</v>
      </c>
      <c r="V1226" s="8" t="s">
        <v>81</v>
      </c>
      <c r="W1226" s="99"/>
      <c r="X1226" s="8"/>
      <c r="Y1226" s="8"/>
      <c r="Z1226" s="8" t="s">
        <v>4441</v>
      </c>
      <c r="AA1226" s="8"/>
      <c r="AB1226" s="8">
        <f t="shared" si="110"/>
        <v>26</v>
      </c>
      <c r="AC1226" s="8">
        <f t="shared" si="109"/>
        <v>2019</v>
      </c>
    </row>
    <row r="1227" spans="1:29" ht="12.95" customHeight="1" x14ac:dyDescent="0.25">
      <c r="A1227" s="8" t="s">
        <v>4442</v>
      </c>
      <c r="B1227" s="8" t="s">
        <v>75</v>
      </c>
      <c r="C1227" s="8" t="s">
        <v>30</v>
      </c>
      <c r="D1227" s="8" t="s">
        <v>2950</v>
      </c>
      <c r="E1227" s="1">
        <v>43645</v>
      </c>
      <c r="F1227" s="8" t="s">
        <v>191</v>
      </c>
      <c r="G1227" s="8" t="str">
        <f t="shared" si="111"/>
        <v>JUNHO</v>
      </c>
      <c r="H1227" s="8" t="s">
        <v>4443</v>
      </c>
      <c r="I1227" s="8" t="s">
        <v>34</v>
      </c>
      <c r="J1227" s="8" t="s">
        <v>35</v>
      </c>
      <c r="K1227" s="8" t="s">
        <v>36</v>
      </c>
      <c r="L1227" s="8" t="s">
        <v>152</v>
      </c>
      <c r="M1227" s="8" t="s">
        <v>153</v>
      </c>
      <c r="N1227" s="8" t="s">
        <v>153</v>
      </c>
      <c r="O1227" s="8" t="s">
        <v>155</v>
      </c>
      <c r="P1227" s="8" t="s">
        <v>41</v>
      </c>
      <c r="Q1227" s="8" t="s">
        <v>42</v>
      </c>
      <c r="R1227" s="8" t="s">
        <v>166</v>
      </c>
      <c r="S1227" s="8" t="s">
        <v>4444</v>
      </c>
      <c r="T1227" s="11">
        <v>43647</v>
      </c>
      <c r="U1227" s="8">
        <v>1</v>
      </c>
      <c r="V1227" s="8" t="s">
        <v>262</v>
      </c>
      <c r="W1227" s="99"/>
      <c r="X1227" s="8"/>
      <c r="Y1227" s="8"/>
      <c r="Z1227" s="8" t="s">
        <v>4445</v>
      </c>
      <c r="AA1227" s="8"/>
      <c r="AB1227" s="8">
        <f t="shared" si="110"/>
        <v>26</v>
      </c>
      <c r="AC1227" s="8">
        <f t="shared" si="109"/>
        <v>2019</v>
      </c>
    </row>
    <row r="1228" spans="1:29" ht="12.95" customHeight="1" x14ac:dyDescent="0.25">
      <c r="A1228" s="8" t="s">
        <v>4446</v>
      </c>
      <c r="B1228" s="8" t="s">
        <v>75</v>
      </c>
      <c r="C1228" s="8" t="s">
        <v>30</v>
      </c>
      <c r="D1228" s="8" t="s">
        <v>2950</v>
      </c>
      <c r="E1228" s="1">
        <v>43646</v>
      </c>
      <c r="F1228" s="8" t="s">
        <v>132</v>
      </c>
      <c r="G1228" s="8" t="str">
        <f t="shared" si="111"/>
        <v>JUNHO</v>
      </c>
      <c r="H1228" s="8" t="s">
        <v>4447</v>
      </c>
      <c r="I1228" s="8" t="s">
        <v>48</v>
      </c>
      <c r="J1228" s="8" t="s">
        <v>103</v>
      </c>
      <c r="K1228" s="8" t="s">
        <v>36</v>
      </c>
      <c r="L1228" s="8" t="s">
        <v>61</v>
      </c>
      <c r="M1228" s="8" t="s">
        <v>62</v>
      </c>
      <c r="N1228" s="8" t="s">
        <v>62</v>
      </c>
      <c r="O1228" s="8"/>
      <c r="P1228" s="8" t="s">
        <v>41</v>
      </c>
      <c r="Q1228" s="8" t="s">
        <v>42</v>
      </c>
      <c r="R1228" s="8" t="s">
        <v>50</v>
      </c>
      <c r="S1228" s="8" t="s">
        <v>4448</v>
      </c>
      <c r="T1228" s="11">
        <v>43646</v>
      </c>
      <c r="U1228" s="8">
        <v>1</v>
      </c>
      <c r="V1228" s="8" t="s">
        <v>99</v>
      </c>
      <c r="W1228" s="99"/>
      <c r="X1228" s="8"/>
      <c r="Y1228" s="8"/>
      <c r="Z1228" s="8" t="s">
        <v>4449</v>
      </c>
      <c r="AA1228" s="8"/>
      <c r="AB1228" s="8">
        <f t="shared" si="110"/>
        <v>26</v>
      </c>
      <c r="AC1228" s="8">
        <f t="shared" si="109"/>
        <v>2019</v>
      </c>
    </row>
    <row r="1229" spans="1:29" ht="12.95" customHeight="1" x14ac:dyDescent="0.25">
      <c r="A1229" s="8" t="s">
        <v>4450</v>
      </c>
      <c r="B1229" s="8" t="s">
        <v>75</v>
      </c>
      <c r="C1229" s="8" t="s">
        <v>30</v>
      </c>
      <c r="D1229" s="8" t="s">
        <v>2950</v>
      </c>
      <c r="E1229" s="1">
        <v>43646</v>
      </c>
      <c r="F1229" s="8" t="s">
        <v>132</v>
      </c>
      <c r="G1229" s="8" t="str">
        <f t="shared" si="111"/>
        <v>JUNHO</v>
      </c>
      <c r="H1229" s="8" t="s">
        <v>4451</v>
      </c>
      <c r="I1229" s="8" t="s">
        <v>48</v>
      </c>
      <c r="J1229" s="8" t="s">
        <v>35</v>
      </c>
      <c r="K1229" s="8" t="s">
        <v>50</v>
      </c>
      <c r="L1229" s="8" t="s">
        <v>114</v>
      </c>
      <c r="M1229" s="8" t="s">
        <v>115</v>
      </c>
      <c r="N1229" s="8" t="s">
        <v>115</v>
      </c>
      <c r="O1229" s="8" t="s">
        <v>218</v>
      </c>
      <c r="P1229" s="8" t="s">
        <v>41</v>
      </c>
      <c r="Q1229" s="8" t="s">
        <v>42</v>
      </c>
      <c r="R1229" s="8" t="s">
        <v>1527</v>
      </c>
      <c r="S1229" s="8" t="s">
        <v>4452</v>
      </c>
      <c r="T1229" s="11">
        <v>43646</v>
      </c>
      <c r="U1229" s="8">
        <v>1</v>
      </c>
      <c r="V1229" s="8" t="s">
        <v>87</v>
      </c>
      <c r="W1229" s="99"/>
      <c r="X1229" s="8" t="str">
        <f>VLOOKUP(O1229,[1]Cuiabá!$A$2:$B$953,2,0)</f>
        <v>OSMAR CABRAL</v>
      </c>
      <c r="Y1229" s="8"/>
      <c r="Z1229" s="8" t="s">
        <v>2955</v>
      </c>
      <c r="AA1229" s="8"/>
      <c r="AB1229" s="8">
        <f t="shared" si="110"/>
        <v>26</v>
      </c>
      <c r="AC1229" s="8">
        <f t="shared" si="109"/>
        <v>2019</v>
      </c>
    </row>
    <row r="1230" spans="1:29" ht="12.95" customHeight="1" x14ac:dyDescent="0.25">
      <c r="A1230" s="48" t="s">
        <v>4453</v>
      </c>
      <c r="B1230" s="48" t="s">
        <v>29</v>
      </c>
      <c r="C1230" s="48" t="s">
        <v>30</v>
      </c>
      <c r="D1230" s="48" t="s">
        <v>2950</v>
      </c>
      <c r="E1230" s="49">
        <v>43646</v>
      </c>
      <c r="F1230" s="48" t="s">
        <v>132</v>
      </c>
      <c r="G1230" s="8" t="str">
        <f t="shared" si="111"/>
        <v>JUNHO</v>
      </c>
      <c r="H1230" s="48" t="s">
        <v>4454</v>
      </c>
      <c r="I1230" s="48" t="s">
        <v>48</v>
      </c>
      <c r="J1230" s="48" t="s">
        <v>35</v>
      </c>
      <c r="K1230" s="48" t="s">
        <v>50</v>
      </c>
      <c r="L1230" s="48" t="s">
        <v>51</v>
      </c>
      <c r="M1230" s="48" t="s">
        <v>52</v>
      </c>
      <c r="N1230" s="48" t="s">
        <v>365</v>
      </c>
      <c r="O1230" s="48" t="s">
        <v>155</v>
      </c>
      <c r="P1230" s="48" t="s">
        <v>41</v>
      </c>
      <c r="Q1230" s="48" t="s">
        <v>42</v>
      </c>
      <c r="R1230" s="48" t="s">
        <v>50</v>
      </c>
      <c r="S1230" s="48" t="s">
        <v>4455</v>
      </c>
      <c r="T1230" s="11">
        <v>43646</v>
      </c>
      <c r="U1230" s="8">
        <v>1</v>
      </c>
      <c r="V1230" s="8" t="s">
        <v>73</v>
      </c>
      <c r="W1230" s="99"/>
      <c r="X1230" s="8"/>
      <c r="Y1230" s="8"/>
      <c r="Z1230" s="8" t="s">
        <v>4456</v>
      </c>
      <c r="AA1230" s="8"/>
      <c r="AB1230" s="8">
        <f t="shared" si="110"/>
        <v>26</v>
      </c>
      <c r="AC1230" s="8">
        <f t="shared" si="109"/>
        <v>2019</v>
      </c>
    </row>
    <row r="1231" spans="1:29" ht="12.95" customHeight="1" x14ac:dyDescent="0.25">
      <c r="A1231" s="8" t="s">
        <v>4457</v>
      </c>
      <c r="B1231" s="8" t="s">
        <v>385</v>
      </c>
      <c r="C1231" s="8" t="s">
        <v>30</v>
      </c>
      <c r="D1231" s="8" t="s">
        <v>2950</v>
      </c>
      <c r="E1231" s="1">
        <v>43646</v>
      </c>
      <c r="F1231" s="8" t="s">
        <v>132</v>
      </c>
      <c r="G1231" s="8" t="str">
        <f t="shared" si="111"/>
        <v>JUNHO</v>
      </c>
      <c r="H1231" s="8" t="s">
        <v>4458</v>
      </c>
      <c r="I1231" s="8" t="s">
        <v>48</v>
      </c>
      <c r="J1231" s="8" t="s">
        <v>103</v>
      </c>
      <c r="K1231" s="8" t="s">
        <v>50</v>
      </c>
      <c r="L1231" s="8" t="s">
        <v>159</v>
      </c>
      <c r="M1231" s="8" t="s">
        <v>160</v>
      </c>
      <c r="N1231" s="8" t="s">
        <v>160</v>
      </c>
      <c r="O1231" s="8" t="s">
        <v>4459</v>
      </c>
      <c r="P1231" s="8" t="s">
        <v>41</v>
      </c>
      <c r="Q1231" s="8" t="s">
        <v>42</v>
      </c>
      <c r="R1231" s="8" t="s">
        <v>55</v>
      </c>
      <c r="S1231" s="8" t="s">
        <v>4460</v>
      </c>
      <c r="T1231" s="11">
        <v>43646</v>
      </c>
      <c r="U1231" s="8">
        <v>1</v>
      </c>
      <c r="V1231" s="8" t="s">
        <v>73</v>
      </c>
      <c r="W1231" s="99"/>
      <c r="X1231" s="8" t="str">
        <f>VLOOKUP(O1231,'[3]Várzea Grande'!$A$2:$B$224,2,0)</f>
        <v>LOTEAMENTO TARUMÃ</v>
      </c>
      <c r="Y1231" s="8"/>
      <c r="Z1231" s="8" t="s">
        <v>4461</v>
      </c>
      <c r="AA1231" s="8"/>
      <c r="AB1231" s="8">
        <f t="shared" si="110"/>
        <v>26</v>
      </c>
      <c r="AC1231" s="8">
        <f t="shared" si="109"/>
        <v>2019</v>
      </c>
    </row>
    <row r="1232" spans="1:29" ht="12.95" customHeight="1" x14ac:dyDescent="0.25">
      <c r="A1232" s="8" t="s">
        <v>4462</v>
      </c>
      <c r="B1232" s="8" t="s">
        <v>385</v>
      </c>
      <c r="C1232" s="8" t="s">
        <v>30</v>
      </c>
      <c r="D1232" s="8" t="s">
        <v>2950</v>
      </c>
      <c r="E1232" s="1">
        <v>43646</v>
      </c>
      <c r="F1232" s="8" t="s">
        <v>132</v>
      </c>
      <c r="G1232" s="8" t="str">
        <f t="shared" si="111"/>
        <v>JUNHO</v>
      </c>
      <c r="H1232" s="8" t="s">
        <v>4463</v>
      </c>
      <c r="I1232" s="8" t="s">
        <v>48</v>
      </c>
      <c r="J1232" s="8" t="s">
        <v>103</v>
      </c>
      <c r="K1232" s="8" t="s">
        <v>50</v>
      </c>
      <c r="L1232" s="8" t="s">
        <v>198</v>
      </c>
      <c r="M1232" s="8" t="s">
        <v>199</v>
      </c>
      <c r="N1232" s="8" t="s">
        <v>380</v>
      </c>
      <c r="O1232" s="8" t="s">
        <v>3194</v>
      </c>
      <c r="P1232" s="8" t="s">
        <v>41</v>
      </c>
      <c r="Q1232" s="8" t="s">
        <v>42</v>
      </c>
      <c r="R1232" s="8" t="s">
        <v>55</v>
      </c>
      <c r="S1232" s="8" t="s">
        <v>4464</v>
      </c>
      <c r="T1232" s="11">
        <v>43647</v>
      </c>
      <c r="U1232" s="8">
        <v>1</v>
      </c>
      <c r="V1232" s="8" t="s">
        <v>117</v>
      </c>
      <c r="W1232" s="99"/>
      <c r="X1232" s="8"/>
      <c r="Y1232" s="8"/>
      <c r="Z1232" s="8" t="s">
        <v>4465</v>
      </c>
      <c r="AA1232" s="8"/>
      <c r="AB1232" s="8">
        <f t="shared" si="110"/>
        <v>26</v>
      </c>
      <c r="AC1232" s="8">
        <f t="shared" si="109"/>
        <v>2019</v>
      </c>
    </row>
    <row r="1233" spans="1:29" ht="12.95" customHeight="1" x14ac:dyDescent="0.25">
      <c r="A1233" s="8" t="s">
        <v>4466</v>
      </c>
      <c r="B1233" s="8" t="s">
        <v>75</v>
      </c>
      <c r="C1233" s="8" t="s">
        <v>30</v>
      </c>
      <c r="D1233" s="8" t="s">
        <v>2950</v>
      </c>
      <c r="E1233" s="1">
        <v>43646</v>
      </c>
      <c r="F1233" s="8" t="s">
        <v>132</v>
      </c>
      <c r="G1233" s="8" t="str">
        <f t="shared" si="111"/>
        <v>JUNHO</v>
      </c>
      <c r="H1233" s="8" t="s">
        <v>4467</v>
      </c>
      <c r="I1233" s="8" t="s">
        <v>48</v>
      </c>
      <c r="J1233" s="8" t="s">
        <v>103</v>
      </c>
      <c r="K1233" s="8" t="s">
        <v>121</v>
      </c>
      <c r="L1233" s="8" t="s">
        <v>152</v>
      </c>
      <c r="M1233" s="8" t="s">
        <v>153</v>
      </c>
      <c r="N1233" s="8" t="s">
        <v>878</v>
      </c>
      <c r="O1233" s="8" t="s">
        <v>155</v>
      </c>
      <c r="P1233" s="8" t="s">
        <v>41</v>
      </c>
      <c r="Q1233" s="8" t="s">
        <v>42</v>
      </c>
      <c r="R1233" s="8" t="s">
        <v>55</v>
      </c>
      <c r="S1233" s="8" t="s">
        <v>4468</v>
      </c>
      <c r="T1233" s="11">
        <v>43647</v>
      </c>
      <c r="U1233" s="8">
        <v>1</v>
      </c>
      <c r="V1233" s="8" t="s">
        <v>323</v>
      </c>
      <c r="W1233" s="99"/>
      <c r="X1233" s="8"/>
      <c r="Y1233" s="8"/>
      <c r="Z1233" s="8" t="s">
        <v>2955</v>
      </c>
      <c r="AA1233" s="8"/>
      <c r="AB1233" s="8">
        <f t="shared" si="110"/>
        <v>26</v>
      </c>
      <c r="AC1233" s="8">
        <f t="shared" si="109"/>
        <v>2019</v>
      </c>
    </row>
    <row r="1234" spans="1:29" ht="12.95" customHeight="1" x14ac:dyDescent="0.25">
      <c r="A1234" s="10">
        <v>2019196057</v>
      </c>
      <c r="B1234" s="10" t="s">
        <v>75</v>
      </c>
      <c r="C1234" s="8" t="s">
        <v>30</v>
      </c>
      <c r="D1234" s="8" t="s">
        <v>2950</v>
      </c>
      <c r="E1234" s="14">
        <v>43647</v>
      </c>
      <c r="F1234" s="10" t="s">
        <v>32</v>
      </c>
      <c r="G1234" s="8" t="str">
        <f t="shared" si="111"/>
        <v>JULHO</v>
      </c>
      <c r="H1234" s="10" t="s">
        <v>4470</v>
      </c>
      <c r="I1234" s="10" t="s">
        <v>48</v>
      </c>
      <c r="J1234" s="10" t="s">
        <v>165</v>
      </c>
      <c r="K1234" s="10"/>
      <c r="L1234" s="10" t="s">
        <v>222</v>
      </c>
      <c r="M1234" s="10" t="s">
        <v>223</v>
      </c>
      <c r="N1234" s="10" t="s">
        <v>2524</v>
      </c>
      <c r="O1234" s="10" t="s">
        <v>155</v>
      </c>
      <c r="P1234" s="10" t="s">
        <v>4352</v>
      </c>
      <c r="Q1234" s="10" t="s">
        <v>42</v>
      </c>
      <c r="R1234" s="10" t="s">
        <v>55</v>
      </c>
      <c r="S1234" s="10" t="s">
        <v>4471</v>
      </c>
      <c r="T1234" s="15">
        <v>43648</v>
      </c>
      <c r="U1234" s="10">
        <v>1</v>
      </c>
      <c r="V1234" s="10">
        <v>2</v>
      </c>
      <c r="W1234" s="35"/>
      <c r="X1234" s="10"/>
      <c r="Y1234" s="10" t="s">
        <v>4083</v>
      </c>
      <c r="Z1234" s="10" t="s">
        <v>4472</v>
      </c>
      <c r="AA1234" s="10" t="s">
        <v>4473</v>
      </c>
      <c r="AB1234" s="10">
        <f t="shared" si="110"/>
        <v>27</v>
      </c>
      <c r="AC1234" s="8">
        <f t="shared" si="109"/>
        <v>2019</v>
      </c>
    </row>
    <row r="1235" spans="1:29" ht="12.95" customHeight="1" x14ac:dyDescent="0.25">
      <c r="A1235" s="8" t="s">
        <v>4474</v>
      </c>
      <c r="B1235" s="8" t="s">
        <v>385</v>
      </c>
      <c r="C1235" s="8" t="s">
        <v>30</v>
      </c>
      <c r="D1235" s="8" t="s">
        <v>2950</v>
      </c>
      <c r="E1235" s="1">
        <v>43648</v>
      </c>
      <c r="F1235" s="8" t="s">
        <v>68</v>
      </c>
      <c r="G1235" s="8" t="str">
        <f t="shared" si="111"/>
        <v>JULHO</v>
      </c>
      <c r="H1235" s="8" t="s">
        <v>4475</v>
      </c>
      <c r="I1235" s="8" t="s">
        <v>34</v>
      </c>
      <c r="J1235" s="8" t="s">
        <v>103</v>
      </c>
      <c r="K1235" s="8" t="s">
        <v>50</v>
      </c>
      <c r="L1235" s="8" t="s">
        <v>159</v>
      </c>
      <c r="M1235" s="8" t="s">
        <v>160</v>
      </c>
      <c r="N1235" s="8" t="s">
        <v>160</v>
      </c>
      <c r="O1235" s="8" t="s">
        <v>3119</v>
      </c>
      <c r="P1235" s="8" t="s">
        <v>41</v>
      </c>
      <c r="Q1235" s="8" t="s">
        <v>42</v>
      </c>
      <c r="R1235" s="8" t="s">
        <v>55</v>
      </c>
      <c r="S1235" s="8" t="s">
        <v>4476</v>
      </c>
      <c r="T1235" s="11">
        <v>43648</v>
      </c>
      <c r="U1235" s="8">
        <v>1</v>
      </c>
      <c r="V1235" s="8" t="s">
        <v>173</v>
      </c>
      <c r="W1235" s="99"/>
      <c r="X1235" s="8" t="str">
        <f>VLOOKUP(O1235,'[3]Várzea Grande'!$A$2:$B$224,2,0)</f>
        <v>NOVA VÁRZEA GRANDE</v>
      </c>
      <c r="Y1235" s="8"/>
      <c r="Z1235" s="8" t="s">
        <v>4477</v>
      </c>
      <c r="AA1235" s="8"/>
      <c r="AB1235" s="8">
        <f t="shared" si="110"/>
        <v>27</v>
      </c>
      <c r="AC1235" s="8">
        <f t="shared" si="109"/>
        <v>2019</v>
      </c>
    </row>
    <row r="1236" spans="1:29" ht="12.95" customHeight="1" x14ac:dyDescent="0.25">
      <c r="A1236" s="8" t="s">
        <v>4478</v>
      </c>
      <c r="B1236" s="8" t="s">
        <v>29</v>
      </c>
      <c r="C1236" s="8" t="s">
        <v>30</v>
      </c>
      <c r="D1236" s="8" t="s">
        <v>2950</v>
      </c>
      <c r="E1236" s="1">
        <v>43648</v>
      </c>
      <c r="F1236" s="8" t="s">
        <v>68</v>
      </c>
      <c r="G1236" s="8" t="str">
        <f t="shared" si="111"/>
        <v>JULHO</v>
      </c>
      <c r="H1236" s="8" t="s">
        <v>4479</v>
      </c>
      <c r="I1236" s="8" t="s">
        <v>34</v>
      </c>
      <c r="J1236" s="8" t="s">
        <v>103</v>
      </c>
      <c r="K1236" s="8" t="s">
        <v>360</v>
      </c>
      <c r="L1236" s="8" t="s">
        <v>61</v>
      </c>
      <c r="M1236" s="8" t="s">
        <v>62</v>
      </c>
      <c r="N1236" s="8" t="s">
        <v>70</v>
      </c>
      <c r="O1236" s="8" t="s">
        <v>1638</v>
      </c>
      <c r="P1236" s="8" t="s">
        <v>41</v>
      </c>
      <c r="Q1236" s="8" t="s">
        <v>42</v>
      </c>
      <c r="R1236" s="8" t="s">
        <v>43</v>
      </c>
      <c r="S1236" s="8" t="s">
        <v>4480</v>
      </c>
      <c r="T1236" s="11">
        <v>43648</v>
      </c>
      <c r="U1236" s="8">
        <v>1</v>
      </c>
      <c r="V1236" s="8" t="s">
        <v>65</v>
      </c>
      <c r="W1236" s="99"/>
      <c r="X1236" s="8"/>
      <c r="Y1236" s="8"/>
      <c r="Z1236" s="8" t="s">
        <v>4481</v>
      </c>
      <c r="AA1236" s="8"/>
      <c r="AB1236" s="8">
        <f t="shared" si="110"/>
        <v>27</v>
      </c>
      <c r="AC1236" s="8">
        <f t="shared" si="109"/>
        <v>2019</v>
      </c>
    </row>
    <row r="1237" spans="1:29" ht="12.95" customHeight="1" x14ac:dyDescent="0.25">
      <c r="A1237" s="8" t="s">
        <v>4482</v>
      </c>
      <c r="B1237" s="8" t="s">
        <v>75</v>
      </c>
      <c r="C1237" s="8" t="s">
        <v>30</v>
      </c>
      <c r="D1237" s="8" t="s">
        <v>2950</v>
      </c>
      <c r="E1237" s="1">
        <v>43648</v>
      </c>
      <c r="F1237" s="8" t="s">
        <v>68</v>
      </c>
      <c r="G1237" s="8" t="str">
        <f t="shared" si="111"/>
        <v>JULHO</v>
      </c>
      <c r="H1237" s="8" t="s">
        <v>4483</v>
      </c>
      <c r="I1237" s="8" t="s">
        <v>48</v>
      </c>
      <c r="J1237" s="8" t="s">
        <v>103</v>
      </c>
      <c r="K1237" s="8" t="s">
        <v>121</v>
      </c>
      <c r="L1237" s="8" t="s">
        <v>508</v>
      </c>
      <c r="M1237" s="8" t="s">
        <v>509</v>
      </c>
      <c r="N1237" s="8" t="s">
        <v>558</v>
      </c>
      <c r="O1237" s="8" t="s">
        <v>165</v>
      </c>
      <c r="P1237" s="8" t="s">
        <v>41</v>
      </c>
      <c r="Q1237" s="8" t="s">
        <v>42</v>
      </c>
      <c r="R1237" s="8" t="s">
        <v>55</v>
      </c>
      <c r="S1237" s="8" t="s">
        <v>4484</v>
      </c>
      <c r="T1237" s="11">
        <v>43649</v>
      </c>
      <c r="U1237" s="8">
        <v>1</v>
      </c>
      <c r="V1237" s="8" t="s">
        <v>65</v>
      </c>
      <c r="W1237" s="99"/>
      <c r="X1237" s="8"/>
      <c r="Y1237" s="8"/>
      <c r="Z1237" s="8" t="s">
        <v>4485</v>
      </c>
      <c r="AA1237" s="8"/>
      <c r="AB1237" s="8">
        <f t="shared" ref="AB1237:AB1253" si="112">WEEKNUM(E1237,2)</f>
        <v>27</v>
      </c>
      <c r="AC1237" s="8">
        <f t="shared" si="109"/>
        <v>2019</v>
      </c>
    </row>
    <row r="1238" spans="1:29" ht="12.95" customHeight="1" x14ac:dyDescent="0.25">
      <c r="A1238" s="8" t="s">
        <v>4486</v>
      </c>
      <c r="B1238" s="8" t="s">
        <v>29</v>
      </c>
      <c r="C1238" s="8" t="s">
        <v>30</v>
      </c>
      <c r="D1238" s="8" t="s">
        <v>2950</v>
      </c>
      <c r="E1238" s="1">
        <v>43649</v>
      </c>
      <c r="F1238" s="8" t="s">
        <v>76</v>
      </c>
      <c r="G1238" s="8" t="str">
        <f t="shared" si="111"/>
        <v>JULHO</v>
      </c>
      <c r="H1238" s="8" t="s">
        <v>4487</v>
      </c>
      <c r="I1238" s="8" t="s">
        <v>34</v>
      </c>
      <c r="J1238" s="8" t="s">
        <v>49</v>
      </c>
      <c r="K1238" s="8" t="s">
        <v>50</v>
      </c>
      <c r="L1238" s="8" t="s">
        <v>141</v>
      </c>
      <c r="M1238" s="8" t="s">
        <v>142</v>
      </c>
      <c r="N1238" s="8" t="s">
        <v>142</v>
      </c>
      <c r="O1238" s="8"/>
      <c r="P1238" s="8" t="s">
        <v>41</v>
      </c>
      <c r="Q1238" s="8" t="s">
        <v>42</v>
      </c>
      <c r="R1238" s="8" t="s">
        <v>50</v>
      </c>
      <c r="S1238" s="8" t="s">
        <v>4488</v>
      </c>
      <c r="T1238" s="11">
        <v>43649</v>
      </c>
      <c r="U1238" s="8">
        <v>1</v>
      </c>
      <c r="V1238" s="8" t="s">
        <v>168</v>
      </c>
      <c r="W1238" s="99"/>
      <c r="X1238" s="8"/>
      <c r="Y1238" s="8"/>
      <c r="Z1238" s="8" t="s">
        <v>4489</v>
      </c>
      <c r="AA1238" s="8"/>
      <c r="AB1238" s="8">
        <f t="shared" si="112"/>
        <v>27</v>
      </c>
      <c r="AC1238" s="8">
        <f t="shared" si="109"/>
        <v>2019</v>
      </c>
    </row>
    <row r="1239" spans="1:29" ht="12.95" customHeight="1" x14ac:dyDescent="0.25">
      <c r="A1239" s="35" t="s">
        <v>4490</v>
      </c>
      <c r="B1239" s="10" t="s">
        <v>385</v>
      </c>
      <c r="C1239" s="8" t="s">
        <v>30</v>
      </c>
      <c r="D1239" s="8" t="s">
        <v>2950</v>
      </c>
      <c r="E1239" s="14">
        <v>43650</v>
      </c>
      <c r="F1239" s="10" t="s">
        <v>83</v>
      </c>
      <c r="G1239" s="8" t="str">
        <f t="shared" si="111"/>
        <v>JULHO</v>
      </c>
      <c r="H1239" s="10" t="s">
        <v>4491</v>
      </c>
      <c r="I1239" s="10" t="s">
        <v>48</v>
      </c>
      <c r="J1239" s="10" t="s">
        <v>49</v>
      </c>
      <c r="K1239" s="10"/>
      <c r="L1239" s="10" t="s">
        <v>114</v>
      </c>
      <c r="M1239" s="10" t="s">
        <v>115</v>
      </c>
      <c r="N1239" s="10" t="s">
        <v>115</v>
      </c>
      <c r="O1239" s="10" t="s">
        <v>3578</v>
      </c>
      <c r="P1239" s="10" t="s">
        <v>4352</v>
      </c>
      <c r="Q1239" s="10" t="s">
        <v>42</v>
      </c>
      <c r="R1239" s="10" t="s">
        <v>55</v>
      </c>
      <c r="S1239" s="19" t="s">
        <v>4492</v>
      </c>
      <c r="T1239" s="15">
        <v>43650</v>
      </c>
      <c r="U1239" s="10">
        <v>1</v>
      </c>
      <c r="V1239" s="10">
        <v>10</v>
      </c>
      <c r="W1239" s="35"/>
      <c r="X1239" s="10" t="str">
        <f>VLOOKUP(O1239,[1]Cuiabá!$A$2:$B$953,2,0)</f>
        <v>PONTE DE FERRO</v>
      </c>
      <c r="Y1239" s="10" t="s">
        <v>3309</v>
      </c>
      <c r="Z1239" s="10" t="s">
        <v>4493</v>
      </c>
      <c r="AA1239" s="10" t="s">
        <v>4494</v>
      </c>
      <c r="AB1239" s="10">
        <f t="shared" si="112"/>
        <v>27</v>
      </c>
      <c r="AC1239" s="8">
        <f t="shared" si="109"/>
        <v>2019</v>
      </c>
    </row>
    <row r="1240" spans="1:29" ht="12.95" customHeight="1" x14ac:dyDescent="0.25">
      <c r="A1240" s="8" t="s">
        <v>4495</v>
      </c>
      <c r="B1240" s="8" t="s">
        <v>75</v>
      </c>
      <c r="C1240" s="8" t="s">
        <v>30</v>
      </c>
      <c r="D1240" s="8" t="s">
        <v>2950</v>
      </c>
      <c r="E1240" s="1">
        <v>43650</v>
      </c>
      <c r="F1240" s="8" t="s">
        <v>83</v>
      </c>
      <c r="G1240" s="8" t="str">
        <f t="shared" si="111"/>
        <v>JULHO</v>
      </c>
      <c r="H1240" s="8" t="s">
        <v>4496</v>
      </c>
      <c r="I1240" s="8" t="s">
        <v>48</v>
      </c>
      <c r="J1240" s="8" t="s">
        <v>49</v>
      </c>
      <c r="K1240" s="8" t="s">
        <v>360</v>
      </c>
      <c r="L1240" s="8" t="s">
        <v>205</v>
      </c>
      <c r="M1240" s="8" t="s">
        <v>206</v>
      </c>
      <c r="N1240" s="8" t="s">
        <v>207</v>
      </c>
      <c r="O1240" s="8"/>
      <c r="P1240" s="8" t="s">
        <v>41</v>
      </c>
      <c r="Q1240" s="8" t="s">
        <v>42</v>
      </c>
      <c r="R1240" s="8" t="s">
        <v>50</v>
      </c>
      <c r="S1240" s="8" t="s">
        <v>4497</v>
      </c>
      <c r="T1240" s="11">
        <v>43651</v>
      </c>
      <c r="U1240" s="8">
        <v>1</v>
      </c>
      <c r="V1240" s="8" t="s">
        <v>168</v>
      </c>
      <c r="W1240" s="99"/>
      <c r="X1240" s="8"/>
      <c r="Y1240" s="8"/>
      <c r="Z1240" s="8" t="s">
        <v>4485</v>
      </c>
      <c r="AA1240" s="8"/>
      <c r="AB1240" s="8">
        <f t="shared" si="112"/>
        <v>27</v>
      </c>
      <c r="AC1240" s="8">
        <f t="shared" si="109"/>
        <v>2019</v>
      </c>
    </row>
    <row r="1241" spans="1:29" ht="12.95" customHeight="1" x14ac:dyDescent="0.25">
      <c r="A1241" s="32" t="s">
        <v>5431</v>
      </c>
      <c r="B1241" s="32" t="s">
        <v>75</v>
      </c>
      <c r="C1241" s="32" t="s">
        <v>30</v>
      </c>
      <c r="D1241" s="8">
        <f>YEAR(E1241)</f>
        <v>2019</v>
      </c>
      <c r="E1241" s="33">
        <v>43651</v>
      </c>
      <c r="F1241" s="32" t="s">
        <v>119</v>
      </c>
      <c r="G1241" s="8" t="str">
        <f t="shared" si="111"/>
        <v>JULHO</v>
      </c>
      <c r="H1241" s="32" t="s">
        <v>5432</v>
      </c>
      <c r="I1241" s="32" t="s">
        <v>48</v>
      </c>
      <c r="J1241" s="32" t="s">
        <v>103</v>
      </c>
      <c r="K1241" s="32" t="s">
        <v>36</v>
      </c>
      <c r="L1241" s="32" t="s">
        <v>37</v>
      </c>
      <c r="M1241" s="32" t="s">
        <v>38</v>
      </c>
      <c r="N1241" s="32" t="s">
        <v>1356</v>
      </c>
      <c r="O1241" s="32" t="s">
        <v>155</v>
      </c>
      <c r="P1241" s="32" t="s">
        <v>41</v>
      </c>
      <c r="Q1241" s="32" t="s">
        <v>42</v>
      </c>
      <c r="R1241" s="32" t="s">
        <v>43</v>
      </c>
      <c r="S1241" s="32" t="s">
        <v>5433</v>
      </c>
      <c r="T1241" s="33">
        <v>43769</v>
      </c>
      <c r="U1241" s="34">
        <v>1</v>
      </c>
      <c r="V1241" s="32" t="s">
        <v>168</v>
      </c>
      <c r="W1241" s="34"/>
      <c r="X1241" s="32" t="s">
        <v>155</v>
      </c>
      <c r="Y1241" s="8"/>
      <c r="Z1241" s="8" t="s">
        <v>2955</v>
      </c>
      <c r="AA1241" s="8"/>
      <c r="AB1241" s="24">
        <f t="shared" si="112"/>
        <v>27</v>
      </c>
      <c r="AC1241" s="8">
        <f t="shared" ref="AC1241:AC1304" si="113">YEAR(E1241)</f>
        <v>2019</v>
      </c>
    </row>
    <row r="1242" spans="1:29" ht="12.95" customHeight="1" x14ac:dyDescent="0.25">
      <c r="A1242" s="8" t="s">
        <v>4498</v>
      </c>
      <c r="B1242" s="8" t="s">
        <v>75</v>
      </c>
      <c r="C1242" s="8" t="s">
        <v>30</v>
      </c>
      <c r="D1242" s="8" t="s">
        <v>2950</v>
      </c>
      <c r="E1242" s="1">
        <v>43652</v>
      </c>
      <c r="F1242" s="8" t="s">
        <v>191</v>
      </c>
      <c r="G1242" s="8" t="str">
        <f t="shared" si="111"/>
        <v>JULHO</v>
      </c>
      <c r="H1242" s="8" t="s">
        <v>4499</v>
      </c>
      <c r="I1242" s="8" t="s">
        <v>48</v>
      </c>
      <c r="J1242" s="8" t="s">
        <v>103</v>
      </c>
      <c r="K1242" s="8" t="s">
        <v>50</v>
      </c>
      <c r="L1242" s="8" t="s">
        <v>122</v>
      </c>
      <c r="M1242" s="8" t="s">
        <v>123</v>
      </c>
      <c r="N1242" s="8" t="s">
        <v>2737</v>
      </c>
      <c r="O1242" s="8" t="s">
        <v>54</v>
      </c>
      <c r="P1242" s="8" t="s">
        <v>41</v>
      </c>
      <c r="Q1242" s="8" t="s">
        <v>42</v>
      </c>
      <c r="R1242" s="8" t="s">
        <v>50</v>
      </c>
      <c r="S1242" s="8" t="s">
        <v>4500</v>
      </c>
      <c r="T1242" s="11">
        <v>43655</v>
      </c>
      <c r="U1242" s="8">
        <v>1</v>
      </c>
      <c r="V1242" s="8" t="s">
        <v>383</v>
      </c>
      <c r="W1242" s="99"/>
      <c r="X1242" s="8"/>
      <c r="Y1242" s="8"/>
      <c r="Z1242" s="8" t="s">
        <v>4501</v>
      </c>
      <c r="AA1242" s="8"/>
      <c r="AB1242" s="8">
        <f t="shared" si="112"/>
        <v>27</v>
      </c>
      <c r="AC1242" s="8">
        <f t="shared" si="113"/>
        <v>2019</v>
      </c>
    </row>
    <row r="1243" spans="1:29" ht="12.95" customHeight="1" x14ac:dyDescent="0.25">
      <c r="A1243" s="8" t="s">
        <v>4502</v>
      </c>
      <c r="B1243" s="8" t="s">
        <v>29</v>
      </c>
      <c r="C1243" s="8" t="s">
        <v>30</v>
      </c>
      <c r="D1243" s="8" t="s">
        <v>2950</v>
      </c>
      <c r="E1243" s="1">
        <v>43653</v>
      </c>
      <c r="F1243" s="8" t="s">
        <v>132</v>
      </c>
      <c r="G1243" s="8" t="str">
        <f t="shared" si="111"/>
        <v>JULHO</v>
      </c>
      <c r="H1243" s="8" t="s">
        <v>4503</v>
      </c>
      <c r="I1243" s="8" t="s">
        <v>48</v>
      </c>
      <c r="J1243" s="8" t="s">
        <v>60</v>
      </c>
      <c r="K1243" s="8" t="s">
        <v>50</v>
      </c>
      <c r="L1243" s="8" t="s">
        <v>122</v>
      </c>
      <c r="M1243" s="8" t="s">
        <v>123</v>
      </c>
      <c r="N1243" s="8" t="s">
        <v>124</v>
      </c>
      <c r="O1243" s="8" t="s">
        <v>2371</v>
      </c>
      <c r="P1243" s="8" t="s">
        <v>41</v>
      </c>
      <c r="Q1243" s="8" t="s">
        <v>42</v>
      </c>
      <c r="R1243" s="8" t="s">
        <v>55</v>
      </c>
      <c r="S1243" s="8" t="s">
        <v>4504</v>
      </c>
      <c r="T1243" s="11">
        <v>43653</v>
      </c>
      <c r="U1243" s="8">
        <v>1</v>
      </c>
      <c r="V1243" s="8" t="s">
        <v>592</v>
      </c>
      <c r="W1243" s="99"/>
      <c r="X1243" s="8"/>
      <c r="Y1243" s="8"/>
      <c r="Z1243" s="8" t="s">
        <v>4505</v>
      </c>
      <c r="AA1243" s="8"/>
      <c r="AB1243" s="8">
        <f t="shared" si="112"/>
        <v>27</v>
      </c>
      <c r="AC1243" s="8">
        <f t="shared" si="113"/>
        <v>2019</v>
      </c>
    </row>
    <row r="1244" spans="1:29" ht="12.95" customHeight="1" x14ac:dyDescent="0.25">
      <c r="A1244" s="8" t="s">
        <v>4506</v>
      </c>
      <c r="B1244" s="8" t="s">
        <v>75</v>
      </c>
      <c r="C1244" s="8" t="s">
        <v>30</v>
      </c>
      <c r="D1244" s="8" t="s">
        <v>2950</v>
      </c>
      <c r="E1244" s="1">
        <v>43653</v>
      </c>
      <c r="F1244" s="8" t="s">
        <v>132</v>
      </c>
      <c r="G1244" s="8" t="str">
        <f t="shared" si="111"/>
        <v>JULHO</v>
      </c>
      <c r="H1244" s="8" t="s">
        <v>4507</v>
      </c>
      <c r="I1244" s="8" t="s">
        <v>48</v>
      </c>
      <c r="J1244" s="8" t="s">
        <v>103</v>
      </c>
      <c r="K1244" s="8" t="s">
        <v>50</v>
      </c>
      <c r="L1244" s="8" t="s">
        <v>51</v>
      </c>
      <c r="M1244" s="8" t="s">
        <v>52</v>
      </c>
      <c r="N1244" s="8" t="s">
        <v>52</v>
      </c>
      <c r="O1244" s="8" t="s">
        <v>1701</v>
      </c>
      <c r="P1244" s="8" t="s">
        <v>41</v>
      </c>
      <c r="Q1244" s="8" t="s">
        <v>42</v>
      </c>
      <c r="R1244" s="8" t="s">
        <v>43</v>
      </c>
      <c r="S1244" s="8" t="s">
        <v>4508</v>
      </c>
      <c r="T1244" s="11">
        <v>43654</v>
      </c>
      <c r="U1244" s="8">
        <v>1</v>
      </c>
      <c r="V1244" s="8" t="s">
        <v>81</v>
      </c>
      <c r="W1244" s="99"/>
      <c r="X1244" s="8"/>
      <c r="Y1244" s="8"/>
      <c r="Z1244" s="8" t="s">
        <v>4509</v>
      </c>
      <c r="AA1244" s="8"/>
      <c r="AB1244" s="8">
        <f t="shared" si="112"/>
        <v>27</v>
      </c>
      <c r="AC1244" s="8">
        <f t="shared" si="113"/>
        <v>2019</v>
      </c>
    </row>
    <row r="1245" spans="1:29" ht="12.95" customHeight="1" x14ac:dyDescent="0.25">
      <c r="A1245" s="8" t="s">
        <v>4510</v>
      </c>
      <c r="B1245" s="8" t="s">
        <v>29</v>
      </c>
      <c r="C1245" s="8" t="s">
        <v>30</v>
      </c>
      <c r="D1245" s="8" t="s">
        <v>2950</v>
      </c>
      <c r="E1245" s="1">
        <v>43654</v>
      </c>
      <c r="F1245" s="8" t="s">
        <v>32</v>
      </c>
      <c r="G1245" s="8" t="str">
        <f t="shared" si="111"/>
        <v>JULHO</v>
      </c>
      <c r="H1245" s="8" t="s">
        <v>4511</v>
      </c>
      <c r="I1245" s="8" t="s">
        <v>34</v>
      </c>
      <c r="J1245" s="8" t="s">
        <v>103</v>
      </c>
      <c r="K1245" s="8" t="s">
        <v>50</v>
      </c>
      <c r="L1245" s="8" t="s">
        <v>61</v>
      </c>
      <c r="M1245" s="8" t="s">
        <v>62</v>
      </c>
      <c r="N1245" s="8" t="s">
        <v>70</v>
      </c>
      <c r="O1245" s="8" t="s">
        <v>4512</v>
      </c>
      <c r="P1245" s="8" t="s">
        <v>41</v>
      </c>
      <c r="Q1245" s="8" t="s">
        <v>42</v>
      </c>
      <c r="R1245" s="8" t="s">
        <v>55</v>
      </c>
      <c r="S1245" s="8" t="s">
        <v>4513</v>
      </c>
      <c r="T1245" s="11">
        <v>43654</v>
      </c>
      <c r="U1245" s="8">
        <v>1</v>
      </c>
      <c r="V1245" s="8" t="s">
        <v>373</v>
      </c>
      <c r="W1245" s="99"/>
      <c r="X1245" s="8"/>
      <c r="Y1245" s="8"/>
      <c r="Z1245" s="8" t="s">
        <v>4514</v>
      </c>
      <c r="AA1245" s="8"/>
      <c r="AB1245" s="8">
        <f t="shared" si="112"/>
        <v>28</v>
      </c>
      <c r="AC1245" s="8">
        <f t="shared" si="113"/>
        <v>2019</v>
      </c>
    </row>
    <row r="1246" spans="1:29" ht="12.95" customHeight="1" x14ac:dyDescent="0.25">
      <c r="A1246" s="8" t="s">
        <v>4515</v>
      </c>
      <c r="B1246" s="8" t="s">
        <v>29</v>
      </c>
      <c r="C1246" s="8" t="s">
        <v>30</v>
      </c>
      <c r="D1246" s="8" t="s">
        <v>2950</v>
      </c>
      <c r="E1246" s="1">
        <v>43654</v>
      </c>
      <c r="F1246" s="8" t="s">
        <v>32</v>
      </c>
      <c r="G1246" s="8" t="str">
        <f t="shared" si="111"/>
        <v>JULHO</v>
      </c>
      <c r="H1246" s="8" t="s">
        <v>4516</v>
      </c>
      <c r="I1246" s="8" t="s">
        <v>48</v>
      </c>
      <c r="J1246" s="8" t="s">
        <v>35</v>
      </c>
      <c r="K1246" s="8" t="s">
        <v>50</v>
      </c>
      <c r="L1246" s="8" t="s">
        <v>205</v>
      </c>
      <c r="M1246" s="8" t="s">
        <v>206</v>
      </c>
      <c r="N1246" s="8" t="s">
        <v>1119</v>
      </c>
      <c r="O1246" s="8" t="s">
        <v>4517</v>
      </c>
      <c r="P1246" s="8" t="s">
        <v>41</v>
      </c>
      <c r="Q1246" s="8" t="s">
        <v>42</v>
      </c>
      <c r="R1246" s="8" t="s">
        <v>55</v>
      </c>
      <c r="S1246" s="8" t="s">
        <v>4518</v>
      </c>
      <c r="T1246" s="11">
        <v>43654</v>
      </c>
      <c r="U1246" s="8">
        <v>1</v>
      </c>
      <c r="V1246" s="8" t="s">
        <v>214</v>
      </c>
      <c r="W1246" s="99"/>
      <c r="X1246" s="8"/>
      <c r="Y1246" s="8"/>
      <c r="Z1246" s="8" t="s">
        <v>4519</v>
      </c>
      <c r="AA1246" s="8"/>
      <c r="AB1246" s="8">
        <f t="shared" si="112"/>
        <v>28</v>
      </c>
      <c r="AC1246" s="8">
        <f t="shared" si="113"/>
        <v>2019</v>
      </c>
    </row>
    <row r="1247" spans="1:29" ht="12.95" customHeight="1" x14ac:dyDescent="0.25">
      <c r="A1247" s="8" t="s">
        <v>4520</v>
      </c>
      <c r="B1247" s="8" t="s">
        <v>385</v>
      </c>
      <c r="C1247" s="8" t="s">
        <v>30</v>
      </c>
      <c r="D1247" s="8" t="s">
        <v>2950</v>
      </c>
      <c r="E1247" s="1">
        <v>43656</v>
      </c>
      <c r="F1247" s="8" t="s">
        <v>76</v>
      </c>
      <c r="G1247" s="8" t="str">
        <f t="shared" si="111"/>
        <v>JULHO</v>
      </c>
      <c r="H1247" s="8" t="s">
        <v>4521</v>
      </c>
      <c r="I1247" s="8" t="s">
        <v>34</v>
      </c>
      <c r="J1247" s="8" t="s">
        <v>60</v>
      </c>
      <c r="K1247" s="8" t="s">
        <v>50</v>
      </c>
      <c r="L1247" s="8" t="s">
        <v>159</v>
      </c>
      <c r="M1247" s="8" t="s">
        <v>160</v>
      </c>
      <c r="N1247" s="8" t="s">
        <v>160</v>
      </c>
      <c r="O1247" s="8"/>
      <c r="P1247" s="8" t="s">
        <v>41</v>
      </c>
      <c r="Q1247" s="8" t="s">
        <v>42</v>
      </c>
      <c r="R1247" s="8" t="s">
        <v>50</v>
      </c>
      <c r="S1247" s="8" t="s">
        <v>4522</v>
      </c>
      <c r="T1247" s="11">
        <v>43656</v>
      </c>
      <c r="U1247" s="8">
        <v>1</v>
      </c>
      <c r="V1247" s="8" t="s">
        <v>262</v>
      </c>
      <c r="W1247" s="99"/>
      <c r="X1247" s="8"/>
      <c r="Y1247" s="8"/>
      <c r="Z1247" s="8" t="s">
        <v>2955</v>
      </c>
      <c r="AA1247" s="8"/>
      <c r="AB1247" s="8">
        <f t="shared" si="112"/>
        <v>28</v>
      </c>
      <c r="AC1247" s="8">
        <f t="shared" si="113"/>
        <v>2019</v>
      </c>
    </row>
    <row r="1248" spans="1:29" ht="12.95" customHeight="1" x14ac:dyDescent="0.25">
      <c r="A1248" s="8" t="s">
        <v>4523</v>
      </c>
      <c r="B1248" s="8" t="s">
        <v>29</v>
      </c>
      <c r="C1248" s="8" t="s">
        <v>30</v>
      </c>
      <c r="D1248" s="8" t="s">
        <v>2950</v>
      </c>
      <c r="E1248" s="1">
        <v>43657</v>
      </c>
      <c r="F1248" s="8" t="s">
        <v>83</v>
      </c>
      <c r="G1248" s="8" t="str">
        <f t="shared" si="111"/>
        <v>JULHO</v>
      </c>
      <c r="H1248" s="8" t="s">
        <v>4524</v>
      </c>
      <c r="I1248" s="8" t="s">
        <v>34</v>
      </c>
      <c r="J1248" s="8" t="s">
        <v>49</v>
      </c>
      <c r="K1248" s="8" t="s">
        <v>50</v>
      </c>
      <c r="L1248" s="8" t="s">
        <v>141</v>
      </c>
      <c r="M1248" s="8" t="s">
        <v>142</v>
      </c>
      <c r="N1248" s="8" t="s">
        <v>503</v>
      </c>
      <c r="O1248" s="8" t="s">
        <v>155</v>
      </c>
      <c r="P1248" s="8" t="s">
        <v>41</v>
      </c>
      <c r="Q1248" s="8" t="s">
        <v>42</v>
      </c>
      <c r="R1248" s="8" t="s">
        <v>1527</v>
      </c>
      <c r="S1248" s="8" t="s">
        <v>4525</v>
      </c>
      <c r="T1248" s="11">
        <v>43657</v>
      </c>
      <c r="U1248" s="8">
        <v>1</v>
      </c>
      <c r="V1248" s="8" t="s">
        <v>94</v>
      </c>
      <c r="W1248" s="99"/>
      <c r="X1248" s="8"/>
      <c r="Y1248" s="8"/>
      <c r="Z1248" s="8" t="s">
        <v>4526</v>
      </c>
      <c r="AA1248" s="8"/>
      <c r="AB1248" s="8">
        <f t="shared" si="112"/>
        <v>28</v>
      </c>
      <c r="AC1248" s="8">
        <f t="shared" si="113"/>
        <v>2019</v>
      </c>
    </row>
    <row r="1249" spans="1:29" ht="12.95" customHeight="1" x14ac:dyDescent="0.25">
      <c r="A1249" s="8" t="s">
        <v>4527</v>
      </c>
      <c r="B1249" s="8" t="s">
        <v>75</v>
      </c>
      <c r="C1249" s="8" t="s">
        <v>30</v>
      </c>
      <c r="D1249" s="8" t="s">
        <v>2950</v>
      </c>
      <c r="E1249" s="1">
        <v>43657</v>
      </c>
      <c r="F1249" s="8" t="s">
        <v>83</v>
      </c>
      <c r="G1249" s="8" t="str">
        <f t="shared" si="111"/>
        <v>JULHO</v>
      </c>
      <c r="H1249" s="8" t="s">
        <v>1530</v>
      </c>
      <c r="I1249" s="8" t="s">
        <v>964</v>
      </c>
      <c r="J1249" s="8" t="s">
        <v>165</v>
      </c>
      <c r="K1249" s="8" t="s">
        <v>50</v>
      </c>
      <c r="L1249" s="8" t="s">
        <v>198</v>
      </c>
      <c r="M1249" s="8" t="s">
        <v>199</v>
      </c>
      <c r="N1249" s="8" t="s">
        <v>3379</v>
      </c>
      <c r="O1249" s="8" t="s">
        <v>165</v>
      </c>
      <c r="P1249" s="8" t="s">
        <v>41</v>
      </c>
      <c r="Q1249" s="8" t="s">
        <v>42</v>
      </c>
      <c r="R1249" s="8" t="s">
        <v>50</v>
      </c>
      <c r="S1249" s="8" t="s">
        <v>4528</v>
      </c>
      <c r="T1249" s="11">
        <v>43657</v>
      </c>
      <c r="U1249" s="8">
        <v>1</v>
      </c>
      <c r="V1249" s="8" t="s">
        <v>185</v>
      </c>
      <c r="W1249" s="99"/>
      <c r="X1249" s="8"/>
      <c r="Y1249" s="8"/>
      <c r="Z1249" s="8" t="s">
        <v>2955</v>
      </c>
      <c r="AA1249" s="8"/>
      <c r="AB1249" s="8">
        <f t="shared" si="112"/>
        <v>28</v>
      </c>
      <c r="AC1249" s="8">
        <f t="shared" si="113"/>
        <v>2019</v>
      </c>
    </row>
    <row r="1250" spans="1:29" ht="12.95" customHeight="1" x14ac:dyDescent="0.25">
      <c r="A1250" s="8" t="s">
        <v>4529</v>
      </c>
      <c r="B1250" s="8" t="s">
        <v>75</v>
      </c>
      <c r="C1250" s="8" t="s">
        <v>30</v>
      </c>
      <c r="D1250" s="8" t="s">
        <v>2950</v>
      </c>
      <c r="E1250" s="1">
        <v>43657</v>
      </c>
      <c r="F1250" s="8" t="s">
        <v>83</v>
      </c>
      <c r="G1250" s="8" t="str">
        <f t="shared" si="111"/>
        <v>JULHO</v>
      </c>
      <c r="H1250" s="8" t="s">
        <v>4530</v>
      </c>
      <c r="I1250" s="8" t="s">
        <v>48</v>
      </c>
      <c r="J1250" s="8" t="s">
        <v>103</v>
      </c>
      <c r="K1250" s="8" t="s">
        <v>50</v>
      </c>
      <c r="L1250" s="8" t="s">
        <v>159</v>
      </c>
      <c r="M1250" s="8" t="s">
        <v>160</v>
      </c>
      <c r="N1250" s="8" t="s">
        <v>1596</v>
      </c>
      <c r="O1250" s="8"/>
      <c r="P1250" s="8" t="s">
        <v>41</v>
      </c>
      <c r="Q1250" s="8" t="s">
        <v>42</v>
      </c>
      <c r="R1250" s="8" t="s">
        <v>50</v>
      </c>
      <c r="S1250" s="8" t="s">
        <v>4531</v>
      </c>
      <c r="T1250" s="11">
        <v>43657</v>
      </c>
      <c r="U1250" s="8">
        <v>1</v>
      </c>
      <c r="V1250" s="8" t="s">
        <v>127</v>
      </c>
      <c r="W1250" s="99"/>
      <c r="X1250" s="8"/>
      <c r="Y1250" s="8"/>
      <c r="Z1250" s="8" t="s">
        <v>4532</v>
      </c>
      <c r="AA1250" s="8"/>
      <c r="AB1250" s="8">
        <f t="shared" si="112"/>
        <v>28</v>
      </c>
      <c r="AC1250" s="8">
        <f t="shared" si="113"/>
        <v>2019</v>
      </c>
    </row>
    <row r="1251" spans="1:29" ht="12.95" customHeight="1" x14ac:dyDescent="0.25">
      <c r="A1251" s="10" t="s">
        <v>4533</v>
      </c>
      <c r="B1251" s="10" t="s">
        <v>385</v>
      </c>
      <c r="C1251" s="8" t="s">
        <v>30</v>
      </c>
      <c r="D1251" s="8" t="s">
        <v>2950</v>
      </c>
      <c r="E1251" s="14">
        <v>43657</v>
      </c>
      <c r="F1251" s="10" t="s">
        <v>83</v>
      </c>
      <c r="G1251" s="8" t="str">
        <f t="shared" si="111"/>
        <v>JULHO</v>
      </c>
      <c r="H1251" s="10" t="s">
        <v>4534</v>
      </c>
      <c r="I1251" s="10" t="s">
        <v>48</v>
      </c>
      <c r="J1251" s="10" t="s">
        <v>35</v>
      </c>
      <c r="K1251" s="10"/>
      <c r="L1251" s="10" t="s">
        <v>159</v>
      </c>
      <c r="M1251" s="10" t="s">
        <v>160</v>
      </c>
      <c r="N1251" s="10" t="s">
        <v>160</v>
      </c>
      <c r="O1251" s="10" t="s">
        <v>193</v>
      </c>
      <c r="P1251" s="10" t="s">
        <v>4352</v>
      </c>
      <c r="Q1251" s="10" t="s">
        <v>42</v>
      </c>
      <c r="R1251" s="10" t="s">
        <v>55</v>
      </c>
      <c r="S1251" s="10" t="s">
        <v>4535</v>
      </c>
      <c r="T1251" s="15">
        <v>43657</v>
      </c>
      <c r="U1251" s="10">
        <v>1</v>
      </c>
      <c r="V1251" s="10">
        <v>14</v>
      </c>
      <c r="W1251" s="35"/>
      <c r="X1251" s="10" t="str">
        <f>VLOOKUP(O1251,'[3]Várzea Grande'!$A$2:$B$224,2,0)</f>
        <v>JARDIM ELDORADO</v>
      </c>
      <c r="Y1251" s="10" t="s">
        <v>3309</v>
      </c>
      <c r="Z1251" s="10" t="s">
        <v>4536</v>
      </c>
      <c r="AA1251" s="10"/>
      <c r="AB1251" s="10">
        <f t="shared" si="112"/>
        <v>28</v>
      </c>
      <c r="AC1251" s="8">
        <f t="shared" si="113"/>
        <v>2019</v>
      </c>
    </row>
    <row r="1252" spans="1:29" ht="12.95" customHeight="1" x14ac:dyDescent="0.25">
      <c r="A1252" s="8" t="s">
        <v>4537</v>
      </c>
      <c r="B1252" s="8" t="s">
        <v>75</v>
      </c>
      <c r="C1252" s="8" t="s">
        <v>30</v>
      </c>
      <c r="D1252" s="8" t="s">
        <v>2950</v>
      </c>
      <c r="E1252" s="1">
        <v>43658</v>
      </c>
      <c r="F1252" s="8" t="s">
        <v>119</v>
      </c>
      <c r="G1252" s="8" t="str">
        <f t="shared" si="111"/>
        <v>JULHO</v>
      </c>
      <c r="H1252" s="8" t="s">
        <v>4538</v>
      </c>
      <c r="I1252" s="8" t="s">
        <v>48</v>
      </c>
      <c r="J1252" s="8" t="s">
        <v>103</v>
      </c>
      <c r="K1252" s="8" t="s">
        <v>50</v>
      </c>
      <c r="L1252" s="8" t="s">
        <v>152</v>
      </c>
      <c r="M1252" s="8" t="s">
        <v>153</v>
      </c>
      <c r="N1252" s="8" t="s">
        <v>878</v>
      </c>
      <c r="O1252" s="8" t="s">
        <v>249</v>
      </c>
      <c r="P1252" s="8" t="s">
        <v>41</v>
      </c>
      <c r="Q1252" s="8" t="s">
        <v>42</v>
      </c>
      <c r="R1252" s="8" t="s">
        <v>55</v>
      </c>
      <c r="S1252" s="8" t="s">
        <v>4539</v>
      </c>
      <c r="T1252" s="11">
        <v>43658</v>
      </c>
      <c r="U1252" s="8">
        <v>1</v>
      </c>
      <c r="V1252" s="8" t="s">
        <v>127</v>
      </c>
      <c r="W1252" s="99"/>
      <c r="X1252" s="8"/>
      <c r="Y1252" s="8"/>
      <c r="Z1252" s="8" t="s">
        <v>4540</v>
      </c>
      <c r="AA1252" s="8"/>
      <c r="AB1252" s="8">
        <f t="shared" si="112"/>
        <v>28</v>
      </c>
      <c r="AC1252" s="8">
        <f t="shared" si="113"/>
        <v>2019</v>
      </c>
    </row>
    <row r="1253" spans="1:29" ht="12.95" customHeight="1" x14ac:dyDescent="0.25">
      <c r="A1253" s="8" t="s">
        <v>4541</v>
      </c>
      <c r="B1253" s="8" t="s">
        <v>29</v>
      </c>
      <c r="C1253" s="8" t="s">
        <v>30</v>
      </c>
      <c r="D1253" s="8" t="s">
        <v>2950</v>
      </c>
      <c r="E1253" s="1">
        <v>43659</v>
      </c>
      <c r="F1253" s="8" t="s">
        <v>191</v>
      </c>
      <c r="G1253" s="8" t="str">
        <f t="shared" si="111"/>
        <v>JULHO</v>
      </c>
      <c r="H1253" s="8" t="s">
        <v>4542</v>
      </c>
      <c r="I1253" s="8" t="s">
        <v>48</v>
      </c>
      <c r="J1253" s="8" t="s">
        <v>103</v>
      </c>
      <c r="K1253" s="8" t="s">
        <v>360</v>
      </c>
      <c r="L1253" s="8" t="s">
        <v>152</v>
      </c>
      <c r="M1253" s="8" t="s">
        <v>153</v>
      </c>
      <c r="N1253" s="8" t="s">
        <v>182</v>
      </c>
      <c r="O1253" s="8"/>
      <c r="P1253" s="8" t="s">
        <v>41</v>
      </c>
      <c r="Q1253" s="8" t="s">
        <v>42</v>
      </c>
      <c r="R1253" s="8" t="s">
        <v>1527</v>
      </c>
      <c r="S1253" s="8" t="s">
        <v>4543</v>
      </c>
      <c r="T1253" s="11">
        <v>43661</v>
      </c>
      <c r="U1253" s="8">
        <v>1</v>
      </c>
      <c r="V1253" s="8" t="s">
        <v>195</v>
      </c>
      <c r="W1253" s="99"/>
      <c r="X1253" s="8"/>
      <c r="Y1253" s="8"/>
      <c r="Z1253" s="8" t="s">
        <v>4544</v>
      </c>
      <c r="AA1253" s="8"/>
      <c r="AB1253" s="7">
        <f t="shared" si="112"/>
        <v>28</v>
      </c>
      <c r="AC1253" s="8">
        <f t="shared" si="113"/>
        <v>2019</v>
      </c>
    </row>
    <row r="1254" spans="1:29" ht="12.95" customHeight="1" x14ac:dyDescent="0.25">
      <c r="A1254" s="8">
        <v>2019208128</v>
      </c>
      <c r="B1254" s="8" t="s">
        <v>75</v>
      </c>
      <c r="C1254" s="8" t="s">
        <v>30</v>
      </c>
      <c r="D1254" s="8" t="s">
        <v>2950</v>
      </c>
      <c r="E1254" s="1">
        <v>43659</v>
      </c>
      <c r="F1254" s="8" t="s">
        <v>4295</v>
      </c>
      <c r="G1254" s="8" t="str">
        <f t="shared" si="111"/>
        <v>JULHO</v>
      </c>
      <c r="H1254" s="8" t="s">
        <v>4545</v>
      </c>
      <c r="I1254" s="8" t="s">
        <v>48</v>
      </c>
      <c r="J1254" s="8" t="s">
        <v>49</v>
      </c>
      <c r="K1254" s="8"/>
      <c r="L1254" s="8" t="s">
        <v>198</v>
      </c>
      <c r="M1254" s="8" t="s">
        <v>199</v>
      </c>
      <c r="N1254" s="8" t="s">
        <v>380</v>
      </c>
      <c r="O1254" s="8" t="s">
        <v>4546</v>
      </c>
      <c r="P1254" s="8" t="s">
        <v>4352</v>
      </c>
      <c r="Q1254" s="8" t="s">
        <v>42</v>
      </c>
      <c r="R1254" s="8" t="s">
        <v>55</v>
      </c>
      <c r="S1254" s="8" t="s">
        <v>4547</v>
      </c>
      <c r="T1254" s="11">
        <v>43660</v>
      </c>
      <c r="U1254" s="8">
        <v>1</v>
      </c>
      <c r="V1254" s="8">
        <v>0</v>
      </c>
      <c r="W1254" s="99"/>
      <c r="X1254" s="8"/>
      <c r="Y1254" s="8" t="s">
        <v>3309</v>
      </c>
      <c r="Z1254" s="8" t="s">
        <v>4548</v>
      </c>
      <c r="AA1254" s="8"/>
      <c r="AB1254" s="8">
        <v>28</v>
      </c>
      <c r="AC1254" s="8">
        <f t="shared" si="113"/>
        <v>2019</v>
      </c>
    </row>
    <row r="1255" spans="1:29" ht="12.95" customHeight="1" x14ac:dyDescent="0.25">
      <c r="A1255" s="8" t="s">
        <v>4549</v>
      </c>
      <c r="B1255" s="8" t="s">
        <v>75</v>
      </c>
      <c r="C1255" s="8" t="s">
        <v>30</v>
      </c>
      <c r="D1255" s="8" t="s">
        <v>2950</v>
      </c>
      <c r="E1255" s="1">
        <v>43660</v>
      </c>
      <c r="F1255" s="8" t="s">
        <v>132</v>
      </c>
      <c r="G1255" s="8" t="str">
        <f t="shared" si="111"/>
        <v>JULHO</v>
      </c>
      <c r="H1255" s="8" t="s">
        <v>1552</v>
      </c>
      <c r="I1255" s="8" t="s">
        <v>48</v>
      </c>
      <c r="J1255" s="8" t="s">
        <v>165</v>
      </c>
      <c r="K1255" s="8" t="s">
        <v>50</v>
      </c>
      <c r="L1255" s="8" t="s">
        <v>114</v>
      </c>
      <c r="M1255" s="8" t="s">
        <v>115</v>
      </c>
      <c r="N1255" s="8" t="s">
        <v>115</v>
      </c>
      <c r="O1255" s="8" t="s">
        <v>1257</v>
      </c>
      <c r="P1255" s="8" t="s">
        <v>41</v>
      </c>
      <c r="Q1255" s="8" t="s">
        <v>42</v>
      </c>
      <c r="R1255" s="8" t="s">
        <v>55</v>
      </c>
      <c r="S1255" s="8" t="s">
        <v>4550</v>
      </c>
      <c r="T1255" s="11">
        <v>43661</v>
      </c>
      <c r="U1255" s="8">
        <v>1</v>
      </c>
      <c r="V1255" s="8" t="s">
        <v>117</v>
      </c>
      <c r="W1255" s="99"/>
      <c r="X1255" s="7" t="str">
        <f>VLOOKUP(O1255,[1]Cuiabá!$A$2:$B$953,2,0)</f>
        <v>VISTA ALEGRE</v>
      </c>
      <c r="Y1255" s="8"/>
      <c r="Z1255" s="8" t="s">
        <v>4551</v>
      </c>
      <c r="AA1255" s="8"/>
      <c r="AB1255" s="7">
        <f t="shared" ref="AB1255:AB1286" si="114">WEEKNUM(E1255,2)</f>
        <v>28</v>
      </c>
      <c r="AC1255" s="8">
        <f t="shared" si="113"/>
        <v>2019</v>
      </c>
    </row>
    <row r="1256" spans="1:29" ht="12.95" customHeight="1" x14ac:dyDescent="0.25">
      <c r="A1256" s="8" t="s">
        <v>4552</v>
      </c>
      <c r="B1256" s="8" t="s">
        <v>29</v>
      </c>
      <c r="C1256" s="8" t="s">
        <v>30</v>
      </c>
      <c r="D1256" s="8" t="s">
        <v>2950</v>
      </c>
      <c r="E1256" s="1">
        <v>43660</v>
      </c>
      <c r="F1256" s="8" t="s">
        <v>132</v>
      </c>
      <c r="G1256" s="8" t="str">
        <f t="shared" si="111"/>
        <v>JULHO</v>
      </c>
      <c r="H1256" s="8" t="s">
        <v>4553</v>
      </c>
      <c r="I1256" s="8" t="s">
        <v>48</v>
      </c>
      <c r="J1256" s="8" t="s">
        <v>103</v>
      </c>
      <c r="K1256" s="8" t="s">
        <v>50</v>
      </c>
      <c r="L1256" s="8" t="s">
        <v>292</v>
      </c>
      <c r="M1256" s="8" t="s">
        <v>293</v>
      </c>
      <c r="N1256" s="8" t="s">
        <v>329</v>
      </c>
      <c r="O1256" s="8" t="s">
        <v>165</v>
      </c>
      <c r="P1256" s="8" t="s">
        <v>41</v>
      </c>
      <c r="Q1256" s="8" t="s">
        <v>42</v>
      </c>
      <c r="R1256" s="8" t="s">
        <v>166</v>
      </c>
      <c r="S1256" s="8" t="s">
        <v>4554</v>
      </c>
      <c r="T1256" s="11">
        <v>43661</v>
      </c>
      <c r="U1256" s="8">
        <v>1</v>
      </c>
      <c r="V1256" s="8" t="s">
        <v>127</v>
      </c>
      <c r="W1256" s="99"/>
      <c r="X1256" s="8"/>
      <c r="Y1256" s="8"/>
      <c r="Z1256" s="8" t="s">
        <v>2955</v>
      </c>
      <c r="AA1256" s="8"/>
      <c r="AB1256" s="7">
        <f t="shared" si="114"/>
        <v>28</v>
      </c>
      <c r="AC1256" s="8">
        <f t="shared" si="113"/>
        <v>2019</v>
      </c>
    </row>
    <row r="1257" spans="1:29" ht="12.95" customHeight="1" x14ac:dyDescent="0.25">
      <c r="A1257" s="8" t="s">
        <v>4555</v>
      </c>
      <c r="B1257" s="8" t="s">
        <v>75</v>
      </c>
      <c r="C1257" s="8" t="s">
        <v>30</v>
      </c>
      <c r="D1257" s="8" t="s">
        <v>2950</v>
      </c>
      <c r="E1257" s="1">
        <v>43661</v>
      </c>
      <c r="F1257" s="8" t="s">
        <v>32</v>
      </c>
      <c r="G1257" s="8" t="str">
        <f t="shared" si="111"/>
        <v>JULHO</v>
      </c>
      <c r="H1257" s="8" t="s">
        <v>4556</v>
      </c>
      <c r="I1257" s="8" t="s">
        <v>48</v>
      </c>
      <c r="J1257" s="8" t="s">
        <v>49</v>
      </c>
      <c r="K1257" s="8" t="s">
        <v>50</v>
      </c>
      <c r="L1257" s="8" t="s">
        <v>107</v>
      </c>
      <c r="M1257" s="8" t="s">
        <v>108</v>
      </c>
      <c r="N1257" s="8" t="s">
        <v>969</v>
      </c>
      <c r="O1257" s="8" t="s">
        <v>155</v>
      </c>
      <c r="P1257" s="8" t="s">
        <v>41</v>
      </c>
      <c r="Q1257" s="8" t="s">
        <v>42</v>
      </c>
      <c r="R1257" s="8" t="s">
        <v>55</v>
      </c>
      <c r="S1257" s="8" t="s">
        <v>4557</v>
      </c>
      <c r="T1257" s="11">
        <v>43661</v>
      </c>
      <c r="U1257" s="8">
        <v>1</v>
      </c>
      <c r="V1257" s="8" t="s">
        <v>173</v>
      </c>
      <c r="W1257" s="99"/>
      <c r="X1257" s="8"/>
      <c r="Y1257" s="8"/>
      <c r="Z1257" s="8" t="s">
        <v>4558</v>
      </c>
      <c r="AA1257" s="8"/>
      <c r="AB1257" s="7">
        <f t="shared" si="114"/>
        <v>29</v>
      </c>
      <c r="AC1257" s="8">
        <f t="shared" si="113"/>
        <v>2019</v>
      </c>
    </row>
    <row r="1258" spans="1:29" ht="12.95" customHeight="1" x14ac:dyDescent="0.25">
      <c r="A1258" s="8" t="s">
        <v>4559</v>
      </c>
      <c r="B1258" s="8" t="s">
        <v>75</v>
      </c>
      <c r="C1258" s="8" t="s">
        <v>30</v>
      </c>
      <c r="D1258" s="8" t="s">
        <v>2950</v>
      </c>
      <c r="E1258" s="1">
        <v>43662</v>
      </c>
      <c r="F1258" s="8" t="s">
        <v>68</v>
      </c>
      <c r="G1258" s="8" t="str">
        <f t="shared" si="111"/>
        <v>JULHO</v>
      </c>
      <c r="H1258" s="8" t="s">
        <v>1578</v>
      </c>
      <c r="I1258" s="8" t="s">
        <v>48</v>
      </c>
      <c r="J1258" s="8" t="s">
        <v>165</v>
      </c>
      <c r="K1258" s="8" t="s">
        <v>50</v>
      </c>
      <c r="L1258" s="8" t="s">
        <v>51</v>
      </c>
      <c r="M1258" s="8" t="s">
        <v>52</v>
      </c>
      <c r="N1258" s="8" t="s">
        <v>365</v>
      </c>
      <c r="O1258" s="8"/>
      <c r="P1258" s="8" t="s">
        <v>41</v>
      </c>
      <c r="Q1258" s="8" t="s">
        <v>42</v>
      </c>
      <c r="R1258" s="8" t="s">
        <v>50</v>
      </c>
      <c r="S1258" s="8" t="s">
        <v>4560</v>
      </c>
      <c r="T1258" s="11">
        <v>43662</v>
      </c>
      <c r="U1258" s="8">
        <v>1</v>
      </c>
      <c r="V1258" s="8" t="s">
        <v>168</v>
      </c>
      <c r="W1258" s="99"/>
      <c r="X1258" s="8"/>
      <c r="Y1258" s="8"/>
      <c r="Z1258" s="8" t="s">
        <v>4456</v>
      </c>
      <c r="AA1258" s="8"/>
      <c r="AB1258" s="7">
        <f t="shared" si="114"/>
        <v>29</v>
      </c>
      <c r="AC1258" s="8">
        <f t="shared" si="113"/>
        <v>2019</v>
      </c>
    </row>
    <row r="1259" spans="1:29" ht="12.95" customHeight="1" x14ac:dyDescent="0.25">
      <c r="A1259" s="8" t="s">
        <v>4561</v>
      </c>
      <c r="B1259" s="8" t="s">
        <v>29</v>
      </c>
      <c r="C1259" s="8" t="s">
        <v>30</v>
      </c>
      <c r="D1259" s="8" t="s">
        <v>2950</v>
      </c>
      <c r="E1259" s="1">
        <v>43662</v>
      </c>
      <c r="F1259" s="8" t="s">
        <v>68</v>
      </c>
      <c r="G1259" s="8" t="str">
        <f t="shared" si="111"/>
        <v>JULHO</v>
      </c>
      <c r="H1259" s="8" t="s">
        <v>4562</v>
      </c>
      <c r="I1259" s="8" t="s">
        <v>48</v>
      </c>
      <c r="J1259" s="8" t="s">
        <v>103</v>
      </c>
      <c r="K1259" s="8" t="s">
        <v>121</v>
      </c>
      <c r="L1259" s="8" t="s">
        <v>152</v>
      </c>
      <c r="M1259" s="8" t="s">
        <v>153</v>
      </c>
      <c r="N1259" s="8" t="s">
        <v>878</v>
      </c>
      <c r="O1259" s="8"/>
      <c r="P1259" s="8" t="s">
        <v>41</v>
      </c>
      <c r="Q1259" s="8" t="s">
        <v>42</v>
      </c>
      <c r="R1259" s="8" t="s">
        <v>1527</v>
      </c>
      <c r="S1259" s="20" t="s">
        <v>4563</v>
      </c>
      <c r="T1259" s="11">
        <v>43662</v>
      </c>
      <c r="U1259" s="8">
        <v>1</v>
      </c>
      <c r="V1259" s="8" t="s">
        <v>335</v>
      </c>
      <c r="W1259" s="99"/>
      <c r="X1259" s="8"/>
      <c r="Y1259" s="8"/>
      <c r="Z1259" s="8" t="s">
        <v>2955</v>
      </c>
      <c r="AA1259" s="8"/>
      <c r="AB1259" s="7">
        <f t="shared" si="114"/>
        <v>29</v>
      </c>
      <c r="AC1259" s="8">
        <f t="shared" si="113"/>
        <v>2019</v>
      </c>
    </row>
    <row r="1260" spans="1:29" ht="12.95" customHeight="1" x14ac:dyDescent="0.25">
      <c r="A1260" s="8" t="s">
        <v>4564</v>
      </c>
      <c r="B1260" s="8" t="s">
        <v>29</v>
      </c>
      <c r="C1260" s="8" t="s">
        <v>30</v>
      </c>
      <c r="D1260" s="8" t="s">
        <v>2950</v>
      </c>
      <c r="E1260" s="1">
        <v>43663</v>
      </c>
      <c r="F1260" s="8" t="s">
        <v>76</v>
      </c>
      <c r="G1260" s="8" t="str">
        <f t="shared" si="111"/>
        <v>JULHO</v>
      </c>
      <c r="H1260" s="8" t="s">
        <v>4565</v>
      </c>
      <c r="I1260" s="8" t="s">
        <v>48</v>
      </c>
      <c r="J1260" s="8" t="s">
        <v>49</v>
      </c>
      <c r="K1260" s="8" t="s">
        <v>50</v>
      </c>
      <c r="L1260" s="8" t="s">
        <v>508</v>
      </c>
      <c r="M1260" s="8" t="s">
        <v>509</v>
      </c>
      <c r="N1260" s="8" t="s">
        <v>509</v>
      </c>
      <c r="O1260" s="8" t="s">
        <v>4566</v>
      </c>
      <c r="P1260" s="8" t="s">
        <v>41</v>
      </c>
      <c r="Q1260" s="8" t="s">
        <v>42</v>
      </c>
      <c r="R1260" s="8" t="s">
        <v>55</v>
      </c>
      <c r="S1260" s="8" t="s">
        <v>4567</v>
      </c>
      <c r="T1260" s="11">
        <v>43663</v>
      </c>
      <c r="U1260" s="8">
        <v>1</v>
      </c>
      <c r="V1260" s="8" t="s">
        <v>373</v>
      </c>
      <c r="W1260" s="99"/>
      <c r="X1260" s="8"/>
      <c r="Y1260" s="8"/>
      <c r="Z1260" s="8" t="s">
        <v>4568</v>
      </c>
      <c r="AA1260" s="8"/>
      <c r="AB1260" s="7">
        <f t="shared" si="114"/>
        <v>29</v>
      </c>
      <c r="AC1260" s="8">
        <f t="shared" si="113"/>
        <v>2019</v>
      </c>
    </row>
    <row r="1261" spans="1:29" ht="12.95" customHeight="1" x14ac:dyDescent="0.25">
      <c r="A1261" s="8" t="s">
        <v>4569</v>
      </c>
      <c r="B1261" s="8" t="s">
        <v>29</v>
      </c>
      <c r="C1261" s="8" t="s">
        <v>30</v>
      </c>
      <c r="D1261" s="8" t="s">
        <v>2950</v>
      </c>
      <c r="E1261" s="1">
        <v>43663</v>
      </c>
      <c r="F1261" s="8" t="s">
        <v>76</v>
      </c>
      <c r="G1261" s="8" t="str">
        <f t="shared" si="111"/>
        <v>JULHO</v>
      </c>
      <c r="H1261" s="8" t="s">
        <v>4570</v>
      </c>
      <c r="I1261" s="8" t="s">
        <v>34</v>
      </c>
      <c r="J1261" s="8" t="s">
        <v>35</v>
      </c>
      <c r="K1261" s="8" t="s">
        <v>50</v>
      </c>
      <c r="L1261" s="8" t="s">
        <v>152</v>
      </c>
      <c r="M1261" s="8" t="s">
        <v>153</v>
      </c>
      <c r="N1261" s="8" t="s">
        <v>2125</v>
      </c>
      <c r="O1261" s="8"/>
      <c r="P1261" s="8" t="s">
        <v>4336</v>
      </c>
      <c r="Q1261" s="8" t="s">
        <v>42</v>
      </c>
      <c r="R1261" s="8" t="s">
        <v>50</v>
      </c>
      <c r="S1261" s="8" t="s">
        <v>4571</v>
      </c>
      <c r="T1261" s="11">
        <v>43663</v>
      </c>
      <c r="U1261" s="8">
        <v>1</v>
      </c>
      <c r="V1261" s="8" t="s">
        <v>267</v>
      </c>
      <c r="W1261" s="99"/>
      <c r="X1261" s="8"/>
      <c r="Y1261" s="8"/>
      <c r="Z1261" s="8" t="s">
        <v>4572</v>
      </c>
      <c r="AA1261" s="8"/>
      <c r="AB1261" s="7">
        <f t="shared" si="114"/>
        <v>29</v>
      </c>
      <c r="AC1261" s="8">
        <f t="shared" si="113"/>
        <v>2019</v>
      </c>
    </row>
    <row r="1262" spans="1:29" ht="12.95" customHeight="1" x14ac:dyDescent="0.25">
      <c r="A1262" s="8" t="s">
        <v>4573</v>
      </c>
      <c r="B1262" s="8" t="s">
        <v>75</v>
      </c>
      <c r="C1262" s="8" t="s">
        <v>30</v>
      </c>
      <c r="D1262" s="8" t="s">
        <v>2950</v>
      </c>
      <c r="E1262" s="1">
        <v>43663</v>
      </c>
      <c r="F1262" s="8" t="s">
        <v>76</v>
      </c>
      <c r="G1262" s="8" t="str">
        <f t="shared" si="111"/>
        <v>JULHO</v>
      </c>
      <c r="H1262" s="8" t="s">
        <v>4574</v>
      </c>
      <c r="I1262" s="8" t="s">
        <v>48</v>
      </c>
      <c r="J1262" s="8" t="s">
        <v>49</v>
      </c>
      <c r="K1262" s="8" t="s">
        <v>50</v>
      </c>
      <c r="L1262" s="8" t="s">
        <v>114</v>
      </c>
      <c r="M1262" s="8" t="s">
        <v>115</v>
      </c>
      <c r="N1262" s="8" t="s">
        <v>115</v>
      </c>
      <c r="O1262" s="8" t="s">
        <v>2511</v>
      </c>
      <c r="P1262" s="8" t="s">
        <v>41</v>
      </c>
      <c r="Q1262" s="8" t="s">
        <v>42</v>
      </c>
      <c r="R1262" s="8" t="s">
        <v>55</v>
      </c>
      <c r="S1262" s="8" t="s">
        <v>4575</v>
      </c>
      <c r="T1262" s="11">
        <v>43664</v>
      </c>
      <c r="U1262" s="8">
        <v>1</v>
      </c>
      <c r="V1262" s="8" t="s">
        <v>127</v>
      </c>
      <c r="W1262" s="99"/>
      <c r="X1262" s="7" t="str">
        <f>VLOOKUP(O1262,[1]Cuiabá!$A$2:$B$953,2,0)</f>
        <v>JARDIM INDUSTRIARIO II</v>
      </c>
      <c r="Y1262" s="8"/>
      <c r="Z1262" s="8" t="s">
        <v>4576</v>
      </c>
      <c r="AA1262" s="8"/>
      <c r="AB1262" s="7">
        <f t="shared" si="114"/>
        <v>29</v>
      </c>
      <c r="AC1262" s="8">
        <f t="shared" si="113"/>
        <v>2019</v>
      </c>
    </row>
    <row r="1263" spans="1:29" ht="12.95" customHeight="1" x14ac:dyDescent="0.25">
      <c r="A1263" s="8" t="s">
        <v>4577</v>
      </c>
      <c r="B1263" s="8" t="s">
        <v>75</v>
      </c>
      <c r="C1263" s="8" t="s">
        <v>30</v>
      </c>
      <c r="D1263" s="8" t="s">
        <v>2950</v>
      </c>
      <c r="E1263" s="1">
        <v>43664</v>
      </c>
      <c r="F1263" s="8" t="s">
        <v>83</v>
      </c>
      <c r="G1263" s="8" t="str">
        <f t="shared" si="111"/>
        <v>JULHO</v>
      </c>
      <c r="H1263" s="8" t="s">
        <v>4578</v>
      </c>
      <c r="I1263" s="8" t="s">
        <v>34</v>
      </c>
      <c r="J1263" s="8" t="s">
        <v>312</v>
      </c>
      <c r="K1263" s="8" t="s">
        <v>2486</v>
      </c>
      <c r="L1263" s="8" t="s">
        <v>61</v>
      </c>
      <c r="M1263" s="8" t="s">
        <v>62</v>
      </c>
      <c r="N1263" s="8" t="s">
        <v>70</v>
      </c>
      <c r="O1263" s="8" t="s">
        <v>4579</v>
      </c>
      <c r="P1263" s="8" t="s">
        <v>41</v>
      </c>
      <c r="Q1263" s="8" t="s">
        <v>42</v>
      </c>
      <c r="R1263" s="8" t="s">
        <v>1527</v>
      </c>
      <c r="S1263" s="20" t="s">
        <v>4580</v>
      </c>
      <c r="T1263" s="11">
        <v>43664</v>
      </c>
      <c r="U1263" s="8">
        <v>1</v>
      </c>
      <c r="V1263" s="8" t="s">
        <v>45</v>
      </c>
      <c r="W1263" s="99"/>
      <c r="X1263" s="8"/>
      <c r="Y1263" s="8"/>
      <c r="Z1263" s="8" t="s">
        <v>4581</v>
      </c>
      <c r="AA1263" s="8"/>
      <c r="AB1263" s="7">
        <f t="shared" si="114"/>
        <v>29</v>
      </c>
      <c r="AC1263" s="8">
        <f t="shared" si="113"/>
        <v>2019</v>
      </c>
    </row>
    <row r="1264" spans="1:29" ht="12.95" customHeight="1" x14ac:dyDescent="0.25">
      <c r="A1264" s="8" t="s">
        <v>4582</v>
      </c>
      <c r="B1264" s="8" t="s">
        <v>75</v>
      </c>
      <c r="C1264" s="8" t="s">
        <v>30</v>
      </c>
      <c r="D1264" s="8" t="s">
        <v>2950</v>
      </c>
      <c r="E1264" s="1">
        <v>43664</v>
      </c>
      <c r="F1264" s="8" t="s">
        <v>83</v>
      </c>
      <c r="G1264" s="8" t="str">
        <f t="shared" si="111"/>
        <v>JULHO</v>
      </c>
      <c r="H1264" s="8" t="s">
        <v>4583</v>
      </c>
      <c r="I1264" s="8" t="s">
        <v>34</v>
      </c>
      <c r="J1264" s="8" t="s">
        <v>49</v>
      </c>
      <c r="K1264" s="8" t="s">
        <v>36</v>
      </c>
      <c r="L1264" s="8" t="s">
        <v>292</v>
      </c>
      <c r="M1264" s="8" t="s">
        <v>293</v>
      </c>
      <c r="N1264" s="8" t="s">
        <v>475</v>
      </c>
      <c r="O1264" s="8" t="s">
        <v>4584</v>
      </c>
      <c r="P1264" s="8" t="s">
        <v>4336</v>
      </c>
      <c r="Q1264" s="8" t="s">
        <v>42</v>
      </c>
      <c r="R1264" s="8" t="s">
        <v>43</v>
      </c>
      <c r="S1264" s="8" t="s">
        <v>4585</v>
      </c>
      <c r="T1264" s="11">
        <v>43664</v>
      </c>
      <c r="U1264" s="8">
        <v>1</v>
      </c>
      <c r="V1264" s="8" t="s">
        <v>373</v>
      </c>
      <c r="W1264" s="99"/>
      <c r="X1264" s="8"/>
      <c r="Y1264" s="8"/>
      <c r="Z1264" s="8" t="s">
        <v>4586</v>
      </c>
      <c r="AA1264" s="8"/>
      <c r="AB1264" s="7">
        <f t="shared" si="114"/>
        <v>29</v>
      </c>
      <c r="AC1264" s="8">
        <f t="shared" si="113"/>
        <v>2019</v>
      </c>
    </row>
    <row r="1265" spans="1:29" ht="12.95" customHeight="1" x14ac:dyDescent="0.25">
      <c r="A1265" s="8" t="s">
        <v>4587</v>
      </c>
      <c r="B1265" s="8" t="s">
        <v>385</v>
      </c>
      <c r="C1265" s="8" t="s">
        <v>30</v>
      </c>
      <c r="D1265" s="8" t="s">
        <v>2950</v>
      </c>
      <c r="E1265" s="1">
        <v>43664</v>
      </c>
      <c r="F1265" s="8" t="s">
        <v>83</v>
      </c>
      <c r="G1265" s="8" t="str">
        <f t="shared" si="111"/>
        <v>JULHO</v>
      </c>
      <c r="H1265" s="8" t="s">
        <v>4588</v>
      </c>
      <c r="I1265" s="8" t="s">
        <v>48</v>
      </c>
      <c r="J1265" s="8" t="s">
        <v>49</v>
      </c>
      <c r="K1265" s="8" t="s">
        <v>50</v>
      </c>
      <c r="L1265" s="8" t="s">
        <v>114</v>
      </c>
      <c r="M1265" s="8" t="s">
        <v>115</v>
      </c>
      <c r="N1265" s="8" t="s">
        <v>115</v>
      </c>
      <c r="O1265" s="8" t="s">
        <v>897</v>
      </c>
      <c r="P1265" s="8" t="s">
        <v>41</v>
      </c>
      <c r="Q1265" s="8" t="s">
        <v>42</v>
      </c>
      <c r="R1265" s="8" t="s">
        <v>55</v>
      </c>
      <c r="S1265" s="8" t="s">
        <v>4589</v>
      </c>
      <c r="T1265" s="11">
        <v>43665</v>
      </c>
      <c r="U1265" s="8">
        <v>1</v>
      </c>
      <c r="V1265" s="8" t="s">
        <v>185</v>
      </c>
      <c r="W1265" s="99"/>
      <c r="X1265" s="7" t="str">
        <f>VLOOKUP(O1265,[1]Cuiabá!$A$2:$B$953,2,0)</f>
        <v>PEDRA NOVENTA</v>
      </c>
      <c r="Y1265" s="8"/>
      <c r="Z1265" s="8" t="s">
        <v>4590</v>
      </c>
      <c r="AA1265" s="8"/>
      <c r="AB1265" s="7">
        <f t="shared" si="114"/>
        <v>29</v>
      </c>
      <c r="AC1265" s="8">
        <f t="shared" si="113"/>
        <v>2019</v>
      </c>
    </row>
    <row r="1266" spans="1:29" ht="12.95" customHeight="1" x14ac:dyDescent="0.25">
      <c r="A1266" s="8" t="s">
        <v>4591</v>
      </c>
      <c r="B1266" s="8" t="s">
        <v>385</v>
      </c>
      <c r="C1266" s="8" t="s">
        <v>30</v>
      </c>
      <c r="D1266" s="8" t="s">
        <v>2950</v>
      </c>
      <c r="E1266" s="1">
        <v>43664</v>
      </c>
      <c r="F1266" s="8" t="s">
        <v>83</v>
      </c>
      <c r="G1266" s="8" t="str">
        <f t="shared" si="111"/>
        <v>JULHO</v>
      </c>
      <c r="H1266" s="8" t="s">
        <v>4592</v>
      </c>
      <c r="I1266" s="8" t="s">
        <v>48</v>
      </c>
      <c r="J1266" s="8" t="s">
        <v>49</v>
      </c>
      <c r="K1266" s="8" t="s">
        <v>50</v>
      </c>
      <c r="L1266" s="8" t="s">
        <v>114</v>
      </c>
      <c r="M1266" s="8" t="s">
        <v>115</v>
      </c>
      <c r="N1266" s="8" t="s">
        <v>115</v>
      </c>
      <c r="O1266" s="8" t="s">
        <v>897</v>
      </c>
      <c r="P1266" s="8" t="s">
        <v>41</v>
      </c>
      <c r="Q1266" s="8" t="s">
        <v>42</v>
      </c>
      <c r="R1266" s="8" t="s">
        <v>55</v>
      </c>
      <c r="S1266" s="8" t="s">
        <v>4589</v>
      </c>
      <c r="T1266" s="11">
        <v>43665</v>
      </c>
      <c r="U1266" s="8">
        <v>1</v>
      </c>
      <c r="V1266" s="8" t="s">
        <v>185</v>
      </c>
      <c r="W1266" s="99"/>
      <c r="X1266" s="7" t="str">
        <f>VLOOKUP(O1266,[1]Cuiabá!$A$2:$B$953,2,0)</f>
        <v>PEDRA NOVENTA</v>
      </c>
      <c r="Y1266" s="8"/>
      <c r="Z1266" s="8" t="s">
        <v>4590</v>
      </c>
      <c r="AA1266" s="8"/>
      <c r="AB1266" s="7">
        <f t="shared" si="114"/>
        <v>29</v>
      </c>
      <c r="AC1266" s="8">
        <f t="shared" si="113"/>
        <v>2019</v>
      </c>
    </row>
    <row r="1267" spans="1:29" ht="12.95" customHeight="1" x14ac:dyDescent="0.25">
      <c r="A1267" s="8" t="s">
        <v>4593</v>
      </c>
      <c r="B1267" s="8" t="s">
        <v>75</v>
      </c>
      <c r="C1267" s="8" t="s">
        <v>30</v>
      </c>
      <c r="D1267" s="8" t="s">
        <v>2950</v>
      </c>
      <c r="E1267" s="1">
        <v>43665</v>
      </c>
      <c r="F1267" s="8" t="s">
        <v>119</v>
      </c>
      <c r="G1267" s="8" t="str">
        <f t="shared" si="111"/>
        <v>JULHO</v>
      </c>
      <c r="H1267" s="8" t="s">
        <v>4594</v>
      </c>
      <c r="I1267" s="8" t="s">
        <v>48</v>
      </c>
      <c r="J1267" s="8" t="s">
        <v>103</v>
      </c>
      <c r="K1267" s="8" t="s">
        <v>50</v>
      </c>
      <c r="L1267" s="8" t="s">
        <v>198</v>
      </c>
      <c r="M1267" s="8" t="s">
        <v>199</v>
      </c>
      <c r="N1267" s="8" t="s">
        <v>307</v>
      </c>
      <c r="O1267" s="8" t="s">
        <v>308</v>
      </c>
      <c r="P1267" s="8" t="s">
        <v>41</v>
      </c>
      <c r="Q1267" s="8" t="s">
        <v>42</v>
      </c>
      <c r="R1267" s="8" t="s">
        <v>55</v>
      </c>
      <c r="S1267" s="12" t="s">
        <v>4595</v>
      </c>
      <c r="T1267" s="11">
        <v>43665</v>
      </c>
      <c r="U1267" s="8">
        <v>1</v>
      </c>
      <c r="V1267" s="8" t="s">
        <v>138</v>
      </c>
      <c r="W1267" s="99"/>
      <c r="X1267" s="8"/>
      <c r="Y1267" s="8"/>
      <c r="Z1267" s="8" t="s">
        <v>4596</v>
      </c>
      <c r="AA1267" s="8"/>
      <c r="AB1267" s="7">
        <f t="shared" si="114"/>
        <v>29</v>
      </c>
      <c r="AC1267" s="8">
        <f t="shared" si="113"/>
        <v>2019</v>
      </c>
    </row>
    <row r="1268" spans="1:29" ht="12.95" customHeight="1" x14ac:dyDescent="0.25">
      <c r="A1268" s="8" t="s">
        <v>4597</v>
      </c>
      <c r="B1268" s="8" t="s">
        <v>29</v>
      </c>
      <c r="C1268" s="8" t="s">
        <v>30</v>
      </c>
      <c r="D1268" s="8" t="s">
        <v>2950</v>
      </c>
      <c r="E1268" s="1">
        <v>43666</v>
      </c>
      <c r="F1268" s="8" t="s">
        <v>191</v>
      </c>
      <c r="G1268" s="8" t="str">
        <f t="shared" si="111"/>
        <v>JULHO</v>
      </c>
      <c r="H1268" s="8" t="s">
        <v>4598</v>
      </c>
      <c r="I1268" s="8" t="s">
        <v>48</v>
      </c>
      <c r="J1268" s="8" t="s">
        <v>103</v>
      </c>
      <c r="K1268" s="8" t="s">
        <v>50</v>
      </c>
      <c r="L1268" s="8" t="s">
        <v>122</v>
      </c>
      <c r="M1268" s="8" t="s">
        <v>123</v>
      </c>
      <c r="N1268" s="8" t="s">
        <v>354</v>
      </c>
      <c r="O1268" s="8" t="s">
        <v>155</v>
      </c>
      <c r="P1268" s="8" t="s">
        <v>41</v>
      </c>
      <c r="Q1268" s="8" t="s">
        <v>42</v>
      </c>
      <c r="R1268" s="8" t="s">
        <v>55</v>
      </c>
      <c r="S1268" s="8" t="s">
        <v>4599</v>
      </c>
      <c r="T1268" s="11">
        <v>43666</v>
      </c>
      <c r="U1268" s="8">
        <v>1</v>
      </c>
      <c r="V1268" s="8" t="s">
        <v>94</v>
      </c>
      <c r="W1268" s="99"/>
      <c r="X1268" s="8"/>
      <c r="Y1268" s="8"/>
      <c r="Z1268" s="8" t="s">
        <v>4501</v>
      </c>
      <c r="AA1268" s="8"/>
      <c r="AB1268" s="7">
        <f t="shared" si="114"/>
        <v>29</v>
      </c>
      <c r="AC1268" s="8">
        <f t="shared" si="113"/>
        <v>2019</v>
      </c>
    </row>
    <row r="1269" spans="1:29" ht="12.95" customHeight="1" x14ac:dyDescent="0.25">
      <c r="A1269" s="8" t="s">
        <v>4600</v>
      </c>
      <c r="B1269" s="8" t="s">
        <v>75</v>
      </c>
      <c r="C1269" s="8" t="s">
        <v>30</v>
      </c>
      <c r="D1269" s="8" t="s">
        <v>2950</v>
      </c>
      <c r="E1269" s="1">
        <v>43666</v>
      </c>
      <c r="F1269" s="8" t="s">
        <v>191</v>
      </c>
      <c r="G1269" s="8" t="str">
        <f t="shared" si="111"/>
        <v>JULHO</v>
      </c>
      <c r="H1269" s="8" t="s">
        <v>4601</v>
      </c>
      <c r="I1269" s="8" t="s">
        <v>48</v>
      </c>
      <c r="J1269" s="8" t="s">
        <v>103</v>
      </c>
      <c r="K1269" s="8" t="s">
        <v>50</v>
      </c>
      <c r="L1269" s="8" t="s">
        <v>51</v>
      </c>
      <c r="M1269" s="8" t="s">
        <v>52</v>
      </c>
      <c r="N1269" s="8" t="s">
        <v>935</v>
      </c>
      <c r="O1269" s="8"/>
      <c r="P1269" s="8" t="s">
        <v>41</v>
      </c>
      <c r="Q1269" s="8" t="s">
        <v>42</v>
      </c>
      <c r="R1269" s="8" t="s">
        <v>356</v>
      </c>
      <c r="S1269" s="8" t="s">
        <v>4602</v>
      </c>
      <c r="T1269" s="11">
        <v>43666</v>
      </c>
      <c r="U1269" s="8">
        <v>1</v>
      </c>
      <c r="V1269" s="8" t="s">
        <v>178</v>
      </c>
      <c r="W1269" s="99"/>
      <c r="X1269" s="8"/>
      <c r="Y1269" s="8"/>
      <c r="Z1269" s="8" t="s">
        <v>4603</v>
      </c>
      <c r="AA1269" s="8"/>
      <c r="AB1269" s="7">
        <f t="shared" si="114"/>
        <v>29</v>
      </c>
      <c r="AC1269" s="8">
        <f t="shared" si="113"/>
        <v>2019</v>
      </c>
    </row>
    <row r="1270" spans="1:29" ht="12.95" customHeight="1" x14ac:dyDescent="0.25">
      <c r="A1270" s="8" t="s">
        <v>4604</v>
      </c>
      <c r="B1270" s="8" t="s">
        <v>29</v>
      </c>
      <c r="C1270" s="8" t="s">
        <v>30</v>
      </c>
      <c r="D1270" s="8" t="s">
        <v>2950</v>
      </c>
      <c r="E1270" s="1">
        <v>43666</v>
      </c>
      <c r="F1270" s="8" t="s">
        <v>191</v>
      </c>
      <c r="G1270" s="8" t="str">
        <f t="shared" si="111"/>
        <v>JULHO</v>
      </c>
      <c r="H1270" s="8" t="s">
        <v>4605</v>
      </c>
      <c r="I1270" s="8" t="s">
        <v>34</v>
      </c>
      <c r="J1270" s="8" t="s">
        <v>35</v>
      </c>
      <c r="K1270" s="8" t="s">
        <v>50</v>
      </c>
      <c r="L1270" s="8" t="s">
        <v>37</v>
      </c>
      <c r="M1270" s="8" t="s">
        <v>38</v>
      </c>
      <c r="N1270" s="8" t="s">
        <v>38</v>
      </c>
      <c r="O1270" s="8" t="s">
        <v>4606</v>
      </c>
      <c r="P1270" s="8" t="s">
        <v>41</v>
      </c>
      <c r="Q1270" s="8" t="s">
        <v>42</v>
      </c>
      <c r="R1270" s="8" t="s">
        <v>55</v>
      </c>
      <c r="S1270" s="8" t="s">
        <v>4607</v>
      </c>
      <c r="T1270" s="11">
        <v>43668</v>
      </c>
      <c r="U1270" s="8">
        <v>1</v>
      </c>
      <c r="V1270" s="8" t="s">
        <v>117</v>
      </c>
      <c r="W1270" s="99"/>
      <c r="X1270" s="8"/>
      <c r="Y1270" s="8"/>
      <c r="Z1270" s="8" t="s">
        <v>4608</v>
      </c>
      <c r="AA1270" s="8"/>
      <c r="AB1270" s="7">
        <f t="shared" si="114"/>
        <v>29</v>
      </c>
      <c r="AC1270" s="8">
        <f t="shared" si="113"/>
        <v>2019</v>
      </c>
    </row>
    <row r="1271" spans="1:29" ht="12.95" customHeight="1" x14ac:dyDescent="0.25">
      <c r="A1271" s="8" t="s">
        <v>4609</v>
      </c>
      <c r="B1271" s="8" t="s">
        <v>75</v>
      </c>
      <c r="C1271" s="8" t="s">
        <v>30</v>
      </c>
      <c r="D1271" s="8" t="s">
        <v>2950</v>
      </c>
      <c r="E1271" s="1">
        <v>43667</v>
      </c>
      <c r="F1271" s="8" t="s">
        <v>132</v>
      </c>
      <c r="G1271" s="8" t="str">
        <f t="shared" si="111"/>
        <v>JULHO</v>
      </c>
      <c r="H1271" s="8" t="s">
        <v>1592</v>
      </c>
      <c r="I1271" s="8" t="s">
        <v>48</v>
      </c>
      <c r="J1271" s="8" t="s">
        <v>165</v>
      </c>
      <c r="K1271" s="8" t="s">
        <v>50</v>
      </c>
      <c r="L1271" s="8" t="s">
        <v>114</v>
      </c>
      <c r="M1271" s="8" t="s">
        <v>115</v>
      </c>
      <c r="N1271" s="8" t="s">
        <v>115</v>
      </c>
      <c r="O1271" s="8" t="s">
        <v>4610</v>
      </c>
      <c r="P1271" s="8" t="s">
        <v>41</v>
      </c>
      <c r="Q1271" s="8" t="s">
        <v>42</v>
      </c>
      <c r="R1271" s="8" t="s">
        <v>166</v>
      </c>
      <c r="S1271" s="8" t="s">
        <v>4611</v>
      </c>
      <c r="T1271" s="11">
        <v>43667</v>
      </c>
      <c r="U1271" s="8">
        <v>1</v>
      </c>
      <c r="V1271" s="8" t="s">
        <v>168</v>
      </c>
      <c r="W1271" s="99"/>
      <c r="X1271" s="7" t="str">
        <f>VLOOKUP(O1271,[1]Cuiabá!$A$2:$B$953,2,0)</f>
        <v>DOM BOSCO</v>
      </c>
      <c r="Y1271" s="8"/>
      <c r="Z1271" s="8" t="s">
        <v>3538</v>
      </c>
      <c r="AA1271" s="8"/>
      <c r="AB1271" s="7">
        <f t="shared" si="114"/>
        <v>29</v>
      </c>
      <c r="AC1271" s="8">
        <f t="shared" si="113"/>
        <v>2019</v>
      </c>
    </row>
    <row r="1272" spans="1:29" ht="12.95" customHeight="1" x14ac:dyDescent="0.25">
      <c r="A1272" s="8" t="s">
        <v>4612</v>
      </c>
      <c r="B1272" s="8" t="s">
        <v>75</v>
      </c>
      <c r="C1272" s="8" t="s">
        <v>30</v>
      </c>
      <c r="D1272" s="8" t="s">
        <v>2950</v>
      </c>
      <c r="E1272" s="1">
        <v>43668</v>
      </c>
      <c r="F1272" s="8" t="s">
        <v>32</v>
      </c>
      <c r="G1272" s="8" t="str">
        <f t="shared" si="111"/>
        <v>JULHO</v>
      </c>
      <c r="H1272" s="8" t="s">
        <v>4613</v>
      </c>
      <c r="I1272" s="8" t="s">
        <v>48</v>
      </c>
      <c r="J1272" s="8" t="s">
        <v>103</v>
      </c>
      <c r="K1272" s="8" t="s">
        <v>408</v>
      </c>
      <c r="L1272" s="8" t="s">
        <v>198</v>
      </c>
      <c r="M1272" s="8" t="s">
        <v>199</v>
      </c>
      <c r="N1272" s="8" t="s">
        <v>3379</v>
      </c>
      <c r="O1272" s="8"/>
      <c r="P1272" s="8" t="s">
        <v>41</v>
      </c>
      <c r="Q1272" s="8" t="s">
        <v>42</v>
      </c>
      <c r="R1272" s="8" t="s">
        <v>1527</v>
      </c>
      <c r="S1272" s="8" t="s">
        <v>4614</v>
      </c>
      <c r="T1272" s="11">
        <v>43668</v>
      </c>
      <c r="U1272" s="8">
        <v>1</v>
      </c>
      <c r="V1272" s="8" t="s">
        <v>373</v>
      </c>
      <c r="W1272" s="99"/>
      <c r="X1272" s="8"/>
      <c r="Y1272" s="8"/>
      <c r="Z1272" s="8" t="s">
        <v>4615</v>
      </c>
      <c r="AA1272" s="8"/>
      <c r="AB1272" s="7">
        <f t="shared" si="114"/>
        <v>30</v>
      </c>
      <c r="AC1272" s="8">
        <f t="shared" si="113"/>
        <v>2019</v>
      </c>
    </row>
    <row r="1273" spans="1:29" ht="12.95" customHeight="1" x14ac:dyDescent="0.25">
      <c r="A1273" s="8" t="s">
        <v>4616</v>
      </c>
      <c r="B1273" s="8" t="s">
        <v>75</v>
      </c>
      <c r="C1273" s="8" t="s">
        <v>30</v>
      </c>
      <c r="D1273" s="8" t="s">
        <v>2950</v>
      </c>
      <c r="E1273" s="1">
        <v>43669</v>
      </c>
      <c r="F1273" s="8" t="s">
        <v>68</v>
      </c>
      <c r="G1273" s="8" t="str">
        <f t="shared" si="111"/>
        <v>JULHO</v>
      </c>
      <c r="H1273" s="8" t="s">
        <v>4617</v>
      </c>
      <c r="I1273" s="8" t="s">
        <v>48</v>
      </c>
      <c r="J1273" s="8" t="s">
        <v>103</v>
      </c>
      <c r="K1273" s="8" t="s">
        <v>50</v>
      </c>
      <c r="L1273" s="8" t="s">
        <v>159</v>
      </c>
      <c r="M1273" s="8" t="s">
        <v>160</v>
      </c>
      <c r="N1273" s="8" t="s">
        <v>160</v>
      </c>
      <c r="O1273" s="8" t="s">
        <v>3178</v>
      </c>
      <c r="P1273" s="8" t="s">
        <v>41</v>
      </c>
      <c r="Q1273" s="8" t="s">
        <v>42</v>
      </c>
      <c r="R1273" s="8" t="s">
        <v>1527</v>
      </c>
      <c r="S1273" s="8" t="s">
        <v>4618</v>
      </c>
      <c r="T1273" s="11">
        <v>43670</v>
      </c>
      <c r="U1273" s="8">
        <v>1</v>
      </c>
      <c r="V1273" s="8" t="s">
        <v>185</v>
      </c>
      <c r="W1273" s="99"/>
      <c r="X1273" s="6" t="str">
        <f>VLOOKUP(O1273,'[3]Várzea Grande'!$A$2:$B$224,2,0)</f>
        <v>JARDIM IMPERIAL</v>
      </c>
      <c r="Y1273" s="8"/>
      <c r="Z1273" s="8" t="s">
        <v>4619</v>
      </c>
      <c r="AA1273" s="8"/>
      <c r="AB1273" s="7">
        <f t="shared" si="114"/>
        <v>30</v>
      </c>
      <c r="AC1273" s="8">
        <f t="shared" si="113"/>
        <v>2019</v>
      </c>
    </row>
    <row r="1274" spans="1:29" ht="12.95" customHeight="1" x14ac:dyDescent="0.25">
      <c r="A1274" s="18" t="s">
        <v>4620</v>
      </c>
      <c r="B1274" s="10" t="s">
        <v>385</v>
      </c>
      <c r="C1274" s="14" t="s">
        <v>30</v>
      </c>
      <c r="D1274" s="14" t="s">
        <v>2950</v>
      </c>
      <c r="E1274" s="14">
        <v>43670</v>
      </c>
      <c r="F1274" s="10" t="s">
        <v>76</v>
      </c>
      <c r="G1274" s="8" t="str">
        <f t="shared" si="111"/>
        <v>JULHO</v>
      </c>
      <c r="H1274" s="10" t="s">
        <v>4621</v>
      </c>
      <c r="I1274" s="10" t="s">
        <v>48</v>
      </c>
      <c r="J1274" s="10" t="s">
        <v>78</v>
      </c>
      <c r="K1274" s="8"/>
      <c r="L1274" s="10" t="s">
        <v>159</v>
      </c>
      <c r="M1274" s="10" t="s">
        <v>160</v>
      </c>
      <c r="N1274" s="10" t="s">
        <v>160</v>
      </c>
      <c r="O1274" s="10" t="s">
        <v>333</v>
      </c>
      <c r="P1274" s="10" t="s">
        <v>4352</v>
      </c>
      <c r="Q1274" s="10" t="s">
        <v>42</v>
      </c>
      <c r="R1274" s="10" t="s">
        <v>55</v>
      </c>
      <c r="S1274" s="10" t="s">
        <v>4622</v>
      </c>
      <c r="T1274" s="15">
        <v>43670</v>
      </c>
      <c r="U1274" s="10">
        <v>1</v>
      </c>
      <c r="V1274" s="10">
        <v>10</v>
      </c>
      <c r="W1274" s="35"/>
      <c r="X1274" s="10" t="str">
        <f>VLOOKUP(O1274,'[3]Várzea Grande'!$A$2:$B$224,2,0)</f>
        <v>MANGA</v>
      </c>
      <c r="Y1274" s="10" t="s">
        <v>3309</v>
      </c>
      <c r="Z1274" s="10" t="s">
        <v>4623</v>
      </c>
      <c r="AA1274" s="10"/>
      <c r="AB1274" s="10">
        <f t="shared" si="114"/>
        <v>30</v>
      </c>
      <c r="AC1274" s="8">
        <f t="shared" si="113"/>
        <v>2019</v>
      </c>
    </row>
    <row r="1275" spans="1:29" ht="12.95" customHeight="1" x14ac:dyDescent="0.25">
      <c r="A1275" s="8" t="s">
        <v>4624</v>
      </c>
      <c r="B1275" s="8" t="s">
        <v>385</v>
      </c>
      <c r="C1275" s="8" t="s">
        <v>30</v>
      </c>
      <c r="D1275" s="8" t="s">
        <v>2950</v>
      </c>
      <c r="E1275" s="1">
        <v>43670</v>
      </c>
      <c r="F1275" s="8" t="s">
        <v>76</v>
      </c>
      <c r="G1275" s="8" t="str">
        <f t="shared" si="111"/>
        <v>JULHO</v>
      </c>
      <c r="H1275" s="8" t="s">
        <v>4625</v>
      </c>
      <c r="I1275" s="8" t="s">
        <v>48</v>
      </c>
      <c r="J1275" s="8" t="s">
        <v>60</v>
      </c>
      <c r="K1275" s="8" t="s">
        <v>50</v>
      </c>
      <c r="L1275" s="8" t="s">
        <v>159</v>
      </c>
      <c r="M1275" s="8" t="s">
        <v>160</v>
      </c>
      <c r="N1275" s="8" t="s">
        <v>160</v>
      </c>
      <c r="O1275" s="8"/>
      <c r="P1275" s="8" t="s">
        <v>41</v>
      </c>
      <c r="Q1275" s="8" t="s">
        <v>42</v>
      </c>
      <c r="R1275" s="8" t="s">
        <v>50</v>
      </c>
      <c r="S1275" s="8" t="s">
        <v>4626</v>
      </c>
      <c r="T1275" s="11">
        <v>43671</v>
      </c>
      <c r="U1275" s="8">
        <v>1</v>
      </c>
      <c r="V1275" s="8" t="s">
        <v>138</v>
      </c>
      <c r="W1275" s="99"/>
      <c r="X1275" s="6"/>
      <c r="Y1275" s="8"/>
      <c r="Z1275" s="8" t="s">
        <v>4627</v>
      </c>
      <c r="AA1275" s="8"/>
      <c r="AB1275" s="7">
        <f t="shared" si="114"/>
        <v>30</v>
      </c>
      <c r="AC1275" s="8">
        <f t="shared" si="113"/>
        <v>2019</v>
      </c>
    </row>
    <row r="1276" spans="1:29" ht="12.95" customHeight="1" x14ac:dyDescent="0.25">
      <c r="A1276" s="8" t="s">
        <v>4628</v>
      </c>
      <c r="B1276" s="8" t="s">
        <v>29</v>
      </c>
      <c r="C1276" s="8" t="s">
        <v>30</v>
      </c>
      <c r="D1276" s="8" t="s">
        <v>2950</v>
      </c>
      <c r="E1276" s="1">
        <v>43670</v>
      </c>
      <c r="F1276" s="8" t="s">
        <v>76</v>
      </c>
      <c r="G1276" s="8" t="str">
        <f t="shared" si="111"/>
        <v>JULHO</v>
      </c>
      <c r="H1276" s="8" t="s">
        <v>4629</v>
      </c>
      <c r="I1276" s="8" t="s">
        <v>48</v>
      </c>
      <c r="J1276" s="8" t="s">
        <v>103</v>
      </c>
      <c r="K1276" s="8" t="s">
        <v>50</v>
      </c>
      <c r="L1276" s="8" t="s">
        <v>222</v>
      </c>
      <c r="M1276" s="8" t="s">
        <v>223</v>
      </c>
      <c r="N1276" s="8" t="s">
        <v>4630</v>
      </c>
      <c r="O1276" s="8" t="s">
        <v>4631</v>
      </c>
      <c r="P1276" s="8" t="s">
        <v>41</v>
      </c>
      <c r="Q1276" s="8" t="s">
        <v>42</v>
      </c>
      <c r="R1276" s="8" t="s">
        <v>55</v>
      </c>
      <c r="S1276" s="8" t="s">
        <v>4632</v>
      </c>
      <c r="T1276" s="11">
        <v>43671</v>
      </c>
      <c r="U1276" s="8">
        <v>1</v>
      </c>
      <c r="V1276" s="8" t="s">
        <v>65</v>
      </c>
      <c r="W1276" s="99"/>
      <c r="X1276" s="8"/>
      <c r="Y1276" s="8"/>
      <c r="Z1276" s="8" t="s">
        <v>4633</v>
      </c>
      <c r="AA1276" s="8"/>
      <c r="AB1276" s="7">
        <f t="shared" si="114"/>
        <v>30</v>
      </c>
      <c r="AC1276" s="8">
        <f t="shared" si="113"/>
        <v>2019</v>
      </c>
    </row>
    <row r="1277" spans="1:29" ht="12.95" customHeight="1" x14ac:dyDescent="0.25">
      <c r="A1277" s="8" t="s">
        <v>4634</v>
      </c>
      <c r="B1277" s="8" t="s">
        <v>75</v>
      </c>
      <c r="C1277" s="8" t="s">
        <v>30</v>
      </c>
      <c r="D1277" s="8" t="s">
        <v>2950</v>
      </c>
      <c r="E1277" s="1">
        <v>43672</v>
      </c>
      <c r="F1277" s="8" t="s">
        <v>119</v>
      </c>
      <c r="G1277" s="8" t="str">
        <f t="shared" si="111"/>
        <v>JULHO</v>
      </c>
      <c r="H1277" s="8" t="s">
        <v>4635</v>
      </c>
      <c r="I1277" s="8" t="s">
        <v>48</v>
      </c>
      <c r="J1277" s="8" t="s">
        <v>49</v>
      </c>
      <c r="K1277" s="8" t="s">
        <v>50</v>
      </c>
      <c r="L1277" s="8" t="s">
        <v>61</v>
      </c>
      <c r="M1277" s="8" t="s">
        <v>62</v>
      </c>
      <c r="N1277" s="8" t="s">
        <v>62</v>
      </c>
      <c r="O1277" s="8" t="s">
        <v>376</v>
      </c>
      <c r="P1277" s="8" t="s">
        <v>41</v>
      </c>
      <c r="Q1277" s="8" t="s">
        <v>42</v>
      </c>
      <c r="R1277" s="8" t="s">
        <v>55</v>
      </c>
      <c r="S1277" s="8" t="s">
        <v>4636</v>
      </c>
      <c r="T1277" s="11">
        <v>43672</v>
      </c>
      <c r="U1277" s="8">
        <v>1</v>
      </c>
      <c r="V1277" s="8" t="s">
        <v>335</v>
      </c>
      <c r="W1277" s="99"/>
      <c r="X1277" s="8"/>
      <c r="Y1277" s="8"/>
      <c r="Z1277" s="8" t="s">
        <v>4637</v>
      </c>
      <c r="AA1277" s="8"/>
      <c r="AB1277" s="7">
        <f t="shared" si="114"/>
        <v>30</v>
      </c>
      <c r="AC1277" s="8">
        <f t="shared" si="113"/>
        <v>2019</v>
      </c>
    </row>
    <row r="1278" spans="1:29" ht="12.95" customHeight="1" x14ac:dyDescent="0.25">
      <c r="A1278" s="8" t="s">
        <v>4638</v>
      </c>
      <c r="B1278" s="8" t="s">
        <v>75</v>
      </c>
      <c r="C1278" s="8" t="s">
        <v>30</v>
      </c>
      <c r="D1278" s="8" t="s">
        <v>2950</v>
      </c>
      <c r="E1278" s="1">
        <v>43672</v>
      </c>
      <c r="F1278" s="8" t="s">
        <v>119</v>
      </c>
      <c r="G1278" s="8" t="str">
        <f t="shared" si="111"/>
        <v>JULHO</v>
      </c>
      <c r="H1278" s="8" t="s">
        <v>4639</v>
      </c>
      <c r="I1278" s="8" t="s">
        <v>48</v>
      </c>
      <c r="J1278" s="8" t="s">
        <v>35</v>
      </c>
      <c r="K1278" s="8" t="s">
        <v>50</v>
      </c>
      <c r="L1278" s="8" t="s">
        <v>61</v>
      </c>
      <c r="M1278" s="8" t="s">
        <v>62</v>
      </c>
      <c r="N1278" s="8" t="s">
        <v>62</v>
      </c>
      <c r="O1278" s="8" t="s">
        <v>4640</v>
      </c>
      <c r="P1278" s="8" t="s">
        <v>41</v>
      </c>
      <c r="Q1278" s="8" t="s">
        <v>42</v>
      </c>
      <c r="R1278" s="8" t="s">
        <v>55</v>
      </c>
      <c r="S1278" s="8" t="s">
        <v>4641</v>
      </c>
      <c r="T1278" s="11">
        <v>43672</v>
      </c>
      <c r="U1278" s="8">
        <v>1</v>
      </c>
      <c r="V1278" s="8" t="s">
        <v>173</v>
      </c>
      <c r="W1278" s="99"/>
      <c r="X1278" s="8"/>
      <c r="Y1278" s="8"/>
      <c r="Z1278" s="8" t="s">
        <v>4642</v>
      </c>
      <c r="AA1278" s="8"/>
      <c r="AB1278" s="7">
        <f t="shared" si="114"/>
        <v>30</v>
      </c>
      <c r="AC1278" s="8">
        <f t="shared" si="113"/>
        <v>2019</v>
      </c>
    </row>
    <row r="1279" spans="1:29" ht="12.95" customHeight="1" x14ac:dyDescent="0.25">
      <c r="A1279" s="8" t="s">
        <v>4643</v>
      </c>
      <c r="B1279" s="8" t="s">
        <v>75</v>
      </c>
      <c r="C1279" s="8" t="s">
        <v>30</v>
      </c>
      <c r="D1279" s="8" t="s">
        <v>2950</v>
      </c>
      <c r="E1279" s="1">
        <v>43672</v>
      </c>
      <c r="F1279" s="8" t="s">
        <v>119</v>
      </c>
      <c r="G1279" s="8" t="str">
        <f t="shared" si="111"/>
        <v>JULHO</v>
      </c>
      <c r="H1279" s="8" t="s">
        <v>4644</v>
      </c>
      <c r="I1279" s="8" t="s">
        <v>48</v>
      </c>
      <c r="J1279" s="8" t="s">
        <v>49</v>
      </c>
      <c r="K1279" s="8" t="s">
        <v>50</v>
      </c>
      <c r="L1279" s="8" t="s">
        <v>61</v>
      </c>
      <c r="M1279" s="8" t="s">
        <v>62</v>
      </c>
      <c r="N1279" s="8" t="s">
        <v>62</v>
      </c>
      <c r="O1279" s="8" t="s">
        <v>4645</v>
      </c>
      <c r="P1279" s="8" t="s">
        <v>41</v>
      </c>
      <c r="Q1279" s="8" t="s">
        <v>42</v>
      </c>
      <c r="R1279" s="8" t="s">
        <v>55</v>
      </c>
      <c r="S1279" s="8" t="s">
        <v>4646</v>
      </c>
      <c r="T1279" s="11">
        <v>43672</v>
      </c>
      <c r="U1279" s="8">
        <v>1</v>
      </c>
      <c r="V1279" s="8" t="s">
        <v>335</v>
      </c>
      <c r="W1279" s="99"/>
      <c r="X1279" s="8"/>
      <c r="Y1279" s="8"/>
      <c r="Z1279" s="8" t="s">
        <v>4647</v>
      </c>
      <c r="AA1279" s="8"/>
      <c r="AB1279" s="7">
        <f t="shared" si="114"/>
        <v>30</v>
      </c>
      <c r="AC1279" s="8">
        <f t="shared" si="113"/>
        <v>2019</v>
      </c>
    </row>
    <row r="1280" spans="1:29" ht="12.95" customHeight="1" x14ac:dyDescent="0.25">
      <c r="A1280" s="8" t="s">
        <v>4648</v>
      </c>
      <c r="B1280" s="8" t="s">
        <v>29</v>
      </c>
      <c r="C1280" s="8" t="s">
        <v>30</v>
      </c>
      <c r="D1280" s="8" t="s">
        <v>2950</v>
      </c>
      <c r="E1280" s="1">
        <v>43672</v>
      </c>
      <c r="F1280" s="8" t="s">
        <v>119</v>
      </c>
      <c r="G1280" s="8" t="str">
        <f t="shared" si="111"/>
        <v>JULHO</v>
      </c>
      <c r="H1280" s="8" t="s">
        <v>4649</v>
      </c>
      <c r="I1280" s="8" t="s">
        <v>48</v>
      </c>
      <c r="J1280" s="8" t="s">
        <v>103</v>
      </c>
      <c r="K1280" s="8" t="s">
        <v>244</v>
      </c>
      <c r="L1280" s="8" t="s">
        <v>159</v>
      </c>
      <c r="M1280" s="8" t="s">
        <v>160</v>
      </c>
      <c r="N1280" s="8" t="s">
        <v>161</v>
      </c>
      <c r="O1280" s="8" t="s">
        <v>54</v>
      </c>
      <c r="P1280" s="8" t="s">
        <v>41</v>
      </c>
      <c r="Q1280" s="8" t="s">
        <v>42</v>
      </c>
      <c r="R1280" s="8" t="s">
        <v>43</v>
      </c>
      <c r="S1280" s="8" t="s">
        <v>4650</v>
      </c>
      <c r="T1280" s="11">
        <v>43672</v>
      </c>
      <c r="U1280" s="8">
        <v>1</v>
      </c>
      <c r="V1280" s="8" t="s">
        <v>373</v>
      </c>
      <c r="W1280" s="99"/>
      <c r="X1280" s="8"/>
      <c r="Y1280" s="8"/>
      <c r="Z1280" s="8" t="s">
        <v>4651</v>
      </c>
      <c r="AA1280" s="8"/>
      <c r="AB1280" s="7">
        <f t="shared" si="114"/>
        <v>30</v>
      </c>
      <c r="AC1280" s="8">
        <f t="shared" si="113"/>
        <v>2019</v>
      </c>
    </row>
    <row r="1281" spans="1:29" ht="12.95" customHeight="1" x14ac:dyDescent="0.25">
      <c r="A1281" s="21">
        <v>2019221986</v>
      </c>
      <c r="B1281" s="10" t="s">
        <v>75</v>
      </c>
      <c r="C1281" s="10" t="s">
        <v>30</v>
      </c>
      <c r="D1281" s="14" t="s">
        <v>2950</v>
      </c>
      <c r="E1281" s="14">
        <v>43672</v>
      </c>
      <c r="F1281" s="10" t="s">
        <v>119</v>
      </c>
      <c r="G1281" s="8" t="str">
        <f t="shared" ref="G1281:G1344" si="115">UPPER(TEXT(E1281,"mmmm"))</f>
        <v>JULHO</v>
      </c>
      <c r="H1281" s="10" t="s">
        <v>4652</v>
      </c>
      <c r="I1281" s="10" t="s">
        <v>48</v>
      </c>
      <c r="J1281" s="10" t="s">
        <v>49</v>
      </c>
      <c r="K1281" s="10"/>
      <c r="L1281" s="10" t="s">
        <v>198</v>
      </c>
      <c r="M1281" s="10" t="s">
        <v>199</v>
      </c>
      <c r="N1281" s="10" t="s">
        <v>380</v>
      </c>
      <c r="O1281" s="10" t="s">
        <v>346</v>
      </c>
      <c r="P1281" s="10" t="s">
        <v>4352</v>
      </c>
      <c r="Q1281" s="10" t="s">
        <v>42</v>
      </c>
      <c r="R1281" s="10" t="s">
        <v>55</v>
      </c>
      <c r="S1281" s="10" t="s">
        <v>4653</v>
      </c>
      <c r="T1281" s="15">
        <v>43673</v>
      </c>
      <c r="U1281" s="10">
        <v>1</v>
      </c>
      <c r="V1281" s="10">
        <v>18</v>
      </c>
      <c r="W1281" s="35"/>
      <c r="X1281" s="10"/>
      <c r="Y1281" s="10" t="s">
        <v>3309</v>
      </c>
      <c r="Z1281" s="10" t="s">
        <v>4654</v>
      </c>
      <c r="AA1281" s="10" t="s">
        <v>4655</v>
      </c>
      <c r="AB1281" s="10">
        <f t="shared" si="114"/>
        <v>30</v>
      </c>
      <c r="AC1281" s="8">
        <f t="shared" si="113"/>
        <v>2019</v>
      </c>
    </row>
    <row r="1282" spans="1:29" ht="12.95" customHeight="1" x14ac:dyDescent="0.25">
      <c r="A1282" s="10">
        <v>2019221986</v>
      </c>
      <c r="B1282" s="10" t="s">
        <v>75</v>
      </c>
      <c r="C1282" s="10" t="s">
        <v>30</v>
      </c>
      <c r="D1282" s="14" t="s">
        <v>2950</v>
      </c>
      <c r="E1282" s="14">
        <v>43672</v>
      </c>
      <c r="F1282" s="10" t="s">
        <v>119</v>
      </c>
      <c r="G1282" s="8" t="str">
        <f t="shared" si="115"/>
        <v>JULHO</v>
      </c>
      <c r="H1282" s="10" t="s">
        <v>4656</v>
      </c>
      <c r="I1282" s="10" t="s">
        <v>48</v>
      </c>
      <c r="J1282" s="10" t="s">
        <v>49</v>
      </c>
      <c r="K1282" s="10"/>
      <c r="L1282" s="10" t="s">
        <v>198</v>
      </c>
      <c r="M1282" s="10" t="s">
        <v>199</v>
      </c>
      <c r="N1282" s="10" t="s">
        <v>380</v>
      </c>
      <c r="O1282" s="10" t="s">
        <v>346</v>
      </c>
      <c r="P1282" s="10" t="s">
        <v>4352</v>
      </c>
      <c r="Q1282" s="10" t="s">
        <v>42</v>
      </c>
      <c r="R1282" s="10" t="s">
        <v>55</v>
      </c>
      <c r="S1282" s="10" t="s">
        <v>4653</v>
      </c>
      <c r="T1282" s="15">
        <v>43673</v>
      </c>
      <c r="U1282" s="10">
        <v>1</v>
      </c>
      <c r="V1282" s="10">
        <v>18</v>
      </c>
      <c r="W1282" s="35"/>
      <c r="X1282" s="10"/>
      <c r="Y1282" s="10" t="s">
        <v>3309</v>
      </c>
      <c r="Z1282" s="10" t="s">
        <v>4654</v>
      </c>
      <c r="AA1282" s="10" t="s">
        <v>4655</v>
      </c>
      <c r="AB1282" s="10">
        <f t="shared" si="114"/>
        <v>30</v>
      </c>
      <c r="AC1282" s="8">
        <f t="shared" si="113"/>
        <v>2019</v>
      </c>
    </row>
    <row r="1283" spans="1:29" ht="12.95" customHeight="1" x14ac:dyDescent="0.25">
      <c r="A1283" s="8" t="s">
        <v>4657</v>
      </c>
      <c r="B1283" s="8" t="s">
        <v>29</v>
      </c>
      <c r="C1283" s="8" t="s">
        <v>30</v>
      </c>
      <c r="D1283" s="8" t="s">
        <v>2950</v>
      </c>
      <c r="E1283" s="1">
        <v>43672</v>
      </c>
      <c r="F1283" s="8" t="s">
        <v>119</v>
      </c>
      <c r="G1283" s="8" t="str">
        <f t="shared" si="115"/>
        <v>JULHO</v>
      </c>
      <c r="H1283" s="8" t="s">
        <v>4658</v>
      </c>
      <c r="I1283" s="8" t="s">
        <v>48</v>
      </c>
      <c r="J1283" s="8" t="s">
        <v>181</v>
      </c>
      <c r="K1283" s="8" t="s">
        <v>50</v>
      </c>
      <c r="L1283" s="8" t="s">
        <v>122</v>
      </c>
      <c r="M1283" s="8" t="s">
        <v>123</v>
      </c>
      <c r="N1283" s="8" t="s">
        <v>2585</v>
      </c>
      <c r="O1283" s="8" t="s">
        <v>155</v>
      </c>
      <c r="P1283" s="8" t="s">
        <v>41</v>
      </c>
      <c r="Q1283" s="8" t="s">
        <v>42</v>
      </c>
      <c r="R1283" s="8" t="s">
        <v>55</v>
      </c>
      <c r="S1283" s="8" t="s">
        <v>4659</v>
      </c>
      <c r="T1283" s="11">
        <v>43673</v>
      </c>
      <c r="U1283" s="8">
        <v>1</v>
      </c>
      <c r="V1283" s="8" t="s">
        <v>117</v>
      </c>
      <c r="W1283" s="99"/>
      <c r="X1283" s="8"/>
      <c r="Y1283" s="8"/>
      <c r="Z1283" s="8" t="s">
        <v>4660</v>
      </c>
      <c r="AA1283" s="8"/>
      <c r="AB1283" s="7">
        <f t="shared" si="114"/>
        <v>30</v>
      </c>
      <c r="AC1283" s="8">
        <f t="shared" si="113"/>
        <v>2019</v>
      </c>
    </row>
    <row r="1284" spans="1:29" ht="12.95" customHeight="1" x14ac:dyDescent="0.25">
      <c r="A1284" s="8" t="s">
        <v>4661</v>
      </c>
      <c r="B1284" s="8" t="s">
        <v>29</v>
      </c>
      <c r="C1284" s="8" t="s">
        <v>30</v>
      </c>
      <c r="D1284" s="8" t="s">
        <v>2950</v>
      </c>
      <c r="E1284" s="1">
        <v>43673</v>
      </c>
      <c r="F1284" s="8" t="s">
        <v>191</v>
      </c>
      <c r="G1284" s="8" t="str">
        <f t="shared" si="115"/>
        <v>JULHO</v>
      </c>
      <c r="H1284" s="8" t="s">
        <v>4662</v>
      </c>
      <c r="I1284" s="8" t="s">
        <v>48</v>
      </c>
      <c r="J1284" s="8" t="s">
        <v>103</v>
      </c>
      <c r="K1284" s="8" t="s">
        <v>50</v>
      </c>
      <c r="L1284" s="8" t="s">
        <v>198</v>
      </c>
      <c r="M1284" s="8" t="s">
        <v>199</v>
      </c>
      <c r="N1284" s="8" t="s">
        <v>199</v>
      </c>
      <c r="O1284" s="8" t="s">
        <v>2046</v>
      </c>
      <c r="P1284" s="8" t="s">
        <v>41</v>
      </c>
      <c r="Q1284" s="8" t="s">
        <v>42</v>
      </c>
      <c r="R1284" s="8" t="s">
        <v>55</v>
      </c>
      <c r="S1284" s="8" t="s">
        <v>4663</v>
      </c>
      <c r="T1284" s="11">
        <v>43673</v>
      </c>
      <c r="U1284" s="8">
        <v>1</v>
      </c>
      <c r="V1284" s="8" t="s">
        <v>173</v>
      </c>
      <c r="W1284" s="99"/>
      <c r="X1284" s="8"/>
      <c r="Y1284" s="8"/>
      <c r="Z1284" s="8" t="s">
        <v>4664</v>
      </c>
      <c r="AA1284" s="8"/>
      <c r="AB1284" s="7">
        <f t="shared" si="114"/>
        <v>30</v>
      </c>
      <c r="AC1284" s="8">
        <f t="shared" si="113"/>
        <v>2019</v>
      </c>
    </row>
    <row r="1285" spans="1:29" ht="12.95" customHeight="1" x14ac:dyDescent="0.25">
      <c r="A1285" s="10" t="s">
        <v>4665</v>
      </c>
      <c r="B1285" s="10" t="s">
        <v>75</v>
      </c>
      <c r="C1285" s="10" t="s">
        <v>30</v>
      </c>
      <c r="D1285" s="10" t="s">
        <v>2950</v>
      </c>
      <c r="E1285" s="14">
        <v>43673</v>
      </c>
      <c r="F1285" s="10" t="s">
        <v>191</v>
      </c>
      <c r="G1285" s="8" t="str">
        <f t="shared" si="115"/>
        <v>JULHO</v>
      </c>
      <c r="H1285" s="10" t="s">
        <v>4666</v>
      </c>
      <c r="I1285" s="10" t="s">
        <v>48</v>
      </c>
      <c r="J1285" s="10" t="s">
        <v>49</v>
      </c>
      <c r="K1285" s="10" t="s">
        <v>50</v>
      </c>
      <c r="L1285" s="10" t="s">
        <v>159</v>
      </c>
      <c r="M1285" s="10" t="s">
        <v>160</v>
      </c>
      <c r="N1285" s="10" t="s">
        <v>160</v>
      </c>
      <c r="O1285" s="10" t="s">
        <v>193</v>
      </c>
      <c r="P1285" s="10" t="s">
        <v>41</v>
      </c>
      <c r="Q1285" s="10" t="s">
        <v>42</v>
      </c>
      <c r="R1285" s="10" t="s">
        <v>55</v>
      </c>
      <c r="S1285" s="10" t="s">
        <v>4667</v>
      </c>
      <c r="T1285" s="15">
        <v>43673</v>
      </c>
      <c r="U1285" s="10">
        <v>1</v>
      </c>
      <c r="V1285" s="10" t="s">
        <v>178</v>
      </c>
      <c r="W1285" s="35"/>
      <c r="X1285" s="10" t="str">
        <f>VLOOKUP(O1285,'[3]Várzea Grande'!$A$2:$B$224,2,0)</f>
        <v>JARDIM ELDORADO</v>
      </c>
      <c r="Y1285" s="10" t="s">
        <v>3309</v>
      </c>
      <c r="Z1285" s="10" t="s">
        <v>2955</v>
      </c>
      <c r="AA1285" s="10"/>
      <c r="AB1285" s="10">
        <f t="shared" si="114"/>
        <v>30</v>
      </c>
      <c r="AC1285" s="8">
        <f t="shared" si="113"/>
        <v>2019</v>
      </c>
    </row>
    <row r="1286" spans="1:29" ht="12.95" customHeight="1" x14ac:dyDescent="0.25">
      <c r="A1286" s="8" t="s">
        <v>4668</v>
      </c>
      <c r="B1286" s="8" t="s">
        <v>29</v>
      </c>
      <c r="C1286" s="8" t="s">
        <v>30</v>
      </c>
      <c r="D1286" s="8" t="s">
        <v>2950</v>
      </c>
      <c r="E1286" s="1">
        <v>43675</v>
      </c>
      <c r="F1286" s="8" t="s">
        <v>32</v>
      </c>
      <c r="G1286" s="8" t="str">
        <f t="shared" si="115"/>
        <v>JULHO</v>
      </c>
      <c r="H1286" s="8" t="s">
        <v>4669</v>
      </c>
      <c r="I1286" s="8" t="s">
        <v>48</v>
      </c>
      <c r="J1286" s="8" t="s">
        <v>78</v>
      </c>
      <c r="K1286" s="8" t="s">
        <v>50</v>
      </c>
      <c r="L1286" s="8" t="s">
        <v>159</v>
      </c>
      <c r="M1286" s="8" t="s">
        <v>160</v>
      </c>
      <c r="N1286" s="8" t="s">
        <v>160</v>
      </c>
      <c r="O1286" s="8" t="s">
        <v>1998</v>
      </c>
      <c r="P1286" s="8" t="s">
        <v>41</v>
      </c>
      <c r="Q1286" s="8" t="s">
        <v>42</v>
      </c>
      <c r="R1286" s="8" t="s">
        <v>50</v>
      </c>
      <c r="S1286" s="8" t="s">
        <v>4670</v>
      </c>
      <c r="T1286" s="11">
        <v>43675</v>
      </c>
      <c r="U1286" s="8">
        <v>1</v>
      </c>
      <c r="V1286" s="8" t="s">
        <v>323</v>
      </c>
      <c r="W1286" s="99"/>
      <c r="X1286" s="6" t="str">
        <f>VLOOKUP(O1286,'[3]Várzea Grande'!$A$2:$B$224,2,0)</f>
        <v>SANTA LUZIA</v>
      </c>
      <c r="Y1286" s="8"/>
      <c r="Z1286" s="8" t="s">
        <v>4671</v>
      </c>
      <c r="AA1286" s="8"/>
      <c r="AB1286" s="7">
        <f t="shared" si="114"/>
        <v>31</v>
      </c>
      <c r="AC1286" s="8">
        <f t="shared" si="113"/>
        <v>2019</v>
      </c>
    </row>
    <row r="1287" spans="1:29" ht="12.95" customHeight="1" x14ac:dyDescent="0.25">
      <c r="A1287" s="8" t="s">
        <v>4668</v>
      </c>
      <c r="B1287" s="8" t="s">
        <v>29</v>
      </c>
      <c r="C1287" s="8" t="s">
        <v>30</v>
      </c>
      <c r="D1287" s="8" t="s">
        <v>2950</v>
      </c>
      <c r="E1287" s="1">
        <v>43675</v>
      </c>
      <c r="F1287" s="8" t="s">
        <v>32</v>
      </c>
      <c r="G1287" s="8" t="str">
        <f t="shared" si="115"/>
        <v>JULHO</v>
      </c>
      <c r="H1287" s="8" t="s">
        <v>4672</v>
      </c>
      <c r="I1287" s="8" t="s">
        <v>48</v>
      </c>
      <c r="J1287" s="8" t="s">
        <v>78</v>
      </c>
      <c r="K1287" s="8" t="s">
        <v>50</v>
      </c>
      <c r="L1287" s="8" t="s">
        <v>159</v>
      </c>
      <c r="M1287" s="8" t="s">
        <v>160</v>
      </c>
      <c r="N1287" s="8" t="s">
        <v>160</v>
      </c>
      <c r="O1287" s="8" t="s">
        <v>1998</v>
      </c>
      <c r="P1287" s="8" t="s">
        <v>41</v>
      </c>
      <c r="Q1287" s="8" t="s">
        <v>42</v>
      </c>
      <c r="R1287" s="8" t="s">
        <v>50</v>
      </c>
      <c r="S1287" s="8" t="s">
        <v>4670</v>
      </c>
      <c r="T1287" s="11">
        <v>43675</v>
      </c>
      <c r="U1287" s="8">
        <v>1</v>
      </c>
      <c r="V1287" s="8" t="s">
        <v>323</v>
      </c>
      <c r="W1287" s="99"/>
      <c r="X1287" s="6" t="str">
        <f>VLOOKUP(O1287,'[3]Várzea Grande'!$A$2:$B$224,2,0)</f>
        <v>SANTA LUZIA</v>
      </c>
      <c r="Y1287" s="8"/>
      <c r="Z1287" s="8" t="s">
        <v>4671</v>
      </c>
      <c r="AA1287" s="8"/>
      <c r="AB1287" s="7">
        <f t="shared" ref="AB1287:AB1318" si="116">WEEKNUM(E1287,2)</f>
        <v>31</v>
      </c>
      <c r="AC1287" s="8">
        <f t="shared" si="113"/>
        <v>2019</v>
      </c>
    </row>
    <row r="1288" spans="1:29" ht="12.95" customHeight="1" x14ac:dyDescent="0.25">
      <c r="A1288" s="21">
        <v>2019226255</v>
      </c>
      <c r="B1288" s="10" t="s">
        <v>29</v>
      </c>
      <c r="C1288" s="10"/>
      <c r="D1288" s="14" t="s">
        <v>2950</v>
      </c>
      <c r="E1288" s="14">
        <v>43677</v>
      </c>
      <c r="F1288" s="10" t="s">
        <v>76</v>
      </c>
      <c r="G1288" s="8" t="str">
        <f t="shared" si="115"/>
        <v>JULHO</v>
      </c>
      <c r="H1288" s="10" t="s">
        <v>4673</v>
      </c>
      <c r="I1288" s="10" t="s">
        <v>48</v>
      </c>
      <c r="J1288" s="10" t="s">
        <v>49</v>
      </c>
      <c r="K1288" s="10"/>
      <c r="L1288" s="10" t="s">
        <v>198</v>
      </c>
      <c r="M1288" s="10" t="s">
        <v>199</v>
      </c>
      <c r="N1288" s="10" t="s">
        <v>1080</v>
      </c>
      <c r="O1288" s="10" t="s">
        <v>54</v>
      </c>
      <c r="P1288" s="10" t="s">
        <v>4352</v>
      </c>
      <c r="Q1288" s="10" t="s">
        <v>42</v>
      </c>
      <c r="R1288" s="10" t="s">
        <v>55</v>
      </c>
      <c r="S1288" s="10" t="s">
        <v>4674</v>
      </c>
      <c r="T1288" s="15">
        <v>43677</v>
      </c>
      <c r="U1288" s="10">
        <v>1</v>
      </c>
      <c r="V1288" s="10">
        <v>2</v>
      </c>
      <c r="W1288" s="35"/>
      <c r="X1288" s="10"/>
      <c r="Y1288" s="10" t="s">
        <v>3309</v>
      </c>
      <c r="Z1288" s="10" t="s">
        <v>4675</v>
      </c>
      <c r="AA1288" s="10"/>
      <c r="AB1288" s="10">
        <f t="shared" si="116"/>
        <v>31</v>
      </c>
      <c r="AC1288" s="8">
        <f t="shared" si="113"/>
        <v>2019</v>
      </c>
    </row>
    <row r="1289" spans="1:29" ht="12.95" customHeight="1" x14ac:dyDescent="0.25">
      <c r="A1289" s="8" t="s">
        <v>4676</v>
      </c>
      <c r="B1289" s="8" t="s">
        <v>29</v>
      </c>
      <c r="C1289" s="8" t="s">
        <v>30</v>
      </c>
      <c r="D1289" s="8" t="s">
        <v>2950</v>
      </c>
      <c r="E1289" s="1">
        <v>43678</v>
      </c>
      <c r="F1289" s="8" t="s">
        <v>83</v>
      </c>
      <c r="G1289" s="8" t="str">
        <f t="shared" si="115"/>
        <v>AGOSTO</v>
      </c>
      <c r="H1289" s="8" t="s">
        <v>4678</v>
      </c>
      <c r="I1289" s="8" t="s">
        <v>48</v>
      </c>
      <c r="J1289" s="8" t="s">
        <v>60</v>
      </c>
      <c r="K1289" s="8" t="s">
        <v>50</v>
      </c>
      <c r="L1289" s="8" t="s">
        <v>222</v>
      </c>
      <c r="M1289" s="8" t="s">
        <v>223</v>
      </c>
      <c r="N1289" s="8" t="s">
        <v>4630</v>
      </c>
      <c r="O1289" s="8" t="s">
        <v>155</v>
      </c>
      <c r="P1289" s="8" t="s">
        <v>41</v>
      </c>
      <c r="Q1289" s="8" t="s">
        <v>42</v>
      </c>
      <c r="R1289" s="8" t="s">
        <v>55</v>
      </c>
      <c r="S1289" s="8" t="s">
        <v>4679</v>
      </c>
      <c r="T1289" s="11">
        <v>43678</v>
      </c>
      <c r="U1289" s="8">
        <v>1</v>
      </c>
      <c r="V1289" s="8" t="s">
        <v>267</v>
      </c>
      <c r="W1289" s="99"/>
      <c r="X1289" s="8"/>
      <c r="Y1289" s="8"/>
      <c r="Z1289" s="8" t="s">
        <v>4680</v>
      </c>
      <c r="AA1289" s="8"/>
      <c r="AB1289" s="7">
        <f t="shared" si="116"/>
        <v>31</v>
      </c>
      <c r="AC1289" s="8">
        <f t="shared" si="113"/>
        <v>2019</v>
      </c>
    </row>
    <row r="1290" spans="1:29" ht="12.95" customHeight="1" x14ac:dyDescent="0.25">
      <c r="A1290" s="8" t="s">
        <v>4681</v>
      </c>
      <c r="B1290" s="8" t="s">
        <v>385</v>
      </c>
      <c r="C1290" s="8" t="s">
        <v>30</v>
      </c>
      <c r="D1290" s="8" t="s">
        <v>2950</v>
      </c>
      <c r="E1290" s="1">
        <v>43678</v>
      </c>
      <c r="F1290" s="8" t="s">
        <v>83</v>
      </c>
      <c r="G1290" s="8" t="str">
        <f t="shared" si="115"/>
        <v>AGOSTO</v>
      </c>
      <c r="H1290" s="8" t="s">
        <v>4682</v>
      </c>
      <c r="I1290" s="8" t="s">
        <v>48</v>
      </c>
      <c r="J1290" s="8" t="s">
        <v>103</v>
      </c>
      <c r="K1290" s="8" t="s">
        <v>50</v>
      </c>
      <c r="L1290" s="8" t="s">
        <v>159</v>
      </c>
      <c r="M1290" s="8" t="s">
        <v>160</v>
      </c>
      <c r="N1290" s="8" t="s">
        <v>160</v>
      </c>
      <c r="O1290" s="8" t="s">
        <v>4105</v>
      </c>
      <c r="P1290" s="8" t="s">
        <v>41</v>
      </c>
      <c r="Q1290" s="8" t="s">
        <v>42</v>
      </c>
      <c r="R1290" s="8" t="s">
        <v>50</v>
      </c>
      <c r="S1290" s="8" t="s">
        <v>4683</v>
      </c>
      <c r="T1290" s="11">
        <v>43678</v>
      </c>
      <c r="U1290" s="8">
        <v>1</v>
      </c>
      <c r="V1290" s="8" t="s">
        <v>117</v>
      </c>
      <c r="W1290" s="99"/>
      <c r="X1290" s="6" t="str">
        <f>VLOOKUP(O1290,'[3]Várzea Grande'!$A$2:$B$224,2,0)</f>
        <v>JARDIM GLÓRIA II</v>
      </c>
      <c r="Y1290" s="8"/>
      <c r="Z1290" s="8" t="s">
        <v>4684</v>
      </c>
      <c r="AA1290" s="8"/>
      <c r="AB1290" s="7">
        <f t="shared" si="116"/>
        <v>31</v>
      </c>
      <c r="AC1290" s="8">
        <f t="shared" si="113"/>
        <v>2019</v>
      </c>
    </row>
    <row r="1291" spans="1:29" ht="12.95" customHeight="1" x14ac:dyDescent="0.25">
      <c r="A1291" s="21">
        <v>2019229379</v>
      </c>
      <c r="B1291" s="10" t="s">
        <v>75</v>
      </c>
      <c r="C1291" s="10" t="s">
        <v>30</v>
      </c>
      <c r="D1291" s="14" t="s">
        <v>2950</v>
      </c>
      <c r="E1291" s="14">
        <v>43679</v>
      </c>
      <c r="F1291" s="10" t="s">
        <v>119</v>
      </c>
      <c r="G1291" s="8" t="str">
        <f t="shared" si="115"/>
        <v>AGOSTO</v>
      </c>
      <c r="H1291" s="10" t="s">
        <v>4685</v>
      </c>
      <c r="I1291" s="10" t="s">
        <v>48</v>
      </c>
      <c r="J1291" s="10" t="s">
        <v>60</v>
      </c>
      <c r="K1291" s="10"/>
      <c r="L1291" s="10" t="s">
        <v>114</v>
      </c>
      <c r="M1291" s="10" t="s">
        <v>115</v>
      </c>
      <c r="N1291" s="10" t="s">
        <v>115</v>
      </c>
      <c r="O1291" s="10" t="s">
        <v>2399</v>
      </c>
      <c r="P1291" s="10" t="s">
        <v>4352</v>
      </c>
      <c r="Q1291" s="10" t="s">
        <v>42</v>
      </c>
      <c r="R1291" s="10" t="s">
        <v>55</v>
      </c>
      <c r="S1291" s="10" t="s">
        <v>4686</v>
      </c>
      <c r="T1291" s="15">
        <v>43679</v>
      </c>
      <c r="U1291" s="10">
        <v>1</v>
      </c>
      <c r="V1291" s="10">
        <v>14</v>
      </c>
      <c r="W1291" s="35"/>
      <c r="X1291" s="10" t="str">
        <f>VLOOKUP(O1291,[1]Cuiabá!$A$2:$B$953,2,0)</f>
        <v>JARDIM ALVORADA</v>
      </c>
      <c r="Y1291" s="10" t="s">
        <v>3309</v>
      </c>
      <c r="Z1291" s="10" t="s">
        <v>4687</v>
      </c>
      <c r="AA1291" s="10"/>
      <c r="AB1291" s="7">
        <f t="shared" si="116"/>
        <v>31</v>
      </c>
      <c r="AC1291" s="8">
        <f t="shared" si="113"/>
        <v>2019</v>
      </c>
    </row>
    <row r="1292" spans="1:29" ht="12.95" customHeight="1" x14ac:dyDescent="0.25">
      <c r="A1292" s="21">
        <v>2019230072</v>
      </c>
      <c r="B1292" s="10" t="s">
        <v>75</v>
      </c>
      <c r="C1292" s="10" t="s">
        <v>30</v>
      </c>
      <c r="D1292" s="14" t="s">
        <v>2950</v>
      </c>
      <c r="E1292" s="14">
        <v>43680</v>
      </c>
      <c r="F1292" s="10" t="s">
        <v>4295</v>
      </c>
      <c r="G1292" s="8" t="str">
        <f t="shared" si="115"/>
        <v>AGOSTO</v>
      </c>
      <c r="H1292" s="10" t="s">
        <v>4688</v>
      </c>
      <c r="I1292" s="10" t="s">
        <v>48</v>
      </c>
      <c r="J1292" s="10" t="s">
        <v>49</v>
      </c>
      <c r="K1292" s="8"/>
      <c r="L1292" s="10" t="s">
        <v>159</v>
      </c>
      <c r="M1292" s="10" t="s">
        <v>160</v>
      </c>
      <c r="N1292" s="10" t="s">
        <v>160</v>
      </c>
      <c r="O1292" s="10" t="s">
        <v>4689</v>
      </c>
      <c r="P1292" s="10" t="s">
        <v>4352</v>
      </c>
      <c r="Q1292" s="10" t="s">
        <v>42</v>
      </c>
      <c r="R1292" s="10" t="s">
        <v>55</v>
      </c>
      <c r="S1292" s="10" t="s">
        <v>4690</v>
      </c>
      <c r="T1292" s="15">
        <v>43681</v>
      </c>
      <c r="U1292" s="10">
        <v>1</v>
      </c>
      <c r="V1292" s="10">
        <v>19</v>
      </c>
      <c r="W1292" s="35"/>
      <c r="X1292" s="10"/>
      <c r="Y1292" s="10" t="s">
        <v>3309</v>
      </c>
      <c r="Z1292" s="10" t="s">
        <v>4388</v>
      </c>
      <c r="AA1292" s="10"/>
      <c r="AB1292" s="7">
        <f t="shared" si="116"/>
        <v>31</v>
      </c>
      <c r="AC1292" s="8">
        <f t="shared" si="113"/>
        <v>2019</v>
      </c>
    </row>
    <row r="1293" spans="1:29" ht="12.95" customHeight="1" x14ac:dyDescent="0.25">
      <c r="A1293" s="27" t="s">
        <v>4691</v>
      </c>
      <c r="B1293" s="27" t="s">
        <v>29</v>
      </c>
      <c r="C1293" s="27" t="s">
        <v>30</v>
      </c>
      <c r="D1293" s="8" t="s">
        <v>2950</v>
      </c>
      <c r="E1293" s="28">
        <v>43680</v>
      </c>
      <c r="F1293" s="27" t="s">
        <v>191</v>
      </c>
      <c r="G1293" s="8" t="str">
        <f t="shared" si="115"/>
        <v>AGOSTO</v>
      </c>
      <c r="H1293" s="27" t="s">
        <v>4692</v>
      </c>
      <c r="I1293" s="27" t="s">
        <v>48</v>
      </c>
      <c r="J1293" s="27" t="s">
        <v>103</v>
      </c>
      <c r="K1293" s="27" t="s">
        <v>50</v>
      </c>
      <c r="L1293" s="27" t="s">
        <v>205</v>
      </c>
      <c r="M1293" s="27" t="s">
        <v>206</v>
      </c>
      <c r="N1293" s="27" t="s">
        <v>1119</v>
      </c>
      <c r="O1293" s="27" t="s">
        <v>4693</v>
      </c>
      <c r="P1293" s="27" t="s">
        <v>41</v>
      </c>
      <c r="Q1293" s="27" t="s">
        <v>42</v>
      </c>
      <c r="R1293" s="27" t="s">
        <v>55</v>
      </c>
      <c r="S1293" s="27" t="s">
        <v>4694</v>
      </c>
      <c r="T1293" s="28">
        <v>43680</v>
      </c>
      <c r="U1293" s="29">
        <v>1</v>
      </c>
      <c r="V1293" s="27" t="s">
        <v>73</v>
      </c>
      <c r="W1293" s="29"/>
      <c r="X1293" s="7"/>
      <c r="Y1293" s="8"/>
      <c r="Z1293" s="8" t="s">
        <v>4695</v>
      </c>
      <c r="AA1293" s="8"/>
      <c r="AB1293" s="7">
        <f t="shared" si="116"/>
        <v>31</v>
      </c>
      <c r="AC1293" s="8">
        <f t="shared" si="113"/>
        <v>2019</v>
      </c>
    </row>
    <row r="1294" spans="1:29" ht="12.95" customHeight="1" x14ac:dyDescent="0.25">
      <c r="A1294" s="27" t="s">
        <v>4696</v>
      </c>
      <c r="B1294" s="27" t="s">
        <v>29</v>
      </c>
      <c r="C1294" s="27" t="s">
        <v>30</v>
      </c>
      <c r="D1294" s="8" t="s">
        <v>2950</v>
      </c>
      <c r="E1294" s="28">
        <v>43680</v>
      </c>
      <c r="F1294" s="27" t="s">
        <v>191</v>
      </c>
      <c r="G1294" s="8" t="str">
        <f t="shared" si="115"/>
        <v>AGOSTO</v>
      </c>
      <c r="H1294" s="27" t="s">
        <v>4697</v>
      </c>
      <c r="I1294" s="27" t="s">
        <v>48</v>
      </c>
      <c r="J1294" s="27" t="s">
        <v>103</v>
      </c>
      <c r="K1294" s="27" t="s">
        <v>50</v>
      </c>
      <c r="L1294" s="27" t="s">
        <v>61</v>
      </c>
      <c r="M1294" s="27" t="s">
        <v>62</v>
      </c>
      <c r="N1294" s="27" t="s">
        <v>70</v>
      </c>
      <c r="O1294" s="27" t="s">
        <v>2620</v>
      </c>
      <c r="P1294" s="27" t="s">
        <v>41</v>
      </c>
      <c r="Q1294" s="27" t="s">
        <v>42</v>
      </c>
      <c r="R1294" s="27" t="s">
        <v>55</v>
      </c>
      <c r="S1294" s="27" t="s">
        <v>4698</v>
      </c>
      <c r="T1294" s="28">
        <v>43680</v>
      </c>
      <c r="U1294" s="29">
        <v>1</v>
      </c>
      <c r="V1294" s="27" t="s">
        <v>138</v>
      </c>
      <c r="W1294" s="29"/>
      <c r="X1294" s="7"/>
      <c r="Y1294" s="8"/>
      <c r="Z1294" s="8" t="s">
        <v>4699</v>
      </c>
      <c r="AA1294" s="8"/>
      <c r="AB1294" s="7">
        <f t="shared" si="116"/>
        <v>31</v>
      </c>
      <c r="AC1294" s="8">
        <f t="shared" si="113"/>
        <v>2019</v>
      </c>
    </row>
    <row r="1295" spans="1:29" ht="12.95" customHeight="1" x14ac:dyDescent="0.25">
      <c r="A1295" s="27" t="s">
        <v>4700</v>
      </c>
      <c r="B1295" s="27" t="s">
        <v>29</v>
      </c>
      <c r="C1295" s="27" t="s">
        <v>30</v>
      </c>
      <c r="D1295" s="8" t="s">
        <v>2950</v>
      </c>
      <c r="E1295" s="28">
        <v>43680</v>
      </c>
      <c r="F1295" s="27" t="s">
        <v>191</v>
      </c>
      <c r="G1295" s="8" t="str">
        <f t="shared" si="115"/>
        <v>AGOSTO</v>
      </c>
      <c r="H1295" s="27" t="s">
        <v>4701</v>
      </c>
      <c r="I1295" s="27" t="s">
        <v>48</v>
      </c>
      <c r="J1295" s="27" t="s">
        <v>103</v>
      </c>
      <c r="K1295" s="27" t="s">
        <v>50</v>
      </c>
      <c r="L1295" s="27" t="s">
        <v>61</v>
      </c>
      <c r="M1295" s="27" t="s">
        <v>62</v>
      </c>
      <c r="N1295" s="27" t="s">
        <v>70</v>
      </c>
      <c r="O1295" s="27" t="s">
        <v>4702</v>
      </c>
      <c r="P1295" s="27" t="s">
        <v>41</v>
      </c>
      <c r="Q1295" s="27" t="s">
        <v>42</v>
      </c>
      <c r="R1295" s="27" t="s">
        <v>55</v>
      </c>
      <c r="S1295" s="27" t="s">
        <v>4703</v>
      </c>
      <c r="T1295" s="28">
        <v>43680</v>
      </c>
      <c r="U1295" s="29">
        <v>1</v>
      </c>
      <c r="V1295" s="27" t="s">
        <v>65</v>
      </c>
      <c r="W1295" s="29"/>
      <c r="X1295" s="7"/>
      <c r="Y1295" s="8"/>
      <c r="Z1295" s="8" t="s">
        <v>4704</v>
      </c>
      <c r="AA1295" s="8"/>
      <c r="AB1295" s="7">
        <f t="shared" si="116"/>
        <v>31</v>
      </c>
      <c r="AC1295" s="8">
        <f t="shared" si="113"/>
        <v>2019</v>
      </c>
    </row>
    <row r="1296" spans="1:29" ht="12.95" customHeight="1" x14ac:dyDescent="0.25">
      <c r="A1296" s="27" t="s">
        <v>4705</v>
      </c>
      <c r="B1296" s="27" t="s">
        <v>29</v>
      </c>
      <c r="C1296" s="27" t="s">
        <v>30</v>
      </c>
      <c r="D1296" s="8" t="s">
        <v>2950</v>
      </c>
      <c r="E1296" s="28">
        <v>43680</v>
      </c>
      <c r="F1296" s="27" t="s">
        <v>191</v>
      </c>
      <c r="G1296" s="8" t="str">
        <f t="shared" si="115"/>
        <v>AGOSTO</v>
      </c>
      <c r="H1296" s="27" t="s">
        <v>4706</v>
      </c>
      <c r="I1296" s="27" t="s">
        <v>48</v>
      </c>
      <c r="J1296" s="27" t="s">
        <v>78</v>
      </c>
      <c r="K1296" s="27" t="s">
        <v>50</v>
      </c>
      <c r="L1296" s="27" t="s">
        <v>198</v>
      </c>
      <c r="M1296" s="27" t="s">
        <v>199</v>
      </c>
      <c r="N1296" s="27" t="s">
        <v>391</v>
      </c>
      <c r="O1296" s="27" t="s">
        <v>1492</v>
      </c>
      <c r="P1296" s="27" t="s">
        <v>41</v>
      </c>
      <c r="Q1296" s="27" t="s">
        <v>42</v>
      </c>
      <c r="R1296" s="27" t="s">
        <v>55</v>
      </c>
      <c r="S1296" s="27" t="s">
        <v>4707</v>
      </c>
      <c r="T1296" s="28">
        <v>43681</v>
      </c>
      <c r="U1296" s="29">
        <v>1</v>
      </c>
      <c r="V1296" s="27" t="s">
        <v>323</v>
      </c>
      <c r="W1296" s="29"/>
      <c r="X1296" s="7" t="str">
        <f>VLOOKUP(O1296,[1]Cuiabá!$A$2:$B$953,2,0)</f>
        <v>JARDIM ALVORADA</v>
      </c>
      <c r="Y1296" s="8"/>
      <c r="Z1296" s="8" t="s">
        <v>4708</v>
      </c>
      <c r="AA1296" s="8"/>
      <c r="AB1296" s="7">
        <f t="shared" si="116"/>
        <v>31</v>
      </c>
      <c r="AC1296" s="8">
        <f t="shared" si="113"/>
        <v>2019</v>
      </c>
    </row>
    <row r="1297" spans="1:29" ht="12.95" customHeight="1" x14ac:dyDescent="0.25">
      <c r="A1297" s="27" t="s">
        <v>4709</v>
      </c>
      <c r="B1297" s="27" t="s">
        <v>29</v>
      </c>
      <c r="C1297" s="27" t="s">
        <v>30</v>
      </c>
      <c r="D1297" s="8" t="s">
        <v>2950</v>
      </c>
      <c r="E1297" s="28">
        <v>43681</v>
      </c>
      <c r="F1297" s="27" t="s">
        <v>132</v>
      </c>
      <c r="G1297" s="8" t="str">
        <f t="shared" si="115"/>
        <v>AGOSTO</v>
      </c>
      <c r="H1297" s="27" t="s">
        <v>4710</v>
      </c>
      <c r="I1297" s="27" t="s">
        <v>48</v>
      </c>
      <c r="J1297" s="27" t="s">
        <v>60</v>
      </c>
      <c r="K1297" s="27" t="s">
        <v>50</v>
      </c>
      <c r="L1297" s="27" t="s">
        <v>508</v>
      </c>
      <c r="M1297" s="27" t="s">
        <v>509</v>
      </c>
      <c r="N1297" s="27" t="s">
        <v>982</v>
      </c>
      <c r="O1297" s="27" t="s">
        <v>155</v>
      </c>
      <c r="P1297" s="27" t="s">
        <v>41</v>
      </c>
      <c r="Q1297" s="27" t="s">
        <v>42</v>
      </c>
      <c r="R1297" s="27" t="s">
        <v>55</v>
      </c>
      <c r="S1297" s="27" t="s">
        <v>4711</v>
      </c>
      <c r="T1297" s="28">
        <v>43681</v>
      </c>
      <c r="U1297" s="29">
        <v>1</v>
      </c>
      <c r="V1297" s="27" t="s">
        <v>138</v>
      </c>
      <c r="W1297" s="29"/>
      <c r="X1297" s="7" t="str">
        <f>VLOOKUP(O1297,[1]Cuiabá!$A$2:$B$953,2,0)</f>
        <v>ZONA RURAL</v>
      </c>
      <c r="Y1297" s="8"/>
      <c r="Z1297" s="8" t="s">
        <v>165</v>
      </c>
      <c r="AA1297" s="8"/>
      <c r="AB1297" s="7">
        <f t="shared" si="116"/>
        <v>31</v>
      </c>
      <c r="AC1297" s="8">
        <f t="shared" si="113"/>
        <v>2019</v>
      </c>
    </row>
    <row r="1298" spans="1:29" ht="12.95" customHeight="1" x14ac:dyDescent="0.25">
      <c r="A1298" s="27" t="s">
        <v>4712</v>
      </c>
      <c r="B1298" s="27" t="s">
        <v>75</v>
      </c>
      <c r="C1298" s="27" t="s">
        <v>30</v>
      </c>
      <c r="D1298" s="8" t="s">
        <v>2950</v>
      </c>
      <c r="E1298" s="28">
        <v>43681</v>
      </c>
      <c r="F1298" s="27" t="s">
        <v>132</v>
      </c>
      <c r="G1298" s="8" t="str">
        <f t="shared" si="115"/>
        <v>AGOSTO</v>
      </c>
      <c r="H1298" s="27" t="s">
        <v>4713</v>
      </c>
      <c r="I1298" s="27" t="s">
        <v>48</v>
      </c>
      <c r="J1298" s="27" t="s">
        <v>103</v>
      </c>
      <c r="K1298" s="27" t="s">
        <v>50</v>
      </c>
      <c r="L1298" s="27" t="s">
        <v>107</v>
      </c>
      <c r="M1298" s="27" t="s">
        <v>108</v>
      </c>
      <c r="N1298" s="27" t="s">
        <v>109</v>
      </c>
      <c r="O1298" s="27" t="s">
        <v>54</v>
      </c>
      <c r="P1298" s="27" t="s">
        <v>41</v>
      </c>
      <c r="Q1298" s="27" t="s">
        <v>42</v>
      </c>
      <c r="R1298" s="27" t="s">
        <v>55</v>
      </c>
      <c r="S1298" s="27" t="s">
        <v>4714</v>
      </c>
      <c r="T1298" s="28">
        <v>43682</v>
      </c>
      <c r="U1298" s="29">
        <v>1</v>
      </c>
      <c r="V1298" s="27" t="s">
        <v>117</v>
      </c>
      <c r="W1298" s="29"/>
      <c r="X1298" s="7"/>
      <c r="Y1298" s="8"/>
      <c r="Z1298" s="8" t="s">
        <v>165</v>
      </c>
      <c r="AA1298" s="8"/>
      <c r="AB1298" s="7">
        <f t="shared" si="116"/>
        <v>31</v>
      </c>
      <c r="AC1298" s="8">
        <f t="shared" si="113"/>
        <v>2019</v>
      </c>
    </row>
    <row r="1299" spans="1:29" ht="12.95" customHeight="1" x14ac:dyDescent="0.25">
      <c r="A1299" s="27" t="s">
        <v>4715</v>
      </c>
      <c r="B1299" s="27" t="s">
        <v>75</v>
      </c>
      <c r="C1299" s="27" t="s">
        <v>30</v>
      </c>
      <c r="D1299" s="8" t="s">
        <v>2950</v>
      </c>
      <c r="E1299" s="28">
        <v>43682</v>
      </c>
      <c r="F1299" s="27" t="s">
        <v>32</v>
      </c>
      <c r="G1299" s="8" t="str">
        <f t="shared" si="115"/>
        <v>AGOSTO</v>
      </c>
      <c r="H1299" s="27" t="s">
        <v>4716</v>
      </c>
      <c r="I1299" s="27" t="s">
        <v>48</v>
      </c>
      <c r="J1299" s="27" t="s">
        <v>103</v>
      </c>
      <c r="K1299" s="27" t="s">
        <v>50</v>
      </c>
      <c r="L1299" s="27" t="s">
        <v>114</v>
      </c>
      <c r="M1299" s="27" t="s">
        <v>115</v>
      </c>
      <c r="N1299" s="27" t="s">
        <v>115</v>
      </c>
      <c r="O1299" s="27" t="s">
        <v>361</v>
      </c>
      <c r="P1299" s="27" t="s">
        <v>41</v>
      </c>
      <c r="Q1299" s="27" t="s">
        <v>42</v>
      </c>
      <c r="R1299" s="27" t="s">
        <v>1527</v>
      </c>
      <c r="S1299" s="27" t="s">
        <v>4717</v>
      </c>
      <c r="T1299" s="28">
        <v>43683</v>
      </c>
      <c r="U1299" s="29">
        <v>1</v>
      </c>
      <c r="V1299" s="27" t="s">
        <v>296</v>
      </c>
      <c r="W1299" s="29"/>
      <c r="X1299" s="7" t="str">
        <f>VLOOKUP(O1299,[1]Cuiabá!$A$2:$B$953,2,0)</f>
        <v>PASCOAL RAMOS</v>
      </c>
      <c r="Y1299" s="8"/>
      <c r="Z1299" s="8" t="s">
        <v>165</v>
      </c>
      <c r="AA1299" s="8"/>
      <c r="AB1299" s="7">
        <f t="shared" si="116"/>
        <v>32</v>
      </c>
      <c r="AC1299" s="8">
        <f t="shared" si="113"/>
        <v>2019</v>
      </c>
    </row>
    <row r="1300" spans="1:29" ht="12.95" customHeight="1" x14ac:dyDescent="0.25">
      <c r="A1300" s="27" t="s">
        <v>4718</v>
      </c>
      <c r="B1300" s="27" t="s">
        <v>29</v>
      </c>
      <c r="C1300" s="27" t="s">
        <v>30</v>
      </c>
      <c r="D1300" s="8" t="s">
        <v>2950</v>
      </c>
      <c r="E1300" s="28">
        <v>43683</v>
      </c>
      <c r="F1300" s="27" t="s">
        <v>68</v>
      </c>
      <c r="G1300" s="8" t="str">
        <f t="shared" si="115"/>
        <v>AGOSTO</v>
      </c>
      <c r="H1300" s="27" t="s">
        <v>4719</v>
      </c>
      <c r="I1300" s="27" t="s">
        <v>48</v>
      </c>
      <c r="J1300" s="27" t="s">
        <v>49</v>
      </c>
      <c r="K1300" s="27" t="s">
        <v>50</v>
      </c>
      <c r="L1300" s="27" t="s">
        <v>508</v>
      </c>
      <c r="M1300" s="27" t="s">
        <v>509</v>
      </c>
      <c r="N1300" s="27" t="s">
        <v>509</v>
      </c>
      <c r="O1300" s="27" t="s">
        <v>136</v>
      </c>
      <c r="P1300" s="27" t="s">
        <v>41</v>
      </c>
      <c r="Q1300" s="27" t="s">
        <v>42</v>
      </c>
      <c r="R1300" s="27" t="s">
        <v>43</v>
      </c>
      <c r="S1300" s="27" t="s">
        <v>4720</v>
      </c>
      <c r="T1300" s="28">
        <v>43683</v>
      </c>
      <c r="U1300" s="29">
        <v>1</v>
      </c>
      <c r="V1300" s="27" t="s">
        <v>45</v>
      </c>
      <c r="W1300" s="29"/>
      <c r="X1300" s="7" t="str">
        <f>VLOOKUP(O1300,[1]Cuiabá!$A$2:$B$953,2,0)</f>
        <v>JARDIM NOVO HORIZONTE</v>
      </c>
      <c r="Y1300" s="8"/>
      <c r="Z1300" s="8" t="s">
        <v>4721</v>
      </c>
      <c r="AA1300" s="8"/>
      <c r="AB1300" s="7">
        <f t="shared" si="116"/>
        <v>32</v>
      </c>
      <c r="AC1300" s="8">
        <f t="shared" si="113"/>
        <v>2019</v>
      </c>
    </row>
    <row r="1301" spans="1:29" ht="12.95" customHeight="1" x14ac:dyDescent="0.25">
      <c r="A1301" s="27" t="s">
        <v>4722</v>
      </c>
      <c r="B1301" s="27" t="s">
        <v>29</v>
      </c>
      <c r="C1301" s="27" t="s">
        <v>30</v>
      </c>
      <c r="D1301" s="8" t="s">
        <v>2950</v>
      </c>
      <c r="E1301" s="28">
        <v>43683</v>
      </c>
      <c r="F1301" s="27" t="s">
        <v>68</v>
      </c>
      <c r="G1301" s="8" t="str">
        <f t="shared" si="115"/>
        <v>AGOSTO</v>
      </c>
      <c r="H1301" s="27" t="s">
        <v>4723</v>
      </c>
      <c r="I1301" s="27" t="s">
        <v>48</v>
      </c>
      <c r="J1301" s="27" t="s">
        <v>103</v>
      </c>
      <c r="K1301" s="27" t="s">
        <v>50</v>
      </c>
      <c r="L1301" s="27" t="s">
        <v>141</v>
      </c>
      <c r="M1301" s="27" t="s">
        <v>142</v>
      </c>
      <c r="N1301" s="27" t="s">
        <v>503</v>
      </c>
      <c r="O1301" s="27" t="s">
        <v>4724</v>
      </c>
      <c r="P1301" s="27" t="s">
        <v>41</v>
      </c>
      <c r="Q1301" s="27" t="s">
        <v>42</v>
      </c>
      <c r="R1301" s="27" t="s">
        <v>55</v>
      </c>
      <c r="S1301" s="27" t="s">
        <v>4725</v>
      </c>
      <c r="T1301" s="28">
        <v>43683</v>
      </c>
      <c r="U1301" s="29">
        <v>1</v>
      </c>
      <c r="V1301" s="27" t="s">
        <v>185</v>
      </c>
      <c r="W1301" s="29"/>
      <c r="X1301" s="7"/>
      <c r="Y1301" s="8"/>
      <c r="Z1301" s="8" t="s">
        <v>4726</v>
      </c>
      <c r="AA1301" s="8"/>
      <c r="AB1301" s="7">
        <f t="shared" si="116"/>
        <v>32</v>
      </c>
      <c r="AC1301" s="8">
        <f t="shared" si="113"/>
        <v>2019</v>
      </c>
    </row>
    <row r="1302" spans="1:29" ht="12.95" customHeight="1" x14ac:dyDescent="0.25">
      <c r="A1302" s="27" t="s">
        <v>4727</v>
      </c>
      <c r="B1302" s="27" t="s">
        <v>29</v>
      </c>
      <c r="C1302" s="27" t="s">
        <v>30</v>
      </c>
      <c r="D1302" s="8" t="s">
        <v>2950</v>
      </c>
      <c r="E1302" s="28">
        <v>43683</v>
      </c>
      <c r="F1302" s="27" t="s">
        <v>68</v>
      </c>
      <c r="G1302" s="8" t="str">
        <f t="shared" si="115"/>
        <v>AGOSTO</v>
      </c>
      <c r="H1302" s="27" t="s">
        <v>4728</v>
      </c>
      <c r="I1302" s="27" t="s">
        <v>48</v>
      </c>
      <c r="J1302" s="27" t="s">
        <v>35</v>
      </c>
      <c r="K1302" s="27" t="s">
        <v>50</v>
      </c>
      <c r="L1302" s="27" t="s">
        <v>159</v>
      </c>
      <c r="M1302" s="27" t="s">
        <v>160</v>
      </c>
      <c r="N1302" s="27" t="s">
        <v>160</v>
      </c>
      <c r="O1302" s="27" t="s">
        <v>4729</v>
      </c>
      <c r="P1302" s="27" t="s">
        <v>41</v>
      </c>
      <c r="Q1302" s="27" t="s">
        <v>42</v>
      </c>
      <c r="R1302" s="27" t="s">
        <v>55</v>
      </c>
      <c r="S1302" s="27" t="s">
        <v>4730</v>
      </c>
      <c r="T1302" s="28">
        <v>43683</v>
      </c>
      <c r="U1302" s="29">
        <v>1</v>
      </c>
      <c r="V1302" s="27" t="s">
        <v>65</v>
      </c>
      <c r="W1302" s="29"/>
      <c r="X1302" s="7"/>
      <c r="Y1302" s="8"/>
      <c r="Z1302" s="8" t="s">
        <v>4731</v>
      </c>
      <c r="AA1302" s="8"/>
      <c r="AB1302" s="7">
        <f t="shared" si="116"/>
        <v>32</v>
      </c>
      <c r="AC1302" s="8">
        <f t="shared" si="113"/>
        <v>2019</v>
      </c>
    </row>
    <row r="1303" spans="1:29" ht="12.95" customHeight="1" x14ac:dyDescent="0.25">
      <c r="A1303" s="27" t="s">
        <v>4732</v>
      </c>
      <c r="B1303" s="27" t="s">
        <v>29</v>
      </c>
      <c r="C1303" s="27" t="s">
        <v>30</v>
      </c>
      <c r="D1303" s="8" t="s">
        <v>2950</v>
      </c>
      <c r="E1303" s="28">
        <v>43684</v>
      </c>
      <c r="F1303" s="27" t="s">
        <v>76</v>
      </c>
      <c r="G1303" s="8" t="str">
        <f t="shared" si="115"/>
        <v>AGOSTO</v>
      </c>
      <c r="H1303" s="27" t="s">
        <v>4733</v>
      </c>
      <c r="I1303" s="27" t="s">
        <v>48</v>
      </c>
      <c r="J1303" s="27" t="s">
        <v>60</v>
      </c>
      <c r="K1303" s="27" t="s">
        <v>50</v>
      </c>
      <c r="L1303" s="27" t="s">
        <v>37</v>
      </c>
      <c r="M1303" s="27" t="s">
        <v>38</v>
      </c>
      <c r="N1303" s="27" t="s">
        <v>38</v>
      </c>
      <c r="O1303" s="27" t="s">
        <v>1854</v>
      </c>
      <c r="P1303" s="27" t="s">
        <v>41</v>
      </c>
      <c r="Q1303" s="27" t="s">
        <v>42</v>
      </c>
      <c r="R1303" s="27" t="s">
        <v>50</v>
      </c>
      <c r="S1303" s="27" t="s">
        <v>4734</v>
      </c>
      <c r="T1303" s="28">
        <v>43684</v>
      </c>
      <c r="U1303" s="29">
        <v>1</v>
      </c>
      <c r="V1303" s="27" t="s">
        <v>94</v>
      </c>
      <c r="W1303" s="29"/>
      <c r="X1303" s="7"/>
      <c r="Y1303" s="8"/>
      <c r="Z1303" s="8" t="s">
        <v>4735</v>
      </c>
      <c r="AA1303" s="8"/>
      <c r="AB1303" s="7">
        <f t="shared" si="116"/>
        <v>32</v>
      </c>
      <c r="AC1303" s="8">
        <f t="shared" si="113"/>
        <v>2019</v>
      </c>
    </row>
    <row r="1304" spans="1:29" ht="12.95" customHeight="1" x14ac:dyDescent="0.25">
      <c r="A1304" s="27" t="s">
        <v>4736</v>
      </c>
      <c r="B1304" s="27" t="s">
        <v>75</v>
      </c>
      <c r="C1304" s="27" t="s">
        <v>30</v>
      </c>
      <c r="D1304" s="8" t="s">
        <v>2950</v>
      </c>
      <c r="E1304" s="28">
        <v>43685</v>
      </c>
      <c r="F1304" s="27" t="s">
        <v>83</v>
      </c>
      <c r="G1304" s="8" t="str">
        <f t="shared" si="115"/>
        <v>AGOSTO</v>
      </c>
      <c r="H1304" s="27" t="s">
        <v>4737</v>
      </c>
      <c r="I1304" s="27" t="s">
        <v>48</v>
      </c>
      <c r="J1304" s="27" t="s">
        <v>60</v>
      </c>
      <c r="K1304" s="27" t="s">
        <v>50</v>
      </c>
      <c r="L1304" s="27" t="s">
        <v>152</v>
      </c>
      <c r="M1304" s="27" t="s">
        <v>153</v>
      </c>
      <c r="N1304" s="27" t="s">
        <v>639</v>
      </c>
      <c r="O1304" s="27" t="s">
        <v>165</v>
      </c>
      <c r="P1304" s="27" t="s">
        <v>41</v>
      </c>
      <c r="Q1304" s="27" t="s">
        <v>42</v>
      </c>
      <c r="R1304" s="27" t="s">
        <v>55</v>
      </c>
      <c r="S1304" s="27" t="s">
        <v>4738</v>
      </c>
      <c r="T1304" s="28">
        <v>43685</v>
      </c>
      <c r="U1304" s="29">
        <v>1</v>
      </c>
      <c r="V1304" s="27" t="s">
        <v>286</v>
      </c>
      <c r="W1304" s="29"/>
      <c r="X1304" s="7" t="str">
        <f>VLOOKUP(O1304,[1]Cuiabá!$A$2:$B$953,2,0)</f>
        <v>NAO INFORMADO</v>
      </c>
      <c r="Y1304" s="8"/>
      <c r="Z1304" s="8" t="s">
        <v>165</v>
      </c>
      <c r="AA1304" s="8"/>
      <c r="AB1304" s="7">
        <f t="shared" si="116"/>
        <v>32</v>
      </c>
      <c r="AC1304" s="8">
        <f t="shared" si="113"/>
        <v>2019</v>
      </c>
    </row>
    <row r="1305" spans="1:29" ht="12.95" customHeight="1" x14ac:dyDescent="0.25">
      <c r="A1305" s="27" t="s">
        <v>4739</v>
      </c>
      <c r="B1305" s="27" t="s">
        <v>29</v>
      </c>
      <c r="C1305" s="27" t="s">
        <v>30</v>
      </c>
      <c r="D1305" s="8" t="s">
        <v>2950</v>
      </c>
      <c r="E1305" s="28">
        <v>43687</v>
      </c>
      <c r="F1305" s="27" t="s">
        <v>191</v>
      </c>
      <c r="G1305" s="8" t="str">
        <f t="shared" si="115"/>
        <v>AGOSTO</v>
      </c>
      <c r="H1305" s="27" t="s">
        <v>4740</v>
      </c>
      <c r="I1305" s="27" t="s">
        <v>48</v>
      </c>
      <c r="J1305" s="27" t="s">
        <v>35</v>
      </c>
      <c r="K1305" s="27" t="s">
        <v>50</v>
      </c>
      <c r="L1305" s="27" t="s">
        <v>292</v>
      </c>
      <c r="M1305" s="27" t="s">
        <v>293</v>
      </c>
      <c r="N1305" s="27" t="s">
        <v>2212</v>
      </c>
      <c r="O1305" s="27" t="s">
        <v>54</v>
      </c>
      <c r="P1305" s="27" t="s">
        <v>41</v>
      </c>
      <c r="Q1305" s="27" t="s">
        <v>42</v>
      </c>
      <c r="R1305" s="27" t="s">
        <v>55</v>
      </c>
      <c r="S1305" s="27" t="s">
        <v>4741</v>
      </c>
      <c r="T1305" s="28">
        <v>43687</v>
      </c>
      <c r="U1305" s="29">
        <v>1</v>
      </c>
      <c r="V1305" s="27" t="s">
        <v>195</v>
      </c>
      <c r="W1305" s="29"/>
      <c r="X1305" s="7"/>
      <c r="Y1305" s="8"/>
      <c r="Z1305" s="8" t="s">
        <v>4742</v>
      </c>
      <c r="AA1305" s="8"/>
      <c r="AB1305" s="7">
        <f t="shared" si="116"/>
        <v>32</v>
      </c>
      <c r="AC1305" s="8">
        <f t="shared" ref="AC1305:AC1368" si="117">YEAR(E1305)</f>
        <v>2019</v>
      </c>
    </row>
    <row r="1306" spans="1:29" ht="12.95" customHeight="1" x14ac:dyDescent="0.25">
      <c r="A1306" s="27" t="s">
        <v>4743</v>
      </c>
      <c r="B1306" s="27" t="s">
        <v>75</v>
      </c>
      <c r="C1306" s="27" t="s">
        <v>30</v>
      </c>
      <c r="D1306" s="8" t="s">
        <v>2950</v>
      </c>
      <c r="E1306" s="28">
        <v>43687</v>
      </c>
      <c r="F1306" s="27" t="s">
        <v>191</v>
      </c>
      <c r="G1306" s="8" t="str">
        <f t="shared" si="115"/>
        <v>AGOSTO</v>
      </c>
      <c r="H1306" s="27" t="s">
        <v>4744</v>
      </c>
      <c r="I1306" s="27" t="s">
        <v>34</v>
      </c>
      <c r="J1306" s="27" t="s">
        <v>35</v>
      </c>
      <c r="K1306" s="27" t="s">
        <v>36</v>
      </c>
      <c r="L1306" s="27" t="s">
        <v>37</v>
      </c>
      <c r="M1306" s="27" t="s">
        <v>38</v>
      </c>
      <c r="N1306" s="27" t="s">
        <v>3030</v>
      </c>
      <c r="O1306" s="27" t="s">
        <v>155</v>
      </c>
      <c r="P1306" s="27" t="s">
        <v>4336</v>
      </c>
      <c r="Q1306" s="27" t="s">
        <v>42</v>
      </c>
      <c r="R1306" s="27" t="s">
        <v>43</v>
      </c>
      <c r="S1306" s="27" t="s">
        <v>4745</v>
      </c>
      <c r="T1306" s="28">
        <v>43687</v>
      </c>
      <c r="U1306" s="29">
        <v>1</v>
      </c>
      <c r="V1306" s="27" t="s">
        <v>592</v>
      </c>
      <c r="W1306" s="29"/>
      <c r="X1306" s="7" t="str">
        <f>VLOOKUP(O1306,[1]Cuiabá!$A$2:$B$953,2,0)</f>
        <v>ZONA RURAL</v>
      </c>
      <c r="Y1306" s="8"/>
      <c r="Z1306" s="8" t="s">
        <v>165</v>
      </c>
      <c r="AA1306" s="8"/>
      <c r="AB1306" s="7">
        <f t="shared" si="116"/>
        <v>32</v>
      </c>
      <c r="AC1306" s="8">
        <f t="shared" si="117"/>
        <v>2019</v>
      </c>
    </row>
    <row r="1307" spans="1:29" ht="12.95" customHeight="1" x14ac:dyDescent="0.25">
      <c r="A1307" s="27" t="s">
        <v>4746</v>
      </c>
      <c r="B1307" s="27" t="s">
        <v>29</v>
      </c>
      <c r="C1307" s="27" t="s">
        <v>30</v>
      </c>
      <c r="D1307" s="8" t="s">
        <v>2950</v>
      </c>
      <c r="E1307" s="28">
        <v>43687</v>
      </c>
      <c r="F1307" s="27" t="s">
        <v>191</v>
      </c>
      <c r="G1307" s="8" t="str">
        <f t="shared" si="115"/>
        <v>AGOSTO</v>
      </c>
      <c r="H1307" s="27" t="s">
        <v>4747</v>
      </c>
      <c r="I1307" s="27" t="s">
        <v>48</v>
      </c>
      <c r="J1307" s="27" t="s">
        <v>103</v>
      </c>
      <c r="K1307" s="27" t="s">
        <v>50</v>
      </c>
      <c r="L1307" s="27" t="s">
        <v>37</v>
      </c>
      <c r="M1307" s="27" t="s">
        <v>38</v>
      </c>
      <c r="N1307" s="27" t="s">
        <v>38</v>
      </c>
      <c r="O1307" s="27" t="s">
        <v>4748</v>
      </c>
      <c r="P1307" s="27" t="s">
        <v>41</v>
      </c>
      <c r="Q1307" s="27" t="s">
        <v>42</v>
      </c>
      <c r="R1307" s="27" t="s">
        <v>55</v>
      </c>
      <c r="S1307" s="27" t="s">
        <v>4749</v>
      </c>
      <c r="T1307" s="28">
        <v>43687</v>
      </c>
      <c r="U1307" s="29">
        <v>1</v>
      </c>
      <c r="V1307" s="27" t="s">
        <v>168</v>
      </c>
      <c r="W1307" s="29"/>
      <c r="X1307" s="7" t="e">
        <f>VLOOKUP(O1307,[1]Cuiabá!$A$2:$B$953,2,0)</f>
        <v>#N/A</v>
      </c>
      <c r="Y1307" s="8"/>
      <c r="Z1307" s="8" t="s">
        <v>4750</v>
      </c>
      <c r="AA1307" s="8"/>
      <c r="AB1307" s="7">
        <f t="shared" si="116"/>
        <v>32</v>
      </c>
      <c r="AC1307" s="8">
        <f t="shared" si="117"/>
        <v>2019</v>
      </c>
    </row>
    <row r="1308" spans="1:29" ht="12.95" customHeight="1" x14ac:dyDescent="0.25">
      <c r="A1308" s="27" t="s">
        <v>4751</v>
      </c>
      <c r="B1308" s="27" t="s">
        <v>75</v>
      </c>
      <c r="C1308" s="27" t="s">
        <v>30</v>
      </c>
      <c r="D1308" s="8" t="s">
        <v>2950</v>
      </c>
      <c r="E1308" s="28">
        <v>43687</v>
      </c>
      <c r="F1308" s="27" t="s">
        <v>191</v>
      </c>
      <c r="G1308" s="8" t="str">
        <f t="shared" si="115"/>
        <v>AGOSTO</v>
      </c>
      <c r="H1308" s="27" t="s">
        <v>4752</v>
      </c>
      <c r="I1308" s="27" t="s">
        <v>48</v>
      </c>
      <c r="J1308" s="27" t="s">
        <v>165</v>
      </c>
      <c r="K1308" s="27" t="s">
        <v>50</v>
      </c>
      <c r="L1308" s="27" t="s">
        <v>159</v>
      </c>
      <c r="M1308" s="27" t="s">
        <v>160</v>
      </c>
      <c r="N1308" s="27" t="s">
        <v>160</v>
      </c>
      <c r="O1308" s="27" t="s">
        <v>1025</v>
      </c>
      <c r="P1308" s="27" t="s">
        <v>41</v>
      </c>
      <c r="Q1308" s="27" t="s">
        <v>42</v>
      </c>
      <c r="R1308" s="27" t="s">
        <v>166</v>
      </c>
      <c r="S1308" s="27" t="s">
        <v>4753</v>
      </c>
      <c r="T1308" s="28">
        <v>43687</v>
      </c>
      <c r="U1308" s="29">
        <v>1</v>
      </c>
      <c r="V1308" s="27" t="s">
        <v>296</v>
      </c>
      <c r="W1308" s="29"/>
      <c r="X1308" s="7" t="e">
        <f>VLOOKUP(O1308,[1]Cuiabá!$A$2:$B$953,2,0)</f>
        <v>#N/A</v>
      </c>
      <c r="Y1308" s="8"/>
      <c r="Z1308" s="8" t="s">
        <v>4754</v>
      </c>
      <c r="AA1308" s="8"/>
      <c r="AB1308" s="7">
        <f t="shared" si="116"/>
        <v>32</v>
      </c>
      <c r="AC1308" s="8">
        <f t="shared" si="117"/>
        <v>2019</v>
      </c>
    </row>
    <row r="1309" spans="1:29" ht="12.95" customHeight="1" x14ac:dyDescent="0.25">
      <c r="A1309" s="27" t="s">
        <v>4755</v>
      </c>
      <c r="B1309" s="27" t="s">
        <v>29</v>
      </c>
      <c r="C1309" s="27" t="s">
        <v>30</v>
      </c>
      <c r="D1309" s="8" t="s">
        <v>2950</v>
      </c>
      <c r="E1309" s="28">
        <v>43688</v>
      </c>
      <c r="F1309" s="27" t="s">
        <v>132</v>
      </c>
      <c r="G1309" s="8" t="str">
        <f t="shared" si="115"/>
        <v>AGOSTO</v>
      </c>
      <c r="H1309" s="27" t="s">
        <v>4756</v>
      </c>
      <c r="I1309" s="27" t="s">
        <v>48</v>
      </c>
      <c r="J1309" s="27" t="s">
        <v>35</v>
      </c>
      <c r="K1309" s="27" t="s">
        <v>50</v>
      </c>
      <c r="L1309" s="27" t="s">
        <v>292</v>
      </c>
      <c r="M1309" s="27" t="s">
        <v>293</v>
      </c>
      <c r="N1309" s="27" t="s">
        <v>475</v>
      </c>
      <c r="O1309" s="27" t="s">
        <v>4584</v>
      </c>
      <c r="P1309" s="27" t="s">
        <v>41</v>
      </c>
      <c r="Q1309" s="27" t="s">
        <v>42</v>
      </c>
      <c r="R1309" s="27" t="s">
        <v>55</v>
      </c>
      <c r="S1309" s="27" t="s">
        <v>4757</v>
      </c>
      <c r="T1309" s="28">
        <v>43688</v>
      </c>
      <c r="U1309" s="29">
        <v>1</v>
      </c>
      <c r="V1309" s="27" t="s">
        <v>195</v>
      </c>
      <c r="W1309" s="29"/>
      <c r="X1309" s="7" t="e">
        <f>VLOOKUP(O1309,[1]Cuiabá!$A$2:$B$953,2,0)</f>
        <v>#N/A</v>
      </c>
      <c r="Y1309" s="8"/>
      <c r="Z1309" s="8" t="s">
        <v>4758</v>
      </c>
      <c r="AA1309" s="8"/>
      <c r="AB1309" s="7">
        <f t="shared" si="116"/>
        <v>32</v>
      </c>
      <c r="AC1309" s="8">
        <f t="shared" si="117"/>
        <v>2019</v>
      </c>
    </row>
    <row r="1310" spans="1:29" ht="12.95" customHeight="1" x14ac:dyDescent="0.25">
      <c r="A1310" s="27" t="s">
        <v>4759</v>
      </c>
      <c r="B1310" s="27" t="s">
        <v>75</v>
      </c>
      <c r="C1310" s="27" t="s">
        <v>30</v>
      </c>
      <c r="D1310" s="8" t="s">
        <v>2950</v>
      </c>
      <c r="E1310" s="28">
        <v>43688</v>
      </c>
      <c r="F1310" s="27" t="s">
        <v>132</v>
      </c>
      <c r="G1310" s="8" t="str">
        <f t="shared" si="115"/>
        <v>AGOSTO</v>
      </c>
      <c r="H1310" s="27" t="s">
        <v>4760</v>
      </c>
      <c r="I1310" s="27" t="s">
        <v>48</v>
      </c>
      <c r="J1310" s="27" t="s">
        <v>78</v>
      </c>
      <c r="K1310" s="27" t="s">
        <v>408</v>
      </c>
      <c r="L1310" s="27" t="s">
        <v>198</v>
      </c>
      <c r="M1310" s="27" t="s">
        <v>199</v>
      </c>
      <c r="N1310" s="27" t="s">
        <v>380</v>
      </c>
      <c r="O1310" s="27" t="s">
        <v>409</v>
      </c>
      <c r="P1310" s="27" t="s">
        <v>41</v>
      </c>
      <c r="Q1310" s="27" t="s">
        <v>42</v>
      </c>
      <c r="R1310" s="27" t="s">
        <v>55</v>
      </c>
      <c r="S1310" s="27" t="s">
        <v>4761</v>
      </c>
      <c r="T1310" s="28">
        <v>43688</v>
      </c>
      <c r="U1310" s="29">
        <v>1</v>
      </c>
      <c r="V1310" s="27" t="s">
        <v>45</v>
      </c>
      <c r="W1310" s="29"/>
      <c r="X1310" s="7" t="e">
        <f>VLOOKUP(O1310,[1]Cuiabá!$A$2:$B$953,2,0)</f>
        <v>#N/A</v>
      </c>
      <c r="Y1310" s="8"/>
      <c r="Z1310" s="8" t="s">
        <v>4762</v>
      </c>
      <c r="AA1310" s="8"/>
      <c r="AB1310" s="7">
        <f t="shared" si="116"/>
        <v>32</v>
      </c>
      <c r="AC1310" s="8">
        <f t="shared" si="117"/>
        <v>2019</v>
      </c>
    </row>
    <row r="1311" spans="1:29" ht="12.95" customHeight="1" x14ac:dyDescent="0.25">
      <c r="A1311" s="27" t="s">
        <v>4763</v>
      </c>
      <c r="B1311" s="27" t="s">
        <v>29</v>
      </c>
      <c r="C1311" s="27" t="s">
        <v>30</v>
      </c>
      <c r="D1311" s="8" t="s">
        <v>2950</v>
      </c>
      <c r="E1311" s="28">
        <v>43688</v>
      </c>
      <c r="F1311" s="27" t="s">
        <v>132</v>
      </c>
      <c r="G1311" s="8" t="str">
        <f t="shared" si="115"/>
        <v>AGOSTO</v>
      </c>
      <c r="H1311" s="27" t="s">
        <v>4764</v>
      </c>
      <c r="I1311" s="27" t="s">
        <v>48</v>
      </c>
      <c r="J1311" s="27" t="s">
        <v>103</v>
      </c>
      <c r="K1311" s="27" t="s">
        <v>50</v>
      </c>
      <c r="L1311" s="27" t="s">
        <v>134</v>
      </c>
      <c r="M1311" s="27" t="s">
        <v>135</v>
      </c>
      <c r="N1311" s="27" t="s">
        <v>135</v>
      </c>
      <c r="O1311" s="27" t="s">
        <v>2831</v>
      </c>
      <c r="P1311" s="27" t="s">
        <v>41</v>
      </c>
      <c r="Q1311" s="27" t="s">
        <v>42</v>
      </c>
      <c r="R1311" s="27" t="s">
        <v>166</v>
      </c>
      <c r="S1311" s="27" t="s">
        <v>4765</v>
      </c>
      <c r="T1311" s="28">
        <v>43688</v>
      </c>
      <c r="U1311" s="29">
        <v>1</v>
      </c>
      <c r="V1311" s="27" t="s">
        <v>592</v>
      </c>
      <c r="W1311" s="29"/>
      <c r="X1311" s="7" t="e">
        <f>VLOOKUP(O1311,[1]Cuiabá!$A$2:$B$953,2,0)</f>
        <v>#N/A</v>
      </c>
      <c r="Y1311" s="8"/>
      <c r="Z1311" s="8" t="s">
        <v>4766</v>
      </c>
      <c r="AA1311" s="8"/>
      <c r="AB1311" s="7">
        <f t="shared" si="116"/>
        <v>32</v>
      </c>
      <c r="AC1311" s="8">
        <f t="shared" si="117"/>
        <v>2019</v>
      </c>
    </row>
    <row r="1312" spans="1:29" ht="12.95" customHeight="1" x14ac:dyDescent="0.25">
      <c r="A1312" s="27" t="s">
        <v>4767</v>
      </c>
      <c r="B1312" s="27" t="s">
        <v>29</v>
      </c>
      <c r="C1312" s="27" t="s">
        <v>30</v>
      </c>
      <c r="D1312" s="8" t="s">
        <v>2950</v>
      </c>
      <c r="E1312" s="28">
        <v>43688</v>
      </c>
      <c r="F1312" s="27" t="s">
        <v>132</v>
      </c>
      <c r="G1312" s="8" t="str">
        <f t="shared" si="115"/>
        <v>AGOSTO</v>
      </c>
      <c r="H1312" s="27" t="s">
        <v>4768</v>
      </c>
      <c r="I1312" s="27" t="s">
        <v>34</v>
      </c>
      <c r="J1312" s="27" t="s">
        <v>312</v>
      </c>
      <c r="K1312" s="27" t="s">
        <v>50</v>
      </c>
      <c r="L1312" s="27" t="s">
        <v>51</v>
      </c>
      <c r="M1312" s="27" t="s">
        <v>52</v>
      </c>
      <c r="N1312" s="27" t="s">
        <v>1297</v>
      </c>
      <c r="O1312" s="27" t="s">
        <v>4769</v>
      </c>
      <c r="P1312" s="27" t="s">
        <v>41</v>
      </c>
      <c r="Q1312" s="27" t="s">
        <v>42</v>
      </c>
      <c r="R1312" s="27" t="s">
        <v>43</v>
      </c>
      <c r="S1312" s="27" t="s">
        <v>4770</v>
      </c>
      <c r="T1312" s="28">
        <v>43688</v>
      </c>
      <c r="U1312" s="29">
        <v>1</v>
      </c>
      <c r="V1312" s="27" t="s">
        <v>94</v>
      </c>
      <c r="W1312" s="29"/>
      <c r="X1312" s="7" t="e">
        <f>VLOOKUP(O1312,[1]Cuiabá!$A$2:$B$953,2,0)</f>
        <v>#N/A</v>
      </c>
      <c r="Y1312" s="8"/>
      <c r="Z1312" s="8" t="s">
        <v>4771</v>
      </c>
      <c r="AA1312" s="8"/>
      <c r="AB1312" s="7">
        <f t="shared" si="116"/>
        <v>32</v>
      </c>
      <c r="AC1312" s="8">
        <f t="shared" si="117"/>
        <v>2019</v>
      </c>
    </row>
    <row r="1313" spans="1:29" ht="12.95" customHeight="1" x14ac:dyDescent="0.25">
      <c r="A1313" s="27" t="s">
        <v>4772</v>
      </c>
      <c r="B1313" s="27" t="s">
        <v>75</v>
      </c>
      <c r="C1313" s="27" t="s">
        <v>30</v>
      </c>
      <c r="D1313" s="8" t="s">
        <v>2950</v>
      </c>
      <c r="E1313" s="28">
        <v>43688</v>
      </c>
      <c r="F1313" s="27" t="s">
        <v>132</v>
      </c>
      <c r="G1313" s="8" t="str">
        <f t="shared" si="115"/>
        <v>AGOSTO</v>
      </c>
      <c r="H1313" s="27" t="s">
        <v>4773</v>
      </c>
      <c r="I1313" s="27" t="s">
        <v>48</v>
      </c>
      <c r="J1313" s="27" t="s">
        <v>49</v>
      </c>
      <c r="K1313" s="27" t="s">
        <v>121</v>
      </c>
      <c r="L1313" s="27" t="s">
        <v>159</v>
      </c>
      <c r="M1313" s="27" t="s">
        <v>160</v>
      </c>
      <c r="N1313" s="27" t="s">
        <v>161</v>
      </c>
      <c r="O1313" s="27" t="s">
        <v>4774</v>
      </c>
      <c r="P1313" s="27" t="s">
        <v>41</v>
      </c>
      <c r="Q1313" s="27" t="s">
        <v>42</v>
      </c>
      <c r="R1313" s="27" t="s">
        <v>43</v>
      </c>
      <c r="S1313" s="27" t="s">
        <v>4775</v>
      </c>
      <c r="T1313" s="28">
        <v>43688</v>
      </c>
      <c r="U1313" s="29">
        <v>1</v>
      </c>
      <c r="V1313" s="27" t="s">
        <v>73</v>
      </c>
      <c r="W1313" s="29"/>
      <c r="X1313" s="7" t="e">
        <f>VLOOKUP(O1313,[1]Cuiabá!$A$2:$B$953,2,0)</f>
        <v>#N/A</v>
      </c>
      <c r="Y1313" s="8"/>
      <c r="Z1313" s="8" t="s">
        <v>165</v>
      </c>
      <c r="AA1313" s="8"/>
      <c r="AB1313" s="7">
        <f t="shared" si="116"/>
        <v>32</v>
      </c>
      <c r="AC1313" s="8">
        <f t="shared" si="117"/>
        <v>2019</v>
      </c>
    </row>
    <row r="1314" spans="1:29" ht="12.95" customHeight="1" x14ac:dyDescent="0.25">
      <c r="A1314" s="27" t="s">
        <v>4776</v>
      </c>
      <c r="B1314" s="27" t="s">
        <v>75</v>
      </c>
      <c r="C1314" s="27" t="s">
        <v>30</v>
      </c>
      <c r="D1314" s="8" t="s">
        <v>2950</v>
      </c>
      <c r="E1314" s="28">
        <v>43688</v>
      </c>
      <c r="F1314" s="27" t="s">
        <v>132</v>
      </c>
      <c r="G1314" s="8" t="str">
        <f t="shared" si="115"/>
        <v>AGOSTO</v>
      </c>
      <c r="H1314" s="27" t="s">
        <v>4777</v>
      </c>
      <c r="I1314" s="27" t="s">
        <v>48</v>
      </c>
      <c r="J1314" s="27" t="s">
        <v>103</v>
      </c>
      <c r="K1314" s="27" t="s">
        <v>50</v>
      </c>
      <c r="L1314" s="27" t="s">
        <v>61</v>
      </c>
      <c r="M1314" s="27" t="s">
        <v>62</v>
      </c>
      <c r="N1314" s="27" t="s">
        <v>62</v>
      </c>
      <c r="O1314" s="27" t="s">
        <v>54</v>
      </c>
      <c r="P1314" s="27" t="s">
        <v>41</v>
      </c>
      <c r="Q1314" s="27" t="s">
        <v>42</v>
      </c>
      <c r="R1314" s="27" t="s">
        <v>50</v>
      </c>
      <c r="S1314" s="27" t="s">
        <v>4778</v>
      </c>
      <c r="T1314" s="28">
        <v>43688</v>
      </c>
      <c r="U1314" s="29">
        <v>1</v>
      </c>
      <c r="V1314" s="27" t="s">
        <v>383</v>
      </c>
      <c r="W1314" s="29"/>
      <c r="X1314" s="7" t="e">
        <f>VLOOKUP(O1314,[1]Cuiabá!$A$2:$B$953,2,0)</f>
        <v>#N/A</v>
      </c>
      <c r="Y1314" s="8"/>
      <c r="Z1314" s="8" t="s">
        <v>4779</v>
      </c>
      <c r="AA1314" s="8"/>
      <c r="AB1314" s="7">
        <f t="shared" si="116"/>
        <v>32</v>
      </c>
      <c r="AC1314" s="8">
        <f t="shared" si="117"/>
        <v>2019</v>
      </c>
    </row>
    <row r="1315" spans="1:29" ht="12.95" customHeight="1" x14ac:dyDescent="0.25">
      <c r="A1315" s="27" t="s">
        <v>4780</v>
      </c>
      <c r="B1315" s="27" t="s">
        <v>75</v>
      </c>
      <c r="C1315" s="27" t="s">
        <v>30</v>
      </c>
      <c r="D1315" s="8" t="s">
        <v>2950</v>
      </c>
      <c r="E1315" s="28">
        <v>43688</v>
      </c>
      <c r="F1315" s="27" t="s">
        <v>132</v>
      </c>
      <c r="G1315" s="8" t="str">
        <f t="shared" si="115"/>
        <v>AGOSTO</v>
      </c>
      <c r="H1315" s="27" t="s">
        <v>4781</v>
      </c>
      <c r="I1315" s="27" t="s">
        <v>48</v>
      </c>
      <c r="J1315" s="27" t="s">
        <v>49</v>
      </c>
      <c r="K1315" s="27" t="s">
        <v>50</v>
      </c>
      <c r="L1315" s="27" t="s">
        <v>114</v>
      </c>
      <c r="M1315" s="27" t="s">
        <v>115</v>
      </c>
      <c r="N1315" s="27" t="s">
        <v>115</v>
      </c>
      <c r="O1315" s="27" t="s">
        <v>188</v>
      </c>
      <c r="P1315" s="27" t="s">
        <v>41</v>
      </c>
      <c r="Q1315" s="27" t="s">
        <v>42</v>
      </c>
      <c r="R1315" s="27" t="s">
        <v>55</v>
      </c>
      <c r="S1315" s="27" t="s">
        <v>4782</v>
      </c>
      <c r="T1315" s="28">
        <v>43689</v>
      </c>
      <c r="U1315" s="29">
        <v>1</v>
      </c>
      <c r="V1315" s="27" t="s">
        <v>65</v>
      </c>
      <c r="W1315" s="29"/>
      <c r="X1315" s="7" t="str">
        <f>VLOOKUP(O1315,[1]Cuiabá!$A$2:$B$953,2,0)</f>
        <v>JARDIM FLORIANOPOLIS</v>
      </c>
      <c r="Y1315" s="8"/>
      <c r="Z1315" s="8" t="s">
        <v>65</v>
      </c>
      <c r="AA1315" s="8"/>
      <c r="AB1315" s="7">
        <f t="shared" si="116"/>
        <v>32</v>
      </c>
      <c r="AC1315" s="8">
        <f t="shared" si="117"/>
        <v>2019</v>
      </c>
    </row>
    <row r="1316" spans="1:29" ht="12.95" customHeight="1" x14ac:dyDescent="0.25">
      <c r="A1316" s="8" t="s">
        <v>4783</v>
      </c>
      <c r="B1316" s="8" t="s">
        <v>75</v>
      </c>
      <c r="C1316" s="8" t="s">
        <v>30</v>
      </c>
      <c r="D1316" s="8" t="s">
        <v>2950</v>
      </c>
      <c r="E1316" s="1">
        <v>43688</v>
      </c>
      <c r="F1316" s="8" t="s">
        <v>132</v>
      </c>
      <c r="G1316" s="8" t="str">
        <f t="shared" si="115"/>
        <v>AGOSTO</v>
      </c>
      <c r="H1316" s="8" t="s">
        <v>4784</v>
      </c>
      <c r="I1316" s="8" t="s">
        <v>48</v>
      </c>
      <c r="J1316" s="8" t="s">
        <v>35</v>
      </c>
      <c r="K1316" s="8" t="s">
        <v>50</v>
      </c>
      <c r="L1316" s="8" t="s">
        <v>114</v>
      </c>
      <c r="M1316" s="8" t="s">
        <v>115</v>
      </c>
      <c r="N1316" s="8" t="s">
        <v>115</v>
      </c>
      <c r="O1316" s="8" t="s">
        <v>4025</v>
      </c>
      <c r="P1316" s="8" t="s">
        <v>41</v>
      </c>
      <c r="Q1316" s="8" t="s">
        <v>42</v>
      </c>
      <c r="R1316" s="8" t="s">
        <v>55</v>
      </c>
      <c r="S1316" s="8" t="s">
        <v>4785</v>
      </c>
      <c r="T1316" s="11">
        <v>43689</v>
      </c>
      <c r="U1316" s="8">
        <v>1</v>
      </c>
      <c r="V1316" s="8">
        <v>21</v>
      </c>
      <c r="W1316" s="99"/>
      <c r="X1316" s="7" t="str">
        <f>VLOOKUP(O1316,[1]Cuiabá!$A$2:$B$953,2,0)</f>
        <v>CPA 4</v>
      </c>
      <c r="Y1316" s="8"/>
      <c r="Z1316" s="8" t="s">
        <v>4786</v>
      </c>
      <c r="AA1316" s="8"/>
      <c r="AB1316" s="7">
        <f t="shared" si="116"/>
        <v>32</v>
      </c>
      <c r="AC1316" s="8">
        <f t="shared" si="117"/>
        <v>2019</v>
      </c>
    </row>
    <row r="1317" spans="1:29" ht="12.95" customHeight="1" x14ac:dyDescent="0.25">
      <c r="A1317" s="8" t="s">
        <v>4787</v>
      </c>
      <c r="B1317" s="8" t="s">
        <v>75</v>
      </c>
      <c r="C1317" s="8" t="s">
        <v>30</v>
      </c>
      <c r="D1317" s="8" t="s">
        <v>2950</v>
      </c>
      <c r="E1317" s="1">
        <v>43689</v>
      </c>
      <c r="F1317" s="8" t="s">
        <v>32</v>
      </c>
      <c r="G1317" s="8" t="str">
        <f t="shared" si="115"/>
        <v>AGOSTO</v>
      </c>
      <c r="H1317" s="8" t="s">
        <v>4788</v>
      </c>
      <c r="I1317" s="8" t="s">
        <v>48</v>
      </c>
      <c r="J1317" s="8" t="s">
        <v>78</v>
      </c>
      <c r="K1317" s="8" t="s">
        <v>50</v>
      </c>
      <c r="L1317" s="8" t="s">
        <v>198</v>
      </c>
      <c r="M1317" s="8" t="s">
        <v>199</v>
      </c>
      <c r="N1317" s="8" t="s">
        <v>380</v>
      </c>
      <c r="O1317" s="8" t="s">
        <v>596</v>
      </c>
      <c r="P1317" s="8" t="s">
        <v>41</v>
      </c>
      <c r="Q1317" s="8" t="s">
        <v>42</v>
      </c>
      <c r="R1317" s="8" t="s">
        <v>55</v>
      </c>
      <c r="S1317" s="8" t="s">
        <v>4789</v>
      </c>
      <c r="T1317" s="11">
        <v>43690</v>
      </c>
      <c r="U1317" s="8">
        <v>1</v>
      </c>
      <c r="V1317" s="8">
        <v>20</v>
      </c>
      <c r="W1317" s="99"/>
      <c r="X1317" s="7" t="e">
        <f>VLOOKUP(O1317,[1]Cuiabá!$A$2:$B$953,2,0)</f>
        <v>#N/A</v>
      </c>
      <c r="Y1317" s="8"/>
      <c r="Z1317" s="8" t="s">
        <v>4790</v>
      </c>
      <c r="AA1317" s="8"/>
      <c r="AB1317" s="7">
        <f t="shared" si="116"/>
        <v>33</v>
      </c>
      <c r="AC1317" s="8">
        <f t="shared" si="117"/>
        <v>2019</v>
      </c>
    </row>
    <row r="1318" spans="1:29" ht="12.95" customHeight="1" x14ac:dyDescent="0.25">
      <c r="A1318" s="8" t="s">
        <v>4791</v>
      </c>
      <c r="B1318" s="8" t="s">
        <v>75</v>
      </c>
      <c r="C1318" s="8" t="s">
        <v>30</v>
      </c>
      <c r="D1318" s="8" t="s">
        <v>2950</v>
      </c>
      <c r="E1318" s="1">
        <v>43690</v>
      </c>
      <c r="F1318" s="8" t="s">
        <v>68</v>
      </c>
      <c r="G1318" s="8" t="str">
        <f t="shared" si="115"/>
        <v>AGOSTO</v>
      </c>
      <c r="H1318" s="8" t="s">
        <v>4792</v>
      </c>
      <c r="I1318" s="8" t="s">
        <v>48</v>
      </c>
      <c r="J1318" s="8" t="s">
        <v>181</v>
      </c>
      <c r="K1318" s="8" t="s">
        <v>50</v>
      </c>
      <c r="L1318" s="8" t="s">
        <v>152</v>
      </c>
      <c r="M1318" s="8" t="s">
        <v>153</v>
      </c>
      <c r="N1318" s="8" t="s">
        <v>182</v>
      </c>
      <c r="O1318" s="8" t="s">
        <v>4793</v>
      </c>
      <c r="P1318" s="8" t="s">
        <v>41</v>
      </c>
      <c r="Q1318" s="8" t="s">
        <v>42</v>
      </c>
      <c r="R1318" s="8" t="s">
        <v>50</v>
      </c>
      <c r="S1318" s="8" t="s">
        <v>4794</v>
      </c>
      <c r="T1318" s="11">
        <v>43691</v>
      </c>
      <c r="U1318" s="8">
        <v>1</v>
      </c>
      <c r="V1318" s="8" t="s">
        <v>185</v>
      </c>
      <c r="W1318" s="99"/>
      <c r="X1318" s="7" t="e">
        <f>VLOOKUP(O1318,[1]Cuiabá!$A$2:$B$953,2,0)</f>
        <v>#N/A</v>
      </c>
      <c r="Y1318" s="8"/>
      <c r="Z1318" s="8" t="s">
        <v>3949</v>
      </c>
      <c r="AA1318" s="8"/>
      <c r="AB1318" s="7">
        <f t="shared" si="116"/>
        <v>33</v>
      </c>
      <c r="AC1318" s="8">
        <f t="shared" si="117"/>
        <v>2019</v>
      </c>
    </row>
    <row r="1319" spans="1:29" ht="12.95" customHeight="1" x14ac:dyDescent="0.25">
      <c r="A1319" s="8" t="s">
        <v>4795</v>
      </c>
      <c r="B1319" s="8" t="s">
        <v>75</v>
      </c>
      <c r="C1319" s="8" t="s">
        <v>30</v>
      </c>
      <c r="D1319" s="8" t="s">
        <v>2950</v>
      </c>
      <c r="E1319" s="1">
        <v>43691</v>
      </c>
      <c r="F1319" s="8" t="s">
        <v>76</v>
      </c>
      <c r="G1319" s="8" t="str">
        <f t="shared" si="115"/>
        <v>AGOSTO</v>
      </c>
      <c r="H1319" s="8" t="s">
        <v>4796</v>
      </c>
      <c r="I1319" s="8" t="s">
        <v>48</v>
      </c>
      <c r="J1319" s="8" t="s">
        <v>103</v>
      </c>
      <c r="K1319" s="8" t="s">
        <v>50</v>
      </c>
      <c r="L1319" s="8" t="s">
        <v>114</v>
      </c>
      <c r="M1319" s="8" t="s">
        <v>115</v>
      </c>
      <c r="N1319" s="8" t="s">
        <v>115</v>
      </c>
      <c r="O1319" s="8" t="s">
        <v>4797</v>
      </c>
      <c r="P1319" s="8" t="s">
        <v>41</v>
      </c>
      <c r="Q1319" s="8" t="s">
        <v>42</v>
      </c>
      <c r="R1319" s="8" t="s">
        <v>166</v>
      </c>
      <c r="S1319" s="8" t="s">
        <v>4798</v>
      </c>
      <c r="T1319" s="11">
        <v>43691</v>
      </c>
      <c r="U1319" s="8">
        <v>1</v>
      </c>
      <c r="V1319" s="8" t="s">
        <v>94</v>
      </c>
      <c r="W1319" s="99"/>
      <c r="X1319" s="7" t="str">
        <f>VLOOKUP(O1319,[1]Cuiabá!$A$2:$B$953,2,0)</f>
        <v>VINTE E UM DE ABRIL</v>
      </c>
      <c r="Y1319" s="8"/>
      <c r="Z1319" s="8" t="s">
        <v>4799</v>
      </c>
      <c r="AA1319" s="8"/>
      <c r="AB1319" s="7">
        <f t="shared" ref="AB1319:AB1331" si="118">WEEKNUM(E1319,2)</f>
        <v>33</v>
      </c>
      <c r="AC1319" s="8">
        <f t="shared" si="117"/>
        <v>2019</v>
      </c>
    </row>
    <row r="1320" spans="1:29" ht="12.95" customHeight="1" x14ac:dyDescent="0.25">
      <c r="A1320" s="8" t="s">
        <v>4800</v>
      </c>
      <c r="B1320" s="8" t="s">
        <v>75</v>
      </c>
      <c r="C1320" s="8" t="s">
        <v>30</v>
      </c>
      <c r="D1320" s="8" t="s">
        <v>2950</v>
      </c>
      <c r="E1320" s="1">
        <v>43692</v>
      </c>
      <c r="F1320" s="8" t="s">
        <v>83</v>
      </c>
      <c r="G1320" s="8" t="str">
        <f t="shared" si="115"/>
        <v>AGOSTO</v>
      </c>
      <c r="H1320" s="8" t="s">
        <v>4801</v>
      </c>
      <c r="I1320" s="8" t="s">
        <v>48</v>
      </c>
      <c r="J1320" s="8" t="s">
        <v>60</v>
      </c>
      <c r="K1320" s="8" t="s">
        <v>408</v>
      </c>
      <c r="L1320" s="8" t="s">
        <v>198</v>
      </c>
      <c r="M1320" s="8" t="s">
        <v>199</v>
      </c>
      <c r="N1320" s="8" t="s">
        <v>380</v>
      </c>
      <c r="O1320" s="8" t="s">
        <v>409</v>
      </c>
      <c r="P1320" s="8" t="s">
        <v>41</v>
      </c>
      <c r="Q1320" s="8" t="s">
        <v>42</v>
      </c>
      <c r="R1320" s="8" t="s">
        <v>43</v>
      </c>
      <c r="S1320" s="8" t="s">
        <v>4802</v>
      </c>
      <c r="T1320" s="11">
        <v>43703</v>
      </c>
      <c r="U1320" s="8">
        <v>1</v>
      </c>
      <c r="V1320" s="8" t="s">
        <v>195</v>
      </c>
      <c r="W1320" s="99"/>
      <c r="X1320" s="8"/>
      <c r="Y1320" s="8"/>
      <c r="Z1320" s="8" t="s">
        <v>3404</v>
      </c>
      <c r="AA1320" s="8"/>
      <c r="AB1320" s="7">
        <f t="shared" si="118"/>
        <v>33</v>
      </c>
      <c r="AC1320" s="8">
        <f t="shared" si="117"/>
        <v>2019</v>
      </c>
    </row>
    <row r="1321" spans="1:29" ht="12.95" customHeight="1" x14ac:dyDescent="0.25">
      <c r="A1321" s="8" t="s">
        <v>4803</v>
      </c>
      <c r="B1321" s="8" t="s">
        <v>29</v>
      </c>
      <c r="C1321" s="8" t="s">
        <v>30</v>
      </c>
      <c r="D1321" s="8" t="s">
        <v>2950</v>
      </c>
      <c r="E1321" s="1">
        <v>43693</v>
      </c>
      <c r="F1321" s="8" t="s">
        <v>119</v>
      </c>
      <c r="G1321" s="8" t="str">
        <f t="shared" si="115"/>
        <v>AGOSTO</v>
      </c>
      <c r="H1321" s="8" t="s">
        <v>4804</v>
      </c>
      <c r="I1321" s="8" t="s">
        <v>48</v>
      </c>
      <c r="J1321" s="8" t="s">
        <v>103</v>
      </c>
      <c r="K1321" s="8" t="s">
        <v>50</v>
      </c>
      <c r="L1321" s="8" t="s">
        <v>61</v>
      </c>
      <c r="M1321" s="8" t="s">
        <v>62</v>
      </c>
      <c r="N1321" s="8" t="s">
        <v>738</v>
      </c>
      <c r="O1321" s="8" t="s">
        <v>54</v>
      </c>
      <c r="P1321" s="8" t="s">
        <v>41</v>
      </c>
      <c r="Q1321" s="8" t="s">
        <v>42</v>
      </c>
      <c r="R1321" s="8" t="s">
        <v>50</v>
      </c>
      <c r="S1321" s="8" t="s">
        <v>4805</v>
      </c>
      <c r="T1321" s="11">
        <v>43694</v>
      </c>
      <c r="U1321" s="8">
        <v>1</v>
      </c>
      <c r="V1321" s="8" t="s">
        <v>173</v>
      </c>
      <c r="W1321" s="99"/>
      <c r="X1321" s="7" t="e">
        <f>VLOOKUP(O1321,[1]Cuiabá!$A$2:$B$953,2,0)</f>
        <v>#N/A</v>
      </c>
      <c r="Y1321" s="8"/>
      <c r="Z1321" s="8" t="s">
        <v>4806</v>
      </c>
      <c r="AA1321" s="8"/>
      <c r="AB1321" s="7">
        <f t="shared" si="118"/>
        <v>33</v>
      </c>
      <c r="AC1321" s="8">
        <f t="shared" si="117"/>
        <v>2019</v>
      </c>
    </row>
    <row r="1322" spans="1:29" ht="12.95" customHeight="1" x14ac:dyDescent="0.25">
      <c r="A1322" s="8" t="s">
        <v>4807</v>
      </c>
      <c r="B1322" s="8" t="s">
        <v>75</v>
      </c>
      <c r="C1322" s="8" t="s">
        <v>30</v>
      </c>
      <c r="D1322" s="8" t="s">
        <v>2950</v>
      </c>
      <c r="E1322" s="1">
        <v>43694</v>
      </c>
      <c r="F1322" s="8" t="s">
        <v>191</v>
      </c>
      <c r="G1322" s="8" t="str">
        <f t="shared" si="115"/>
        <v>AGOSTO</v>
      </c>
      <c r="H1322" s="8" t="s">
        <v>4808</v>
      </c>
      <c r="I1322" s="8" t="s">
        <v>48</v>
      </c>
      <c r="J1322" s="8" t="s">
        <v>103</v>
      </c>
      <c r="K1322" s="8" t="s">
        <v>50</v>
      </c>
      <c r="L1322" s="8" t="s">
        <v>159</v>
      </c>
      <c r="M1322" s="8" t="s">
        <v>160</v>
      </c>
      <c r="N1322" s="8" t="s">
        <v>160</v>
      </c>
      <c r="O1322" s="8" t="s">
        <v>333</v>
      </c>
      <c r="P1322" s="8" t="s">
        <v>41</v>
      </c>
      <c r="Q1322" s="8" t="s">
        <v>42</v>
      </c>
      <c r="R1322" s="8" t="s">
        <v>43</v>
      </c>
      <c r="S1322" s="8" t="s">
        <v>4809</v>
      </c>
      <c r="T1322" s="11">
        <v>43694</v>
      </c>
      <c r="U1322" s="8">
        <v>1</v>
      </c>
      <c r="V1322" s="8" t="s">
        <v>94</v>
      </c>
      <c r="W1322" s="99"/>
      <c r="X1322" s="7" t="str">
        <f>VLOOKUP(O1322,[1]Cuiabá!$A$2:$B$953,2,0)</f>
        <v>NAO INFORMADO</v>
      </c>
      <c r="Y1322" s="8"/>
      <c r="Z1322" s="8" t="s">
        <v>4810</v>
      </c>
      <c r="AA1322" s="8"/>
      <c r="AB1322" s="7">
        <f t="shared" si="118"/>
        <v>33</v>
      </c>
      <c r="AC1322" s="8">
        <f t="shared" si="117"/>
        <v>2019</v>
      </c>
    </row>
    <row r="1323" spans="1:29" ht="12.95" customHeight="1" x14ac:dyDescent="0.25">
      <c r="A1323" s="8" t="s">
        <v>4811</v>
      </c>
      <c r="B1323" s="8" t="s">
        <v>29</v>
      </c>
      <c r="C1323" s="8" t="s">
        <v>30</v>
      </c>
      <c r="D1323" s="8" t="s">
        <v>2950</v>
      </c>
      <c r="E1323" s="1">
        <v>43695</v>
      </c>
      <c r="F1323" s="8" t="s">
        <v>132</v>
      </c>
      <c r="G1323" s="8" t="str">
        <f t="shared" si="115"/>
        <v>AGOSTO</v>
      </c>
      <c r="H1323" s="8" t="s">
        <v>4812</v>
      </c>
      <c r="I1323" s="8" t="s">
        <v>34</v>
      </c>
      <c r="J1323" s="8" t="s">
        <v>60</v>
      </c>
      <c r="K1323" s="8" t="s">
        <v>50</v>
      </c>
      <c r="L1323" s="8" t="s">
        <v>141</v>
      </c>
      <c r="M1323" s="8" t="s">
        <v>142</v>
      </c>
      <c r="N1323" s="8" t="s">
        <v>142</v>
      </c>
      <c r="O1323" s="8" t="s">
        <v>4813</v>
      </c>
      <c r="P1323" s="8" t="s">
        <v>41</v>
      </c>
      <c r="Q1323" s="8" t="s">
        <v>42</v>
      </c>
      <c r="R1323" s="8" t="s">
        <v>55</v>
      </c>
      <c r="S1323" s="8" t="s">
        <v>4814</v>
      </c>
      <c r="T1323" s="11">
        <v>43695</v>
      </c>
      <c r="U1323" s="8">
        <v>1</v>
      </c>
      <c r="V1323" s="8" t="s">
        <v>185</v>
      </c>
      <c r="W1323" s="99"/>
      <c r="X1323" s="7" t="e">
        <v>#N/A</v>
      </c>
      <c r="Y1323" s="8"/>
      <c r="Z1323" s="8" t="s">
        <v>4815</v>
      </c>
      <c r="AA1323" s="8"/>
      <c r="AB1323" s="7">
        <f t="shared" si="118"/>
        <v>33</v>
      </c>
      <c r="AC1323" s="8">
        <f t="shared" si="117"/>
        <v>2019</v>
      </c>
    </row>
    <row r="1324" spans="1:29" ht="12.95" customHeight="1" x14ac:dyDescent="0.25">
      <c r="A1324" s="8" t="s">
        <v>4816</v>
      </c>
      <c r="B1324" s="8" t="s">
        <v>75</v>
      </c>
      <c r="C1324" s="8" t="s">
        <v>30</v>
      </c>
      <c r="D1324" s="8" t="s">
        <v>2950</v>
      </c>
      <c r="E1324" s="1">
        <v>43695</v>
      </c>
      <c r="F1324" s="8" t="s">
        <v>132</v>
      </c>
      <c r="G1324" s="8" t="str">
        <f t="shared" si="115"/>
        <v>AGOSTO</v>
      </c>
      <c r="H1324" s="8" t="s">
        <v>4817</v>
      </c>
      <c r="I1324" s="8" t="s">
        <v>48</v>
      </c>
      <c r="J1324" s="8" t="s">
        <v>60</v>
      </c>
      <c r="K1324" s="8" t="s">
        <v>50</v>
      </c>
      <c r="L1324" s="8" t="s">
        <v>159</v>
      </c>
      <c r="M1324" s="8" t="s">
        <v>160</v>
      </c>
      <c r="N1324" s="8" t="s">
        <v>1816</v>
      </c>
      <c r="O1324" s="8" t="s">
        <v>165</v>
      </c>
      <c r="P1324" s="8" t="s">
        <v>41</v>
      </c>
      <c r="Q1324" s="8" t="s">
        <v>42</v>
      </c>
      <c r="R1324" s="8" t="s">
        <v>55</v>
      </c>
      <c r="S1324" s="8" t="s">
        <v>4818</v>
      </c>
      <c r="T1324" s="11">
        <v>43696</v>
      </c>
      <c r="U1324" s="8">
        <v>1</v>
      </c>
      <c r="V1324" s="8" t="s">
        <v>117</v>
      </c>
      <c r="W1324" s="99"/>
      <c r="X1324" s="7" t="str">
        <f>VLOOKUP(O1324,[1]Cuiabá!$A$2:$B$953,2,0)</f>
        <v>NAO INFORMADO</v>
      </c>
      <c r="Y1324" s="8"/>
      <c r="Z1324" s="8" t="s">
        <v>165</v>
      </c>
      <c r="AA1324" s="8"/>
      <c r="AB1324" s="7">
        <f t="shared" si="118"/>
        <v>33</v>
      </c>
      <c r="AC1324" s="8">
        <f t="shared" si="117"/>
        <v>2019</v>
      </c>
    </row>
    <row r="1325" spans="1:29" ht="12.95" customHeight="1" x14ac:dyDescent="0.25">
      <c r="A1325" s="8" t="s">
        <v>4819</v>
      </c>
      <c r="B1325" s="8" t="s">
        <v>75</v>
      </c>
      <c r="C1325" s="8" t="s">
        <v>30</v>
      </c>
      <c r="D1325" s="8" t="s">
        <v>2950</v>
      </c>
      <c r="E1325" s="1">
        <v>43696</v>
      </c>
      <c r="F1325" s="8" t="s">
        <v>32</v>
      </c>
      <c r="G1325" s="8" t="str">
        <f t="shared" si="115"/>
        <v>AGOSTO</v>
      </c>
      <c r="H1325" s="8" t="s">
        <v>4820</v>
      </c>
      <c r="I1325" s="8" t="s">
        <v>48</v>
      </c>
      <c r="J1325" s="8" t="s">
        <v>103</v>
      </c>
      <c r="K1325" s="8" t="s">
        <v>121</v>
      </c>
      <c r="L1325" s="8" t="s">
        <v>37</v>
      </c>
      <c r="M1325" s="8" t="s">
        <v>38</v>
      </c>
      <c r="N1325" s="8" t="s">
        <v>2129</v>
      </c>
      <c r="O1325" s="8" t="s">
        <v>155</v>
      </c>
      <c r="P1325" s="8" t="s">
        <v>41</v>
      </c>
      <c r="Q1325" s="8" t="s">
        <v>42</v>
      </c>
      <c r="R1325" s="8" t="s">
        <v>55</v>
      </c>
      <c r="S1325" s="8" t="s">
        <v>4821</v>
      </c>
      <c r="T1325" s="11">
        <v>43697</v>
      </c>
      <c r="U1325" s="8">
        <v>1</v>
      </c>
      <c r="V1325" s="8" t="s">
        <v>383</v>
      </c>
      <c r="W1325" s="99"/>
      <c r="X1325" s="7" t="str">
        <f>VLOOKUP(O1325,[1]Cuiabá!$A$2:$B$953,2,0)</f>
        <v>ZONA RURAL</v>
      </c>
      <c r="Y1325" s="8"/>
      <c r="Z1325" s="8" t="s">
        <v>4822</v>
      </c>
      <c r="AA1325" s="8"/>
      <c r="AB1325" s="7">
        <f t="shared" si="118"/>
        <v>34</v>
      </c>
      <c r="AC1325" s="8">
        <f t="shared" si="117"/>
        <v>2019</v>
      </c>
    </row>
    <row r="1326" spans="1:29" ht="12.95" customHeight="1" x14ac:dyDescent="0.25">
      <c r="A1326" s="8" t="s">
        <v>4823</v>
      </c>
      <c r="B1326" s="8" t="s">
        <v>29</v>
      </c>
      <c r="C1326" s="8" t="s">
        <v>30</v>
      </c>
      <c r="D1326" s="8" t="s">
        <v>2950</v>
      </c>
      <c r="E1326" s="1">
        <v>43699</v>
      </c>
      <c r="F1326" s="8" t="s">
        <v>83</v>
      </c>
      <c r="G1326" s="8" t="str">
        <f t="shared" si="115"/>
        <v>AGOSTO</v>
      </c>
      <c r="H1326" s="8" t="s">
        <v>4824</v>
      </c>
      <c r="I1326" s="8" t="s">
        <v>48</v>
      </c>
      <c r="J1326" s="8" t="s">
        <v>35</v>
      </c>
      <c r="K1326" s="8" t="s">
        <v>244</v>
      </c>
      <c r="L1326" s="8" t="s">
        <v>61</v>
      </c>
      <c r="M1326" s="8" t="s">
        <v>62</v>
      </c>
      <c r="N1326" s="8" t="s">
        <v>62</v>
      </c>
      <c r="O1326" s="8" t="s">
        <v>4825</v>
      </c>
      <c r="P1326" s="8" t="s">
        <v>41</v>
      </c>
      <c r="Q1326" s="8" t="s">
        <v>42</v>
      </c>
      <c r="R1326" s="8" t="s">
        <v>43</v>
      </c>
      <c r="S1326" s="8" t="s">
        <v>4826</v>
      </c>
      <c r="T1326" s="11">
        <v>43699</v>
      </c>
      <c r="U1326" s="8">
        <v>1</v>
      </c>
      <c r="V1326" s="8" t="s">
        <v>173</v>
      </c>
      <c r="W1326" s="99"/>
      <c r="X1326" s="7" t="e">
        <f>VLOOKUP(O1326,[1]Cuiabá!$A$2:$B$953,2,0)</f>
        <v>#N/A</v>
      </c>
      <c r="Y1326" s="8"/>
      <c r="Z1326" s="8" t="s">
        <v>4827</v>
      </c>
      <c r="AA1326" s="8"/>
      <c r="AB1326" s="7">
        <f t="shared" si="118"/>
        <v>34</v>
      </c>
      <c r="AC1326" s="8">
        <f t="shared" si="117"/>
        <v>2019</v>
      </c>
    </row>
    <row r="1327" spans="1:29" ht="12.95" customHeight="1" x14ac:dyDescent="0.25">
      <c r="A1327" s="8" t="s">
        <v>4828</v>
      </c>
      <c r="B1327" s="8" t="s">
        <v>75</v>
      </c>
      <c r="C1327" s="8" t="s">
        <v>30</v>
      </c>
      <c r="D1327" s="8" t="s">
        <v>2950</v>
      </c>
      <c r="E1327" s="1">
        <v>43699</v>
      </c>
      <c r="F1327" s="8" t="s">
        <v>83</v>
      </c>
      <c r="G1327" s="8" t="str">
        <f t="shared" si="115"/>
        <v>AGOSTO</v>
      </c>
      <c r="H1327" s="8" t="s">
        <v>4829</v>
      </c>
      <c r="I1327" s="8" t="s">
        <v>48</v>
      </c>
      <c r="J1327" s="8" t="s">
        <v>103</v>
      </c>
      <c r="K1327" s="8" t="s">
        <v>217</v>
      </c>
      <c r="L1327" s="8" t="s">
        <v>114</v>
      </c>
      <c r="M1327" s="8" t="s">
        <v>115</v>
      </c>
      <c r="N1327" s="8" t="s">
        <v>115</v>
      </c>
      <c r="O1327" s="8" t="s">
        <v>1627</v>
      </c>
      <c r="P1327" s="8" t="s">
        <v>41</v>
      </c>
      <c r="Q1327" s="8" t="s">
        <v>42</v>
      </c>
      <c r="R1327" s="8" t="s">
        <v>166</v>
      </c>
      <c r="S1327" s="8" t="s">
        <v>4830</v>
      </c>
      <c r="T1327" s="11">
        <v>43699</v>
      </c>
      <c r="U1327" s="8">
        <v>1</v>
      </c>
      <c r="V1327" s="8" t="s">
        <v>127</v>
      </c>
      <c r="W1327" s="99"/>
      <c r="X1327" s="7" t="str">
        <f>VLOOKUP(O1327,[1]Cuiabá!$A$2:$B$953,2,0)</f>
        <v>BANDEIRANTES</v>
      </c>
      <c r="Y1327" s="8"/>
      <c r="Z1327" s="8" t="s">
        <v>4831</v>
      </c>
      <c r="AA1327" s="8"/>
      <c r="AB1327" s="7">
        <f t="shared" si="118"/>
        <v>34</v>
      </c>
      <c r="AC1327" s="8">
        <f t="shared" si="117"/>
        <v>2019</v>
      </c>
    </row>
    <row r="1328" spans="1:29" ht="12.95" customHeight="1" x14ac:dyDescent="0.25">
      <c r="A1328" s="8" t="s">
        <v>4832</v>
      </c>
      <c r="B1328" s="8" t="s">
        <v>75</v>
      </c>
      <c r="C1328" s="8" t="s">
        <v>30</v>
      </c>
      <c r="D1328" s="8" t="s">
        <v>2950</v>
      </c>
      <c r="E1328" s="1">
        <v>43699</v>
      </c>
      <c r="F1328" s="8" t="s">
        <v>83</v>
      </c>
      <c r="G1328" s="8" t="str">
        <f t="shared" si="115"/>
        <v>AGOSTO</v>
      </c>
      <c r="H1328" s="8" t="s">
        <v>4833</v>
      </c>
      <c r="I1328" s="8" t="s">
        <v>48</v>
      </c>
      <c r="J1328" s="8" t="s">
        <v>103</v>
      </c>
      <c r="K1328" s="8" t="s">
        <v>50</v>
      </c>
      <c r="L1328" s="8" t="s">
        <v>205</v>
      </c>
      <c r="M1328" s="8" t="s">
        <v>206</v>
      </c>
      <c r="N1328" s="8" t="s">
        <v>206</v>
      </c>
      <c r="O1328" s="8" t="s">
        <v>4834</v>
      </c>
      <c r="P1328" s="8" t="s">
        <v>41</v>
      </c>
      <c r="Q1328" s="8" t="s">
        <v>42</v>
      </c>
      <c r="R1328" s="8" t="s">
        <v>50</v>
      </c>
      <c r="S1328" s="8" t="s">
        <v>4835</v>
      </c>
      <c r="T1328" s="11">
        <v>43700</v>
      </c>
      <c r="U1328" s="8">
        <v>1</v>
      </c>
      <c r="V1328" s="8" t="s">
        <v>65</v>
      </c>
      <c r="W1328" s="99"/>
      <c r="X1328" s="7" t="e">
        <f>VLOOKUP(O1328,[1]Cuiabá!$A$2:$B$953,2,0)</f>
        <v>#N/A</v>
      </c>
      <c r="Y1328" s="8"/>
      <c r="Z1328" s="8" t="s">
        <v>4836</v>
      </c>
      <c r="AA1328" s="8"/>
      <c r="AB1328" s="7">
        <f t="shared" si="118"/>
        <v>34</v>
      </c>
      <c r="AC1328" s="8">
        <f t="shared" si="117"/>
        <v>2019</v>
      </c>
    </row>
    <row r="1329" spans="1:29" ht="12.95" customHeight="1" x14ac:dyDescent="0.25">
      <c r="A1329" s="8" t="s">
        <v>4837</v>
      </c>
      <c r="B1329" s="8" t="s">
        <v>29</v>
      </c>
      <c r="C1329" s="8" t="s">
        <v>30</v>
      </c>
      <c r="D1329" s="8" t="s">
        <v>2950</v>
      </c>
      <c r="E1329" s="1">
        <v>43700</v>
      </c>
      <c r="F1329" s="8" t="s">
        <v>119</v>
      </c>
      <c r="G1329" s="8" t="str">
        <f t="shared" si="115"/>
        <v>AGOSTO</v>
      </c>
      <c r="H1329" s="8" t="s">
        <v>4838</v>
      </c>
      <c r="I1329" s="8" t="s">
        <v>34</v>
      </c>
      <c r="J1329" s="8" t="s">
        <v>103</v>
      </c>
      <c r="K1329" s="8" t="s">
        <v>244</v>
      </c>
      <c r="L1329" s="8" t="s">
        <v>114</v>
      </c>
      <c r="M1329" s="8" t="s">
        <v>115</v>
      </c>
      <c r="N1329" s="8" t="s">
        <v>1802</v>
      </c>
      <c r="O1329" s="8" t="s">
        <v>308</v>
      </c>
      <c r="P1329" s="8" t="s">
        <v>41</v>
      </c>
      <c r="Q1329" s="8" t="s">
        <v>42</v>
      </c>
      <c r="R1329" s="8" t="s">
        <v>50</v>
      </c>
      <c r="S1329" s="8" t="s">
        <v>4839</v>
      </c>
      <c r="T1329" s="11">
        <v>43700</v>
      </c>
      <c r="U1329" s="8">
        <v>1</v>
      </c>
      <c r="V1329" s="8" t="s">
        <v>373</v>
      </c>
      <c r="W1329" s="99"/>
      <c r="X1329" s="7" t="str">
        <f>VLOOKUP(O1329,[1]Cuiabá!$A$2:$B$953,2,0)</f>
        <v>BELA VISTA</v>
      </c>
      <c r="Y1329" s="8"/>
      <c r="Z1329" s="8" t="s">
        <v>4840</v>
      </c>
      <c r="AA1329" s="8"/>
      <c r="AB1329" s="7">
        <f t="shared" si="118"/>
        <v>34</v>
      </c>
      <c r="AC1329" s="8">
        <f t="shared" si="117"/>
        <v>2019</v>
      </c>
    </row>
    <row r="1330" spans="1:29" ht="12.95" customHeight="1" x14ac:dyDescent="0.25">
      <c r="A1330" s="8" t="s">
        <v>4841</v>
      </c>
      <c r="B1330" s="8" t="s">
        <v>29</v>
      </c>
      <c r="C1330" s="8" t="s">
        <v>30</v>
      </c>
      <c r="D1330" s="8" t="s">
        <v>2950</v>
      </c>
      <c r="E1330" s="1">
        <v>43700</v>
      </c>
      <c r="F1330" s="8" t="s">
        <v>119</v>
      </c>
      <c r="G1330" s="8" t="str">
        <f t="shared" si="115"/>
        <v>AGOSTO</v>
      </c>
      <c r="H1330" s="8" t="s">
        <v>4842</v>
      </c>
      <c r="I1330" s="8" t="s">
        <v>48</v>
      </c>
      <c r="J1330" s="8" t="s">
        <v>49</v>
      </c>
      <c r="K1330" s="8" t="s">
        <v>50</v>
      </c>
      <c r="L1330" s="8" t="s">
        <v>222</v>
      </c>
      <c r="M1330" s="8" t="s">
        <v>223</v>
      </c>
      <c r="N1330" s="8" t="s">
        <v>253</v>
      </c>
      <c r="O1330" s="8" t="s">
        <v>155</v>
      </c>
      <c r="P1330" s="8" t="s">
        <v>41</v>
      </c>
      <c r="Q1330" s="8" t="s">
        <v>42</v>
      </c>
      <c r="R1330" s="8" t="s">
        <v>43</v>
      </c>
      <c r="S1330" s="8" t="s">
        <v>4843</v>
      </c>
      <c r="T1330" s="11">
        <v>43700</v>
      </c>
      <c r="U1330" s="8">
        <v>1</v>
      </c>
      <c r="V1330" s="8" t="s">
        <v>323</v>
      </c>
      <c r="W1330" s="99"/>
      <c r="X1330" s="7" t="str">
        <f>VLOOKUP(O1330,[1]Cuiabá!$A$2:$B$953,2,0)</f>
        <v>ZONA RURAL</v>
      </c>
      <c r="Y1330" s="8"/>
      <c r="Z1330" s="8" t="s">
        <v>4844</v>
      </c>
      <c r="AA1330" s="8"/>
      <c r="AB1330" s="7">
        <f t="shared" si="118"/>
        <v>34</v>
      </c>
      <c r="AC1330" s="8">
        <f t="shared" si="117"/>
        <v>2019</v>
      </c>
    </row>
    <row r="1331" spans="1:29" ht="12.95" customHeight="1" x14ac:dyDescent="0.25">
      <c r="A1331" s="8" t="s">
        <v>4845</v>
      </c>
      <c r="B1331" s="8" t="s">
        <v>29</v>
      </c>
      <c r="C1331" s="8" t="s">
        <v>30</v>
      </c>
      <c r="D1331" s="8" t="s">
        <v>2950</v>
      </c>
      <c r="E1331" s="1">
        <v>43701</v>
      </c>
      <c r="F1331" s="8" t="s">
        <v>191</v>
      </c>
      <c r="G1331" s="8" t="str">
        <f t="shared" si="115"/>
        <v>AGOSTO</v>
      </c>
      <c r="H1331" s="8" t="s">
        <v>4846</v>
      </c>
      <c r="I1331" s="8" t="s">
        <v>48</v>
      </c>
      <c r="J1331" s="8" t="s">
        <v>49</v>
      </c>
      <c r="K1331" s="8" t="s">
        <v>121</v>
      </c>
      <c r="L1331" s="8" t="s">
        <v>205</v>
      </c>
      <c r="M1331" s="8" t="s">
        <v>206</v>
      </c>
      <c r="N1331" s="8" t="s">
        <v>206</v>
      </c>
      <c r="O1331" s="8" t="s">
        <v>371</v>
      </c>
      <c r="P1331" s="8" t="s">
        <v>41</v>
      </c>
      <c r="Q1331" s="8" t="s">
        <v>42</v>
      </c>
      <c r="R1331" s="8" t="s">
        <v>43</v>
      </c>
      <c r="S1331" s="8" t="s">
        <v>4847</v>
      </c>
      <c r="T1331" s="11">
        <v>43701</v>
      </c>
      <c r="U1331" s="8">
        <v>1</v>
      </c>
      <c r="V1331" s="8" t="s">
        <v>323</v>
      </c>
      <c r="W1331" s="99"/>
      <c r="X1331" s="7" t="str">
        <f>VLOOKUP(O1331,[1]Cuiabá!$A$2:$B$953,2,0)</f>
        <v>RESIDENCIAL SANTO ANTONIO</v>
      </c>
      <c r="Y1331" s="8"/>
      <c r="Z1331" s="8" t="s">
        <v>4848</v>
      </c>
      <c r="AA1331" s="8"/>
      <c r="AB1331" s="7">
        <f t="shared" si="118"/>
        <v>34</v>
      </c>
      <c r="AC1331" s="8">
        <f t="shared" si="117"/>
        <v>2019</v>
      </c>
    </row>
    <row r="1332" spans="1:29" ht="12.95" customHeight="1" x14ac:dyDescent="0.25">
      <c r="A1332" s="8">
        <v>2019252847</v>
      </c>
      <c r="B1332" s="8" t="s">
        <v>29</v>
      </c>
      <c r="C1332" s="8" t="s">
        <v>30</v>
      </c>
      <c r="D1332" s="8" t="s">
        <v>2950</v>
      </c>
      <c r="E1332" s="1">
        <v>43701</v>
      </c>
      <c r="F1332" s="8" t="s">
        <v>4295</v>
      </c>
      <c r="G1332" s="8" t="str">
        <f t="shared" si="115"/>
        <v>AGOSTO</v>
      </c>
      <c r="H1332" s="8" t="s">
        <v>4849</v>
      </c>
      <c r="I1332" s="8" t="s">
        <v>48</v>
      </c>
      <c r="J1332" s="8" t="s">
        <v>48</v>
      </c>
      <c r="K1332" s="8"/>
      <c r="L1332" s="8" t="s">
        <v>159</v>
      </c>
      <c r="M1332" s="8" t="s">
        <v>160</v>
      </c>
      <c r="N1332" s="8" t="s">
        <v>160</v>
      </c>
      <c r="O1332" s="8" t="s">
        <v>1731</v>
      </c>
      <c r="P1332" s="8" t="s">
        <v>2709</v>
      </c>
      <c r="Q1332" s="8" t="s">
        <v>42</v>
      </c>
      <c r="R1332" s="8" t="s">
        <v>55</v>
      </c>
      <c r="S1332" s="8" t="s">
        <v>4850</v>
      </c>
      <c r="T1332" s="11">
        <v>43670</v>
      </c>
      <c r="U1332" s="8">
        <v>1</v>
      </c>
      <c r="V1332" s="8">
        <v>16</v>
      </c>
      <c r="W1332" s="99"/>
      <c r="X1332" s="8" t="s">
        <v>1731</v>
      </c>
      <c r="Y1332" s="8" t="s">
        <v>3309</v>
      </c>
      <c r="Z1332" s="8" t="s">
        <v>4851</v>
      </c>
      <c r="AA1332" s="8"/>
      <c r="AB1332" s="8">
        <v>34</v>
      </c>
      <c r="AC1332" s="8">
        <f t="shared" si="117"/>
        <v>2019</v>
      </c>
    </row>
    <row r="1333" spans="1:29" ht="12.95" customHeight="1" x14ac:dyDescent="0.25">
      <c r="A1333" s="8" t="s">
        <v>4852</v>
      </c>
      <c r="B1333" s="8" t="s">
        <v>75</v>
      </c>
      <c r="C1333" s="8" t="s">
        <v>30</v>
      </c>
      <c r="D1333" s="8" t="s">
        <v>2950</v>
      </c>
      <c r="E1333" s="1">
        <v>43702</v>
      </c>
      <c r="F1333" s="8" t="s">
        <v>132</v>
      </c>
      <c r="G1333" s="8" t="str">
        <f t="shared" si="115"/>
        <v>AGOSTO</v>
      </c>
      <c r="H1333" s="8" t="s">
        <v>4853</v>
      </c>
      <c r="I1333" s="8" t="s">
        <v>48</v>
      </c>
      <c r="J1333" s="8" t="s">
        <v>60</v>
      </c>
      <c r="K1333" s="8" t="s">
        <v>36</v>
      </c>
      <c r="L1333" s="8" t="s">
        <v>152</v>
      </c>
      <c r="M1333" s="8" t="s">
        <v>153</v>
      </c>
      <c r="N1333" s="8" t="s">
        <v>154</v>
      </c>
      <c r="O1333" s="8" t="s">
        <v>4854</v>
      </c>
      <c r="P1333" s="8" t="s">
        <v>41</v>
      </c>
      <c r="Q1333" s="8" t="s">
        <v>42</v>
      </c>
      <c r="R1333" s="8" t="s">
        <v>43</v>
      </c>
      <c r="S1333" s="8" t="s">
        <v>4855</v>
      </c>
      <c r="T1333" s="11">
        <v>43702</v>
      </c>
      <c r="U1333" s="8">
        <v>1</v>
      </c>
      <c r="V1333" s="8" t="s">
        <v>262</v>
      </c>
      <c r="W1333" s="99"/>
      <c r="X1333" s="7" t="e">
        <f>VLOOKUP(O1333,[1]Cuiabá!$A$2:$B$953,2,0)</f>
        <v>#N/A</v>
      </c>
      <c r="Y1333" s="8"/>
      <c r="Z1333" s="8" t="s">
        <v>4856</v>
      </c>
      <c r="AA1333" s="8"/>
      <c r="AB1333" s="7">
        <f t="shared" ref="AB1333:AB1364" si="119">WEEKNUM(E1333,2)</f>
        <v>34</v>
      </c>
      <c r="AC1333" s="8">
        <f t="shared" si="117"/>
        <v>2019</v>
      </c>
    </row>
    <row r="1334" spans="1:29" ht="12.95" customHeight="1" x14ac:dyDescent="0.25">
      <c r="A1334" s="8" t="s">
        <v>4857</v>
      </c>
      <c r="B1334" s="8" t="s">
        <v>29</v>
      </c>
      <c r="C1334" s="8" t="s">
        <v>30</v>
      </c>
      <c r="D1334" s="8" t="s">
        <v>2950</v>
      </c>
      <c r="E1334" s="1">
        <v>43702</v>
      </c>
      <c r="F1334" s="8" t="s">
        <v>132</v>
      </c>
      <c r="G1334" s="8" t="str">
        <f t="shared" si="115"/>
        <v>AGOSTO</v>
      </c>
      <c r="H1334" s="8" t="s">
        <v>4858</v>
      </c>
      <c r="I1334" s="8" t="s">
        <v>48</v>
      </c>
      <c r="J1334" s="8" t="s">
        <v>49</v>
      </c>
      <c r="K1334" s="8" t="s">
        <v>50</v>
      </c>
      <c r="L1334" s="8" t="s">
        <v>159</v>
      </c>
      <c r="M1334" s="8" t="s">
        <v>160</v>
      </c>
      <c r="N1334" s="8" t="s">
        <v>161</v>
      </c>
      <c r="O1334" s="8" t="s">
        <v>4735</v>
      </c>
      <c r="P1334" s="8" t="s">
        <v>41</v>
      </c>
      <c r="Q1334" s="8" t="s">
        <v>42</v>
      </c>
      <c r="R1334" s="8" t="s">
        <v>55</v>
      </c>
      <c r="S1334" s="8" t="s">
        <v>4859</v>
      </c>
      <c r="T1334" s="11">
        <v>43702</v>
      </c>
      <c r="U1334" s="8">
        <v>1</v>
      </c>
      <c r="V1334" s="8" t="s">
        <v>267</v>
      </c>
      <c r="W1334" s="99"/>
      <c r="X1334" s="7" t="str">
        <f>VLOOKUP(O1334,[1]Cuiabá!$A$2:$B$953,2,0)</f>
        <v>BOA ESPERANÇA</v>
      </c>
      <c r="Y1334" s="8"/>
      <c r="Z1334" s="8" t="s">
        <v>4860</v>
      </c>
      <c r="AA1334" s="8"/>
      <c r="AB1334" s="7">
        <f t="shared" si="119"/>
        <v>34</v>
      </c>
      <c r="AC1334" s="8">
        <f t="shared" si="117"/>
        <v>2019</v>
      </c>
    </row>
    <row r="1335" spans="1:29" ht="12.95" customHeight="1" x14ac:dyDescent="0.25">
      <c r="A1335" s="10">
        <v>2019254929</v>
      </c>
      <c r="B1335" s="10" t="s">
        <v>29</v>
      </c>
      <c r="C1335" s="10" t="s">
        <v>30</v>
      </c>
      <c r="D1335" s="10">
        <v>2019</v>
      </c>
      <c r="E1335" s="14">
        <v>43703</v>
      </c>
      <c r="F1335" s="10" t="s">
        <v>68</v>
      </c>
      <c r="G1335" s="8" t="str">
        <f t="shared" si="115"/>
        <v>AGOSTO</v>
      </c>
      <c r="H1335" s="10" t="s">
        <v>4861</v>
      </c>
      <c r="I1335" s="10" t="s">
        <v>48</v>
      </c>
      <c r="J1335" s="10" t="s">
        <v>35</v>
      </c>
      <c r="K1335" s="10" t="s">
        <v>408</v>
      </c>
      <c r="L1335" s="10" t="s">
        <v>198</v>
      </c>
      <c r="M1335" s="10" t="s">
        <v>199</v>
      </c>
      <c r="N1335" s="10" t="s">
        <v>380</v>
      </c>
      <c r="O1335" s="10" t="s">
        <v>54</v>
      </c>
      <c r="P1335" s="10" t="s">
        <v>4352</v>
      </c>
      <c r="Q1335" s="10" t="s">
        <v>42</v>
      </c>
      <c r="R1335" s="10" t="s">
        <v>55</v>
      </c>
      <c r="S1335" s="10" t="s">
        <v>4862</v>
      </c>
      <c r="T1335" s="15">
        <v>43703</v>
      </c>
      <c r="U1335" s="10">
        <v>1</v>
      </c>
      <c r="V1335" s="10">
        <v>18</v>
      </c>
      <c r="W1335" s="35"/>
      <c r="X1335" s="10"/>
      <c r="Y1335" s="10" t="s">
        <v>3309</v>
      </c>
      <c r="Z1335" s="10" t="s">
        <v>54</v>
      </c>
      <c r="AA1335" s="10"/>
      <c r="AB1335" s="10">
        <f t="shared" si="119"/>
        <v>35</v>
      </c>
      <c r="AC1335" s="8">
        <f t="shared" si="117"/>
        <v>2019</v>
      </c>
    </row>
    <row r="1336" spans="1:29" ht="12.95" customHeight="1" x14ac:dyDescent="0.25">
      <c r="A1336" s="8" t="s">
        <v>4863</v>
      </c>
      <c r="B1336" s="8" t="s">
        <v>75</v>
      </c>
      <c r="C1336" s="8" t="s">
        <v>30</v>
      </c>
      <c r="D1336" s="8" t="s">
        <v>2950</v>
      </c>
      <c r="E1336" s="1">
        <v>43704</v>
      </c>
      <c r="F1336" s="8" t="s">
        <v>68</v>
      </c>
      <c r="G1336" s="8" t="str">
        <f t="shared" si="115"/>
        <v>AGOSTO</v>
      </c>
      <c r="H1336" s="8" t="s">
        <v>4864</v>
      </c>
      <c r="I1336" s="8" t="s">
        <v>48</v>
      </c>
      <c r="J1336" s="8" t="s">
        <v>35</v>
      </c>
      <c r="K1336" s="8" t="s">
        <v>50</v>
      </c>
      <c r="L1336" s="8" t="s">
        <v>114</v>
      </c>
      <c r="M1336" s="8" t="s">
        <v>115</v>
      </c>
      <c r="N1336" s="8" t="s">
        <v>115</v>
      </c>
      <c r="O1336" s="8" t="s">
        <v>171</v>
      </c>
      <c r="P1336" s="8" t="s">
        <v>41</v>
      </c>
      <c r="Q1336" s="8" t="s">
        <v>42</v>
      </c>
      <c r="R1336" s="8" t="s">
        <v>43</v>
      </c>
      <c r="S1336" s="8" t="s">
        <v>4865</v>
      </c>
      <c r="T1336" s="11">
        <v>43704</v>
      </c>
      <c r="U1336" s="8">
        <v>1</v>
      </c>
      <c r="V1336" s="8" t="s">
        <v>286</v>
      </c>
      <c r="W1336" s="99"/>
      <c r="X1336" s="7" t="str">
        <f>VLOOKUP(O1336,[1]Cuiabá!$A$2:$B$953,2,0)</f>
        <v>JARDIM INDUSTRIARIO</v>
      </c>
      <c r="Y1336" s="8"/>
      <c r="Z1336" s="12" t="s">
        <v>3357</v>
      </c>
      <c r="AA1336" s="8"/>
      <c r="AB1336" s="7">
        <f t="shared" si="119"/>
        <v>35</v>
      </c>
      <c r="AC1336" s="8">
        <f t="shared" si="117"/>
        <v>2019</v>
      </c>
    </row>
    <row r="1337" spans="1:29" ht="12.95" customHeight="1" x14ac:dyDescent="0.25">
      <c r="A1337" s="8" t="s">
        <v>4866</v>
      </c>
      <c r="B1337" s="8" t="s">
        <v>385</v>
      </c>
      <c r="C1337" s="8" t="s">
        <v>30</v>
      </c>
      <c r="D1337" s="8" t="s">
        <v>2950</v>
      </c>
      <c r="E1337" s="1">
        <v>43705</v>
      </c>
      <c r="F1337" s="8" t="s">
        <v>76</v>
      </c>
      <c r="G1337" s="8" t="str">
        <f t="shared" si="115"/>
        <v>AGOSTO</v>
      </c>
      <c r="H1337" s="8" t="s">
        <v>4867</v>
      </c>
      <c r="I1337" s="8" t="s">
        <v>48</v>
      </c>
      <c r="J1337" s="8" t="s">
        <v>103</v>
      </c>
      <c r="K1337" s="8" t="s">
        <v>50</v>
      </c>
      <c r="L1337" s="8" t="s">
        <v>159</v>
      </c>
      <c r="M1337" s="8" t="s">
        <v>160</v>
      </c>
      <c r="N1337" s="8" t="s">
        <v>160</v>
      </c>
      <c r="O1337" s="8"/>
      <c r="P1337" s="8" t="s">
        <v>41</v>
      </c>
      <c r="Q1337" s="8" t="s">
        <v>42</v>
      </c>
      <c r="R1337" s="8" t="s">
        <v>50</v>
      </c>
      <c r="S1337" s="8" t="s">
        <v>4868</v>
      </c>
      <c r="T1337" s="11">
        <v>43705</v>
      </c>
      <c r="U1337" s="8">
        <v>1</v>
      </c>
      <c r="V1337" s="8" t="s">
        <v>262</v>
      </c>
      <c r="W1337" s="99"/>
      <c r="X1337" s="7" t="e">
        <f>VLOOKUP(O1337,[1]Cuiabá!$A$2:$B$953,2,0)</f>
        <v>#N/A</v>
      </c>
      <c r="Y1337" s="8"/>
      <c r="Z1337" s="8" t="s">
        <v>2955</v>
      </c>
      <c r="AA1337" s="8"/>
      <c r="AB1337" s="7">
        <f t="shared" si="119"/>
        <v>35</v>
      </c>
      <c r="AC1337" s="8">
        <f t="shared" si="117"/>
        <v>2019</v>
      </c>
    </row>
    <row r="1338" spans="1:29" ht="12.95" customHeight="1" x14ac:dyDescent="0.25">
      <c r="A1338" s="8" t="s">
        <v>4869</v>
      </c>
      <c r="B1338" s="8" t="s">
        <v>29</v>
      </c>
      <c r="C1338" s="8" t="s">
        <v>30</v>
      </c>
      <c r="D1338" s="8" t="s">
        <v>2950</v>
      </c>
      <c r="E1338" s="1">
        <v>43705</v>
      </c>
      <c r="F1338" s="8" t="s">
        <v>76</v>
      </c>
      <c r="G1338" s="8" t="str">
        <f t="shared" si="115"/>
        <v>AGOSTO</v>
      </c>
      <c r="H1338" s="8" t="s">
        <v>4870</v>
      </c>
      <c r="I1338" s="8" t="s">
        <v>48</v>
      </c>
      <c r="J1338" s="8" t="s">
        <v>103</v>
      </c>
      <c r="K1338" s="8" t="s">
        <v>50</v>
      </c>
      <c r="L1338" s="8" t="s">
        <v>205</v>
      </c>
      <c r="M1338" s="8" t="s">
        <v>206</v>
      </c>
      <c r="N1338" s="8" t="s">
        <v>206</v>
      </c>
      <c r="O1338" s="8" t="s">
        <v>376</v>
      </c>
      <c r="P1338" s="8" t="s">
        <v>41</v>
      </c>
      <c r="Q1338" s="8" t="s">
        <v>42</v>
      </c>
      <c r="R1338" s="8" t="s">
        <v>55</v>
      </c>
      <c r="S1338" s="8" t="s">
        <v>4871</v>
      </c>
      <c r="T1338" s="11">
        <v>43705</v>
      </c>
      <c r="U1338" s="8">
        <v>1</v>
      </c>
      <c r="V1338" s="8" t="s">
        <v>138</v>
      </c>
      <c r="W1338" s="99"/>
      <c r="X1338" s="7" t="e">
        <f>VLOOKUP(O1338,[1]Cuiabá!$A$2:$B$953,2,0)</f>
        <v>#N/A</v>
      </c>
      <c r="Y1338" s="8"/>
      <c r="Z1338" s="8" t="s">
        <v>4872</v>
      </c>
      <c r="AA1338" s="8"/>
      <c r="AB1338" s="7">
        <f t="shared" si="119"/>
        <v>35</v>
      </c>
      <c r="AC1338" s="8">
        <f t="shared" si="117"/>
        <v>2019</v>
      </c>
    </row>
    <row r="1339" spans="1:29" ht="12.95" customHeight="1" x14ac:dyDescent="0.25">
      <c r="A1339" s="8" t="s">
        <v>4873</v>
      </c>
      <c r="B1339" s="8" t="s">
        <v>29</v>
      </c>
      <c r="C1339" s="8" t="s">
        <v>30</v>
      </c>
      <c r="D1339" s="8" t="s">
        <v>2950</v>
      </c>
      <c r="E1339" s="1">
        <v>43705</v>
      </c>
      <c r="F1339" s="8" t="s">
        <v>76</v>
      </c>
      <c r="G1339" s="8" t="str">
        <f t="shared" si="115"/>
        <v>AGOSTO</v>
      </c>
      <c r="H1339" s="8" t="s">
        <v>4874</v>
      </c>
      <c r="I1339" s="8" t="s">
        <v>48</v>
      </c>
      <c r="J1339" s="8" t="s">
        <v>35</v>
      </c>
      <c r="K1339" s="8" t="s">
        <v>36</v>
      </c>
      <c r="L1339" s="8" t="s">
        <v>198</v>
      </c>
      <c r="M1339" s="8" t="s">
        <v>199</v>
      </c>
      <c r="N1339" s="8" t="s">
        <v>1712</v>
      </c>
      <c r="O1339" s="8" t="s">
        <v>1713</v>
      </c>
      <c r="P1339" s="8" t="s">
        <v>41</v>
      </c>
      <c r="Q1339" s="8" t="s">
        <v>42</v>
      </c>
      <c r="R1339" s="8" t="s">
        <v>43</v>
      </c>
      <c r="S1339" s="8" t="s">
        <v>4875</v>
      </c>
      <c r="T1339" s="11">
        <v>43706</v>
      </c>
      <c r="U1339" s="8">
        <v>1</v>
      </c>
      <c r="V1339" s="8" t="s">
        <v>323</v>
      </c>
      <c r="W1339" s="99"/>
      <c r="X1339" s="7" t="e">
        <f>VLOOKUP(O1339,[1]Cuiabá!$A$2:$B$953,2,0)</f>
        <v>#N/A</v>
      </c>
      <c r="Y1339" s="8"/>
      <c r="Z1339" s="8" t="s">
        <v>4876</v>
      </c>
      <c r="AA1339" s="8"/>
      <c r="AB1339" s="7">
        <f t="shared" si="119"/>
        <v>35</v>
      </c>
      <c r="AC1339" s="8">
        <f t="shared" si="117"/>
        <v>2019</v>
      </c>
    </row>
    <row r="1340" spans="1:29" ht="12.95" customHeight="1" x14ac:dyDescent="0.25">
      <c r="A1340" s="8" t="s">
        <v>4877</v>
      </c>
      <c r="B1340" s="8" t="s">
        <v>29</v>
      </c>
      <c r="C1340" s="8" t="s">
        <v>30</v>
      </c>
      <c r="D1340" s="8" t="s">
        <v>2950</v>
      </c>
      <c r="E1340" s="1">
        <v>43706</v>
      </c>
      <c r="F1340" s="8" t="s">
        <v>83</v>
      </c>
      <c r="G1340" s="8" t="str">
        <f t="shared" si="115"/>
        <v>AGOSTO</v>
      </c>
      <c r="H1340" s="8" t="s">
        <v>4878</v>
      </c>
      <c r="I1340" s="8" t="s">
        <v>48</v>
      </c>
      <c r="J1340" s="8" t="s">
        <v>103</v>
      </c>
      <c r="K1340" s="8" t="s">
        <v>50</v>
      </c>
      <c r="L1340" s="8" t="s">
        <v>122</v>
      </c>
      <c r="M1340" s="8" t="s">
        <v>123</v>
      </c>
      <c r="N1340" s="8" t="s">
        <v>2091</v>
      </c>
      <c r="O1340" s="8" t="s">
        <v>155</v>
      </c>
      <c r="P1340" s="8" t="s">
        <v>41</v>
      </c>
      <c r="Q1340" s="8" t="s">
        <v>42</v>
      </c>
      <c r="R1340" s="8" t="s">
        <v>55</v>
      </c>
      <c r="S1340" s="8" t="s">
        <v>4879</v>
      </c>
      <c r="T1340" s="11">
        <v>43706</v>
      </c>
      <c r="U1340" s="8">
        <v>1</v>
      </c>
      <c r="V1340" s="8" t="s">
        <v>178</v>
      </c>
      <c r="W1340" s="99"/>
      <c r="X1340" s="7" t="str">
        <f>VLOOKUP(O1340,[1]Cuiabá!$A$2:$B$953,2,0)</f>
        <v>ZONA RURAL</v>
      </c>
      <c r="Y1340" s="8"/>
      <c r="Z1340" s="8" t="s">
        <v>4880</v>
      </c>
      <c r="AA1340" s="8"/>
      <c r="AB1340" s="7">
        <f t="shared" si="119"/>
        <v>35</v>
      </c>
      <c r="AC1340" s="8">
        <f t="shared" si="117"/>
        <v>2019</v>
      </c>
    </row>
    <row r="1341" spans="1:29" ht="12.95" customHeight="1" x14ac:dyDescent="0.25">
      <c r="A1341" s="8" t="s">
        <v>4881</v>
      </c>
      <c r="B1341" s="8" t="s">
        <v>75</v>
      </c>
      <c r="C1341" s="8" t="s">
        <v>30</v>
      </c>
      <c r="D1341" s="8" t="s">
        <v>2950</v>
      </c>
      <c r="E1341" s="1">
        <v>43706</v>
      </c>
      <c r="F1341" s="8" t="s">
        <v>83</v>
      </c>
      <c r="G1341" s="8" t="str">
        <f t="shared" si="115"/>
        <v>AGOSTO</v>
      </c>
      <c r="H1341" s="8" t="s">
        <v>4882</v>
      </c>
      <c r="I1341" s="8" t="s">
        <v>48</v>
      </c>
      <c r="J1341" s="8" t="s">
        <v>103</v>
      </c>
      <c r="K1341" s="8" t="s">
        <v>50</v>
      </c>
      <c r="L1341" s="8" t="s">
        <v>107</v>
      </c>
      <c r="M1341" s="8" t="s">
        <v>108</v>
      </c>
      <c r="N1341" s="8" t="s">
        <v>547</v>
      </c>
      <c r="O1341" s="8"/>
      <c r="P1341" s="8" t="s">
        <v>41</v>
      </c>
      <c r="Q1341" s="8" t="s">
        <v>42</v>
      </c>
      <c r="R1341" s="8" t="s">
        <v>414</v>
      </c>
      <c r="S1341" s="8" t="s">
        <v>4883</v>
      </c>
      <c r="T1341" s="11">
        <v>43706</v>
      </c>
      <c r="U1341" s="8">
        <v>1</v>
      </c>
      <c r="V1341" s="8" t="s">
        <v>178</v>
      </c>
      <c r="W1341" s="99"/>
      <c r="X1341" s="7" t="e">
        <f>VLOOKUP(O1341,[1]Cuiabá!$A$2:$B$953,2,0)</f>
        <v>#N/A</v>
      </c>
      <c r="Y1341" s="8"/>
      <c r="Z1341" s="8" t="s">
        <v>2955</v>
      </c>
      <c r="AA1341" s="8"/>
      <c r="AB1341" s="7">
        <f t="shared" si="119"/>
        <v>35</v>
      </c>
      <c r="AC1341" s="8">
        <f t="shared" si="117"/>
        <v>2019</v>
      </c>
    </row>
    <row r="1342" spans="1:29" ht="12.95" customHeight="1" x14ac:dyDescent="0.25">
      <c r="A1342" s="8" t="s">
        <v>4884</v>
      </c>
      <c r="B1342" s="8" t="s">
        <v>29</v>
      </c>
      <c r="C1342" s="8" t="s">
        <v>30</v>
      </c>
      <c r="D1342" s="8" t="s">
        <v>2950</v>
      </c>
      <c r="E1342" s="1">
        <v>43708</v>
      </c>
      <c r="F1342" s="8" t="s">
        <v>191</v>
      </c>
      <c r="G1342" s="8" t="str">
        <f t="shared" si="115"/>
        <v>AGOSTO</v>
      </c>
      <c r="H1342" s="8" t="s">
        <v>4885</v>
      </c>
      <c r="I1342" s="8" t="s">
        <v>48</v>
      </c>
      <c r="J1342" s="8" t="s">
        <v>60</v>
      </c>
      <c r="K1342" s="8" t="s">
        <v>50</v>
      </c>
      <c r="L1342" s="8" t="s">
        <v>198</v>
      </c>
      <c r="M1342" s="8" t="s">
        <v>199</v>
      </c>
      <c r="N1342" s="8" t="s">
        <v>391</v>
      </c>
      <c r="O1342" s="8" t="s">
        <v>4886</v>
      </c>
      <c r="P1342" s="8" t="s">
        <v>41</v>
      </c>
      <c r="Q1342" s="8" t="s">
        <v>42</v>
      </c>
      <c r="R1342" s="8" t="s">
        <v>55</v>
      </c>
      <c r="S1342" s="8" t="s">
        <v>4887</v>
      </c>
      <c r="T1342" s="11">
        <v>43708</v>
      </c>
      <c r="U1342" s="8">
        <v>1</v>
      </c>
      <c r="V1342" s="8" t="s">
        <v>45</v>
      </c>
      <c r="W1342" s="99"/>
      <c r="X1342" s="7" t="str">
        <f>VLOOKUP(O1342,[1]Cuiabá!$A$2:$B$953,2,0)</f>
        <v>SÃO BENEDITO</v>
      </c>
      <c r="Y1342" s="8"/>
      <c r="Z1342" s="8" t="s">
        <v>4888</v>
      </c>
      <c r="AA1342" s="8"/>
      <c r="AB1342" s="7">
        <f t="shared" si="119"/>
        <v>35</v>
      </c>
      <c r="AC1342" s="8">
        <f t="shared" si="117"/>
        <v>2019</v>
      </c>
    </row>
    <row r="1343" spans="1:29" ht="12.95" customHeight="1" x14ac:dyDescent="0.25">
      <c r="A1343" s="8" t="s">
        <v>4889</v>
      </c>
      <c r="B1343" s="8" t="s">
        <v>29</v>
      </c>
      <c r="C1343" s="8" t="s">
        <v>30</v>
      </c>
      <c r="D1343" s="8" t="s">
        <v>2950</v>
      </c>
      <c r="E1343" s="1">
        <v>43709</v>
      </c>
      <c r="F1343" s="8" t="s">
        <v>132</v>
      </c>
      <c r="G1343" s="8" t="str">
        <f t="shared" si="115"/>
        <v>SETEMBRO</v>
      </c>
      <c r="H1343" s="8" t="s">
        <v>4890</v>
      </c>
      <c r="I1343" s="8" t="s">
        <v>48</v>
      </c>
      <c r="J1343" s="8" t="s">
        <v>49</v>
      </c>
      <c r="K1343" s="8" t="s">
        <v>50</v>
      </c>
      <c r="L1343" s="8" t="s">
        <v>107</v>
      </c>
      <c r="M1343" s="8" t="s">
        <v>108</v>
      </c>
      <c r="N1343" s="8" t="s">
        <v>108</v>
      </c>
      <c r="O1343" s="8" t="s">
        <v>1971</v>
      </c>
      <c r="P1343" s="8" t="s">
        <v>41</v>
      </c>
      <c r="Q1343" s="8" t="s">
        <v>42</v>
      </c>
      <c r="R1343" s="8" t="s">
        <v>55</v>
      </c>
      <c r="S1343" s="8" t="s">
        <v>4891</v>
      </c>
      <c r="T1343" s="11">
        <v>43710</v>
      </c>
      <c r="U1343" s="8">
        <v>1</v>
      </c>
      <c r="V1343" s="8" t="s">
        <v>323</v>
      </c>
      <c r="W1343" s="99"/>
      <c r="X1343" s="7" t="e">
        <f>VLOOKUP(O1343,[1]Cuiabá!$A$2:$B$953,2,0)</f>
        <v>#N/A</v>
      </c>
      <c r="Y1343" s="8"/>
      <c r="Z1343" s="8" t="s">
        <v>4892</v>
      </c>
      <c r="AA1343" s="8"/>
      <c r="AB1343" s="7">
        <f t="shared" si="119"/>
        <v>35</v>
      </c>
      <c r="AC1343" s="8">
        <f t="shared" si="117"/>
        <v>2019</v>
      </c>
    </row>
    <row r="1344" spans="1:29" ht="12.95" customHeight="1" x14ac:dyDescent="0.25">
      <c r="A1344" s="8" t="s">
        <v>4893</v>
      </c>
      <c r="B1344" s="8" t="s">
        <v>29</v>
      </c>
      <c r="C1344" s="8" t="s">
        <v>30</v>
      </c>
      <c r="D1344" s="8" t="s">
        <v>2950</v>
      </c>
      <c r="E1344" s="1">
        <v>43709</v>
      </c>
      <c r="F1344" s="8" t="s">
        <v>132</v>
      </c>
      <c r="G1344" s="8" t="str">
        <f t="shared" si="115"/>
        <v>SETEMBRO</v>
      </c>
      <c r="H1344" s="8" t="s">
        <v>4894</v>
      </c>
      <c r="I1344" s="8" t="s">
        <v>48</v>
      </c>
      <c r="J1344" s="8" t="s">
        <v>49</v>
      </c>
      <c r="K1344" s="8" t="s">
        <v>50</v>
      </c>
      <c r="L1344" s="8" t="s">
        <v>122</v>
      </c>
      <c r="M1344" s="8" t="s">
        <v>123</v>
      </c>
      <c r="N1344" s="8" t="s">
        <v>124</v>
      </c>
      <c r="O1344" s="8" t="s">
        <v>125</v>
      </c>
      <c r="P1344" s="8" t="s">
        <v>41</v>
      </c>
      <c r="Q1344" s="8" t="s">
        <v>42</v>
      </c>
      <c r="R1344" s="8" t="s">
        <v>55</v>
      </c>
      <c r="S1344" s="8" t="s">
        <v>4895</v>
      </c>
      <c r="T1344" s="11">
        <v>43710</v>
      </c>
      <c r="U1344" s="8">
        <v>1</v>
      </c>
      <c r="V1344" s="8" t="s">
        <v>323</v>
      </c>
      <c r="W1344" s="99"/>
      <c r="X1344" s="7" t="e">
        <f>VLOOKUP(O1344,[1]Cuiabá!$A$2:$B$953,2,0)</f>
        <v>#N/A</v>
      </c>
      <c r="Y1344" s="8"/>
      <c r="Z1344" s="8" t="s">
        <v>4896</v>
      </c>
      <c r="AA1344" s="8"/>
      <c r="AB1344" s="7">
        <f t="shared" si="119"/>
        <v>35</v>
      </c>
      <c r="AC1344" s="8">
        <f t="shared" si="117"/>
        <v>2019</v>
      </c>
    </row>
    <row r="1345" spans="1:29" ht="12.95" customHeight="1" x14ac:dyDescent="0.25">
      <c r="A1345" s="8" t="s">
        <v>4897</v>
      </c>
      <c r="B1345" s="8" t="s">
        <v>29</v>
      </c>
      <c r="C1345" s="8" t="s">
        <v>30</v>
      </c>
      <c r="D1345" s="8" t="s">
        <v>2950</v>
      </c>
      <c r="E1345" s="1">
        <v>43710</v>
      </c>
      <c r="F1345" s="8" t="s">
        <v>32</v>
      </c>
      <c r="G1345" s="8" t="str">
        <f t="shared" ref="G1345:G1408" si="120">UPPER(TEXT(E1345,"mmmm"))</f>
        <v>SETEMBRO</v>
      </c>
      <c r="H1345" s="8" t="s">
        <v>4898</v>
      </c>
      <c r="I1345" s="8" t="s">
        <v>48</v>
      </c>
      <c r="J1345" s="8" t="s">
        <v>103</v>
      </c>
      <c r="K1345" s="8" t="s">
        <v>50</v>
      </c>
      <c r="L1345" s="8" t="s">
        <v>205</v>
      </c>
      <c r="M1345" s="8" t="s">
        <v>206</v>
      </c>
      <c r="N1345" s="8" t="s">
        <v>2225</v>
      </c>
      <c r="O1345" s="8" t="s">
        <v>974</v>
      </c>
      <c r="P1345" s="8" t="s">
        <v>41</v>
      </c>
      <c r="Q1345" s="8" t="s">
        <v>42</v>
      </c>
      <c r="R1345" s="8" t="s">
        <v>55</v>
      </c>
      <c r="S1345" s="8" t="s">
        <v>4899</v>
      </c>
      <c r="T1345" s="11">
        <v>43710</v>
      </c>
      <c r="U1345" s="8">
        <v>1</v>
      </c>
      <c r="V1345" s="8" t="s">
        <v>178</v>
      </c>
      <c r="W1345" s="99"/>
      <c r="X1345" s="8"/>
      <c r="Y1345" s="8"/>
      <c r="Z1345" s="8" t="s">
        <v>4532</v>
      </c>
      <c r="AA1345" s="8"/>
      <c r="AB1345" s="7">
        <f t="shared" si="119"/>
        <v>36</v>
      </c>
      <c r="AC1345" s="8">
        <f t="shared" si="117"/>
        <v>2019</v>
      </c>
    </row>
    <row r="1346" spans="1:29" ht="12.95" customHeight="1" x14ac:dyDescent="0.25">
      <c r="A1346" s="8" t="s">
        <v>4900</v>
      </c>
      <c r="B1346" s="8" t="s">
        <v>75</v>
      </c>
      <c r="C1346" s="8" t="s">
        <v>30</v>
      </c>
      <c r="D1346" s="8" t="s">
        <v>2950</v>
      </c>
      <c r="E1346" s="1">
        <v>43711</v>
      </c>
      <c r="F1346" s="8" t="s">
        <v>68</v>
      </c>
      <c r="G1346" s="8" t="str">
        <f t="shared" si="120"/>
        <v>SETEMBRO</v>
      </c>
      <c r="H1346" s="8" t="s">
        <v>4901</v>
      </c>
      <c r="I1346" s="8" t="s">
        <v>48</v>
      </c>
      <c r="J1346" s="8" t="s">
        <v>49</v>
      </c>
      <c r="K1346" s="8" t="s">
        <v>50</v>
      </c>
      <c r="L1346" s="8" t="s">
        <v>159</v>
      </c>
      <c r="M1346" s="8" t="s">
        <v>160</v>
      </c>
      <c r="N1346" s="8" t="s">
        <v>160</v>
      </c>
      <c r="O1346" s="8" t="s">
        <v>4902</v>
      </c>
      <c r="P1346" s="8" t="s">
        <v>41</v>
      </c>
      <c r="Q1346" s="8" t="s">
        <v>42</v>
      </c>
      <c r="R1346" s="8" t="s">
        <v>55</v>
      </c>
      <c r="S1346" s="8" t="s">
        <v>4903</v>
      </c>
      <c r="T1346" s="11">
        <v>43711</v>
      </c>
      <c r="U1346" s="8">
        <v>1</v>
      </c>
      <c r="V1346" s="8" t="s">
        <v>99</v>
      </c>
      <c r="W1346" s="99"/>
      <c r="X1346" s="8" t="s">
        <v>4902</v>
      </c>
      <c r="Y1346" s="8"/>
      <c r="Z1346" s="8" t="s">
        <v>4904</v>
      </c>
      <c r="AA1346" s="8"/>
      <c r="AB1346" s="7">
        <f t="shared" si="119"/>
        <v>36</v>
      </c>
      <c r="AC1346" s="8">
        <f t="shared" si="117"/>
        <v>2019</v>
      </c>
    </row>
    <row r="1347" spans="1:29" ht="12.95" customHeight="1" x14ac:dyDescent="0.25">
      <c r="A1347" s="8" t="s">
        <v>4905</v>
      </c>
      <c r="B1347" s="8" t="s">
        <v>75</v>
      </c>
      <c r="C1347" s="8" t="s">
        <v>30</v>
      </c>
      <c r="D1347" s="8" t="s">
        <v>2950</v>
      </c>
      <c r="E1347" s="1">
        <v>43711</v>
      </c>
      <c r="F1347" s="8" t="s">
        <v>68</v>
      </c>
      <c r="G1347" s="8" t="str">
        <f t="shared" si="120"/>
        <v>SETEMBRO</v>
      </c>
      <c r="H1347" s="8" t="s">
        <v>4906</v>
      </c>
      <c r="I1347" s="8" t="s">
        <v>48</v>
      </c>
      <c r="J1347" s="8" t="s">
        <v>60</v>
      </c>
      <c r="K1347" s="8" t="s">
        <v>50</v>
      </c>
      <c r="L1347" s="8" t="s">
        <v>292</v>
      </c>
      <c r="M1347" s="8" t="s">
        <v>293</v>
      </c>
      <c r="N1347" s="8" t="s">
        <v>475</v>
      </c>
      <c r="O1347" s="8" t="s">
        <v>54</v>
      </c>
      <c r="P1347" s="8" t="s">
        <v>41</v>
      </c>
      <c r="Q1347" s="8" t="s">
        <v>42</v>
      </c>
      <c r="R1347" s="8" t="s">
        <v>55</v>
      </c>
      <c r="S1347" s="8" t="s">
        <v>4907</v>
      </c>
      <c r="T1347" s="11">
        <v>43711</v>
      </c>
      <c r="U1347" s="8">
        <v>1</v>
      </c>
      <c r="V1347" s="8" t="s">
        <v>65</v>
      </c>
      <c r="W1347" s="99"/>
      <c r="X1347" s="8"/>
      <c r="Y1347" s="8"/>
      <c r="Z1347" s="8" t="s">
        <v>4908</v>
      </c>
      <c r="AA1347" s="8"/>
      <c r="AB1347" s="7">
        <f t="shared" si="119"/>
        <v>36</v>
      </c>
      <c r="AC1347" s="8">
        <f t="shared" si="117"/>
        <v>2019</v>
      </c>
    </row>
    <row r="1348" spans="1:29" ht="12.95" customHeight="1" x14ac:dyDescent="0.25">
      <c r="A1348" s="8" t="s">
        <v>4909</v>
      </c>
      <c r="B1348" s="8" t="s">
        <v>75</v>
      </c>
      <c r="C1348" s="8" t="s">
        <v>30</v>
      </c>
      <c r="D1348" s="8" t="s">
        <v>2950</v>
      </c>
      <c r="E1348" s="1">
        <v>43711</v>
      </c>
      <c r="F1348" s="8" t="s">
        <v>68</v>
      </c>
      <c r="G1348" s="8" t="str">
        <f t="shared" si="120"/>
        <v>SETEMBRO</v>
      </c>
      <c r="H1348" s="8" t="s">
        <v>1704</v>
      </c>
      <c r="I1348" s="8" t="s">
        <v>48</v>
      </c>
      <c r="J1348" s="8" t="s">
        <v>165</v>
      </c>
      <c r="K1348" s="8" t="s">
        <v>50</v>
      </c>
      <c r="L1348" s="8" t="s">
        <v>51</v>
      </c>
      <c r="M1348" s="8" t="s">
        <v>52</v>
      </c>
      <c r="N1348" s="8" t="s">
        <v>365</v>
      </c>
      <c r="O1348" s="8" t="s">
        <v>366</v>
      </c>
      <c r="P1348" s="8" t="s">
        <v>41</v>
      </c>
      <c r="Q1348" s="8" t="s">
        <v>42</v>
      </c>
      <c r="R1348" s="8" t="s">
        <v>43</v>
      </c>
      <c r="S1348" s="8" t="s">
        <v>4910</v>
      </c>
      <c r="T1348" s="11">
        <v>43712</v>
      </c>
      <c r="U1348" s="8">
        <v>1</v>
      </c>
      <c r="V1348" s="8" t="s">
        <v>65</v>
      </c>
      <c r="W1348" s="99"/>
      <c r="X1348" s="8"/>
      <c r="Y1348" s="8"/>
      <c r="Z1348" s="8" t="s">
        <v>4911</v>
      </c>
      <c r="AA1348" s="8"/>
      <c r="AB1348" s="7">
        <f t="shared" si="119"/>
        <v>36</v>
      </c>
      <c r="AC1348" s="8">
        <f t="shared" si="117"/>
        <v>2019</v>
      </c>
    </row>
    <row r="1349" spans="1:29" ht="12.95" customHeight="1" x14ac:dyDescent="0.25">
      <c r="A1349" s="8" t="s">
        <v>4912</v>
      </c>
      <c r="B1349" s="8" t="s">
        <v>385</v>
      </c>
      <c r="C1349" s="8" t="s">
        <v>30</v>
      </c>
      <c r="D1349" s="8" t="s">
        <v>2950</v>
      </c>
      <c r="E1349" s="1">
        <v>43712</v>
      </c>
      <c r="F1349" s="8" t="s">
        <v>76</v>
      </c>
      <c r="G1349" s="8" t="str">
        <f t="shared" si="120"/>
        <v>SETEMBRO</v>
      </c>
      <c r="H1349" s="8" t="s">
        <v>4913</v>
      </c>
      <c r="I1349" s="8" t="s">
        <v>48</v>
      </c>
      <c r="J1349" s="8" t="s">
        <v>103</v>
      </c>
      <c r="K1349" s="8" t="s">
        <v>50</v>
      </c>
      <c r="L1349" s="8" t="s">
        <v>159</v>
      </c>
      <c r="M1349" s="8" t="s">
        <v>160</v>
      </c>
      <c r="N1349" s="8" t="s">
        <v>160</v>
      </c>
      <c r="O1349" s="8" t="s">
        <v>1231</v>
      </c>
      <c r="P1349" s="8" t="s">
        <v>41</v>
      </c>
      <c r="Q1349" s="8" t="s">
        <v>42</v>
      </c>
      <c r="R1349" s="8" t="s">
        <v>55</v>
      </c>
      <c r="S1349" s="8" t="s">
        <v>4914</v>
      </c>
      <c r="T1349" s="11">
        <v>43712</v>
      </c>
      <c r="U1349" s="8">
        <v>1</v>
      </c>
      <c r="V1349" s="8" t="s">
        <v>117</v>
      </c>
      <c r="W1349" s="99"/>
      <c r="X1349" s="8" t="s">
        <v>1231</v>
      </c>
      <c r="Y1349" s="8"/>
      <c r="Z1349" s="8" t="s">
        <v>4915</v>
      </c>
      <c r="AA1349" s="8"/>
      <c r="AB1349" s="7">
        <f t="shared" si="119"/>
        <v>36</v>
      </c>
      <c r="AC1349" s="8">
        <f t="shared" si="117"/>
        <v>2019</v>
      </c>
    </row>
    <row r="1350" spans="1:29" ht="12.95" customHeight="1" x14ac:dyDescent="0.25">
      <c r="A1350" s="8" t="s">
        <v>4916</v>
      </c>
      <c r="B1350" s="8" t="s">
        <v>75</v>
      </c>
      <c r="C1350" s="8" t="s">
        <v>30</v>
      </c>
      <c r="D1350" s="8" t="s">
        <v>2950</v>
      </c>
      <c r="E1350" s="1">
        <v>43713</v>
      </c>
      <c r="F1350" s="8" t="s">
        <v>83</v>
      </c>
      <c r="G1350" s="8" t="str">
        <f t="shared" si="120"/>
        <v>SETEMBRO</v>
      </c>
      <c r="H1350" s="8" t="s">
        <v>4917</v>
      </c>
      <c r="I1350" s="8" t="s">
        <v>34</v>
      </c>
      <c r="J1350" s="8" t="s">
        <v>78</v>
      </c>
      <c r="K1350" s="8" t="s">
        <v>36</v>
      </c>
      <c r="L1350" s="8" t="s">
        <v>114</v>
      </c>
      <c r="M1350" s="8" t="s">
        <v>115</v>
      </c>
      <c r="N1350" s="8" t="s">
        <v>1802</v>
      </c>
      <c r="O1350" s="8" t="s">
        <v>165</v>
      </c>
      <c r="P1350" s="8" t="s">
        <v>4336</v>
      </c>
      <c r="Q1350" s="8" t="s">
        <v>42</v>
      </c>
      <c r="R1350" s="8" t="s">
        <v>55</v>
      </c>
      <c r="S1350" s="8" t="s">
        <v>4918</v>
      </c>
      <c r="T1350" s="11">
        <v>43714</v>
      </c>
      <c r="U1350" s="8">
        <v>1</v>
      </c>
      <c r="V1350" s="8" t="s">
        <v>138</v>
      </c>
      <c r="W1350" s="99"/>
      <c r="X1350" s="8"/>
      <c r="Y1350" s="8"/>
      <c r="Z1350" s="8" t="s">
        <v>2955</v>
      </c>
      <c r="AA1350" s="8"/>
      <c r="AB1350" s="7">
        <f t="shared" si="119"/>
        <v>36</v>
      </c>
      <c r="AC1350" s="8">
        <f t="shared" si="117"/>
        <v>2019</v>
      </c>
    </row>
    <row r="1351" spans="1:29" ht="12.95" customHeight="1" x14ac:dyDescent="0.25">
      <c r="A1351" s="8" t="s">
        <v>4916</v>
      </c>
      <c r="B1351" s="8" t="s">
        <v>75</v>
      </c>
      <c r="C1351" s="8" t="s">
        <v>30</v>
      </c>
      <c r="D1351" s="8" t="s">
        <v>2950</v>
      </c>
      <c r="E1351" s="1">
        <v>43713</v>
      </c>
      <c r="F1351" s="8" t="s">
        <v>83</v>
      </c>
      <c r="G1351" s="8" t="str">
        <f t="shared" si="120"/>
        <v>SETEMBRO</v>
      </c>
      <c r="H1351" s="8" t="s">
        <v>4919</v>
      </c>
      <c r="I1351" s="8" t="s">
        <v>48</v>
      </c>
      <c r="J1351" s="8" t="s">
        <v>103</v>
      </c>
      <c r="K1351" s="8" t="s">
        <v>36</v>
      </c>
      <c r="L1351" s="8" t="s">
        <v>114</v>
      </c>
      <c r="M1351" s="8" t="s">
        <v>115</v>
      </c>
      <c r="N1351" s="8" t="s">
        <v>1802</v>
      </c>
      <c r="O1351" s="8" t="s">
        <v>165</v>
      </c>
      <c r="P1351" s="8" t="s">
        <v>41</v>
      </c>
      <c r="Q1351" s="8" t="s">
        <v>42</v>
      </c>
      <c r="R1351" s="8" t="s">
        <v>55</v>
      </c>
      <c r="S1351" s="8" t="s">
        <v>4918</v>
      </c>
      <c r="T1351" s="11">
        <v>43714</v>
      </c>
      <c r="U1351" s="8">
        <v>1</v>
      </c>
      <c r="V1351" s="8" t="s">
        <v>138</v>
      </c>
      <c r="W1351" s="99"/>
      <c r="X1351" s="8"/>
      <c r="Y1351" s="8"/>
      <c r="Z1351" s="8" t="s">
        <v>2955</v>
      </c>
      <c r="AA1351" s="8"/>
      <c r="AB1351" s="7">
        <f t="shared" si="119"/>
        <v>36</v>
      </c>
      <c r="AC1351" s="8">
        <f t="shared" si="117"/>
        <v>2019</v>
      </c>
    </row>
    <row r="1352" spans="1:29" ht="12.95" customHeight="1" x14ac:dyDescent="0.25">
      <c r="A1352" s="8" t="s">
        <v>4920</v>
      </c>
      <c r="B1352" s="8" t="s">
        <v>29</v>
      </c>
      <c r="C1352" s="8" t="s">
        <v>30</v>
      </c>
      <c r="D1352" s="8" t="s">
        <v>2950</v>
      </c>
      <c r="E1352" s="1">
        <v>43714</v>
      </c>
      <c r="F1352" s="8" t="s">
        <v>119</v>
      </c>
      <c r="G1352" s="8" t="str">
        <f t="shared" si="120"/>
        <v>SETEMBRO</v>
      </c>
      <c r="H1352" s="8" t="s">
        <v>4921</v>
      </c>
      <c r="I1352" s="8" t="s">
        <v>48</v>
      </c>
      <c r="J1352" s="8" t="s">
        <v>103</v>
      </c>
      <c r="K1352" s="8" t="s">
        <v>50</v>
      </c>
      <c r="L1352" s="8" t="s">
        <v>134</v>
      </c>
      <c r="M1352" s="8" t="s">
        <v>135</v>
      </c>
      <c r="N1352" s="8" t="s">
        <v>135</v>
      </c>
      <c r="O1352" s="8" t="s">
        <v>1224</v>
      </c>
      <c r="P1352" s="8" t="s">
        <v>41</v>
      </c>
      <c r="Q1352" s="8" t="s">
        <v>42</v>
      </c>
      <c r="R1352" s="8" t="s">
        <v>55</v>
      </c>
      <c r="S1352" s="8" t="s">
        <v>4922</v>
      </c>
      <c r="T1352" s="11">
        <v>43714</v>
      </c>
      <c r="U1352" s="8">
        <v>1</v>
      </c>
      <c r="V1352" s="8" t="s">
        <v>127</v>
      </c>
      <c r="W1352" s="99"/>
      <c r="X1352" s="8"/>
      <c r="Y1352" s="8"/>
      <c r="Z1352" s="8" t="s">
        <v>4923</v>
      </c>
      <c r="AA1352" s="8"/>
      <c r="AB1352" s="7">
        <f t="shared" si="119"/>
        <v>36</v>
      </c>
      <c r="AC1352" s="8">
        <f t="shared" si="117"/>
        <v>2019</v>
      </c>
    </row>
    <row r="1353" spans="1:29" ht="12.95" customHeight="1" x14ac:dyDescent="0.25">
      <c r="A1353" s="8" t="s">
        <v>4924</v>
      </c>
      <c r="B1353" s="8" t="s">
        <v>29</v>
      </c>
      <c r="C1353" s="8" t="s">
        <v>30</v>
      </c>
      <c r="D1353" s="8" t="s">
        <v>2950</v>
      </c>
      <c r="E1353" s="1">
        <v>43714</v>
      </c>
      <c r="F1353" s="8" t="s">
        <v>119</v>
      </c>
      <c r="G1353" s="8" t="str">
        <f t="shared" si="120"/>
        <v>SETEMBRO</v>
      </c>
      <c r="H1353" s="8" t="s">
        <v>4925</v>
      </c>
      <c r="I1353" s="8" t="s">
        <v>34</v>
      </c>
      <c r="J1353" s="8" t="s">
        <v>103</v>
      </c>
      <c r="K1353" s="8" t="s">
        <v>50</v>
      </c>
      <c r="L1353" s="8" t="s">
        <v>292</v>
      </c>
      <c r="M1353" s="8" t="s">
        <v>293</v>
      </c>
      <c r="N1353" s="8" t="s">
        <v>293</v>
      </c>
      <c r="O1353" s="8" t="s">
        <v>909</v>
      </c>
      <c r="P1353" s="8" t="s">
        <v>41</v>
      </c>
      <c r="Q1353" s="8" t="s">
        <v>42</v>
      </c>
      <c r="R1353" s="8" t="s">
        <v>356</v>
      </c>
      <c r="S1353" s="8" t="s">
        <v>4926</v>
      </c>
      <c r="T1353" s="11">
        <v>43714</v>
      </c>
      <c r="U1353" s="8">
        <v>1</v>
      </c>
      <c r="V1353" s="8" t="s">
        <v>138</v>
      </c>
      <c r="W1353" s="99"/>
      <c r="X1353" s="8"/>
      <c r="Y1353" s="8"/>
      <c r="Z1353" s="8" t="s">
        <v>4927</v>
      </c>
      <c r="AA1353" s="8"/>
      <c r="AB1353" s="7">
        <f t="shared" si="119"/>
        <v>36</v>
      </c>
      <c r="AC1353" s="8">
        <f t="shared" si="117"/>
        <v>2019</v>
      </c>
    </row>
    <row r="1354" spans="1:29" ht="12.95" customHeight="1" x14ac:dyDescent="0.25">
      <c r="A1354" s="8" t="s">
        <v>4928</v>
      </c>
      <c r="B1354" s="8" t="s">
        <v>75</v>
      </c>
      <c r="C1354" s="8" t="s">
        <v>30</v>
      </c>
      <c r="D1354" s="8" t="s">
        <v>2950</v>
      </c>
      <c r="E1354" s="1">
        <v>43714</v>
      </c>
      <c r="F1354" s="8" t="s">
        <v>119</v>
      </c>
      <c r="G1354" s="8" t="str">
        <f t="shared" si="120"/>
        <v>SETEMBRO</v>
      </c>
      <c r="H1354" s="8" t="s">
        <v>4929</v>
      </c>
      <c r="I1354" s="8" t="s">
        <v>34</v>
      </c>
      <c r="J1354" s="8" t="s">
        <v>103</v>
      </c>
      <c r="K1354" s="8" t="s">
        <v>36</v>
      </c>
      <c r="L1354" s="8" t="s">
        <v>37</v>
      </c>
      <c r="M1354" s="8" t="s">
        <v>38</v>
      </c>
      <c r="N1354" s="8" t="s">
        <v>38</v>
      </c>
      <c r="O1354" s="8" t="s">
        <v>165</v>
      </c>
      <c r="P1354" s="8" t="s">
        <v>4336</v>
      </c>
      <c r="Q1354" s="8" t="s">
        <v>42</v>
      </c>
      <c r="R1354" s="8" t="s">
        <v>1527</v>
      </c>
      <c r="S1354" s="8" t="s">
        <v>4930</v>
      </c>
      <c r="T1354" s="11">
        <v>43714</v>
      </c>
      <c r="U1354" s="8">
        <v>1</v>
      </c>
      <c r="V1354" s="8" t="s">
        <v>65</v>
      </c>
      <c r="W1354" s="99"/>
      <c r="X1354" s="8"/>
      <c r="Y1354" s="8"/>
      <c r="Z1354" s="8" t="s">
        <v>2955</v>
      </c>
      <c r="AA1354" s="8"/>
      <c r="AB1354" s="7">
        <f t="shared" si="119"/>
        <v>36</v>
      </c>
      <c r="AC1354" s="8">
        <f t="shared" si="117"/>
        <v>2019</v>
      </c>
    </row>
    <row r="1355" spans="1:29" ht="12.95" customHeight="1" x14ac:dyDescent="0.25">
      <c r="A1355" s="8" t="s">
        <v>4931</v>
      </c>
      <c r="B1355" s="8" t="s">
        <v>29</v>
      </c>
      <c r="C1355" s="8" t="s">
        <v>30</v>
      </c>
      <c r="D1355" s="8" t="s">
        <v>2950</v>
      </c>
      <c r="E1355" s="1">
        <v>43714</v>
      </c>
      <c r="F1355" s="8" t="s">
        <v>119</v>
      </c>
      <c r="G1355" s="8" t="str">
        <f t="shared" si="120"/>
        <v>SETEMBRO</v>
      </c>
      <c r="H1355" s="8" t="s">
        <v>4932</v>
      </c>
      <c r="I1355" s="8" t="s">
        <v>48</v>
      </c>
      <c r="J1355" s="8" t="s">
        <v>103</v>
      </c>
      <c r="K1355" s="8" t="s">
        <v>50</v>
      </c>
      <c r="L1355" s="8" t="s">
        <v>198</v>
      </c>
      <c r="M1355" s="8" t="s">
        <v>199</v>
      </c>
      <c r="N1355" s="8" t="s">
        <v>391</v>
      </c>
      <c r="O1355" s="8" t="s">
        <v>1492</v>
      </c>
      <c r="P1355" s="8" t="s">
        <v>41</v>
      </c>
      <c r="Q1355" s="8" t="s">
        <v>42</v>
      </c>
      <c r="R1355" s="8" t="s">
        <v>55</v>
      </c>
      <c r="S1355" s="8" t="s">
        <v>4933</v>
      </c>
      <c r="T1355" s="11">
        <v>43714</v>
      </c>
      <c r="U1355" s="8">
        <v>1</v>
      </c>
      <c r="V1355" s="8" t="s">
        <v>592</v>
      </c>
      <c r="W1355" s="99"/>
      <c r="X1355" s="8"/>
      <c r="Y1355" s="8"/>
      <c r="Z1355" s="8" t="s">
        <v>4934</v>
      </c>
      <c r="AA1355" s="8"/>
      <c r="AB1355" s="7">
        <f t="shared" si="119"/>
        <v>36</v>
      </c>
      <c r="AC1355" s="8">
        <f t="shared" si="117"/>
        <v>2019</v>
      </c>
    </row>
    <row r="1356" spans="1:29" ht="12.95" customHeight="1" x14ac:dyDescent="0.25">
      <c r="A1356" s="8" t="s">
        <v>4935</v>
      </c>
      <c r="B1356" s="8" t="s">
        <v>29</v>
      </c>
      <c r="C1356" s="8" t="s">
        <v>30</v>
      </c>
      <c r="D1356" s="8" t="s">
        <v>2950</v>
      </c>
      <c r="E1356" s="1">
        <v>43715</v>
      </c>
      <c r="F1356" s="8" t="s">
        <v>191</v>
      </c>
      <c r="G1356" s="8" t="str">
        <f t="shared" si="120"/>
        <v>SETEMBRO</v>
      </c>
      <c r="H1356" s="8" t="s">
        <v>4936</v>
      </c>
      <c r="I1356" s="8" t="s">
        <v>48</v>
      </c>
      <c r="J1356" s="8" t="s">
        <v>78</v>
      </c>
      <c r="K1356" s="8" t="s">
        <v>50</v>
      </c>
      <c r="L1356" s="8" t="s">
        <v>37</v>
      </c>
      <c r="M1356" s="8" t="s">
        <v>38</v>
      </c>
      <c r="N1356" s="8" t="s">
        <v>38</v>
      </c>
      <c r="O1356" s="8"/>
      <c r="P1356" s="8" t="s">
        <v>41</v>
      </c>
      <c r="Q1356" s="8" t="s">
        <v>42</v>
      </c>
      <c r="R1356" s="8" t="s">
        <v>50</v>
      </c>
      <c r="S1356" s="8" t="s">
        <v>4937</v>
      </c>
      <c r="T1356" s="11">
        <v>43715</v>
      </c>
      <c r="U1356" s="8">
        <v>1</v>
      </c>
      <c r="V1356" s="8" t="s">
        <v>592</v>
      </c>
      <c r="W1356" s="99"/>
      <c r="X1356" s="8"/>
      <c r="Y1356" s="8"/>
      <c r="Z1356" s="8" t="s">
        <v>4938</v>
      </c>
      <c r="AA1356" s="8"/>
      <c r="AB1356" s="7">
        <f t="shared" si="119"/>
        <v>36</v>
      </c>
      <c r="AC1356" s="8">
        <f t="shared" si="117"/>
        <v>2019</v>
      </c>
    </row>
    <row r="1357" spans="1:29" ht="12.95" customHeight="1" x14ac:dyDescent="0.25">
      <c r="A1357" s="8">
        <v>2019268016</v>
      </c>
      <c r="B1357" s="8" t="s">
        <v>29</v>
      </c>
      <c r="C1357" s="8" t="s">
        <v>30</v>
      </c>
      <c r="D1357" s="8" t="s">
        <v>2950</v>
      </c>
      <c r="E1357" s="1">
        <v>43715</v>
      </c>
      <c r="F1357" s="8" t="s">
        <v>191</v>
      </c>
      <c r="G1357" s="8" t="str">
        <f t="shared" si="120"/>
        <v>SETEMBRO</v>
      </c>
      <c r="H1357" s="8" t="s">
        <v>4939</v>
      </c>
      <c r="I1357" s="8" t="s">
        <v>48</v>
      </c>
      <c r="J1357" s="8" t="s">
        <v>103</v>
      </c>
      <c r="K1357" s="8" t="s">
        <v>50</v>
      </c>
      <c r="L1357" s="8" t="s">
        <v>107</v>
      </c>
      <c r="M1357" s="8" t="s">
        <v>108</v>
      </c>
      <c r="N1357" s="8" t="s">
        <v>108</v>
      </c>
      <c r="O1357" s="8" t="s">
        <v>249</v>
      </c>
      <c r="P1357" s="8" t="s">
        <v>41</v>
      </c>
      <c r="Q1357" s="8" t="s">
        <v>42</v>
      </c>
      <c r="R1357" s="8" t="s">
        <v>50</v>
      </c>
      <c r="S1357" s="8" t="s">
        <v>4940</v>
      </c>
      <c r="T1357" s="11">
        <v>43715</v>
      </c>
      <c r="U1357" s="8">
        <v>1</v>
      </c>
      <c r="V1357" s="8">
        <v>7</v>
      </c>
      <c r="W1357" s="99"/>
      <c r="X1357" s="8"/>
      <c r="Y1357" s="8"/>
      <c r="Z1357" s="8" t="s">
        <v>4941</v>
      </c>
      <c r="AA1357" s="8"/>
      <c r="AB1357" s="7">
        <f t="shared" si="119"/>
        <v>36</v>
      </c>
      <c r="AC1357" s="8">
        <f t="shared" si="117"/>
        <v>2019</v>
      </c>
    </row>
    <row r="1358" spans="1:29" ht="12.95" customHeight="1" x14ac:dyDescent="0.25">
      <c r="A1358" s="8" t="s">
        <v>4942</v>
      </c>
      <c r="B1358" s="8" t="s">
        <v>75</v>
      </c>
      <c r="C1358" s="8" t="s">
        <v>30</v>
      </c>
      <c r="D1358" s="8" t="s">
        <v>2950</v>
      </c>
      <c r="E1358" s="1">
        <v>43716</v>
      </c>
      <c r="F1358" s="8" t="s">
        <v>132</v>
      </c>
      <c r="G1358" s="8" t="str">
        <f t="shared" si="120"/>
        <v>SETEMBRO</v>
      </c>
      <c r="H1358" s="8" t="s">
        <v>4943</v>
      </c>
      <c r="I1358" s="8" t="s">
        <v>48</v>
      </c>
      <c r="J1358" s="8" t="s">
        <v>60</v>
      </c>
      <c r="K1358" s="8" t="s">
        <v>50</v>
      </c>
      <c r="L1358" s="8" t="s">
        <v>198</v>
      </c>
      <c r="M1358" s="8" t="s">
        <v>199</v>
      </c>
      <c r="N1358" s="8" t="s">
        <v>380</v>
      </c>
      <c r="O1358" s="8" t="s">
        <v>381</v>
      </c>
      <c r="P1358" s="8" t="s">
        <v>41</v>
      </c>
      <c r="Q1358" s="8" t="s">
        <v>42</v>
      </c>
      <c r="R1358" s="8" t="s">
        <v>50</v>
      </c>
      <c r="S1358" s="8" t="s">
        <v>4944</v>
      </c>
      <c r="T1358" s="11">
        <v>43716</v>
      </c>
      <c r="U1358" s="8">
        <v>1</v>
      </c>
      <c r="V1358" s="8" t="s">
        <v>45</v>
      </c>
      <c r="W1358" s="99"/>
      <c r="X1358" s="8"/>
      <c r="Y1358" s="8"/>
      <c r="Z1358" s="8" t="s">
        <v>4945</v>
      </c>
      <c r="AA1358" s="8"/>
      <c r="AB1358" s="7">
        <f t="shared" si="119"/>
        <v>36</v>
      </c>
      <c r="AC1358" s="8">
        <f t="shared" si="117"/>
        <v>2019</v>
      </c>
    </row>
    <row r="1359" spans="1:29" ht="12.95" customHeight="1" x14ac:dyDescent="0.25">
      <c r="A1359" s="8" t="s">
        <v>4946</v>
      </c>
      <c r="B1359" s="8" t="s">
        <v>29</v>
      </c>
      <c r="C1359" s="8" t="s">
        <v>30</v>
      </c>
      <c r="D1359" s="8" t="s">
        <v>2950</v>
      </c>
      <c r="E1359" s="1">
        <v>43716</v>
      </c>
      <c r="F1359" s="8" t="s">
        <v>132</v>
      </c>
      <c r="G1359" s="8" t="str">
        <f t="shared" si="120"/>
        <v>SETEMBRO</v>
      </c>
      <c r="H1359" s="8" t="s">
        <v>4947</v>
      </c>
      <c r="I1359" s="8" t="s">
        <v>48</v>
      </c>
      <c r="J1359" s="8" t="s">
        <v>35</v>
      </c>
      <c r="K1359" s="8" t="s">
        <v>50</v>
      </c>
      <c r="L1359" s="8" t="s">
        <v>205</v>
      </c>
      <c r="M1359" s="8" t="s">
        <v>206</v>
      </c>
      <c r="N1359" s="8" t="s">
        <v>1119</v>
      </c>
      <c r="O1359" s="8" t="s">
        <v>4517</v>
      </c>
      <c r="P1359" s="8" t="s">
        <v>41</v>
      </c>
      <c r="Q1359" s="8" t="s">
        <v>42</v>
      </c>
      <c r="R1359" s="8" t="s">
        <v>55</v>
      </c>
      <c r="S1359" s="8" t="s">
        <v>4948</v>
      </c>
      <c r="T1359" s="11">
        <v>43716</v>
      </c>
      <c r="U1359" s="8">
        <v>1</v>
      </c>
      <c r="V1359" s="8" t="s">
        <v>267</v>
      </c>
      <c r="W1359" s="99"/>
      <c r="X1359" s="8"/>
      <c r="Y1359" s="8"/>
      <c r="Z1359" s="8" t="s">
        <v>4949</v>
      </c>
      <c r="AA1359" s="8"/>
      <c r="AB1359" s="7">
        <f t="shared" si="119"/>
        <v>36</v>
      </c>
      <c r="AC1359" s="8">
        <f t="shared" si="117"/>
        <v>2019</v>
      </c>
    </row>
    <row r="1360" spans="1:29" ht="12.95" customHeight="1" x14ac:dyDescent="0.25">
      <c r="A1360" s="8" t="s">
        <v>4950</v>
      </c>
      <c r="B1360" s="8" t="s">
        <v>75</v>
      </c>
      <c r="C1360" s="8" t="s">
        <v>30</v>
      </c>
      <c r="D1360" s="8" t="s">
        <v>2950</v>
      </c>
      <c r="E1360" s="1">
        <v>43716</v>
      </c>
      <c r="F1360" s="8" t="s">
        <v>132</v>
      </c>
      <c r="G1360" s="8" t="str">
        <f t="shared" si="120"/>
        <v>SETEMBRO</v>
      </c>
      <c r="H1360" s="8" t="s">
        <v>4951</v>
      </c>
      <c r="I1360" s="8" t="s">
        <v>48</v>
      </c>
      <c r="J1360" s="8" t="s">
        <v>60</v>
      </c>
      <c r="K1360" s="8" t="s">
        <v>121</v>
      </c>
      <c r="L1360" s="8" t="s">
        <v>159</v>
      </c>
      <c r="M1360" s="8" t="s">
        <v>160</v>
      </c>
      <c r="N1360" s="8" t="s">
        <v>160</v>
      </c>
      <c r="O1360" s="8" t="s">
        <v>603</v>
      </c>
      <c r="P1360" s="8" t="s">
        <v>41</v>
      </c>
      <c r="Q1360" s="8" t="s">
        <v>42</v>
      </c>
      <c r="R1360" s="8" t="s">
        <v>722</v>
      </c>
      <c r="S1360" s="8" t="s">
        <v>4952</v>
      </c>
      <c r="T1360" s="11">
        <v>43716</v>
      </c>
      <c r="U1360" s="8">
        <v>1</v>
      </c>
      <c r="V1360" s="8" t="s">
        <v>286</v>
      </c>
      <c r="W1360" s="99"/>
      <c r="X1360" s="8" t="s">
        <v>603</v>
      </c>
      <c r="Y1360" s="8"/>
      <c r="Z1360" s="8" t="s">
        <v>2955</v>
      </c>
      <c r="AA1360" s="8"/>
      <c r="AB1360" s="7">
        <f t="shared" si="119"/>
        <v>36</v>
      </c>
      <c r="AC1360" s="8">
        <f t="shared" si="117"/>
        <v>2019</v>
      </c>
    </row>
    <row r="1361" spans="1:29" ht="12.95" customHeight="1" x14ac:dyDescent="0.25">
      <c r="A1361" s="8" t="s">
        <v>4953</v>
      </c>
      <c r="B1361" s="8" t="s">
        <v>29</v>
      </c>
      <c r="C1361" s="8" t="s">
        <v>30</v>
      </c>
      <c r="D1361" s="8" t="s">
        <v>2950</v>
      </c>
      <c r="E1361" s="1">
        <v>43716</v>
      </c>
      <c r="F1361" s="8" t="s">
        <v>132</v>
      </c>
      <c r="G1361" s="8" t="str">
        <f t="shared" si="120"/>
        <v>SETEMBRO</v>
      </c>
      <c r="H1361" s="8" t="s">
        <v>4954</v>
      </c>
      <c r="I1361" s="8" t="s">
        <v>48</v>
      </c>
      <c r="J1361" s="8" t="s">
        <v>103</v>
      </c>
      <c r="K1361" s="8" t="s">
        <v>50</v>
      </c>
      <c r="L1361" s="8" t="s">
        <v>61</v>
      </c>
      <c r="M1361" s="8" t="s">
        <v>62</v>
      </c>
      <c r="N1361" s="8" t="s">
        <v>70</v>
      </c>
      <c r="O1361" s="8" t="s">
        <v>1582</v>
      </c>
      <c r="P1361" s="8" t="s">
        <v>41</v>
      </c>
      <c r="Q1361" s="8" t="s">
        <v>42</v>
      </c>
      <c r="R1361" s="8" t="s">
        <v>43</v>
      </c>
      <c r="S1361" s="8" t="s">
        <v>4955</v>
      </c>
      <c r="T1361" s="11">
        <v>43716</v>
      </c>
      <c r="U1361" s="8">
        <v>1</v>
      </c>
      <c r="V1361" s="8" t="s">
        <v>138</v>
      </c>
      <c r="W1361" s="99"/>
      <c r="X1361" s="8"/>
      <c r="Y1361" s="8"/>
      <c r="Z1361" s="8" t="s">
        <v>4956</v>
      </c>
      <c r="AA1361" s="8"/>
      <c r="AB1361" s="7">
        <f t="shared" si="119"/>
        <v>36</v>
      </c>
      <c r="AC1361" s="8">
        <f t="shared" si="117"/>
        <v>2019</v>
      </c>
    </row>
    <row r="1362" spans="1:29" ht="12.95" customHeight="1" x14ac:dyDescent="0.25">
      <c r="A1362" s="8" t="s">
        <v>4957</v>
      </c>
      <c r="B1362" s="8" t="s">
        <v>75</v>
      </c>
      <c r="C1362" s="8" t="s">
        <v>30</v>
      </c>
      <c r="D1362" s="8" t="s">
        <v>2950</v>
      </c>
      <c r="E1362" s="1">
        <v>43717</v>
      </c>
      <c r="F1362" s="8" t="s">
        <v>32</v>
      </c>
      <c r="G1362" s="8" t="str">
        <f t="shared" si="120"/>
        <v>SETEMBRO</v>
      </c>
      <c r="H1362" s="8" t="s">
        <v>4958</v>
      </c>
      <c r="I1362" s="8" t="s">
        <v>48</v>
      </c>
      <c r="J1362" s="8" t="s">
        <v>103</v>
      </c>
      <c r="K1362" s="8" t="s">
        <v>50</v>
      </c>
      <c r="L1362" s="8" t="s">
        <v>159</v>
      </c>
      <c r="M1362" s="8" t="s">
        <v>160</v>
      </c>
      <c r="N1362" s="8" t="s">
        <v>160</v>
      </c>
      <c r="O1362" s="8" t="s">
        <v>396</v>
      </c>
      <c r="P1362" s="8" t="s">
        <v>41</v>
      </c>
      <c r="Q1362" s="8" t="s">
        <v>42</v>
      </c>
      <c r="R1362" s="8" t="s">
        <v>1527</v>
      </c>
      <c r="S1362" s="8" t="s">
        <v>4959</v>
      </c>
      <c r="T1362" s="11">
        <v>43738</v>
      </c>
      <c r="U1362" s="8">
        <v>1</v>
      </c>
      <c r="V1362" s="8" t="s">
        <v>383</v>
      </c>
      <c r="W1362" s="99"/>
      <c r="X1362" s="8" t="str">
        <f>VLOOKUP(O1362,'[3]Várzea Grande'!$A$2:$B$224,2,0)</f>
        <v>MAPIN</v>
      </c>
      <c r="Y1362" s="8"/>
      <c r="Z1362" s="8" t="s">
        <v>2955</v>
      </c>
      <c r="AA1362" s="8"/>
      <c r="AB1362" s="7">
        <f t="shared" si="119"/>
        <v>37</v>
      </c>
      <c r="AC1362" s="8">
        <f t="shared" si="117"/>
        <v>2019</v>
      </c>
    </row>
    <row r="1363" spans="1:29" ht="12.95" customHeight="1" x14ac:dyDescent="0.25">
      <c r="A1363" s="8" t="s">
        <v>4960</v>
      </c>
      <c r="B1363" s="8" t="s">
        <v>29</v>
      </c>
      <c r="C1363" s="8" t="s">
        <v>30</v>
      </c>
      <c r="D1363" s="8" t="s">
        <v>2950</v>
      </c>
      <c r="E1363" s="1">
        <v>43718</v>
      </c>
      <c r="F1363" s="8" t="s">
        <v>68</v>
      </c>
      <c r="G1363" s="8" t="str">
        <f t="shared" si="120"/>
        <v>SETEMBRO</v>
      </c>
      <c r="H1363" s="8" t="s">
        <v>4961</v>
      </c>
      <c r="I1363" s="8" t="s">
        <v>964</v>
      </c>
      <c r="J1363" s="8" t="s">
        <v>165</v>
      </c>
      <c r="K1363" s="8" t="s">
        <v>50</v>
      </c>
      <c r="L1363" s="8" t="s">
        <v>61</v>
      </c>
      <c r="M1363" s="8" t="s">
        <v>62</v>
      </c>
      <c r="N1363" s="8" t="s">
        <v>62</v>
      </c>
      <c r="O1363" s="8"/>
      <c r="P1363" s="8" t="s">
        <v>41</v>
      </c>
      <c r="Q1363" s="8" t="s">
        <v>42</v>
      </c>
      <c r="R1363" s="8" t="s">
        <v>55</v>
      </c>
      <c r="S1363" s="8" t="s">
        <v>4962</v>
      </c>
      <c r="T1363" s="11">
        <v>43718</v>
      </c>
      <c r="U1363" s="8">
        <v>1</v>
      </c>
      <c r="V1363" s="8" t="s">
        <v>592</v>
      </c>
      <c r="W1363" s="99"/>
      <c r="X1363" s="8"/>
      <c r="Y1363" s="8"/>
      <c r="Z1363" s="8" t="s">
        <v>4963</v>
      </c>
      <c r="AA1363" s="8"/>
      <c r="AB1363" s="7">
        <f t="shared" si="119"/>
        <v>37</v>
      </c>
      <c r="AC1363" s="8">
        <f t="shared" si="117"/>
        <v>2019</v>
      </c>
    </row>
    <row r="1364" spans="1:29" ht="12.95" customHeight="1" x14ac:dyDescent="0.25">
      <c r="A1364" s="8" t="s">
        <v>4964</v>
      </c>
      <c r="B1364" s="8" t="s">
        <v>385</v>
      </c>
      <c r="C1364" s="8" t="s">
        <v>30</v>
      </c>
      <c r="D1364" s="8" t="s">
        <v>2950</v>
      </c>
      <c r="E1364" s="1">
        <v>43718</v>
      </c>
      <c r="F1364" s="8" t="s">
        <v>68</v>
      </c>
      <c r="G1364" s="8" t="str">
        <f t="shared" si="120"/>
        <v>SETEMBRO</v>
      </c>
      <c r="H1364" s="8" t="s">
        <v>4965</v>
      </c>
      <c r="I1364" s="8" t="s">
        <v>48</v>
      </c>
      <c r="J1364" s="8" t="s">
        <v>60</v>
      </c>
      <c r="K1364" s="8" t="s">
        <v>50</v>
      </c>
      <c r="L1364" s="8" t="s">
        <v>114</v>
      </c>
      <c r="M1364" s="8" t="s">
        <v>115</v>
      </c>
      <c r="N1364" s="8" t="s">
        <v>115</v>
      </c>
      <c r="O1364" s="8" t="s">
        <v>228</v>
      </c>
      <c r="P1364" s="8" t="s">
        <v>4352</v>
      </c>
      <c r="Q1364" s="8" t="s">
        <v>42</v>
      </c>
      <c r="R1364" s="8" t="s">
        <v>55</v>
      </c>
      <c r="S1364" s="8" t="s">
        <v>4966</v>
      </c>
      <c r="T1364" s="11">
        <v>43718</v>
      </c>
      <c r="U1364" s="8">
        <v>1</v>
      </c>
      <c r="V1364" s="8" t="s">
        <v>262</v>
      </c>
      <c r="W1364" s="99"/>
      <c r="X1364" s="8" t="s">
        <v>4967</v>
      </c>
      <c r="Y1364" s="8" t="s">
        <v>3309</v>
      </c>
      <c r="Z1364" s="8" t="s">
        <v>4968</v>
      </c>
      <c r="AA1364" s="8"/>
      <c r="AB1364" s="7">
        <f t="shared" si="119"/>
        <v>37</v>
      </c>
      <c r="AC1364" s="8">
        <f t="shared" si="117"/>
        <v>2019</v>
      </c>
    </row>
    <row r="1365" spans="1:29" ht="12.95" customHeight="1" x14ac:dyDescent="0.25">
      <c r="A1365" s="8" t="s">
        <v>4969</v>
      </c>
      <c r="B1365" s="8" t="s">
        <v>29</v>
      </c>
      <c r="C1365" s="8" t="s">
        <v>30</v>
      </c>
      <c r="D1365" s="8" t="s">
        <v>2950</v>
      </c>
      <c r="E1365" s="1">
        <v>43718</v>
      </c>
      <c r="F1365" s="8" t="s">
        <v>68</v>
      </c>
      <c r="G1365" s="8" t="str">
        <f t="shared" si="120"/>
        <v>SETEMBRO</v>
      </c>
      <c r="H1365" s="8" t="s">
        <v>4970</v>
      </c>
      <c r="I1365" s="8" t="s">
        <v>48</v>
      </c>
      <c r="J1365" s="8" t="s">
        <v>49</v>
      </c>
      <c r="K1365" s="8" t="s">
        <v>50</v>
      </c>
      <c r="L1365" s="8" t="s">
        <v>159</v>
      </c>
      <c r="M1365" s="8" t="s">
        <v>160</v>
      </c>
      <c r="N1365" s="8" t="s">
        <v>1596</v>
      </c>
      <c r="O1365" s="8" t="s">
        <v>4971</v>
      </c>
      <c r="P1365" s="8" t="s">
        <v>41</v>
      </c>
      <c r="Q1365" s="8" t="s">
        <v>42</v>
      </c>
      <c r="R1365" s="8" t="s">
        <v>55</v>
      </c>
      <c r="S1365" s="8" t="s">
        <v>4972</v>
      </c>
      <c r="T1365" s="11">
        <v>43718</v>
      </c>
      <c r="U1365" s="8">
        <v>1</v>
      </c>
      <c r="V1365" s="8" t="s">
        <v>138</v>
      </c>
      <c r="W1365" s="99"/>
      <c r="X1365" s="8"/>
      <c r="Y1365" s="8"/>
      <c r="Z1365" s="8" t="s">
        <v>4973</v>
      </c>
      <c r="AA1365" s="8"/>
      <c r="AB1365" s="7">
        <f t="shared" ref="AB1365:AB1396" si="121">WEEKNUM(E1365,2)</f>
        <v>37</v>
      </c>
      <c r="AC1365" s="8">
        <f t="shared" si="117"/>
        <v>2019</v>
      </c>
    </row>
    <row r="1366" spans="1:29" ht="12.95" customHeight="1" x14ac:dyDescent="0.25">
      <c r="A1366" s="8" t="s">
        <v>4974</v>
      </c>
      <c r="B1366" s="8" t="s">
        <v>75</v>
      </c>
      <c r="C1366" s="8" t="s">
        <v>30</v>
      </c>
      <c r="D1366" s="8" t="s">
        <v>2950</v>
      </c>
      <c r="E1366" s="1">
        <v>43718</v>
      </c>
      <c r="F1366" s="8" t="s">
        <v>68</v>
      </c>
      <c r="G1366" s="8" t="str">
        <f t="shared" si="120"/>
        <v>SETEMBRO</v>
      </c>
      <c r="H1366" s="8" t="s">
        <v>4975</v>
      </c>
      <c r="I1366" s="8" t="s">
        <v>48</v>
      </c>
      <c r="J1366" s="8" t="s">
        <v>103</v>
      </c>
      <c r="K1366" s="8" t="s">
        <v>50</v>
      </c>
      <c r="L1366" s="8" t="s">
        <v>292</v>
      </c>
      <c r="M1366" s="8" t="s">
        <v>293</v>
      </c>
      <c r="N1366" s="8" t="s">
        <v>294</v>
      </c>
      <c r="O1366" s="8" t="s">
        <v>165</v>
      </c>
      <c r="P1366" s="8" t="s">
        <v>41</v>
      </c>
      <c r="Q1366" s="8" t="s">
        <v>42</v>
      </c>
      <c r="R1366" s="8" t="s">
        <v>55</v>
      </c>
      <c r="S1366" s="8" t="s">
        <v>4976</v>
      </c>
      <c r="T1366" s="11">
        <v>43719</v>
      </c>
      <c r="U1366" s="8">
        <v>1</v>
      </c>
      <c r="V1366" s="8" t="s">
        <v>81</v>
      </c>
      <c r="W1366" s="99"/>
      <c r="X1366" s="8"/>
      <c r="Y1366" s="8"/>
      <c r="Z1366" s="8" t="s">
        <v>2955</v>
      </c>
      <c r="AA1366" s="8"/>
      <c r="AB1366" s="7">
        <f t="shared" si="121"/>
        <v>37</v>
      </c>
      <c r="AC1366" s="8">
        <f t="shared" si="117"/>
        <v>2019</v>
      </c>
    </row>
    <row r="1367" spans="1:29" ht="12.95" customHeight="1" x14ac:dyDescent="0.25">
      <c r="A1367" s="8" t="s">
        <v>4977</v>
      </c>
      <c r="B1367" s="8" t="s">
        <v>75</v>
      </c>
      <c r="C1367" s="8" t="s">
        <v>30</v>
      </c>
      <c r="D1367" s="8" t="s">
        <v>2950</v>
      </c>
      <c r="E1367" s="1">
        <v>43718</v>
      </c>
      <c r="F1367" s="8" t="s">
        <v>68</v>
      </c>
      <c r="G1367" s="8" t="str">
        <f t="shared" si="120"/>
        <v>SETEMBRO</v>
      </c>
      <c r="H1367" s="8" t="s">
        <v>4978</v>
      </c>
      <c r="I1367" s="8" t="s">
        <v>48</v>
      </c>
      <c r="J1367" s="8" t="s">
        <v>35</v>
      </c>
      <c r="K1367" s="8" t="s">
        <v>50</v>
      </c>
      <c r="L1367" s="8" t="s">
        <v>61</v>
      </c>
      <c r="M1367" s="8" t="s">
        <v>62</v>
      </c>
      <c r="N1367" s="8" t="s">
        <v>738</v>
      </c>
      <c r="O1367" s="8" t="s">
        <v>165</v>
      </c>
      <c r="P1367" s="8" t="s">
        <v>41</v>
      </c>
      <c r="Q1367" s="8" t="s">
        <v>42</v>
      </c>
      <c r="R1367" s="8" t="s">
        <v>55</v>
      </c>
      <c r="S1367" s="8" t="s">
        <v>4979</v>
      </c>
      <c r="T1367" s="11">
        <v>43719</v>
      </c>
      <c r="U1367" s="8">
        <v>1</v>
      </c>
      <c r="V1367" s="8" t="s">
        <v>117</v>
      </c>
      <c r="W1367" s="99"/>
      <c r="X1367" s="8"/>
      <c r="Y1367" s="8"/>
      <c r="Z1367" s="8" t="s">
        <v>2955</v>
      </c>
      <c r="AA1367" s="8"/>
      <c r="AB1367" s="7">
        <f t="shared" si="121"/>
        <v>37</v>
      </c>
      <c r="AC1367" s="8">
        <f t="shared" si="117"/>
        <v>2019</v>
      </c>
    </row>
    <row r="1368" spans="1:29" ht="12.95" customHeight="1" x14ac:dyDescent="0.25">
      <c r="A1368" s="8" t="s">
        <v>4980</v>
      </c>
      <c r="B1368" s="8" t="s">
        <v>29</v>
      </c>
      <c r="C1368" s="8" t="s">
        <v>30</v>
      </c>
      <c r="D1368" s="8" t="s">
        <v>2950</v>
      </c>
      <c r="E1368" s="1">
        <v>43719</v>
      </c>
      <c r="F1368" s="8" t="s">
        <v>76</v>
      </c>
      <c r="G1368" s="8" t="str">
        <f t="shared" si="120"/>
        <v>SETEMBRO</v>
      </c>
      <c r="H1368" s="8" t="s">
        <v>4981</v>
      </c>
      <c r="I1368" s="8" t="s">
        <v>48</v>
      </c>
      <c r="J1368" s="8" t="s">
        <v>103</v>
      </c>
      <c r="K1368" s="8" t="s">
        <v>50</v>
      </c>
      <c r="L1368" s="8" t="s">
        <v>152</v>
      </c>
      <c r="M1368" s="8" t="s">
        <v>153</v>
      </c>
      <c r="N1368" s="8" t="s">
        <v>429</v>
      </c>
      <c r="O1368" s="8" t="s">
        <v>155</v>
      </c>
      <c r="P1368" s="8" t="s">
        <v>41</v>
      </c>
      <c r="Q1368" s="8" t="s">
        <v>42</v>
      </c>
      <c r="R1368" s="8" t="s">
        <v>55</v>
      </c>
      <c r="S1368" s="8" t="s">
        <v>4982</v>
      </c>
      <c r="T1368" s="11">
        <v>43719</v>
      </c>
      <c r="U1368" s="8">
        <v>1</v>
      </c>
      <c r="V1368" s="8" t="s">
        <v>94</v>
      </c>
      <c r="W1368" s="99"/>
      <c r="X1368" s="8"/>
      <c r="Y1368" s="8"/>
      <c r="Z1368" s="8" t="s">
        <v>4983</v>
      </c>
      <c r="AA1368" s="8"/>
      <c r="AB1368" s="7">
        <f t="shared" si="121"/>
        <v>37</v>
      </c>
      <c r="AC1368" s="8">
        <f t="shared" si="117"/>
        <v>2019</v>
      </c>
    </row>
    <row r="1369" spans="1:29" ht="12.95" customHeight="1" x14ac:dyDescent="0.25">
      <c r="A1369" s="8" t="s">
        <v>4984</v>
      </c>
      <c r="B1369" s="8" t="s">
        <v>29</v>
      </c>
      <c r="C1369" s="8" t="s">
        <v>30</v>
      </c>
      <c r="D1369" s="8" t="s">
        <v>2950</v>
      </c>
      <c r="E1369" s="1">
        <v>43719</v>
      </c>
      <c r="F1369" s="8" t="s">
        <v>76</v>
      </c>
      <c r="G1369" s="8" t="str">
        <f t="shared" si="120"/>
        <v>SETEMBRO</v>
      </c>
      <c r="H1369" s="8" t="s">
        <v>1789</v>
      </c>
      <c r="I1369" s="8" t="s">
        <v>48</v>
      </c>
      <c r="J1369" s="8" t="s">
        <v>165</v>
      </c>
      <c r="K1369" s="8" t="s">
        <v>50</v>
      </c>
      <c r="L1369" s="8" t="s">
        <v>152</v>
      </c>
      <c r="M1369" s="8" t="s">
        <v>153</v>
      </c>
      <c r="N1369" s="8" t="s">
        <v>182</v>
      </c>
      <c r="O1369" s="8" t="s">
        <v>4985</v>
      </c>
      <c r="P1369" s="8" t="s">
        <v>41</v>
      </c>
      <c r="Q1369" s="8" t="s">
        <v>42</v>
      </c>
      <c r="R1369" s="8" t="s">
        <v>55</v>
      </c>
      <c r="S1369" s="8" t="s">
        <v>4986</v>
      </c>
      <c r="T1369" s="11">
        <v>43720</v>
      </c>
      <c r="U1369" s="8">
        <v>1</v>
      </c>
      <c r="V1369" s="8" t="s">
        <v>323</v>
      </c>
      <c r="W1369" s="99"/>
      <c r="X1369" s="8"/>
      <c r="Y1369" s="8"/>
      <c r="Z1369" s="8" t="s">
        <v>4987</v>
      </c>
      <c r="AA1369" s="8"/>
      <c r="AB1369" s="7">
        <f t="shared" si="121"/>
        <v>37</v>
      </c>
      <c r="AC1369" s="8">
        <f t="shared" ref="AC1369:AC1432" si="122">YEAR(E1369)</f>
        <v>2019</v>
      </c>
    </row>
    <row r="1370" spans="1:29" ht="12.95" customHeight="1" x14ac:dyDescent="0.25">
      <c r="A1370" s="8" t="s">
        <v>4988</v>
      </c>
      <c r="B1370" s="8" t="s">
        <v>75</v>
      </c>
      <c r="C1370" s="8" t="s">
        <v>30</v>
      </c>
      <c r="D1370" s="8" t="s">
        <v>2950</v>
      </c>
      <c r="E1370" s="1">
        <v>43720</v>
      </c>
      <c r="F1370" s="8" t="s">
        <v>83</v>
      </c>
      <c r="G1370" s="8" t="str">
        <f t="shared" si="120"/>
        <v>SETEMBRO</v>
      </c>
      <c r="H1370" s="8" t="s">
        <v>4989</v>
      </c>
      <c r="I1370" s="8" t="s">
        <v>48</v>
      </c>
      <c r="J1370" s="8" t="s">
        <v>103</v>
      </c>
      <c r="K1370" s="8" t="s">
        <v>121</v>
      </c>
      <c r="L1370" s="8" t="s">
        <v>198</v>
      </c>
      <c r="M1370" s="8" t="s">
        <v>199</v>
      </c>
      <c r="N1370" s="8" t="s">
        <v>487</v>
      </c>
      <c r="O1370" s="8"/>
      <c r="P1370" s="8" t="s">
        <v>41</v>
      </c>
      <c r="Q1370" s="8" t="s">
        <v>42</v>
      </c>
      <c r="R1370" s="8" t="s">
        <v>50</v>
      </c>
      <c r="S1370" s="8" t="s">
        <v>4990</v>
      </c>
      <c r="T1370" s="11">
        <v>43720</v>
      </c>
      <c r="U1370" s="8">
        <v>1</v>
      </c>
      <c r="V1370" s="8" t="s">
        <v>178</v>
      </c>
      <c r="W1370" s="99"/>
      <c r="X1370" s="8"/>
      <c r="Y1370" s="8"/>
      <c r="Z1370" s="8" t="s">
        <v>4991</v>
      </c>
      <c r="AA1370" s="8"/>
      <c r="AB1370" s="7">
        <f t="shared" si="121"/>
        <v>37</v>
      </c>
      <c r="AC1370" s="8">
        <f t="shared" si="122"/>
        <v>2019</v>
      </c>
    </row>
    <row r="1371" spans="1:29" ht="12.95" customHeight="1" x14ac:dyDescent="0.25">
      <c r="A1371" s="8" t="s">
        <v>4992</v>
      </c>
      <c r="B1371" s="8" t="s">
        <v>29</v>
      </c>
      <c r="C1371" s="8" t="s">
        <v>30</v>
      </c>
      <c r="D1371" s="8" t="s">
        <v>2950</v>
      </c>
      <c r="E1371" s="1">
        <v>43720</v>
      </c>
      <c r="F1371" s="8" t="s">
        <v>83</v>
      </c>
      <c r="G1371" s="8" t="str">
        <f t="shared" si="120"/>
        <v>SETEMBRO</v>
      </c>
      <c r="H1371" s="8" t="s">
        <v>4993</v>
      </c>
      <c r="I1371" s="8" t="s">
        <v>48</v>
      </c>
      <c r="J1371" s="8" t="s">
        <v>103</v>
      </c>
      <c r="K1371" s="8" t="s">
        <v>244</v>
      </c>
      <c r="L1371" s="8" t="s">
        <v>51</v>
      </c>
      <c r="M1371" s="8" t="s">
        <v>52</v>
      </c>
      <c r="N1371" s="8" t="s">
        <v>4994</v>
      </c>
      <c r="O1371" s="8"/>
      <c r="P1371" s="8" t="s">
        <v>41</v>
      </c>
      <c r="Q1371" s="8" t="s">
        <v>42</v>
      </c>
      <c r="R1371" s="8" t="s">
        <v>1527</v>
      </c>
      <c r="S1371" s="8" t="s">
        <v>4995</v>
      </c>
      <c r="T1371" s="11">
        <v>43721</v>
      </c>
      <c r="U1371" s="8">
        <v>1</v>
      </c>
      <c r="V1371" s="8" t="s">
        <v>117</v>
      </c>
      <c r="W1371" s="99"/>
      <c r="X1371" s="8"/>
      <c r="Y1371" s="8"/>
      <c r="Z1371" s="8" t="s">
        <v>2955</v>
      </c>
      <c r="AA1371" s="8"/>
      <c r="AB1371" s="7">
        <f t="shared" si="121"/>
        <v>37</v>
      </c>
      <c r="AC1371" s="8">
        <f t="shared" si="122"/>
        <v>2019</v>
      </c>
    </row>
    <row r="1372" spans="1:29" ht="12.95" customHeight="1" x14ac:dyDescent="0.25">
      <c r="A1372" s="8" t="s">
        <v>4996</v>
      </c>
      <c r="B1372" s="8" t="s">
        <v>29</v>
      </c>
      <c r="C1372" s="8" t="s">
        <v>30</v>
      </c>
      <c r="D1372" s="8" t="s">
        <v>2950</v>
      </c>
      <c r="E1372" s="1">
        <v>43722</v>
      </c>
      <c r="F1372" s="8" t="s">
        <v>191</v>
      </c>
      <c r="G1372" s="8" t="str">
        <f t="shared" si="120"/>
        <v>SETEMBRO</v>
      </c>
      <c r="H1372" s="8" t="s">
        <v>4997</v>
      </c>
      <c r="I1372" s="8" t="s">
        <v>48</v>
      </c>
      <c r="J1372" s="8" t="s">
        <v>49</v>
      </c>
      <c r="K1372" s="8" t="s">
        <v>244</v>
      </c>
      <c r="L1372" s="8" t="s">
        <v>141</v>
      </c>
      <c r="M1372" s="8" t="s">
        <v>142</v>
      </c>
      <c r="N1372" s="8" t="s">
        <v>142</v>
      </c>
      <c r="O1372" s="8" t="s">
        <v>4998</v>
      </c>
      <c r="P1372" s="8" t="s">
        <v>41</v>
      </c>
      <c r="Q1372" s="8" t="s">
        <v>42</v>
      </c>
      <c r="R1372" s="8" t="s">
        <v>414</v>
      </c>
      <c r="S1372" s="8" t="s">
        <v>4999</v>
      </c>
      <c r="T1372" s="11">
        <v>43722</v>
      </c>
      <c r="U1372" s="8">
        <v>1</v>
      </c>
      <c r="V1372" s="8" t="s">
        <v>45</v>
      </c>
      <c r="W1372" s="99"/>
      <c r="X1372" s="8"/>
      <c r="Y1372" s="8"/>
      <c r="Z1372" s="8" t="s">
        <v>5000</v>
      </c>
      <c r="AA1372" s="8"/>
      <c r="AB1372" s="7">
        <f t="shared" si="121"/>
        <v>37</v>
      </c>
      <c r="AC1372" s="8">
        <f t="shared" si="122"/>
        <v>2019</v>
      </c>
    </row>
    <row r="1373" spans="1:29" ht="12.95" customHeight="1" x14ac:dyDescent="0.25">
      <c r="A1373" s="8" t="s">
        <v>5001</v>
      </c>
      <c r="B1373" s="8" t="s">
        <v>29</v>
      </c>
      <c r="C1373" s="8" t="s">
        <v>30</v>
      </c>
      <c r="D1373" s="8" t="s">
        <v>2950</v>
      </c>
      <c r="E1373" s="1">
        <v>43722</v>
      </c>
      <c r="F1373" s="8" t="s">
        <v>191</v>
      </c>
      <c r="G1373" s="8" t="str">
        <f t="shared" si="120"/>
        <v>SETEMBRO</v>
      </c>
      <c r="H1373" s="8" t="s">
        <v>5002</v>
      </c>
      <c r="I1373" s="8" t="s">
        <v>34</v>
      </c>
      <c r="J1373" s="8" t="s">
        <v>103</v>
      </c>
      <c r="K1373" s="8" t="s">
        <v>50</v>
      </c>
      <c r="L1373" s="8" t="s">
        <v>159</v>
      </c>
      <c r="M1373" s="8" t="s">
        <v>160</v>
      </c>
      <c r="N1373" s="8" t="s">
        <v>160</v>
      </c>
      <c r="O1373" s="8" t="s">
        <v>3573</v>
      </c>
      <c r="P1373" s="8" t="s">
        <v>4336</v>
      </c>
      <c r="Q1373" s="8" t="s">
        <v>42</v>
      </c>
      <c r="R1373" s="8" t="s">
        <v>50</v>
      </c>
      <c r="S1373" s="8" t="s">
        <v>5003</v>
      </c>
      <c r="T1373" s="11">
        <v>43722</v>
      </c>
      <c r="U1373" s="8">
        <v>1</v>
      </c>
      <c r="V1373" s="8" t="s">
        <v>373</v>
      </c>
      <c r="W1373" s="99"/>
      <c r="X1373" s="8" t="s">
        <v>3573</v>
      </c>
      <c r="Y1373" s="8"/>
      <c r="Z1373" s="8" t="s">
        <v>5004</v>
      </c>
      <c r="AA1373" s="8"/>
      <c r="AB1373" s="7">
        <f t="shared" si="121"/>
        <v>37</v>
      </c>
      <c r="AC1373" s="8">
        <f t="shared" si="122"/>
        <v>2019</v>
      </c>
    </row>
    <row r="1374" spans="1:29" ht="12.95" customHeight="1" x14ac:dyDescent="0.25">
      <c r="A1374" s="8" t="s">
        <v>5005</v>
      </c>
      <c r="B1374" s="8" t="s">
        <v>29</v>
      </c>
      <c r="C1374" s="8" t="s">
        <v>30</v>
      </c>
      <c r="D1374" s="8" t="s">
        <v>2950</v>
      </c>
      <c r="E1374" s="1">
        <v>43722</v>
      </c>
      <c r="F1374" s="8" t="s">
        <v>191</v>
      </c>
      <c r="G1374" s="8" t="str">
        <f t="shared" si="120"/>
        <v>SETEMBRO</v>
      </c>
      <c r="H1374" s="8" t="s">
        <v>5006</v>
      </c>
      <c r="I1374" s="8" t="s">
        <v>48</v>
      </c>
      <c r="J1374" s="8" t="s">
        <v>181</v>
      </c>
      <c r="K1374" s="8" t="s">
        <v>50</v>
      </c>
      <c r="L1374" s="8" t="s">
        <v>122</v>
      </c>
      <c r="M1374" s="8" t="s">
        <v>123</v>
      </c>
      <c r="N1374" s="8" t="s">
        <v>124</v>
      </c>
      <c r="O1374" s="8" t="s">
        <v>2371</v>
      </c>
      <c r="P1374" s="8" t="s">
        <v>41</v>
      </c>
      <c r="Q1374" s="8" t="s">
        <v>42</v>
      </c>
      <c r="R1374" s="8" t="s">
        <v>55</v>
      </c>
      <c r="S1374" s="8" t="s">
        <v>5007</v>
      </c>
      <c r="T1374" s="11">
        <v>43722</v>
      </c>
      <c r="U1374" s="8">
        <v>1</v>
      </c>
      <c r="V1374" s="8" t="s">
        <v>296</v>
      </c>
      <c r="W1374" s="99"/>
      <c r="X1374" s="8"/>
      <c r="Y1374" s="8"/>
      <c r="Z1374" s="8" t="s">
        <v>5008</v>
      </c>
      <c r="AA1374" s="8"/>
      <c r="AB1374" s="7">
        <f t="shared" si="121"/>
        <v>37</v>
      </c>
      <c r="AC1374" s="8">
        <f t="shared" si="122"/>
        <v>2019</v>
      </c>
    </row>
    <row r="1375" spans="1:29" ht="12.95" customHeight="1" x14ac:dyDescent="0.25">
      <c r="A1375" s="8" t="s">
        <v>5009</v>
      </c>
      <c r="B1375" s="8" t="s">
        <v>29</v>
      </c>
      <c r="C1375" s="8" t="s">
        <v>30</v>
      </c>
      <c r="D1375" s="8" t="s">
        <v>2950</v>
      </c>
      <c r="E1375" s="1">
        <v>43722</v>
      </c>
      <c r="F1375" s="8" t="s">
        <v>191</v>
      </c>
      <c r="G1375" s="8" t="str">
        <f t="shared" si="120"/>
        <v>SETEMBRO</v>
      </c>
      <c r="H1375" s="8" t="s">
        <v>5010</v>
      </c>
      <c r="I1375" s="8" t="s">
        <v>48</v>
      </c>
      <c r="J1375" s="8" t="s">
        <v>49</v>
      </c>
      <c r="K1375" s="8" t="s">
        <v>50</v>
      </c>
      <c r="L1375" s="8" t="s">
        <v>198</v>
      </c>
      <c r="M1375" s="8" t="s">
        <v>199</v>
      </c>
      <c r="N1375" s="8" t="s">
        <v>487</v>
      </c>
      <c r="O1375" s="8" t="s">
        <v>5011</v>
      </c>
      <c r="P1375" s="8" t="s">
        <v>41</v>
      </c>
      <c r="Q1375" s="8" t="s">
        <v>42</v>
      </c>
      <c r="R1375" s="8" t="s">
        <v>55</v>
      </c>
      <c r="S1375" s="8" t="s">
        <v>5012</v>
      </c>
      <c r="T1375" s="11">
        <v>43723</v>
      </c>
      <c r="U1375" s="8">
        <v>1</v>
      </c>
      <c r="V1375" s="8" t="s">
        <v>185</v>
      </c>
      <c r="W1375" s="99"/>
      <c r="X1375" s="8"/>
      <c r="Y1375" s="8"/>
      <c r="Z1375" s="8" t="s">
        <v>5013</v>
      </c>
      <c r="AA1375" s="8"/>
      <c r="AB1375" s="7">
        <f t="shared" si="121"/>
        <v>37</v>
      </c>
      <c r="AC1375" s="8">
        <f t="shared" si="122"/>
        <v>2019</v>
      </c>
    </row>
    <row r="1376" spans="1:29" ht="12.95" customHeight="1" x14ac:dyDescent="0.25">
      <c r="A1376" s="8" t="s">
        <v>5014</v>
      </c>
      <c r="B1376" s="8" t="s">
        <v>29</v>
      </c>
      <c r="C1376" s="8" t="s">
        <v>30</v>
      </c>
      <c r="D1376" s="8" t="s">
        <v>2950</v>
      </c>
      <c r="E1376" s="1">
        <v>43723</v>
      </c>
      <c r="F1376" s="8" t="s">
        <v>132</v>
      </c>
      <c r="G1376" s="8" t="str">
        <f t="shared" si="120"/>
        <v>SETEMBRO</v>
      </c>
      <c r="H1376" s="8" t="s">
        <v>5015</v>
      </c>
      <c r="I1376" s="8" t="s">
        <v>48</v>
      </c>
      <c r="J1376" s="8" t="s">
        <v>103</v>
      </c>
      <c r="K1376" s="8" t="s">
        <v>50</v>
      </c>
      <c r="L1376" s="8" t="s">
        <v>508</v>
      </c>
      <c r="M1376" s="8" t="s">
        <v>509</v>
      </c>
      <c r="N1376" s="8" t="s">
        <v>982</v>
      </c>
      <c r="O1376" s="8" t="s">
        <v>54</v>
      </c>
      <c r="P1376" s="8" t="s">
        <v>41</v>
      </c>
      <c r="Q1376" s="8" t="s">
        <v>42</v>
      </c>
      <c r="R1376" s="8" t="s">
        <v>166</v>
      </c>
      <c r="S1376" s="8" t="s">
        <v>5016</v>
      </c>
      <c r="T1376" s="11">
        <v>43723</v>
      </c>
      <c r="U1376" s="8">
        <v>1</v>
      </c>
      <c r="V1376" s="8" t="s">
        <v>335</v>
      </c>
      <c r="W1376" s="99"/>
      <c r="X1376" s="8"/>
      <c r="Y1376" s="8"/>
      <c r="Z1376" s="8" t="s">
        <v>2955</v>
      </c>
      <c r="AA1376" s="8"/>
      <c r="AB1376" s="7">
        <f t="shared" si="121"/>
        <v>37</v>
      </c>
      <c r="AC1376" s="8">
        <f t="shared" si="122"/>
        <v>2019</v>
      </c>
    </row>
    <row r="1377" spans="1:29" ht="12.95" customHeight="1" x14ac:dyDescent="0.25">
      <c r="A1377" s="8" t="s">
        <v>5017</v>
      </c>
      <c r="B1377" s="8" t="s">
        <v>29</v>
      </c>
      <c r="C1377" s="8" t="s">
        <v>30</v>
      </c>
      <c r="D1377" s="8" t="s">
        <v>2950</v>
      </c>
      <c r="E1377" s="1">
        <v>43723</v>
      </c>
      <c r="F1377" s="8" t="s">
        <v>132</v>
      </c>
      <c r="G1377" s="8" t="str">
        <f t="shared" si="120"/>
        <v>SETEMBRO</v>
      </c>
      <c r="H1377" s="8" t="s">
        <v>5018</v>
      </c>
      <c r="I1377" s="8" t="s">
        <v>48</v>
      </c>
      <c r="J1377" s="8" t="s">
        <v>103</v>
      </c>
      <c r="K1377" s="8" t="s">
        <v>50</v>
      </c>
      <c r="L1377" s="8" t="s">
        <v>292</v>
      </c>
      <c r="M1377" s="8" t="s">
        <v>293</v>
      </c>
      <c r="N1377" s="8" t="s">
        <v>475</v>
      </c>
      <c r="O1377" s="8" t="s">
        <v>54</v>
      </c>
      <c r="P1377" s="8" t="s">
        <v>41</v>
      </c>
      <c r="Q1377" s="8" t="s">
        <v>42</v>
      </c>
      <c r="R1377" s="8" t="s">
        <v>43</v>
      </c>
      <c r="S1377" s="8" t="s">
        <v>5019</v>
      </c>
      <c r="T1377" s="11">
        <v>43723</v>
      </c>
      <c r="U1377" s="8">
        <v>1</v>
      </c>
      <c r="V1377" s="8" t="s">
        <v>592</v>
      </c>
      <c r="W1377" s="99"/>
      <c r="X1377" s="8"/>
      <c r="Y1377" s="8"/>
      <c r="Z1377" s="8" t="s">
        <v>5020</v>
      </c>
      <c r="AA1377" s="8"/>
      <c r="AB1377" s="7">
        <f t="shared" si="121"/>
        <v>37</v>
      </c>
      <c r="AC1377" s="8">
        <f t="shared" si="122"/>
        <v>2019</v>
      </c>
    </row>
    <row r="1378" spans="1:29" ht="12.95" customHeight="1" x14ac:dyDescent="0.25">
      <c r="A1378" s="8" t="s">
        <v>5021</v>
      </c>
      <c r="B1378" s="8" t="s">
        <v>29</v>
      </c>
      <c r="C1378" s="8" t="s">
        <v>30</v>
      </c>
      <c r="D1378" s="8" t="s">
        <v>2950</v>
      </c>
      <c r="E1378" s="1">
        <v>43723</v>
      </c>
      <c r="F1378" s="8" t="s">
        <v>132</v>
      </c>
      <c r="G1378" s="8" t="str">
        <f t="shared" si="120"/>
        <v>SETEMBRO</v>
      </c>
      <c r="H1378" s="8" t="s">
        <v>5022</v>
      </c>
      <c r="I1378" s="8" t="s">
        <v>48</v>
      </c>
      <c r="J1378" s="8" t="s">
        <v>103</v>
      </c>
      <c r="K1378" s="8" t="s">
        <v>50</v>
      </c>
      <c r="L1378" s="8" t="s">
        <v>205</v>
      </c>
      <c r="M1378" s="8" t="s">
        <v>206</v>
      </c>
      <c r="N1378" s="8" t="s">
        <v>206</v>
      </c>
      <c r="O1378" s="8" t="s">
        <v>63</v>
      </c>
      <c r="P1378" s="8" t="s">
        <v>41</v>
      </c>
      <c r="Q1378" s="8" t="s">
        <v>42</v>
      </c>
      <c r="R1378" s="8" t="s">
        <v>43</v>
      </c>
      <c r="S1378" s="8" t="s">
        <v>5023</v>
      </c>
      <c r="T1378" s="11">
        <v>43723</v>
      </c>
      <c r="U1378" s="8">
        <v>1</v>
      </c>
      <c r="V1378" s="8" t="s">
        <v>262</v>
      </c>
      <c r="W1378" s="99"/>
      <c r="X1378" s="8"/>
      <c r="Y1378" s="8"/>
      <c r="Z1378" s="8" t="s">
        <v>5024</v>
      </c>
      <c r="AA1378" s="8"/>
      <c r="AB1378" s="7">
        <f t="shared" si="121"/>
        <v>37</v>
      </c>
      <c r="AC1378" s="8">
        <f t="shared" si="122"/>
        <v>2019</v>
      </c>
    </row>
    <row r="1379" spans="1:29" ht="12.95" customHeight="1" x14ac:dyDescent="0.25">
      <c r="A1379" s="8" t="s">
        <v>5025</v>
      </c>
      <c r="B1379" s="8" t="s">
        <v>29</v>
      </c>
      <c r="C1379" s="8" t="s">
        <v>30</v>
      </c>
      <c r="D1379" s="8" t="s">
        <v>2950</v>
      </c>
      <c r="E1379" s="1">
        <v>43723</v>
      </c>
      <c r="F1379" s="8" t="s">
        <v>132</v>
      </c>
      <c r="G1379" s="8" t="str">
        <f t="shared" si="120"/>
        <v>SETEMBRO</v>
      </c>
      <c r="H1379" s="8" t="s">
        <v>5026</v>
      </c>
      <c r="I1379" s="8" t="s">
        <v>48</v>
      </c>
      <c r="J1379" s="8" t="s">
        <v>35</v>
      </c>
      <c r="K1379" s="8" t="s">
        <v>360</v>
      </c>
      <c r="L1379" s="8" t="s">
        <v>292</v>
      </c>
      <c r="M1379" s="8" t="s">
        <v>293</v>
      </c>
      <c r="N1379" s="8" t="s">
        <v>1040</v>
      </c>
      <c r="O1379" s="8"/>
      <c r="P1379" s="8" t="s">
        <v>41</v>
      </c>
      <c r="Q1379" s="8" t="s">
        <v>42</v>
      </c>
      <c r="R1379" s="8" t="s">
        <v>50</v>
      </c>
      <c r="S1379" s="8" t="s">
        <v>5027</v>
      </c>
      <c r="T1379" s="11">
        <v>43723</v>
      </c>
      <c r="U1379" s="8">
        <v>1</v>
      </c>
      <c r="V1379" s="8" t="s">
        <v>94</v>
      </c>
      <c r="W1379" s="99"/>
      <c r="X1379" s="8"/>
      <c r="Y1379" s="8"/>
      <c r="Z1379" s="8" t="s">
        <v>5028</v>
      </c>
      <c r="AA1379" s="8"/>
      <c r="AB1379" s="7">
        <f t="shared" si="121"/>
        <v>37</v>
      </c>
      <c r="AC1379" s="8">
        <f t="shared" si="122"/>
        <v>2019</v>
      </c>
    </row>
    <row r="1380" spans="1:29" ht="12.95" customHeight="1" x14ac:dyDescent="0.25">
      <c r="A1380" s="8" t="s">
        <v>5029</v>
      </c>
      <c r="B1380" s="8" t="s">
        <v>29</v>
      </c>
      <c r="C1380" s="8" t="s">
        <v>30</v>
      </c>
      <c r="D1380" s="8" t="s">
        <v>2950</v>
      </c>
      <c r="E1380" s="1">
        <v>43723</v>
      </c>
      <c r="F1380" s="8" t="s">
        <v>132</v>
      </c>
      <c r="G1380" s="8" t="str">
        <f t="shared" si="120"/>
        <v>SETEMBRO</v>
      </c>
      <c r="H1380" s="8" t="s">
        <v>5030</v>
      </c>
      <c r="I1380" s="8" t="s">
        <v>48</v>
      </c>
      <c r="J1380" s="8" t="s">
        <v>103</v>
      </c>
      <c r="K1380" s="8" t="s">
        <v>50</v>
      </c>
      <c r="L1380" s="8" t="s">
        <v>198</v>
      </c>
      <c r="M1380" s="8" t="s">
        <v>199</v>
      </c>
      <c r="N1380" s="8" t="s">
        <v>380</v>
      </c>
      <c r="O1380" s="8" t="s">
        <v>3194</v>
      </c>
      <c r="P1380" s="8" t="s">
        <v>41</v>
      </c>
      <c r="Q1380" s="8" t="s">
        <v>42</v>
      </c>
      <c r="R1380" s="8" t="s">
        <v>55</v>
      </c>
      <c r="S1380" s="8" t="s">
        <v>5031</v>
      </c>
      <c r="T1380" s="11">
        <v>43723</v>
      </c>
      <c r="U1380" s="8">
        <v>1</v>
      </c>
      <c r="V1380" s="8" t="s">
        <v>296</v>
      </c>
      <c r="W1380" s="99"/>
      <c r="X1380" s="8"/>
      <c r="Y1380" s="8"/>
      <c r="Z1380" s="8" t="s">
        <v>5032</v>
      </c>
      <c r="AA1380" s="8"/>
      <c r="AB1380" s="7">
        <f t="shared" si="121"/>
        <v>37</v>
      </c>
      <c r="AC1380" s="8">
        <f t="shared" si="122"/>
        <v>2019</v>
      </c>
    </row>
    <row r="1381" spans="1:29" ht="12.95" customHeight="1" x14ac:dyDescent="0.25">
      <c r="A1381" s="8" t="s">
        <v>5033</v>
      </c>
      <c r="B1381" s="8" t="s">
        <v>29</v>
      </c>
      <c r="C1381" s="8" t="s">
        <v>30</v>
      </c>
      <c r="D1381" s="8" t="s">
        <v>2950</v>
      </c>
      <c r="E1381" s="1">
        <v>43723</v>
      </c>
      <c r="F1381" s="8" t="s">
        <v>132</v>
      </c>
      <c r="G1381" s="8" t="str">
        <f t="shared" si="120"/>
        <v>SETEMBRO</v>
      </c>
      <c r="H1381" s="8" t="s">
        <v>5034</v>
      </c>
      <c r="I1381" s="8" t="s">
        <v>48</v>
      </c>
      <c r="J1381" s="8" t="s">
        <v>103</v>
      </c>
      <c r="K1381" s="8" t="s">
        <v>50</v>
      </c>
      <c r="L1381" s="8" t="s">
        <v>205</v>
      </c>
      <c r="M1381" s="8" t="s">
        <v>206</v>
      </c>
      <c r="N1381" s="8" t="s">
        <v>206</v>
      </c>
      <c r="O1381" s="8"/>
      <c r="P1381" s="8" t="s">
        <v>41</v>
      </c>
      <c r="Q1381" s="8" t="s">
        <v>42</v>
      </c>
      <c r="R1381" s="8" t="s">
        <v>1527</v>
      </c>
      <c r="S1381" s="8" t="s">
        <v>5035</v>
      </c>
      <c r="T1381" s="11">
        <v>43723</v>
      </c>
      <c r="U1381" s="8">
        <v>1</v>
      </c>
      <c r="V1381" s="8" t="s">
        <v>185</v>
      </c>
      <c r="W1381" s="99"/>
      <c r="X1381" s="8"/>
      <c r="Y1381" s="8"/>
      <c r="Z1381" s="8" t="s">
        <v>2955</v>
      </c>
      <c r="AA1381" s="8"/>
      <c r="AB1381" s="7">
        <f t="shared" si="121"/>
        <v>37</v>
      </c>
      <c r="AC1381" s="8">
        <f t="shared" si="122"/>
        <v>2019</v>
      </c>
    </row>
    <row r="1382" spans="1:29" ht="12.95" customHeight="1" x14ac:dyDescent="0.25">
      <c r="A1382" s="8" t="s">
        <v>5036</v>
      </c>
      <c r="B1382" s="8" t="s">
        <v>75</v>
      </c>
      <c r="C1382" s="8" t="s">
        <v>30</v>
      </c>
      <c r="D1382" s="8" t="s">
        <v>2950</v>
      </c>
      <c r="E1382" s="1">
        <v>43723</v>
      </c>
      <c r="F1382" s="8" t="s">
        <v>132</v>
      </c>
      <c r="G1382" s="8" t="str">
        <f t="shared" si="120"/>
        <v>SETEMBRO</v>
      </c>
      <c r="H1382" s="8" t="s">
        <v>1861</v>
      </c>
      <c r="I1382" s="8" t="s">
        <v>48</v>
      </c>
      <c r="J1382" s="8" t="s">
        <v>165</v>
      </c>
      <c r="K1382" s="8" t="s">
        <v>50</v>
      </c>
      <c r="L1382" s="8" t="s">
        <v>114</v>
      </c>
      <c r="M1382" s="8" t="s">
        <v>115</v>
      </c>
      <c r="N1382" s="8" t="s">
        <v>115</v>
      </c>
      <c r="O1382" s="8" t="s">
        <v>1540</v>
      </c>
      <c r="P1382" s="8" t="s">
        <v>41</v>
      </c>
      <c r="Q1382" s="8" t="s">
        <v>42</v>
      </c>
      <c r="R1382" s="8" t="s">
        <v>55</v>
      </c>
      <c r="S1382" s="8" t="s">
        <v>5037</v>
      </c>
      <c r="T1382" s="11">
        <v>43724</v>
      </c>
      <c r="U1382" s="8">
        <v>1</v>
      </c>
      <c r="V1382" s="8" t="s">
        <v>81</v>
      </c>
      <c r="W1382" s="99"/>
      <c r="X1382" s="8" t="s">
        <v>5038</v>
      </c>
      <c r="Y1382" s="8"/>
      <c r="Z1382" s="8" t="s">
        <v>3079</v>
      </c>
      <c r="AA1382" s="8"/>
      <c r="AB1382" s="7">
        <f t="shared" si="121"/>
        <v>37</v>
      </c>
      <c r="AC1382" s="8">
        <f t="shared" si="122"/>
        <v>2019</v>
      </c>
    </row>
    <row r="1383" spans="1:29" ht="12.95" customHeight="1" x14ac:dyDescent="0.25">
      <c r="A1383" s="8" t="s">
        <v>5039</v>
      </c>
      <c r="B1383" s="9" t="s">
        <v>29</v>
      </c>
      <c r="C1383" s="9" t="s">
        <v>30</v>
      </c>
      <c r="D1383" s="8" t="s">
        <v>2950</v>
      </c>
      <c r="E1383" s="30">
        <v>43723</v>
      </c>
      <c r="F1383" s="9" t="s">
        <v>132</v>
      </c>
      <c r="G1383" s="8" t="str">
        <f t="shared" si="120"/>
        <v>SETEMBRO</v>
      </c>
      <c r="H1383" s="9" t="s">
        <v>5040</v>
      </c>
      <c r="I1383" s="9" t="s">
        <v>48</v>
      </c>
      <c r="J1383" s="9" t="s">
        <v>103</v>
      </c>
      <c r="K1383" s="9" t="s">
        <v>50</v>
      </c>
      <c r="L1383" s="9" t="s">
        <v>134</v>
      </c>
      <c r="M1383" s="9" t="s">
        <v>135</v>
      </c>
      <c r="N1383" s="9" t="s">
        <v>135</v>
      </c>
      <c r="O1383" s="9" t="s">
        <v>5041</v>
      </c>
      <c r="P1383" s="9" t="s">
        <v>41</v>
      </c>
      <c r="Q1383" s="9" t="s">
        <v>42</v>
      </c>
      <c r="R1383" s="9" t="s">
        <v>50</v>
      </c>
      <c r="S1383" s="9" t="s">
        <v>5042</v>
      </c>
      <c r="T1383" s="30">
        <v>43723</v>
      </c>
      <c r="U1383" s="31">
        <v>1</v>
      </c>
      <c r="V1383" s="9" t="s">
        <v>87</v>
      </c>
      <c r="W1383" s="31"/>
      <c r="X1383" s="9" t="str">
        <f>IF('[4]Base 2016-2019 '!$N1393="CUIABA",VLOOKUP('[4]Base 2016-2019 '!$O1393,[3]Cuiabá!$A$2:$B$1020,2,0),IF('[4]Base 2016-2019 '!$N1393="VARZEA GRANDE",VLOOKUP('[4]Base 2016-2019 '!$O1393,'[3]Várzea Grande'!$A$2:$B$218,2,0),"Bairros do Interior"))</f>
        <v>Bairros do Interior</v>
      </c>
      <c r="Y1383" s="9"/>
      <c r="Z1383" s="9" t="s">
        <v>5043</v>
      </c>
      <c r="AA1383" s="9"/>
      <c r="AB1383" s="7">
        <f t="shared" si="121"/>
        <v>37</v>
      </c>
      <c r="AC1383" s="8">
        <f t="shared" si="122"/>
        <v>2019</v>
      </c>
    </row>
    <row r="1384" spans="1:29" ht="12.95" customHeight="1" x14ac:dyDescent="0.25">
      <c r="A1384" s="8" t="s">
        <v>5044</v>
      </c>
      <c r="B1384" s="8" t="s">
        <v>75</v>
      </c>
      <c r="C1384" s="8" t="s">
        <v>30</v>
      </c>
      <c r="D1384" s="8" t="s">
        <v>2950</v>
      </c>
      <c r="E1384" s="1">
        <v>43724</v>
      </c>
      <c r="F1384" s="8" t="s">
        <v>32</v>
      </c>
      <c r="G1384" s="8" t="str">
        <f t="shared" si="120"/>
        <v>SETEMBRO</v>
      </c>
      <c r="H1384" s="8" t="s">
        <v>5045</v>
      </c>
      <c r="I1384" s="8" t="s">
        <v>48</v>
      </c>
      <c r="J1384" s="8" t="s">
        <v>78</v>
      </c>
      <c r="K1384" s="8" t="s">
        <v>360</v>
      </c>
      <c r="L1384" s="8" t="s">
        <v>114</v>
      </c>
      <c r="M1384" s="8" t="s">
        <v>115</v>
      </c>
      <c r="N1384" s="8" t="s">
        <v>115</v>
      </c>
      <c r="O1384" s="8"/>
      <c r="P1384" s="8" t="s">
        <v>41</v>
      </c>
      <c r="Q1384" s="8" t="s">
        <v>42</v>
      </c>
      <c r="R1384" s="8" t="s">
        <v>50</v>
      </c>
      <c r="S1384" s="8" t="s">
        <v>5046</v>
      </c>
      <c r="T1384" s="11">
        <v>43724</v>
      </c>
      <c r="U1384" s="8">
        <v>1</v>
      </c>
      <c r="V1384" s="8" t="s">
        <v>178</v>
      </c>
      <c r="W1384" s="99"/>
      <c r="X1384" s="8"/>
      <c r="Y1384" s="8"/>
      <c r="Z1384" s="8" t="s">
        <v>5047</v>
      </c>
      <c r="AA1384" s="8"/>
      <c r="AB1384" s="7">
        <f t="shared" si="121"/>
        <v>38</v>
      </c>
      <c r="AC1384" s="8">
        <f t="shared" si="122"/>
        <v>2019</v>
      </c>
    </row>
    <row r="1385" spans="1:29" ht="12.95" customHeight="1" x14ac:dyDescent="0.25">
      <c r="A1385" s="8" t="s">
        <v>5048</v>
      </c>
      <c r="B1385" s="8" t="s">
        <v>29</v>
      </c>
      <c r="C1385" s="8" t="s">
        <v>30</v>
      </c>
      <c r="D1385" s="8" t="s">
        <v>2950</v>
      </c>
      <c r="E1385" s="1">
        <v>43724</v>
      </c>
      <c r="F1385" s="8" t="s">
        <v>32</v>
      </c>
      <c r="G1385" s="8" t="str">
        <f t="shared" si="120"/>
        <v>SETEMBRO</v>
      </c>
      <c r="H1385" s="8" t="s">
        <v>5049</v>
      </c>
      <c r="I1385" s="8" t="s">
        <v>48</v>
      </c>
      <c r="J1385" s="8" t="s">
        <v>60</v>
      </c>
      <c r="K1385" s="8" t="s">
        <v>50</v>
      </c>
      <c r="L1385" s="8" t="s">
        <v>205</v>
      </c>
      <c r="M1385" s="8" t="s">
        <v>206</v>
      </c>
      <c r="N1385" s="8" t="s">
        <v>1119</v>
      </c>
      <c r="O1385" s="8" t="s">
        <v>4517</v>
      </c>
      <c r="P1385" s="8" t="s">
        <v>41</v>
      </c>
      <c r="Q1385" s="8" t="s">
        <v>42</v>
      </c>
      <c r="R1385" s="8" t="s">
        <v>50</v>
      </c>
      <c r="S1385" s="8" t="s">
        <v>5050</v>
      </c>
      <c r="T1385" s="11">
        <v>43724</v>
      </c>
      <c r="U1385" s="8">
        <v>1</v>
      </c>
      <c r="V1385" s="8" t="s">
        <v>323</v>
      </c>
      <c r="W1385" s="99"/>
      <c r="X1385" s="8"/>
      <c r="Y1385" s="8"/>
      <c r="Z1385" s="8" t="s">
        <v>5051</v>
      </c>
      <c r="AA1385" s="8"/>
      <c r="AB1385" s="7">
        <f t="shared" si="121"/>
        <v>38</v>
      </c>
      <c r="AC1385" s="8">
        <f t="shared" si="122"/>
        <v>2019</v>
      </c>
    </row>
    <row r="1386" spans="1:29" ht="12.95" customHeight="1" x14ac:dyDescent="0.25">
      <c r="A1386" s="8" t="s">
        <v>5052</v>
      </c>
      <c r="B1386" s="8" t="s">
        <v>29</v>
      </c>
      <c r="C1386" s="8" t="s">
        <v>30</v>
      </c>
      <c r="D1386" s="8" t="s">
        <v>2950</v>
      </c>
      <c r="E1386" s="1">
        <v>43725</v>
      </c>
      <c r="F1386" s="8" t="s">
        <v>68</v>
      </c>
      <c r="G1386" s="8" t="str">
        <f t="shared" si="120"/>
        <v>SETEMBRO</v>
      </c>
      <c r="H1386" s="8" t="s">
        <v>5053</v>
      </c>
      <c r="I1386" s="8" t="s">
        <v>48</v>
      </c>
      <c r="J1386" s="8" t="s">
        <v>103</v>
      </c>
      <c r="K1386" s="8" t="s">
        <v>50</v>
      </c>
      <c r="L1386" s="8" t="s">
        <v>205</v>
      </c>
      <c r="M1386" s="8" t="s">
        <v>206</v>
      </c>
      <c r="N1386" s="8" t="s">
        <v>2225</v>
      </c>
      <c r="O1386" s="8"/>
      <c r="P1386" s="8" t="s">
        <v>41</v>
      </c>
      <c r="Q1386" s="8" t="s">
        <v>42</v>
      </c>
      <c r="R1386" s="8" t="s">
        <v>1527</v>
      </c>
      <c r="S1386" s="8" t="s">
        <v>5054</v>
      </c>
      <c r="T1386" s="11">
        <v>43725</v>
      </c>
      <c r="U1386" s="8">
        <v>1</v>
      </c>
      <c r="V1386" s="8" t="s">
        <v>138</v>
      </c>
      <c r="W1386" s="99"/>
      <c r="X1386" s="8"/>
      <c r="Y1386" s="8"/>
      <c r="Z1386" s="8" t="s">
        <v>5055</v>
      </c>
      <c r="AA1386" s="8"/>
      <c r="AB1386" s="7">
        <f t="shared" si="121"/>
        <v>38</v>
      </c>
      <c r="AC1386" s="8">
        <f t="shared" si="122"/>
        <v>2019</v>
      </c>
    </row>
    <row r="1387" spans="1:29" ht="12.95" customHeight="1" x14ac:dyDescent="0.25">
      <c r="A1387" s="8" t="s">
        <v>5056</v>
      </c>
      <c r="B1387" s="8" t="s">
        <v>29</v>
      </c>
      <c r="C1387" s="8" t="s">
        <v>30</v>
      </c>
      <c r="D1387" s="8" t="s">
        <v>2950</v>
      </c>
      <c r="E1387" s="1">
        <v>43725</v>
      </c>
      <c r="F1387" s="8" t="s">
        <v>68</v>
      </c>
      <c r="G1387" s="8" t="str">
        <f t="shared" si="120"/>
        <v>SETEMBRO</v>
      </c>
      <c r="H1387" s="8" t="s">
        <v>5057</v>
      </c>
      <c r="I1387" s="8" t="s">
        <v>48</v>
      </c>
      <c r="J1387" s="8" t="s">
        <v>103</v>
      </c>
      <c r="K1387" s="8" t="s">
        <v>50</v>
      </c>
      <c r="L1387" s="8" t="s">
        <v>141</v>
      </c>
      <c r="M1387" s="8" t="s">
        <v>142</v>
      </c>
      <c r="N1387" s="8" t="s">
        <v>142</v>
      </c>
      <c r="O1387" s="8"/>
      <c r="P1387" s="8" t="s">
        <v>41</v>
      </c>
      <c r="Q1387" s="8" t="s">
        <v>42</v>
      </c>
      <c r="R1387" s="8" t="s">
        <v>50</v>
      </c>
      <c r="S1387" s="8" t="s">
        <v>5058</v>
      </c>
      <c r="T1387" s="11">
        <v>43725</v>
      </c>
      <c r="U1387" s="8">
        <v>1</v>
      </c>
      <c r="V1387" s="8" t="s">
        <v>185</v>
      </c>
      <c r="W1387" s="99"/>
      <c r="X1387" s="8"/>
      <c r="Y1387" s="8"/>
      <c r="Z1387" s="8" t="s">
        <v>5059</v>
      </c>
      <c r="AA1387" s="8"/>
      <c r="AB1387" s="7">
        <f t="shared" si="121"/>
        <v>38</v>
      </c>
      <c r="AC1387" s="8">
        <f t="shared" si="122"/>
        <v>2019</v>
      </c>
    </row>
    <row r="1388" spans="1:29" ht="12.95" customHeight="1" x14ac:dyDescent="0.25">
      <c r="A1388" s="8" t="s">
        <v>5060</v>
      </c>
      <c r="B1388" s="8" t="s">
        <v>75</v>
      </c>
      <c r="C1388" s="8" t="s">
        <v>30</v>
      </c>
      <c r="D1388" s="8" t="s">
        <v>2950</v>
      </c>
      <c r="E1388" s="1">
        <v>43726</v>
      </c>
      <c r="F1388" s="8" t="s">
        <v>76</v>
      </c>
      <c r="G1388" s="8" t="str">
        <f t="shared" si="120"/>
        <v>SETEMBRO</v>
      </c>
      <c r="H1388" s="8" t="s">
        <v>5061</v>
      </c>
      <c r="I1388" s="8" t="s">
        <v>48</v>
      </c>
      <c r="J1388" s="8" t="s">
        <v>35</v>
      </c>
      <c r="K1388" s="8" t="s">
        <v>50</v>
      </c>
      <c r="L1388" s="8" t="s">
        <v>107</v>
      </c>
      <c r="M1388" s="8" t="s">
        <v>108</v>
      </c>
      <c r="N1388" s="8" t="s">
        <v>108</v>
      </c>
      <c r="O1388" s="8" t="s">
        <v>5062</v>
      </c>
      <c r="P1388" s="8" t="s">
        <v>41</v>
      </c>
      <c r="Q1388" s="8" t="s">
        <v>42</v>
      </c>
      <c r="R1388" s="8" t="s">
        <v>43</v>
      </c>
      <c r="S1388" s="8" t="s">
        <v>5063</v>
      </c>
      <c r="T1388" s="11">
        <v>43726</v>
      </c>
      <c r="U1388" s="8">
        <v>1</v>
      </c>
      <c r="V1388" s="8" t="s">
        <v>138</v>
      </c>
      <c r="W1388" s="99"/>
      <c r="X1388" s="8"/>
      <c r="Y1388" s="8"/>
      <c r="Z1388" s="8" t="s">
        <v>5064</v>
      </c>
      <c r="AA1388" s="8"/>
      <c r="AB1388" s="7">
        <f t="shared" si="121"/>
        <v>38</v>
      </c>
      <c r="AC1388" s="8">
        <f t="shared" si="122"/>
        <v>2019</v>
      </c>
    </row>
    <row r="1389" spans="1:29" ht="12.95" customHeight="1" x14ac:dyDescent="0.25">
      <c r="A1389" s="8" t="s">
        <v>5065</v>
      </c>
      <c r="B1389" s="8" t="s">
        <v>29</v>
      </c>
      <c r="C1389" s="8" t="s">
        <v>30</v>
      </c>
      <c r="D1389" s="8" t="s">
        <v>2950</v>
      </c>
      <c r="E1389" s="1">
        <v>43726</v>
      </c>
      <c r="F1389" s="8" t="s">
        <v>76</v>
      </c>
      <c r="G1389" s="8" t="str">
        <f t="shared" si="120"/>
        <v>SETEMBRO</v>
      </c>
      <c r="H1389" s="8" t="s">
        <v>5066</v>
      </c>
      <c r="I1389" s="8" t="s">
        <v>48</v>
      </c>
      <c r="J1389" s="8" t="s">
        <v>103</v>
      </c>
      <c r="K1389" s="8" t="s">
        <v>50</v>
      </c>
      <c r="L1389" s="8" t="s">
        <v>51</v>
      </c>
      <c r="M1389" s="8" t="s">
        <v>52</v>
      </c>
      <c r="N1389" s="8" t="s">
        <v>52</v>
      </c>
      <c r="O1389" s="8" t="s">
        <v>165</v>
      </c>
      <c r="P1389" s="8" t="s">
        <v>41</v>
      </c>
      <c r="Q1389" s="8" t="s">
        <v>42</v>
      </c>
      <c r="R1389" s="8" t="s">
        <v>55</v>
      </c>
      <c r="S1389" s="8" t="s">
        <v>5067</v>
      </c>
      <c r="T1389" s="11">
        <v>43727</v>
      </c>
      <c r="U1389" s="8">
        <v>1</v>
      </c>
      <c r="V1389" s="8" t="s">
        <v>185</v>
      </c>
      <c r="W1389" s="99"/>
      <c r="X1389" s="8"/>
      <c r="Y1389" s="8"/>
      <c r="Z1389" s="8" t="s">
        <v>2955</v>
      </c>
      <c r="AA1389" s="8"/>
      <c r="AB1389" s="7">
        <f t="shared" si="121"/>
        <v>38</v>
      </c>
      <c r="AC1389" s="8">
        <f t="shared" si="122"/>
        <v>2019</v>
      </c>
    </row>
    <row r="1390" spans="1:29" ht="12.95" customHeight="1" x14ac:dyDescent="0.25">
      <c r="A1390" s="8" t="s">
        <v>5068</v>
      </c>
      <c r="B1390" s="8" t="s">
        <v>29</v>
      </c>
      <c r="C1390" s="8" t="s">
        <v>30</v>
      </c>
      <c r="D1390" s="8" t="s">
        <v>2950</v>
      </c>
      <c r="E1390" s="1">
        <v>43726</v>
      </c>
      <c r="F1390" s="8" t="s">
        <v>76</v>
      </c>
      <c r="G1390" s="8" t="str">
        <f t="shared" si="120"/>
        <v>SETEMBRO</v>
      </c>
      <c r="H1390" s="8" t="s">
        <v>1925</v>
      </c>
      <c r="I1390" s="8" t="s">
        <v>48</v>
      </c>
      <c r="J1390" s="8" t="s">
        <v>165</v>
      </c>
      <c r="K1390" s="8" t="s">
        <v>50</v>
      </c>
      <c r="L1390" s="8" t="s">
        <v>122</v>
      </c>
      <c r="M1390" s="8" t="s">
        <v>123</v>
      </c>
      <c r="N1390" s="8" t="s">
        <v>124</v>
      </c>
      <c r="O1390" s="8" t="s">
        <v>342</v>
      </c>
      <c r="P1390" s="8" t="s">
        <v>41</v>
      </c>
      <c r="Q1390" s="8" t="s">
        <v>42</v>
      </c>
      <c r="R1390" s="8" t="s">
        <v>55</v>
      </c>
      <c r="S1390" s="8" t="s">
        <v>5069</v>
      </c>
      <c r="T1390" s="11">
        <v>43727</v>
      </c>
      <c r="U1390" s="8">
        <v>1</v>
      </c>
      <c r="V1390" s="8" t="s">
        <v>323</v>
      </c>
      <c r="W1390" s="99"/>
      <c r="X1390" s="8"/>
      <c r="Y1390" s="8"/>
      <c r="Z1390" s="8" t="s">
        <v>5070</v>
      </c>
      <c r="AA1390" s="8"/>
      <c r="AB1390" s="7">
        <f t="shared" si="121"/>
        <v>38</v>
      </c>
      <c r="AC1390" s="8">
        <f t="shared" si="122"/>
        <v>2019</v>
      </c>
    </row>
    <row r="1391" spans="1:29" ht="12.95" customHeight="1" x14ac:dyDescent="0.25">
      <c r="A1391" s="8" t="s">
        <v>5071</v>
      </c>
      <c r="B1391" s="8" t="s">
        <v>75</v>
      </c>
      <c r="C1391" s="8" t="s">
        <v>30</v>
      </c>
      <c r="D1391" s="8" t="s">
        <v>2950</v>
      </c>
      <c r="E1391" s="1">
        <v>43727</v>
      </c>
      <c r="F1391" s="8" t="s">
        <v>83</v>
      </c>
      <c r="G1391" s="8" t="str">
        <f t="shared" si="120"/>
        <v>SETEMBRO</v>
      </c>
      <c r="H1391" s="8" t="s">
        <v>5072</v>
      </c>
      <c r="I1391" s="8" t="s">
        <v>48</v>
      </c>
      <c r="J1391" s="8" t="s">
        <v>49</v>
      </c>
      <c r="K1391" s="8" t="s">
        <v>408</v>
      </c>
      <c r="L1391" s="8" t="s">
        <v>51</v>
      </c>
      <c r="M1391" s="8" t="s">
        <v>52</v>
      </c>
      <c r="N1391" s="8" t="s">
        <v>52</v>
      </c>
      <c r="O1391" s="8" t="s">
        <v>5073</v>
      </c>
      <c r="P1391" s="8" t="s">
        <v>41</v>
      </c>
      <c r="Q1391" s="8" t="s">
        <v>42</v>
      </c>
      <c r="R1391" s="8" t="s">
        <v>55</v>
      </c>
      <c r="S1391" s="8" t="s">
        <v>5074</v>
      </c>
      <c r="T1391" s="11">
        <v>43727</v>
      </c>
      <c r="U1391" s="8">
        <v>1</v>
      </c>
      <c r="V1391" s="8" t="s">
        <v>94</v>
      </c>
      <c r="W1391" s="99"/>
      <c r="X1391" s="8"/>
      <c r="Y1391" s="8"/>
      <c r="Z1391" s="8" t="s">
        <v>5075</v>
      </c>
      <c r="AA1391" s="8"/>
      <c r="AB1391" s="7">
        <f t="shared" si="121"/>
        <v>38</v>
      </c>
      <c r="AC1391" s="8">
        <f t="shared" si="122"/>
        <v>2019</v>
      </c>
    </row>
    <row r="1392" spans="1:29" ht="12.95" customHeight="1" x14ac:dyDescent="0.25">
      <c r="A1392" s="8" t="s">
        <v>5076</v>
      </c>
      <c r="B1392" s="8" t="s">
        <v>29</v>
      </c>
      <c r="C1392" s="8" t="s">
        <v>30</v>
      </c>
      <c r="D1392" s="8" t="s">
        <v>2950</v>
      </c>
      <c r="E1392" s="1">
        <v>43727</v>
      </c>
      <c r="F1392" s="8" t="s">
        <v>83</v>
      </c>
      <c r="G1392" s="8" t="str">
        <f t="shared" si="120"/>
        <v>SETEMBRO</v>
      </c>
      <c r="H1392" s="8" t="s">
        <v>5077</v>
      </c>
      <c r="I1392" s="8" t="s">
        <v>48</v>
      </c>
      <c r="J1392" s="8" t="s">
        <v>60</v>
      </c>
      <c r="K1392" s="8" t="s">
        <v>121</v>
      </c>
      <c r="L1392" s="8" t="s">
        <v>141</v>
      </c>
      <c r="M1392" s="8" t="s">
        <v>142</v>
      </c>
      <c r="N1392" s="8" t="s">
        <v>413</v>
      </c>
      <c r="O1392" s="8"/>
      <c r="P1392" s="8" t="s">
        <v>41</v>
      </c>
      <c r="Q1392" s="8" t="s">
        <v>42</v>
      </c>
      <c r="R1392" s="8" t="s">
        <v>50</v>
      </c>
      <c r="S1392" s="8" t="s">
        <v>5078</v>
      </c>
      <c r="T1392" s="11">
        <v>43727</v>
      </c>
      <c r="U1392" s="8">
        <v>1</v>
      </c>
      <c r="V1392" s="8" t="s">
        <v>267</v>
      </c>
      <c r="W1392" s="99"/>
      <c r="X1392" s="8"/>
      <c r="Y1392" s="8"/>
      <c r="Z1392" s="8" t="s">
        <v>5079</v>
      </c>
      <c r="AA1392" s="8"/>
      <c r="AB1392" s="7">
        <f t="shared" si="121"/>
        <v>38</v>
      </c>
      <c r="AC1392" s="8">
        <f t="shared" si="122"/>
        <v>2019</v>
      </c>
    </row>
    <row r="1393" spans="1:29" ht="12.95" customHeight="1" x14ac:dyDescent="0.25">
      <c r="A1393" s="10">
        <v>2019281554</v>
      </c>
      <c r="B1393" s="10" t="s">
        <v>29</v>
      </c>
      <c r="C1393" s="10" t="s">
        <v>30</v>
      </c>
      <c r="D1393" s="8" t="s">
        <v>2950</v>
      </c>
      <c r="E1393" s="14">
        <v>43727</v>
      </c>
      <c r="F1393" s="10" t="s">
        <v>83</v>
      </c>
      <c r="G1393" s="8" t="str">
        <f t="shared" si="120"/>
        <v>SETEMBRO</v>
      </c>
      <c r="H1393" s="10" t="s">
        <v>5080</v>
      </c>
      <c r="I1393" s="10" t="s">
        <v>48</v>
      </c>
      <c r="J1393" s="10" t="s">
        <v>49</v>
      </c>
      <c r="K1393" s="10" t="s">
        <v>217</v>
      </c>
      <c r="L1393" s="10" t="s">
        <v>159</v>
      </c>
      <c r="M1393" s="10" t="s">
        <v>160</v>
      </c>
      <c r="N1393" s="10" t="s">
        <v>160</v>
      </c>
      <c r="O1393" s="10" t="s">
        <v>2028</v>
      </c>
      <c r="P1393" s="10" t="s">
        <v>2709</v>
      </c>
      <c r="Q1393" s="10" t="s">
        <v>42</v>
      </c>
      <c r="R1393" s="10" t="s">
        <v>55</v>
      </c>
      <c r="S1393" s="10" t="s">
        <v>5081</v>
      </c>
      <c r="T1393" s="15">
        <v>43727</v>
      </c>
      <c r="U1393" s="10">
        <v>1</v>
      </c>
      <c r="V1393" s="10">
        <v>7</v>
      </c>
      <c r="W1393" s="35"/>
      <c r="X1393" s="10" t="str">
        <f>VLOOKUP(O1393,'[3]Várzea Grande'!$A$2:$B$224,2,0)</f>
        <v>ALAMEDA</v>
      </c>
      <c r="Y1393" s="10" t="s">
        <v>3309</v>
      </c>
      <c r="Z1393" s="10" t="s">
        <v>5082</v>
      </c>
      <c r="AA1393" s="10" t="s">
        <v>5083</v>
      </c>
      <c r="AB1393" s="7">
        <f t="shared" si="121"/>
        <v>38</v>
      </c>
      <c r="AC1393" s="8">
        <f t="shared" si="122"/>
        <v>2019</v>
      </c>
    </row>
    <row r="1394" spans="1:29" ht="12.95" customHeight="1" x14ac:dyDescent="0.25">
      <c r="A1394" s="8" t="s">
        <v>5084</v>
      </c>
      <c r="B1394" s="8" t="s">
        <v>385</v>
      </c>
      <c r="C1394" s="8" t="s">
        <v>30</v>
      </c>
      <c r="D1394" s="8" t="s">
        <v>2950</v>
      </c>
      <c r="E1394" s="1">
        <v>43727</v>
      </c>
      <c r="F1394" s="8" t="s">
        <v>83</v>
      </c>
      <c r="G1394" s="8" t="str">
        <f t="shared" si="120"/>
        <v>SETEMBRO</v>
      </c>
      <c r="H1394" s="8" t="s">
        <v>5085</v>
      </c>
      <c r="I1394" s="8" t="s">
        <v>48</v>
      </c>
      <c r="J1394" s="8" t="s">
        <v>60</v>
      </c>
      <c r="K1394" s="8" t="s">
        <v>50</v>
      </c>
      <c r="L1394" s="8" t="s">
        <v>114</v>
      </c>
      <c r="M1394" s="8" t="s">
        <v>115</v>
      </c>
      <c r="N1394" s="8" t="s">
        <v>1399</v>
      </c>
      <c r="O1394" s="8" t="s">
        <v>5086</v>
      </c>
      <c r="P1394" s="8" t="s">
        <v>41</v>
      </c>
      <c r="Q1394" s="8" t="s">
        <v>42</v>
      </c>
      <c r="R1394" s="8" t="s">
        <v>55</v>
      </c>
      <c r="S1394" s="8" t="s">
        <v>5087</v>
      </c>
      <c r="T1394" s="11">
        <v>43728</v>
      </c>
      <c r="U1394" s="8">
        <v>1</v>
      </c>
      <c r="V1394" s="8" t="s">
        <v>65</v>
      </c>
      <c r="W1394" s="99"/>
      <c r="X1394" s="8"/>
      <c r="Y1394" s="8"/>
      <c r="Z1394" s="8" t="s">
        <v>2955</v>
      </c>
      <c r="AA1394" s="8"/>
      <c r="AB1394" s="7">
        <f t="shared" si="121"/>
        <v>38</v>
      </c>
      <c r="AC1394" s="8">
        <f t="shared" si="122"/>
        <v>2019</v>
      </c>
    </row>
    <row r="1395" spans="1:29" ht="12.95" customHeight="1" x14ac:dyDescent="0.25">
      <c r="A1395" s="8" t="s">
        <v>5088</v>
      </c>
      <c r="B1395" s="8" t="s">
        <v>75</v>
      </c>
      <c r="C1395" s="8" t="s">
        <v>30</v>
      </c>
      <c r="D1395" s="8" t="s">
        <v>2950</v>
      </c>
      <c r="E1395" s="1">
        <v>43727</v>
      </c>
      <c r="F1395" s="8" t="s">
        <v>83</v>
      </c>
      <c r="G1395" s="8" t="str">
        <f t="shared" si="120"/>
        <v>SETEMBRO</v>
      </c>
      <c r="H1395" s="8" t="s">
        <v>1929</v>
      </c>
      <c r="I1395" s="8" t="s">
        <v>964</v>
      </c>
      <c r="J1395" s="8" t="s">
        <v>165</v>
      </c>
      <c r="K1395" s="8" t="s">
        <v>50</v>
      </c>
      <c r="L1395" s="8" t="s">
        <v>114</v>
      </c>
      <c r="M1395" s="8" t="s">
        <v>115</v>
      </c>
      <c r="N1395" s="8" t="s">
        <v>115</v>
      </c>
      <c r="O1395" s="8" t="s">
        <v>2083</v>
      </c>
      <c r="P1395" s="8" t="s">
        <v>41</v>
      </c>
      <c r="Q1395" s="8" t="s">
        <v>42</v>
      </c>
      <c r="R1395" s="8" t="s">
        <v>356</v>
      </c>
      <c r="S1395" s="8" t="s">
        <v>5089</v>
      </c>
      <c r="T1395" s="11">
        <v>43728</v>
      </c>
      <c r="U1395" s="8">
        <v>1</v>
      </c>
      <c r="V1395" s="8" t="s">
        <v>127</v>
      </c>
      <c r="W1395" s="99"/>
      <c r="X1395" s="8" t="str">
        <f>VLOOKUP(O1395,[1]Cuiabá!$A$2:$B$953,2,0)</f>
        <v>BARREIRO BRANCO</v>
      </c>
      <c r="Y1395" s="8"/>
      <c r="Z1395" s="8" t="s">
        <v>2955</v>
      </c>
      <c r="AA1395" s="8"/>
      <c r="AB1395" s="7">
        <f t="shared" si="121"/>
        <v>38</v>
      </c>
      <c r="AC1395" s="8">
        <f t="shared" si="122"/>
        <v>2019</v>
      </c>
    </row>
    <row r="1396" spans="1:29" ht="12.95" customHeight="1" x14ac:dyDescent="0.25">
      <c r="A1396" s="8" t="s">
        <v>5090</v>
      </c>
      <c r="B1396" s="8" t="s">
        <v>29</v>
      </c>
      <c r="C1396" s="8" t="s">
        <v>30</v>
      </c>
      <c r="D1396" s="8" t="s">
        <v>2950</v>
      </c>
      <c r="E1396" s="1">
        <v>43728</v>
      </c>
      <c r="F1396" s="8" t="s">
        <v>119</v>
      </c>
      <c r="G1396" s="8" t="str">
        <f t="shared" si="120"/>
        <v>SETEMBRO</v>
      </c>
      <c r="H1396" s="8" t="s">
        <v>5091</v>
      </c>
      <c r="I1396" s="8" t="s">
        <v>34</v>
      </c>
      <c r="J1396" s="8" t="s">
        <v>103</v>
      </c>
      <c r="K1396" s="8" t="s">
        <v>50</v>
      </c>
      <c r="L1396" s="8" t="s">
        <v>205</v>
      </c>
      <c r="M1396" s="8" t="s">
        <v>206</v>
      </c>
      <c r="N1396" s="8" t="s">
        <v>2225</v>
      </c>
      <c r="O1396" s="8" t="s">
        <v>5092</v>
      </c>
      <c r="P1396" s="8" t="s">
        <v>4336</v>
      </c>
      <c r="Q1396" s="8" t="s">
        <v>42</v>
      </c>
      <c r="R1396" s="8" t="s">
        <v>55</v>
      </c>
      <c r="S1396" s="8" t="s">
        <v>5093</v>
      </c>
      <c r="T1396" s="11">
        <v>43728</v>
      </c>
      <c r="U1396" s="8">
        <v>1</v>
      </c>
      <c r="V1396" s="8" t="s">
        <v>178</v>
      </c>
      <c r="W1396" s="99"/>
      <c r="X1396" s="8"/>
      <c r="Y1396" s="8"/>
      <c r="Z1396" s="8" t="s">
        <v>5094</v>
      </c>
      <c r="AA1396" s="8"/>
      <c r="AB1396" s="7">
        <f t="shared" si="121"/>
        <v>38</v>
      </c>
      <c r="AC1396" s="8">
        <f t="shared" si="122"/>
        <v>2019</v>
      </c>
    </row>
    <row r="1397" spans="1:29" ht="12.95" customHeight="1" x14ac:dyDescent="0.25">
      <c r="A1397" s="8" t="s">
        <v>5095</v>
      </c>
      <c r="B1397" s="8" t="s">
        <v>75</v>
      </c>
      <c r="C1397" s="8" t="s">
        <v>30</v>
      </c>
      <c r="D1397" s="8" t="s">
        <v>2950</v>
      </c>
      <c r="E1397" s="1">
        <v>43728</v>
      </c>
      <c r="F1397" s="8" t="s">
        <v>119</v>
      </c>
      <c r="G1397" s="8" t="str">
        <f t="shared" si="120"/>
        <v>SETEMBRO</v>
      </c>
      <c r="H1397" s="8" t="s">
        <v>5096</v>
      </c>
      <c r="I1397" s="8" t="s">
        <v>48</v>
      </c>
      <c r="J1397" s="8" t="s">
        <v>103</v>
      </c>
      <c r="K1397" s="8" t="s">
        <v>50</v>
      </c>
      <c r="L1397" s="8" t="s">
        <v>51</v>
      </c>
      <c r="M1397" s="8" t="s">
        <v>52</v>
      </c>
      <c r="N1397" s="8" t="s">
        <v>365</v>
      </c>
      <c r="O1397" s="8" t="s">
        <v>786</v>
      </c>
      <c r="P1397" s="8" t="s">
        <v>41</v>
      </c>
      <c r="Q1397" s="8" t="s">
        <v>42</v>
      </c>
      <c r="R1397" s="8" t="s">
        <v>55</v>
      </c>
      <c r="S1397" s="8" t="s">
        <v>5097</v>
      </c>
      <c r="T1397" s="11">
        <v>43728</v>
      </c>
      <c r="U1397" s="8">
        <v>1</v>
      </c>
      <c r="V1397" s="8" t="s">
        <v>214</v>
      </c>
      <c r="W1397" s="99"/>
      <c r="X1397" s="8"/>
      <c r="Y1397" s="8"/>
      <c r="Z1397" s="8" t="s">
        <v>5098</v>
      </c>
      <c r="AA1397" s="8"/>
      <c r="AB1397" s="7">
        <f t="shared" ref="AB1397:AB1428" si="123">WEEKNUM(E1397,2)</f>
        <v>38</v>
      </c>
      <c r="AC1397" s="8">
        <f t="shared" si="122"/>
        <v>2019</v>
      </c>
    </row>
    <row r="1398" spans="1:29" ht="12.95" customHeight="1" x14ac:dyDescent="0.25">
      <c r="A1398" s="8" t="s">
        <v>5099</v>
      </c>
      <c r="B1398" s="8" t="s">
        <v>29</v>
      </c>
      <c r="C1398" s="8" t="s">
        <v>30</v>
      </c>
      <c r="D1398" s="8" t="s">
        <v>2950</v>
      </c>
      <c r="E1398" s="1">
        <v>43728</v>
      </c>
      <c r="F1398" s="8" t="s">
        <v>119</v>
      </c>
      <c r="G1398" s="8" t="str">
        <f t="shared" si="120"/>
        <v>SETEMBRO</v>
      </c>
      <c r="H1398" s="8" t="s">
        <v>5100</v>
      </c>
      <c r="I1398" s="8" t="s">
        <v>48</v>
      </c>
      <c r="J1398" s="8" t="s">
        <v>103</v>
      </c>
      <c r="K1398" s="8" t="s">
        <v>36</v>
      </c>
      <c r="L1398" s="8" t="s">
        <v>37</v>
      </c>
      <c r="M1398" s="8" t="s">
        <v>38</v>
      </c>
      <c r="N1398" s="8" t="s">
        <v>38</v>
      </c>
      <c r="O1398" s="8" t="s">
        <v>5101</v>
      </c>
      <c r="P1398" s="8" t="s">
        <v>41</v>
      </c>
      <c r="Q1398" s="8" t="s">
        <v>42</v>
      </c>
      <c r="R1398" s="8" t="s">
        <v>43</v>
      </c>
      <c r="S1398" s="8" t="s">
        <v>5102</v>
      </c>
      <c r="T1398" s="11">
        <v>43728</v>
      </c>
      <c r="U1398" s="8">
        <v>1</v>
      </c>
      <c r="V1398" s="8" t="s">
        <v>323</v>
      </c>
      <c r="W1398" s="99"/>
      <c r="X1398" s="8"/>
      <c r="Y1398" s="8"/>
      <c r="Z1398" s="8" t="s">
        <v>5103</v>
      </c>
      <c r="AA1398" s="8"/>
      <c r="AB1398" s="7">
        <f t="shared" si="123"/>
        <v>38</v>
      </c>
      <c r="AC1398" s="8">
        <f t="shared" si="122"/>
        <v>2019</v>
      </c>
    </row>
    <row r="1399" spans="1:29" ht="12.95" customHeight="1" x14ac:dyDescent="0.25">
      <c r="A1399" s="8" t="s">
        <v>5104</v>
      </c>
      <c r="B1399" s="8" t="s">
        <v>75</v>
      </c>
      <c r="C1399" s="8" t="s">
        <v>30</v>
      </c>
      <c r="D1399" s="8" t="s">
        <v>2950</v>
      </c>
      <c r="E1399" s="1">
        <v>43729</v>
      </c>
      <c r="F1399" s="8" t="s">
        <v>191</v>
      </c>
      <c r="G1399" s="8" t="str">
        <f t="shared" si="120"/>
        <v>SETEMBRO</v>
      </c>
      <c r="H1399" s="8" t="s">
        <v>5105</v>
      </c>
      <c r="I1399" s="8" t="s">
        <v>48</v>
      </c>
      <c r="J1399" s="8" t="s">
        <v>60</v>
      </c>
      <c r="K1399" s="8" t="s">
        <v>50</v>
      </c>
      <c r="L1399" s="8" t="s">
        <v>152</v>
      </c>
      <c r="M1399" s="8" t="s">
        <v>153</v>
      </c>
      <c r="N1399" s="8" t="s">
        <v>3389</v>
      </c>
      <c r="O1399" s="8"/>
      <c r="P1399" s="8" t="s">
        <v>41</v>
      </c>
      <c r="Q1399" s="8" t="s">
        <v>42</v>
      </c>
      <c r="R1399" s="8" t="s">
        <v>55</v>
      </c>
      <c r="S1399" s="8" t="s">
        <v>5106</v>
      </c>
      <c r="T1399" s="11">
        <v>43730</v>
      </c>
      <c r="U1399" s="8">
        <v>1</v>
      </c>
      <c r="V1399" s="8" t="s">
        <v>73</v>
      </c>
      <c r="W1399" s="99"/>
      <c r="X1399" s="8"/>
      <c r="Y1399" s="8"/>
      <c r="Z1399" s="8" t="s">
        <v>5107</v>
      </c>
      <c r="AA1399" s="8"/>
      <c r="AB1399" s="7">
        <f t="shared" si="123"/>
        <v>38</v>
      </c>
      <c r="AC1399" s="8">
        <f t="shared" si="122"/>
        <v>2019</v>
      </c>
    </row>
    <row r="1400" spans="1:29" ht="12.95" customHeight="1" x14ac:dyDescent="0.25">
      <c r="A1400" s="8">
        <v>2019283635</v>
      </c>
      <c r="B1400" s="12" t="s">
        <v>29</v>
      </c>
      <c r="C1400" s="8" t="s">
        <v>30</v>
      </c>
      <c r="D1400" s="8" t="s">
        <v>2950</v>
      </c>
      <c r="E1400" s="1">
        <v>43729</v>
      </c>
      <c r="F1400" s="12" t="s">
        <v>4295</v>
      </c>
      <c r="G1400" s="8" t="str">
        <f t="shared" si="120"/>
        <v>SETEMBRO</v>
      </c>
      <c r="H1400" s="8" t="s">
        <v>5108</v>
      </c>
      <c r="I1400" s="12" t="s">
        <v>48</v>
      </c>
      <c r="J1400" s="12" t="s">
        <v>60</v>
      </c>
      <c r="K1400" s="8"/>
      <c r="L1400" s="12" t="s">
        <v>205</v>
      </c>
      <c r="M1400" s="12" t="s">
        <v>206</v>
      </c>
      <c r="N1400" s="12" t="s">
        <v>206</v>
      </c>
      <c r="O1400" s="12" t="s">
        <v>5109</v>
      </c>
      <c r="P1400" s="12" t="s">
        <v>5110</v>
      </c>
      <c r="Q1400" s="12" t="s">
        <v>2595</v>
      </c>
      <c r="R1400" s="12" t="s">
        <v>55</v>
      </c>
      <c r="S1400" s="8" t="s">
        <v>5111</v>
      </c>
      <c r="T1400" s="11">
        <v>43729</v>
      </c>
      <c r="U1400" s="8">
        <v>1</v>
      </c>
      <c r="V1400" s="8">
        <v>2</v>
      </c>
      <c r="W1400" s="99"/>
      <c r="X1400" s="8"/>
      <c r="Y1400" s="8"/>
      <c r="Z1400" s="12" t="s">
        <v>5112</v>
      </c>
      <c r="AA1400" s="8" t="s">
        <v>5113</v>
      </c>
      <c r="AB1400" s="7">
        <f t="shared" si="123"/>
        <v>38</v>
      </c>
      <c r="AC1400" s="8">
        <f t="shared" si="122"/>
        <v>2019</v>
      </c>
    </row>
    <row r="1401" spans="1:29" ht="12.95" customHeight="1" x14ac:dyDescent="0.25">
      <c r="A1401" s="8" t="s">
        <v>5114</v>
      </c>
      <c r="B1401" s="8" t="s">
        <v>75</v>
      </c>
      <c r="C1401" s="8" t="s">
        <v>30</v>
      </c>
      <c r="D1401" s="8" t="s">
        <v>2950</v>
      </c>
      <c r="E1401" s="1">
        <v>43730</v>
      </c>
      <c r="F1401" s="8" t="s">
        <v>132</v>
      </c>
      <c r="G1401" s="8" t="str">
        <f t="shared" si="120"/>
        <v>SETEMBRO</v>
      </c>
      <c r="H1401" s="8" t="s">
        <v>5115</v>
      </c>
      <c r="I1401" s="8" t="s">
        <v>48</v>
      </c>
      <c r="J1401" s="8" t="s">
        <v>35</v>
      </c>
      <c r="K1401" s="8" t="s">
        <v>244</v>
      </c>
      <c r="L1401" s="8" t="s">
        <v>51</v>
      </c>
      <c r="M1401" s="8" t="s">
        <v>52</v>
      </c>
      <c r="N1401" s="8" t="s">
        <v>365</v>
      </c>
      <c r="O1401" s="8" t="s">
        <v>5116</v>
      </c>
      <c r="P1401" s="8" t="s">
        <v>41</v>
      </c>
      <c r="Q1401" s="8" t="s">
        <v>42</v>
      </c>
      <c r="R1401" s="8" t="s">
        <v>55</v>
      </c>
      <c r="S1401" s="8" t="s">
        <v>5117</v>
      </c>
      <c r="T1401" s="11">
        <v>43730</v>
      </c>
      <c r="U1401" s="8">
        <v>1</v>
      </c>
      <c r="V1401" s="8" t="s">
        <v>87</v>
      </c>
      <c r="W1401" s="99"/>
      <c r="X1401" s="8"/>
      <c r="Y1401" s="8"/>
      <c r="Z1401" s="8" t="s">
        <v>3357</v>
      </c>
      <c r="AA1401" s="8"/>
      <c r="AB1401" s="7">
        <f t="shared" si="123"/>
        <v>38</v>
      </c>
      <c r="AC1401" s="8">
        <f t="shared" si="122"/>
        <v>2019</v>
      </c>
    </row>
    <row r="1402" spans="1:29" ht="12.95" customHeight="1" x14ac:dyDescent="0.25">
      <c r="A1402" s="8" t="s">
        <v>5118</v>
      </c>
      <c r="B1402" s="8" t="s">
        <v>29</v>
      </c>
      <c r="C1402" s="8" t="s">
        <v>30</v>
      </c>
      <c r="D1402" s="8" t="s">
        <v>2950</v>
      </c>
      <c r="E1402" s="1">
        <v>43730</v>
      </c>
      <c r="F1402" s="8" t="s">
        <v>132</v>
      </c>
      <c r="G1402" s="8" t="str">
        <f t="shared" si="120"/>
        <v>SETEMBRO</v>
      </c>
      <c r="H1402" s="8" t="s">
        <v>5119</v>
      </c>
      <c r="I1402" s="8" t="s">
        <v>48</v>
      </c>
      <c r="J1402" s="8" t="s">
        <v>60</v>
      </c>
      <c r="K1402" s="8" t="s">
        <v>50</v>
      </c>
      <c r="L1402" s="8" t="s">
        <v>37</v>
      </c>
      <c r="M1402" s="8" t="s">
        <v>38</v>
      </c>
      <c r="N1402" s="8" t="s">
        <v>38</v>
      </c>
      <c r="O1402" s="8" t="s">
        <v>54</v>
      </c>
      <c r="P1402" s="8" t="s">
        <v>41</v>
      </c>
      <c r="Q1402" s="8" t="s">
        <v>42</v>
      </c>
      <c r="R1402" s="8" t="s">
        <v>356</v>
      </c>
      <c r="S1402" s="8" t="s">
        <v>5120</v>
      </c>
      <c r="T1402" s="11">
        <v>43730</v>
      </c>
      <c r="U1402" s="8">
        <v>1</v>
      </c>
      <c r="V1402" s="8" t="s">
        <v>168</v>
      </c>
      <c r="W1402" s="99"/>
      <c r="X1402" s="8"/>
      <c r="Y1402" s="8"/>
      <c r="Z1402" s="8" t="s">
        <v>5121</v>
      </c>
      <c r="AA1402" s="8"/>
      <c r="AB1402" s="7">
        <f t="shared" si="123"/>
        <v>38</v>
      </c>
      <c r="AC1402" s="8">
        <f t="shared" si="122"/>
        <v>2019</v>
      </c>
    </row>
    <row r="1403" spans="1:29" ht="12.95" customHeight="1" x14ac:dyDescent="0.25">
      <c r="A1403" s="8" t="s">
        <v>5122</v>
      </c>
      <c r="B1403" s="8" t="s">
        <v>29</v>
      </c>
      <c r="C1403" s="8" t="s">
        <v>30</v>
      </c>
      <c r="D1403" s="8" t="s">
        <v>2950</v>
      </c>
      <c r="E1403" s="1">
        <v>43730</v>
      </c>
      <c r="F1403" s="8" t="s">
        <v>132</v>
      </c>
      <c r="G1403" s="8" t="str">
        <f t="shared" si="120"/>
        <v>SETEMBRO</v>
      </c>
      <c r="H1403" s="8" t="s">
        <v>5123</v>
      </c>
      <c r="I1403" s="8" t="s">
        <v>48</v>
      </c>
      <c r="J1403" s="8" t="s">
        <v>103</v>
      </c>
      <c r="K1403" s="8" t="s">
        <v>50</v>
      </c>
      <c r="L1403" s="8" t="s">
        <v>222</v>
      </c>
      <c r="M1403" s="8" t="s">
        <v>223</v>
      </c>
      <c r="N1403" s="8" t="s">
        <v>2524</v>
      </c>
      <c r="O1403" s="8" t="s">
        <v>155</v>
      </c>
      <c r="P1403" s="8" t="s">
        <v>41</v>
      </c>
      <c r="Q1403" s="8" t="s">
        <v>42</v>
      </c>
      <c r="R1403" s="8" t="s">
        <v>43</v>
      </c>
      <c r="S1403" s="8" t="s">
        <v>5124</v>
      </c>
      <c r="T1403" s="11">
        <v>43731</v>
      </c>
      <c r="U1403" s="8">
        <v>1</v>
      </c>
      <c r="V1403" s="8" t="s">
        <v>117</v>
      </c>
      <c r="W1403" s="99"/>
      <c r="X1403" s="8"/>
      <c r="Y1403" s="8"/>
      <c r="Z1403" s="8" t="s">
        <v>5125</v>
      </c>
      <c r="AA1403" s="8"/>
      <c r="AB1403" s="7">
        <f t="shared" si="123"/>
        <v>38</v>
      </c>
      <c r="AC1403" s="8">
        <f t="shared" si="122"/>
        <v>2019</v>
      </c>
    </row>
    <row r="1404" spans="1:29" ht="12.95" customHeight="1" x14ac:dyDescent="0.25">
      <c r="A1404" s="8" t="s">
        <v>5126</v>
      </c>
      <c r="B1404" s="8" t="s">
        <v>385</v>
      </c>
      <c r="C1404" s="8" t="s">
        <v>30</v>
      </c>
      <c r="D1404" s="8" t="s">
        <v>2950</v>
      </c>
      <c r="E1404" s="1">
        <v>43731</v>
      </c>
      <c r="F1404" s="8" t="s">
        <v>32</v>
      </c>
      <c r="G1404" s="8" t="str">
        <f t="shared" si="120"/>
        <v>SETEMBRO</v>
      </c>
      <c r="H1404" s="8" t="s">
        <v>5127</v>
      </c>
      <c r="I1404" s="8" t="s">
        <v>48</v>
      </c>
      <c r="J1404" s="8" t="s">
        <v>60</v>
      </c>
      <c r="K1404" s="8" t="s">
        <v>50</v>
      </c>
      <c r="L1404" s="8" t="s">
        <v>51</v>
      </c>
      <c r="M1404" s="8" t="s">
        <v>52</v>
      </c>
      <c r="N1404" s="8" t="s">
        <v>535</v>
      </c>
      <c r="O1404" s="8" t="s">
        <v>681</v>
      </c>
      <c r="P1404" s="8" t="s">
        <v>41</v>
      </c>
      <c r="Q1404" s="8" t="s">
        <v>42</v>
      </c>
      <c r="R1404" s="8" t="s">
        <v>43</v>
      </c>
      <c r="S1404" s="8" t="s">
        <v>5128</v>
      </c>
      <c r="T1404" s="11">
        <v>43732</v>
      </c>
      <c r="U1404" s="8">
        <v>1</v>
      </c>
      <c r="V1404" s="8" t="s">
        <v>65</v>
      </c>
      <c r="W1404" s="99"/>
      <c r="X1404" s="8"/>
      <c r="Y1404" s="8"/>
      <c r="Z1404" s="8" t="s">
        <v>5129</v>
      </c>
      <c r="AA1404" s="8"/>
      <c r="AB1404" s="7">
        <f t="shared" si="123"/>
        <v>39</v>
      </c>
      <c r="AC1404" s="8">
        <f t="shared" si="122"/>
        <v>2019</v>
      </c>
    </row>
    <row r="1405" spans="1:29" ht="12.95" customHeight="1" x14ac:dyDescent="0.25">
      <c r="A1405" s="8" t="s">
        <v>5130</v>
      </c>
      <c r="B1405" s="8" t="s">
        <v>75</v>
      </c>
      <c r="C1405" s="8" t="s">
        <v>30</v>
      </c>
      <c r="D1405" s="8" t="s">
        <v>2950</v>
      </c>
      <c r="E1405" s="1">
        <v>43731</v>
      </c>
      <c r="F1405" s="8" t="s">
        <v>32</v>
      </c>
      <c r="G1405" s="8" t="str">
        <f t="shared" si="120"/>
        <v>SETEMBRO</v>
      </c>
      <c r="H1405" s="8" t="s">
        <v>5131</v>
      </c>
      <c r="I1405" s="8" t="s">
        <v>48</v>
      </c>
      <c r="J1405" s="8" t="s">
        <v>103</v>
      </c>
      <c r="K1405" s="8" t="s">
        <v>50</v>
      </c>
      <c r="L1405" s="8" t="s">
        <v>114</v>
      </c>
      <c r="M1405" s="8" t="s">
        <v>115</v>
      </c>
      <c r="N1405" s="8" t="s">
        <v>115</v>
      </c>
      <c r="O1405" s="8" t="s">
        <v>5132</v>
      </c>
      <c r="P1405" s="8" t="s">
        <v>41</v>
      </c>
      <c r="Q1405" s="8" t="s">
        <v>42</v>
      </c>
      <c r="R1405" s="8" t="s">
        <v>43</v>
      </c>
      <c r="S1405" s="8" t="s">
        <v>5133</v>
      </c>
      <c r="T1405" s="11">
        <v>43732</v>
      </c>
      <c r="U1405" s="8">
        <v>1</v>
      </c>
      <c r="V1405" s="8" t="s">
        <v>127</v>
      </c>
      <c r="W1405" s="99"/>
      <c r="X1405" s="8" t="str">
        <f>VLOOKUP(O1405,[1]Cuiabá!$A$2:$B$953,2,0)</f>
        <v>CPA 1</v>
      </c>
      <c r="Y1405" s="8"/>
      <c r="Z1405" s="8" t="s">
        <v>5134</v>
      </c>
      <c r="AA1405" s="8"/>
      <c r="AB1405" s="7">
        <f t="shared" si="123"/>
        <v>39</v>
      </c>
      <c r="AC1405" s="8">
        <f t="shared" si="122"/>
        <v>2019</v>
      </c>
    </row>
    <row r="1406" spans="1:29" ht="12.95" customHeight="1" x14ac:dyDescent="0.25">
      <c r="A1406" s="8" t="s">
        <v>5135</v>
      </c>
      <c r="B1406" s="8" t="s">
        <v>29</v>
      </c>
      <c r="C1406" s="8" t="s">
        <v>30</v>
      </c>
      <c r="D1406" s="8" t="s">
        <v>2950</v>
      </c>
      <c r="E1406" s="1">
        <v>43732</v>
      </c>
      <c r="F1406" s="8" t="s">
        <v>68</v>
      </c>
      <c r="G1406" s="8" t="str">
        <f t="shared" si="120"/>
        <v>SETEMBRO</v>
      </c>
      <c r="H1406" s="8" t="s">
        <v>5136</v>
      </c>
      <c r="I1406" s="8" t="s">
        <v>34</v>
      </c>
      <c r="J1406" s="8" t="s">
        <v>103</v>
      </c>
      <c r="K1406" s="8" t="s">
        <v>360</v>
      </c>
      <c r="L1406" s="8" t="s">
        <v>37</v>
      </c>
      <c r="M1406" s="8" t="s">
        <v>38</v>
      </c>
      <c r="N1406" s="8" t="s">
        <v>38</v>
      </c>
      <c r="O1406" s="8" t="s">
        <v>5137</v>
      </c>
      <c r="P1406" s="8" t="s">
        <v>41</v>
      </c>
      <c r="Q1406" s="8" t="s">
        <v>42</v>
      </c>
      <c r="R1406" s="8" t="s">
        <v>55</v>
      </c>
      <c r="S1406" s="8" t="s">
        <v>5138</v>
      </c>
      <c r="T1406" s="11">
        <v>43732</v>
      </c>
      <c r="U1406" s="8">
        <v>1</v>
      </c>
      <c r="V1406" s="8" t="s">
        <v>73</v>
      </c>
      <c r="W1406" s="99"/>
      <c r="X1406" s="8"/>
      <c r="Y1406" s="8"/>
      <c r="Z1406" s="8" t="s">
        <v>5139</v>
      </c>
      <c r="AA1406" s="8"/>
      <c r="AB1406" s="7">
        <f t="shared" si="123"/>
        <v>39</v>
      </c>
      <c r="AC1406" s="8">
        <f t="shared" si="122"/>
        <v>2019</v>
      </c>
    </row>
    <row r="1407" spans="1:29" ht="12.95" customHeight="1" x14ac:dyDescent="0.25">
      <c r="A1407" s="8" t="s">
        <v>5140</v>
      </c>
      <c r="B1407" s="8" t="s">
        <v>75</v>
      </c>
      <c r="C1407" s="8" t="s">
        <v>30</v>
      </c>
      <c r="D1407" s="8" t="s">
        <v>2950</v>
      </c>
      <c r="E1407" s="1">
        <v>43735</v>
      </c>
      <c r="F1407" s="8" t="s">
        <v>119</v>
      </c>
      <c r="G1407" s="8" t="str">
        <f t="shared" si="120"/>
        <v>SETEMBRO</v>
      </c>
      <c r="H1407" s="8" t="s">
        <v>5141</v>
      </c>
      <c r="I1407" s="8" t="s">
        <v>48</v>
      </c>
      <c r="J1407" s="8" t="s">
        <v>103</v>
      </c>
      <c r="K1407" s="8" t="s">
        <v>121</v>
      </c>
      <c r="L1407" s="8" t="s">
        <v>61</v>
      </c>
      <c r="M1407" s="8" t="s">
        <v>62</v>
      </c>
      <c r="N1407" s="8" t="s">
        <v>70</v>
      </c>
      <c r="O1407" s="8"/>
      <c r="P1407" s="8" t="s">
        <v>41</v>
      </c>
      <c r="Q1407" s="8" t="s">
        <v>42</v>
      </c>
      <c r="R1407" s="8" t="s">
        <v>50</v>
      </c>
      <c r="S1407" s="8" t="s">
        <v>5142</v>
      </c>
      <c r="T1407" s="11">
        <v>43735</v>
      </c>
      <c r="U1407" s="8">
        <v>1</v>
      </c>
      <c r="V1407" s="8" t="s">
        <v>138</v>
      </c>
      <c r="W1407" s="99"/>
      <c r="X1407" s="8"/>
      <c r="Y1407" s="8"/>
      <c r="Z1407" s="8" t="s">
        <v>5143</v>
      </c>
      <c r="AA1407" s="8"/>
      <c r="AB1407" s="7">
        <f t="shared" si="123"/>
        <v>39</v>
      </c>
      <c r="AC1407" s="8">
        <f t="shared" si="122"/>
        <v>2019</v>
      </c>
    </row>
    <row r="1408" spans="1:29" ht="12.95" customHeight="1" x14ac:dyDescent="0.25">
      <c r="A1408" s="10">
        <v>2019290167</v>
      </c>
      <c r="B1408" s="10" t="s">
        <v>29</v>
      </c>
      <c r="C1408" s="8" t="s">
        <v>30</v>
      </c>
      <c r="D1408" s="8" t="s">
        <v>2950</v>
      </c>
      <c r="E1408" s="14">
        <v>43735</v>
      </c>
      <c r="F1408" s="10" t="s">
        <v>119</v>
      </c>
      <c r="G1408" s="8" t="str">
        <f t="shared" si="120"/>
        <v>SETEMBRO</v>
      </c>
      <c r="H1408" s="10" t="s">
        <v>1933</v>
      </c>
      <c r="I1408" s="10" t="s">
        <v>48</v>
      </c>
      <c r="J1408" s="10" t="s">
        <v>3949</v>
      </c>
      <c r="K1408" s="10"/>
      <c r="L1408" s="10" t="s">
        <v>61</v>
      </c>
      <c r="M1408" s="10" t="s">
        <v>62</v>
      </c>
      <c r="N1408" s="10" t="s">
        <v>70</v>
      </c>
      <c r="O1408" s="10" t="s">
        <v>5144</v>
      </c>
      <c r="P1408" s="10" t="s">
        <v>4352</v>
      </c>
      <c r="Q1408" s="10" t="s">
        <v>42</v>
      </c>
      <c r="R1408" s="10" t="s">
        <v>55</v>
      </c>
      <c r="S1408" s="10" t="s">
        <v>5145</v>
      </c>
      <c r="T1408" s="15">
        <v>43735</v>
      </c>
      <c r="U1408" s="10">
        <v>1</v>
      </c>
      <c r="V1408" s="10">
        <v>2</v>
      </c>
      <c r="W1408" s="35"/>
      <c r="X1408" s="10"/>
      <c r="Y1408" s="10" t="s">
        <v>3309</v>
      </c>
      <c r="Z1408" s="10" t="s">
        <v>5146</v>
      </c>
      <c r="AA1408" s="10"/>
      <c r="AB1408" s="7">
        <f t="shared" si="123"/>
        <v>39</v>
      </c>
      <c r="AC1408" s="8">
        <f t="shared" si="122"/>
        <v>2019</v>
      </c>
    </row>
    <row r="1409" spans="1:29" ht="12.95" customHeight="1" x14ac:dyDescent="0.25">
      <c r="A1409" s="10">
        <v>2019290167</v>
      </c>
      <c r="B1409" s="10" t="s">
        <v>29</v>
      </c>
      <c r="C1409" s="8" t="s">
        <v>30</v>
      </c>
      <c r="D1409" s="8" t="s">
        <v>2950</v>
      </c>
      <c r="E1409" s="14">
        <v>43735</v>
      </c>
      <c r="F1409" s="10" t="s">
        <v>119</v>
      </c>
      <c r="G1409" s="8" t="str">
        <f t="shared" ref="G1409:G1472" si="124">UPPER(TEXT(E1409,"mmmm"))</f>
        <v>SETEMBRO</v>
      </c>
      <c r="H1409" s="10" t="s">
        <v>5147</v>
      </c>
      <c r="I1409" s="10" t="s">
        <v>48</v>
      </c>
      <c r="J1409" s="10" t="s">
        <v>3949</v>
      </c>
      <c r="K1409" s="10"/>
      <c r="L1409" s="10" t="s">
        <v>61</v>
      </c>
      <c r="M1409" s="10" t="s">
        <v>62</v>
      </c>
      <c r="N1409" s="10" t="s">
        <v>70</v>
      </c>
      <c r="O1409" s="10" t="s">
        <v>5144</v>
      </c>
      <c r="P1409" s="10" t="s">
        <v>4352</v>
      </c>
      <c r="Q1409" s="10" t="s">
        <v>42</v>
      </c>
      <c r="R1409" s="10" t="s">
        <v>55</v>
      </c>
      <c r="S1409" s="10" t="s">
        <v>5145</v>
      </c>
      <c r="T1409" s="15">
        <v>43735</v>
      </c>
      <c r="U1409" s="10">
        <v>1</v>
      </c>
      <c r="V1409" s="10">
        <v>2</v>
      </c>
      <c r="W1409" s="35"/>
      <c r="X1409" s="10"/>
      <c r="Y1409" s="10" t="s">
        <v>3309</v>
      </c>
      <c r="Z1409" s="10" t="s">
        <v>5146</v>
      </c>
      <c r="AA1409" s="10"/>
      <c r="AB1409" s="7">
        <f t="shared" si="123"/>
        <v>39</v>
      </c>
      <c r="AC1409" s="8">
        <f t="shared" si="122"/>
        <v>2019</v>
      </c>
    </row>
    <row r="1410" spans="1:29" ht="12.95" customHeight="1" x14ac:dyDescent="0.25">
      <c r="A1410" s="10">
        <v>2019290167</v>
      </c>
      <c r="B1410" s="10" t="s">
        <v>29</v>
      </c>
      <c r="C1410" s="8" t="s">
        <v>30</v>
      </c>
      <c r="D1410" s="8" t="s">
        <v>2950</v>
      </c>
      <c r="E1410" s="14">
        <v>43735</v>
      </c>
      <c r="F1410" s="10" t="s">
        <v>119</v>
      </c>
      <c r="G1410" s="8" t="str">
        <f t="shared" si="124"/>
        <v>SETEMBRO</v>
      </c>
      <c r="H1410" s="10" t="s">
        <v>5148</v>
      </c>
      <c r="I1410" s="10" t="s">
        <v>48</v>
      </c>
      <c r="J1410" s="10" t="s">
        <v>3949</v>
      </c>
      <c r="K1410" s="10"/>
      <c r="L1410" s="10" t="s">
        <v>61</v>
      </c>
      <c r="M1410" s="10" t="s">
        <v>62</v>
      </c>
      <c r="N1410" s="10" t="s">
        <v>70</v>
      </c>
      <c r="O1410" s="10" t="s">
        <v>5144</v>
      </c>
      <c r="P1410" s="10" t="s">
        <v>4352</v>
      </c>
      <c r="Q1410" s="10" t="s">
        <v>42</v>
      </c>
      <c r="R1410" s="10" t="s">
        <v>55</v>
      </c>
      <c r="S1410" s="10" t="s">
        <v>5145</v>
      </c>
      <c r="T1410" s="15">
        <v>43735</v>
      </c>
      <c r="U1410" s="10">
        <v>1</v>
      </c>
      <c r="V1410" s="10">
        <v>2</v>
      </c>
      <c r="W1410" s="35"/>
      <c r="X1410" s="10"/>
      <c r="Y1410" s="10" t="s">
        <v>3309</v>
      </c>
      <c r="Z1410" s="10" t="s">
        <v>5146</v>
      </c>
      <c r="AA1410" s="10"/>
      <c r="AB1410" s="7">
        <f t="shared" si="123"/>
        <v>39</v>
      </c>
      <c r="AC1410" s="8">
        <f t="shared" si="122"/>
        <v>2019</v>
      </c>
    </row>
    <row r="1411" spans="1:29" ht="12.95" customHeight="1" x14ac:dyDescent="0.25">
      <c r="A1411" s="10">
        <v>2019290167</v>
      </c>
      <c r="B1411" s="10" t="s">
        <v>29</v>
      </c>
      <c r="C1411" s="8" t="s">
        <v>30</v>
      </c>
      <c r="D1411" s="8" t="s">
        <v>2950</v>
      </c>
      <c r="E1411" s="14">
        <v>43735</v>
      </c>
      <c r="F1411" s="10" t="s">
        <v>119</v>
      </c>
      <c r="G1411" s="8" t="str">
        <f t="shared" si="124"/>
        <v>SETEMBRO</v>
      </c>
      <c r="H1411" s="10" t="s">
        <v>5149</v>
      </c>
      <c r="I1411" s="10" t="s">
        <v>48</v>
      </c>
      <c r="J1411" s="10" t="s">
        <v>3949</v>
      </c>
      <c r="K1411" s="10"/>
      <c r="L1411" s="10" t="s">
        <v>61</v>
      </c>
      <c r="M1411" s="10" t="s">
        <v>62</v>
      </c>
      <c r="N1411" s="10" t="s">
        <v>70</v>
      </c>
      <c r="O1411" s="10" t="s">
        <v>5144</v>
      </c>
      <c r="P1411" s="10" t="s">
        <v>4352</v>
      </c>
      <c r="Q1411" s="10" t="s">
        <v>42</v>
      </c>
      <c r="R1411" s="10" t="s">
        <v>55</v>
      </c>
      <c r="S1411" s="10" t="s">
        <v>5145</v>
      </c>
      <c r="T1411" s="15">
        <v>43735</v>
      </c>
      <c r="U1411" s="10">
        <v>1</v>
      </c>
      <c r="V1411" s="10">
        <v>2</v>
      </c>
      <c r="W1411" s="35"/>
      <c r="X1411" s="10"/>
      <c r="Y1411" s="10" t="s">
        <v>3309</v>
      </c>
      <c r="Z1411" s="10" t="s">
        <v>5146</v>
      </c>
      <c r="AA1411" s="10"/>
      <c r="AB1411" s="7">
        <f t="shared" si="123"/>
        <v>39</v>
      </c>
      <c r="AC1411" s="8">
        <f t="shared" si="122"/>
        <v>2019</v>
      </c>
    </row>
    <row r="1412" spans="1:29" ht="12.95" customHeight="1" x14ac:dyDescent="0.25">
      <c r="A1412" s="8" t="s">
        <v>5150</v>
      </c>
      <c r="B1412" s="8" t="s">
        <v>75</v>
      </c>
      <c r="C1412" s="8" t="s">
        <v>30</v>
      </c>
      <c r="D1412" s="8" t="s">
        <v>2950</v>
      </c>
      <c r="E1412" s="1">
        <v>43736</v>
      </c>
      <c r="F1412" s="8" t="s">
        <v>191</v>
      </c>
      <c r="G1412" s="8" t="str">
        <f t="shared" si="124"/>
        <v>SETEMBRO</v>
      </c>
      <c r="H1412" s="8" t="s">
        <v>5151</v>
      </c>
      <c r="I1412" s="8" t="s">
        <v>48</v>
      </c>
      <c r="J1412" s="8" t="s">
        <v>103</v>
      </c>
      <c r="K1412" s="8" t="s">
        <v>50</v>
      </c>
      <c r="L1412" s="8" t="s">
        <v>159</v>
      </c>
      <c r="M1412" s="8" t="s">
        <v>160</v>
      </c>
      <c r="N1412" s="8" t="s">
        <v>161</v>
      </c>
      <c r="O1412" s="8" t="s">
        <v>4774</v>
      </c>
      <c r="P1412" s="8" t="s">
        <v>41</v>
      </c>
      <c r="Q1412" s="8" t="s">
        <v>42</v>
      </c>
      <c r="R1412" s="8" t="s">
        <v>55</v>
      </c>
      <c r="S1412" s="8" t="s">
        <v>5152</v>
      </c>
      <c r="T1412" s="11">
        <v>43736</v>
      </c>
      <c r="U1412" s="8">
        <v>1</v>
      </c>
      <c r="V1412" s="8" t="s">
        <v>286</v>
      </c>
      <c r="W1412" s="99"/>
      <c r="X1412" s="8"/>
      <c r="Y1412" s="8"/>
      <c r="Z1412" s="8" t="s">
        <v>5153</v>
      </c>
      <c r="AA1412" s="8"/>
      <c r="AB1412" s="7">
        <f t="shared" si="123"/>
        <v>39</v>
      </c>
      <c r="AC1412" s="8">
        <f t="shared" si="122"/>
        <v>2019</v>
      </c>
    </row>
    <row r="1413" spans="1:29" ht="12.95" customHeight="1" x14ac:dyDescent="0.25">
      <c r="A1413" s="8" t="s">
        <v>5154</v>
      </c>
      <c r="B1413" s="8" t="s">
        <v>75</v>
      </c>
      <c r="C1413" s="8" t="s">
        <v>30</v>
      </c>
      <c r="D1413" s="8" t="s">
        <v>2950</v>
      </c>
      <c r="E1413" s="1">
        <v>43737</v>
      </c>
      <c r="F1413" s="8" t="s">
        <v>132</v>
      </c>
      <c r="G1413" s="8" t="str">
        <f t="shared" si="124"/>
        <v>SETEMBRO</v>
      </c>
      <c r="H1413" s="8" t="s">
        <v>5155</v>
      </c>
      <c r="I1413" s="8" t="s">
        <v>48</v>
      </c>
      <c r="J1413" s="8" t="s">
        <v>49</v>
      </c>
      <c r="K1413" s="8" t="s">
        <v>121</v>
      </c>
      <c r="L1413" s="8" t="s">
        <v>51</v>
      </c>
      <c r="M1413" s="8" t="s">
        <v>52</v>
      </c>
      <c r="N1413" s="8" t="s">
        <v>52</v>
      </c>
      <c r="O1413" s="8" t="s">
        <v>2491</v>
      </c>
      <c r="P1413" s="8" t="s">
        <v>41</v>
      </c>
      <c r="Q1413" s="8" t="s">
        <v>42</v>
      </c>
      <c r="R1413" s="8" t="s">
        <v>43</v>
      </c>
      <c r="S1413" s="8" t="s">
        <v>5156</v>
      </c>
      <c r="T1413" s="11">
        <v>43737</v>
      </c>
      <c r="U1413" s="8">
        <v>1</v>
      </c>
      <c r="V1413" s="8" t="s">
        <v>195</v>
      </c>
      <c r="W1413" s="99"/>
      <c r="X1413" s="8"/>
      <c r="Y1413" s="8"/>
      <c r="Z1413" s="8" t="s">
        <v>5157</v>
      </c>
      <c r="AA1413" s="8"/>
      <c r="AB1413" s="7">
        <f t="shared" si="123"/>
        <v>39</v>
      </c>
      <c r="AC1413" s="8">
        <f t="shared" si="122"/>
        <v>2019</v>
      </c>
    </row>
    <row r="1414" spans="1:29" ht="12.95" customHeight="1" x14ac:dyDescent="0.25">
      <c r="A1414" s="8" t="s">
        <v>5158</v>
      </c>
      <c r="B1414" s="8" t="s">
        <v>29</v>
      </c>
      <c r="C1414" s="8" t="s">
        <v>30</v>
      </c>
      <c r="D1414" s="8" t="s">
        <v>2950</v>
      </c>
      <c r="E1414" s="1">
        <v>43737</v>
      </c>
      <c r="F1414" s="8" t="s">
        <v>132</v>
      </c>
      <c r="G1414" s="8" t="str">
        <f t="shared" si="124"/>
        <v>SETEMBRO</v>
      </c>
      <c r="H1414" s="8" t="s">
        <v>5159</v>
      </c>
      <c r="I1414" s="8" t="s">
        <v>48</v>
      </c>
      <c r="J1414" s="8" t="s">
        <v>181</v>
      </c>
      <c r="K1414" s="8" t="s">
        <v>50</v>
      </c>
      <c r="L1414" s="8" t="s">
        <v>508</v>
      </c>
      <c r="M1414" s="8" t="s">
        <v>509</v>
      </c>
      <c r="N1414" s="8" t="s">
        <v>509</v>
      </c>
      <c r="O1414" s="8" t="s">
        <v>54</v>
      </c>
      <c r="P1414" s="8" t="s">
        <v>41</v>
      </c>
      <c r="Q1414" s="8" t="s">
        <v>42</v>
      </c>
      <c r="R1414" s="8" t="s">
        <v>55</v>
      </c>
      <c r="S1414" s="8" t="s">
        <v>5160</v>
      </c>
      <c r="T1414" s="11">
        <v>43737</v>
      </c>
      <c r="U1414" s="8">
        <v>1</v>
      </c>
      <c r="V1414" s="8" t="s">
        <v>94</v>
      </c>
      <c r="W1414" s="99"/>
      <c r="X1414" s="8"/>
      <c r="Y1414" s="8"/>
      <c r="Z1414" s="8" t="s">
        <v>5161</v>
      </c>
      <c r="AA1414" s="8"/>
      <c r="AB1414" s="7">
        <f t="shared" si="123"/>
        <v>39</v>
      </c>
      <c r="AC1414" s="8">
        <f t="shared" si="122"/>
        <v>2019</v>
      </c>
    </row>
    <row r="1415" spans="1:29" ht="12.95" customHeight="1" x14ac:dyDescent="0.25">
      <c r="A1415" s="8" t="s">
        <v>5162</v>
      </c>
      <c r="B1415" s="8" t="s">
        <v>29</v>
      </c>
      <c r="C1415" s="8" t="s">
        <v>30</v>
      </c>
      <c r="D1415" s="8" t="s">
        <v>2950</v>
      </c>
      <c r="E1415" s="1">
        <v>43737</v>
      </c>
      <c r="F1415" s="8" t="s">
        <v>132</v>
      </c>
      <c r="G1415" s="8" t="str">
        <f t="shared" si="124"/>
        <v>SETEMBRO</v>
      </c>
      <c r="H1415" s="8" t="s">
        <v>5163</v>
      </c>
      <c r="I1415" s="8" t="s">
        <v>48</v>
      </c>
      <c r="J1415" s="8" t="s">
        <v>103</v>
      </c>
      <c r="K1415" s="8" t="s">
        <v>50</v>
      </c>
      <c r="L1415" s="8" t="s">
        <v>292</v>
      </c>
      <c r="M1415" s="8" t="s">
        <v>293</v>
      </c>
      <c r="N1415" s="8" t="s">
        <v>293</v>
      </c>
      <c r="O1415" s="8" t="s">
        <v>909</v>
      </c>
      <c r="P1415" s="8" t="s">
        <v>41</v>
      </c>
      <c r="Q1415" s="8" t="s">
        <v>42</v>
      </c>
      <c r="R1415" s="8" t="s">
        <v>43</v>
      </c>
      <c r="S1415" s="8" t="s">
        <v>5164</v>
      </c>
      <c r="T1415" s="11">
        <v>43737</v>
      </c>
      <c r="U1415" s="8">
        <v>1</v>
      </c>
      <c r="V1415" s="8" t="s">
        <v>138</v>
      </c>
      <c r="W1415" s="99"/>
      <c r="X1415" s="8"/>
      <c r="Y1415" s="8"/>
      <c r="Z1415" s="8" t="s">
        <v>5165</v>
      </c>
      <c r="AA1415" s="8"/>
      <c r="AB1415" s="7">
        <f t="shared" si="123"/>
        <v>39</v>
      </c>
      <c r="AC1415" s="8">
        <f t="shared" si="122"/>
        <v>2019</v>
      </c>
    </row>
    <row r="1416" spans="1:29" ht="12.95" customHeight="1" x14ac:dyDescent="0.25">
      <c r="A1416" s="8" t="s">
        <v>5166</v>
      </c>
      <c r="B1416" s="8" t="s">
        <v>29</v>
      </c>
      <c r="C1416" s="8" t="s">
        <v>30</v>
      </c>
      <c r="D1416" s="8" t="s">
        <v>2950</v>
      </c>
      <c r="E1416" s="1">
        <v>43737</v>
      </c>
      <c r="F1416" s="8" t="s">
        <v>132</v>
      </c>
      <c r="G1416" s="8" t="str">
        <f t="shared" si="124"/>
        <v>SETEMBRO</v>
      </c>
      <c r="H1416" s="8" t="s">
        <v>5167</v>
      </c>
      <c r="I1416" s="8" t="s">
        <v>48</v>
      </c>
      <c r="J1416" s="8" t="s">
        <v>49</v>
      </c>
      <c r="K1416" s="8" t="s">
        <v>50</v>
      </c>
      <c r="L1416" s="8" t="s">
        <v>122</v>
      </c>
      <c r="M1416" s="8" t="s">
        <v>123</v>
      </c>
      <c r="N1416" s="8" t="s">
        <v>124</v>
      </c>
      <c r="O1416" s="8" t="s">
        <v>2371</v>
      </c>
      <c r="P1416" s="8" t="s">
        <v>41</v>
      </c>
      <c r="Q1416" s="8" t="s">
        <v>42</v>
      </c>
      <c r="R1416" s="8" t="s">
        <v>50</v>
      </c>
      <c r="S1416" s="8" t="s">
        <v>5168</v>
      </c>
      <c r="T1416" s="11">
        <v>43737</v>
      </c>
      <c r="U1416" s="8">
        <v>1</v>
      </c>
      <c r="V1416" s="8" t="s">
        <v>138</v>
      </c>
      <c r="W1416" s="99"/>
      <c r="X1416" s="8"/>
      <c r="Y1416" s="8"/>
      <c r="Z1416" s="8" t="s">
        <v>5169</v>
      </c>
      <c r="AA1416" s="8"/>
      <c r="AB1416" s="7">
        <f t="shared" si="123"/>
        <v>39</v>
      </c>
      <c r="AC1416" s="8">
        <f t="shared" si="122"/>
        <v>2019</v>
      </c>
    </row>
    <row r="1417" spans="1:29" ht="12.95" customHeight="1" x14ac:dyDescent="0.25">
      <c r="A1417" s="8" t="s">
        <v>5170</v>
      </c>
      <c r="B1417" s="8" t="s">
        <v>385</v>
      </c>
      <c r="C1417" s="8" t="s">
        <v>30</v>
      </c>
      <c r="D1417" s="8" t="s">
        <v>2950</v>
      </c>
      <c r="E1417" s="1">
        <v>43737</v>
      </c>
      <c r="F1417" s="8" t="s">
        <v>132</v>
      </c>
      <c r="G1417" s="8" t="str">
        <f t="shared" si="124"/>
        <v>SETEMBRO</v>
      </c>
      <c r="H1417" s="8" t="s">
        <v>5171</v>
      </c>
      <c r="I1417" s="8" t="s">
        <v>48</v>
      </c>
      <c r="J1417" s="8" t="s">
        <v>103</v>
      </c>
      <c r="K1417" s="8" t="s">
        <v>232</v>
      </c>
      <c r="L1417" s="8" t="s">
        <v>61</v>
      </c>
      <c r="M1417" s="8" t="s">
        <v>62</v>
      </c>
      <c r="N1417" s="8" t="s">
        <v>70</v>
      </c>
      <c r="O1417" s="8" t="s">
        <v>5172</v>
      </c>
      <c r="P1417" s="8" t="s">
        <v>41</v>
      </c>
      <c r="Q1417" s="8" t="s">
        <v>42</v>
      </c>
      <c r="R1417" s="8" t="s">
        <v>166</v>
      </c>
      <c r="S1417" s="8" t="s">
        <v>5173</v>
      </c>
      <c r="T1417" s="11">
        <v>43737</v>
      </c>
      <c r="U1417" s="8">
        <v>1</v>
      </c>
      <c r="V1417" s="8" t="s">
        <v>117</v>
      </c>
      <c r="W1417" s="99"/>
      <c r="X1417" s="8"/>
      <c r="Y1417" s="8"/>
      <c r="Z1417" s="8" t="s">
        <v>5174</v>
      </c>
      <c r="AA1417" s="8"/>
      <c r="AB1417" s="7">
        <f t="shared" si="123"/>
        <v>39</v>
      </c>
      <c r="AC1417" s="8">
        <f t="shared" si="122"/>
        <v>2019</v>
      </c>
    </row>
    <row r="1418" spans="1:29" ht="12.95" customHeight="1" x14ac:dyDescent="0.25">
      <c r="A1418" s="8" t="s">
        <v>5166</v>
      </c>
      <c r="B1418" s="8" t="s">
        <v>29</v>
      </c>
      <c r="C1418" s="8" t="s">
        <v>30</v>
      </c>
      <c r="D1418" s="8" t="s">
        <v>2950</v>
      </c>
      <c r="E1418" s="11">
        <v>43737</v>
      </c>
      <c r="F1418" s="8" t="s">
        <v>132</v>
      </c>
      <c r="G1418" s="8" t="str">
        <f t="shared" si="124"/>
        <v>SETEMBRO</v>
      </c>
      <c r="H1418" s="8" t="s">
        <v>5175</v>
      </c>
      <c r="I1418" s="8" t="s">
        <v>48</v>
      </c>
      <c r="J1418" s="8" t="s">
        <v>49</v>
      </c>
      <c r="K1418" s="8" t="s">
        <v>124</v>
      </c>
      <c r="L1418" s="8" t="s">
        <v>122</v>
      </c>
      <c r="M1418" s="8" t="s">
        <v>123</v>
      </c>
      <c r="N1418" s="8" t="s">
        <v>124</v>
      </c>
      <c r="O1418" s="8" t="s">
        <v>2371</v>
      </c>
      <c r="P1418" s="8" t="s">
        <v>41</v>
      </c>
      <c r="Q1418" s="8" t="s">
        <v>42</v>
      </c>
      <c r="R1418" s="8" t="s">
        <v>50</v>
      </c>
      <c r="S1418" s="8" t="s">
        <v>5168</v>
      </c>
      <c r="T1418" s="11">
        <v>43738</v>
      </c>
      <c r="U1418" s="31">
        <v>1</v>
      </c>
      <c r="V1418" s="8"/>
      <c r="W1418" s="99"/>
      <c r="X1418" s="22"/>
      <c r="Y1418" s="8"/>
      <c r="Z1418" s="8" t="s">
        <v>5169</v>
      </c>
      <c r="AA1418" s="8"/>
      <c r="AB1418" s="7">
        <f t="shared" si="123"/>
        <v>39</v>
      </c>
      <c r="AC1418" s="8">
        <f t="shared" si="122"/>
        <v>2019</v>
      </c>
    </row>
    <row r="1419" spans="1:29" ht="12.95" customHeight="1" x14ac:dyDescent="0.25">
      <c r="A1419" s="8" t="s">
        <v>5176</v>
      </c>
      <c r="B1419" s="8" t="s">
        <v>75</v>
      </c>
      <c r="C1419" s="8" t="s">
        <v>30</v>
      </c>
      <c r="D1419" s="8" t="s">
        <v>2950</v>
      </c>
      <c r="E1419" s="1">
        <v>43737</v>
      </c>
      <c r="F1419" s="8" t="s">
        <v>32</v>
      </c>
      <c r="G1419" s="8" t="str">
        <f t="shared" si="124"/>
        <v>SETEMBRO</v>
      </c>
      <c r="H1419" s="8" t="s">
        <v>5177</v>
      </c>
      <c r="I1419" s="8" t="s">
        <v>48</v>
      </c>
      <c r="J1419" s="8" t="s">
        <v>165</v>
      </c>
      <c r="K1419" s="8" t="s">
        <v>50</v>
      </c>
      <c r="L1419" s="8" t="s">
        <v>114</v>
      </c>
      <c r="M1419" s="8" t="s">
        <v>115</v>
      </c>
      <c r="N1419" s="8" t="s">
        <v>115</v>
      </c>
      <c r="O1419" s="8" t="s">
        <v>913</v>
      </c>
      <c r="P1419" s="8" t="s">
        <v>41</v>
      </c>
      <c r="Q1419" s="8" t="s">
        <v>42</v>
      </c>
      <c r="R1419" s="8" t="s">
        <v>50</v>
      </c>
      <c r="S1419" s="8" t="s">
        <v>5178</v>
      </c>
      <c r="T1419" s="11">
        <v>43738</v>
      </c>
      <c r="U1419" s="8">
        <v>1</v>
      </c>
      <c r="V1419" s="8" t="s">
        <v>45</v>
      </c>
      <c r="W1419" s="99"/>
      <c r="X1419" s="8" t="str">
        <f>VLOOKUP(O1419,[1]Cuiabá!$A$2:$B$953,2,0)</f>
        <v>VERDÃO</v>
      </c>
      <c r="Y1419" s="8"/>
      <c r="Z1419" s="8" t="s">
        <v>2955</v>
      </c>
      <c r="AA1419" s="8"/>
      <c r="AB1419" s="7">
        <f t="shared" si="123"/>
        <v>39</v>
      </c>
      <c r="AC1419" s="8">
        <f t="shared" si="122"/>
        <v>2019</v>
      </c>
    </row>
    <row r="1420" spans="1:29" ht="12.95" customHeight="1" x14ac:dyDescent="0.25">
      <c r="A1420" s="8" t="s">
        <v>5179</v>
      </c>
      <c r="B1420" s="8" t="s">
        <v>75</v>
      </c>
      <c r="C1420" s="8" t="s">
        <v>30</v>
      </c>
      <c r="D1420" s="8" t="s">
        <v>2950</v>
      </c>
      <c r="E1420" s="1">
        <v>43738</v>
      </c>
      <c r="F1420" s="8" t="s">
        <v>32</v>
      </c>
      <c r="G1420" s="8" t="str">
        <f t="shared" si="124"/>
        <v>SETEMBRO</v>
      </c>
      <c r="H1420" s="8" t="s">
        <v>5180</v>
      </c>
      <c r="I1420" s="8" t="s">
        <v>48</v>
      </c>
      <c r="J1420" s="8" t="s">
        <v>103</v>
      </c>
      <c r="K1420" s="8" t="s">
        <v>50</v>
      </c>
      <c r="L1420" s="8" t="s">
        <v>114</v>
      </c>
      <c r="M1420" s="8" t="s">
        <v>115</v>
      </c>
      <c r="N1420" s="8" t="s">
        <v>115</v>
      </c>
      <c r="O1420" s="8" t="s">
        <v>5181</v>
      </c>
      <c r="P1420" s="8" t="s">
        <v>41</v>
      </c>
      <c r="Q1420" s="8" t="s">
        <v>42</v>
      </c>
      <c r="R1420" s="8" t="s">
        <v>166</v>
      </c>
      <c r="S1420" s="8" t="s">
        <v>5182</v>
      </c>
      <c r="T1420" s="11">
        <v>43738</v>
      </c>
      <c r="U1420" s="8">
        <v>1</v>
      </c>
      <c r="V1420" s="8" t="s">
        <v>373</v>
      </c>
      <c r="W1420" s="99"/>
      <c r="X1420" s="8" t="str">
        <f>VLOOKUP(O1420,[1]Cuiabá!$A$2:$B$953,2,0)</f>
        <v>BOSQUE DA SAUDE</v>
      </c>
      <c r="Y1420" s="8"/>
      <c r="Z1420" s="8" t="s">
        <v>5183</v>
      </c>
      <c r="AA1420" s="8"/>
      <c r="AB1420" s="7">
        <f t="shared" si="123"/>
        <v>40</v>
      </c>
      <c r="AC1420" s="8">
        <f t="shared" si="122"/>
        <v>2019</v>
      </c>
    </row>
    <row r="1421" spans="1:29" ht="12.95" customHeight="1" x14ac:dyDescent="0.25">
      <c r="A1421" s="10" t="s">
        <v>5184</v>
      </c>
      <c r="B1421" s="10" t="s">
        <v>75</v>
      </c>
      <c r="C1421" s="8" t="s">
        <v>30</v>
      </c>
      <c r="D1421" s="8" t="s">
        <v>2950</v>
      </c>
      <c r="E1421" s="14">
        <v>43738</v>
      </c>
      <c r="F1421" s="10" t="s">
        <v>32</v>
      </c>
      <c r="G1421" s="8" t="str">
        <f t="shared" si="124"/>
        <v>SETEMBRO</v>
      </c>
      <c r="H1421" s="10" t="s">
        <v>5185</v>
      </c>
      <c r="I1421" s="10" t="s">
        <v>48</v>
      </c>
      <c r="J1421" s="10" t="s">
        <v>49</v>
      </c>
      <c r="K1421" s="8" t="s">
        <v>50</v>
      </c>
      <c r="L1421" s="10" t="s">
        <v>114</v>
      </c>
      <c r="M1421" s="10" t="s">
        <v>115</v>
      </c>
      <c r="N1421" s="10" t="s">
        <v>115</v>
      </c>
      <c r="O1421" s="10" t="s">
        <v>420</v>
      </c>
      <c r="P1421" s="10" t="s">
        <v>4352</v>
      </c>
      <c r="Q1421" s="10" t="s">
        <v>42</v>
      </c>
      <c r="R1421" s="10" t="s">
        <v>55</v>
      </c>
      <c r="S1421" s="10" t="s">
        <v>5186</v>
      </c>
      <c r="T1421" s="15">
        <v>43739</v>
      </c>
      <c r="U1421" s="10">
        <v>1</v>
      </c>
      <c r="V1421" s="10" t="s">
        <v>138</v>
      </c>
      <c r="W1421" s="35"/>
      <c r="X1421" s="10" t="str">
        <f>VLOOKUP(O1421,[1]Cuiabá!$A$2:$B$953,2,0)</f>
        <v>JARDIM UBIRAJARA</v>
      </c>
      <c r="Y1421" s="10" t="s">
        <v>3309</v>
      </c>
      <c r="Z1421" s="10" t="s">
        <v>5187</v>
      </c>
      <c r="AA1421" s="10"/>
      <c r="AB1421" s="7">
        <f t="shared" si="123"/>
        <v>40</v>
      </c>
      <c r="AC1421" s="8">
        <f t="shared" si="122"/>
        <v>2019</v>
      </c>
    </row>
    <row r="1422" spans="1:29" ht="12.95" customHeight="1" x14ac:dyDescent="0.25">
      <c r="A1422" s="8" t="s">
        <v>5188</v>
      </c>
      <c r="B1422" s="8" t="s">
        <v>29</v>
      </c>
      <c r="C1422" s="8" t="s">
        <v>30</v>
      </c>
      <c r="D1422" s="8" t="s">
        <v>2950</v>
      </c>
      <c r="E1422" s="1">
        <v>43739</v>
      </c>
      <c r="F1422" s="8" t="s">
        <v>68</v>
      </c>
      <c r="G1422" s="8" t="str">
        <f t="shared" si="124"/>
        <v>OUTUBRO</v>
      </c>
      <c r="H1422" s="8" t="s">
        <v>5190</v>
      </c>
      <c r="I1422" s="8" t="s">
        <v>48</v>
      </c>
      <c r="J1422" s="8" t="s">
        <v>49</v>
      </c>
      <c r="K1422" s="8" t="s">
        <v>50</v>
      </c>
      <c r="L1422" s="8" t="s">
        <v>61</v>
      </c>
      <c r="M1422" s="8" t="s">
        <v>62</v>
      </c>
      <c r="N1422" s="8" t="s">
        <v>62</v>
      </c>
      <c r="O1422" s="8" t="s">
        <v>2365</v>
      </c>
      <c r="P1422" s="8" t="s">
        <v>41</v>
      </c>
      <c r="Q1422" s="8" t="s">
        <v>42</v>
      </c>
      <c r="R1422" s="8" t="s">
        <v>55</v>
      </c>
      <c r="S1422" s="8" t="s">
        <v>5191</v>
      </c>
      <c r="T1422" s="11">
        <v>43739</v>
      </c>
      <c r="U1422" s="8">
        <v>1</v>
      </c>
      <c r="V1422" s="8" t="s">
        <v>185</v>
      </c>
      <c r="W1422" s="99"/>
      <c r="X1422" s="8"/>
      <c r="Y1422" s="8"/>
      <c r="Z1422" s="8" t="s">
        <v>5192</v>
      </c>
      <c r="AA1422" s="8"/>
      <c r="AB1422" s="2">
        <f t="shared" si="123"/>
        <v>40</v>
      </c>
      <c r="AC1422" s="8">
        <f t="shared" si="122"/>
        <v>2019</v>
      </c>
    </row>
    <row r="1423" spans="1:29" ht="13.15" customHeight="1" x14ac:dyDescent="0.25">
      <c r="A1423" s="8" t="s">
        <v>5193</v>
      </c>
      <c r="B1423" s="8" t="s">
        <v>385</v>
      </c>
      <c r="C1423" s="8" t="s">
        <v>30</v>
      </c>
      <c r="D1423" s="8" t="s">
        <v>2950</v>
      </c>
      <c r="E1423" s="1">
        <v>43742</v>
      </c>
      <c r="F1423" s="8" t="s">
        <v>119</v>
      </c>
      <c r="G1423" s="8" t="str">
        <f t="shared" si="124"/>
        <v>OUTUBRO</v>
      </c>
      <c r="H1423" s="8" t="s">
        <v>5194</v>
      </c>
      <c r="I1423" s="8" t="s">
        <v>48</v>
      </c>
      <c r="J1423" s="8" t="s">
        <v>60</v>
      </c>
      <c r="K1423" s="8" t="s">
        <v>50</v>
      </c>
      <c r="L1423" s="8" t="s">
        <v>159</v>
      </c>
      <c r="M1423" s="8" t="s">
        <v>160</v>
      </c>
      <c r="N1423" s="8" t="s">
        <v>160</v>
      </c>
      <c r="O1423" s="8" t="s">
        <v>5195</v>
      </c>
      <c r="P1423" s="8" t="s">
        <v>41</v>
      </c>
      <c r="Q1423" s="8" t="s">
        <v>42</v>
      </c>
      <c r="R1423" s="8" t="s">
        <v>55</v>
      </c>
      <c r="S1423" s="8" t="s">
        <v>5196</v>
      </c>
      <c r="T1423" s="11">
        <v>43742</v>
      </c>
      <c r="U1423" s="8">
        <v>1</v>
      </c>
      <c r="V1423" s="8" t="s">
        <v>168</v>
      </c>
      <c r="W1423" s="99"/>
      <c r="X1423" s="8" t="str">
        <f>VLOOKUP(O1423,'[3]Várzea Grande'!$A$2:$B$224,2,0)</f>
        <v>UNIPARK</v>
      </c>
      <c r="Y1423" s="8"/>
      <c r="Z1423" s="8" t="s">
        <v>5197</v>
      </c>
      <c r="AA1423" s="8"/>
      <c r="AB1423" s="2">
        <f t="shared" si="123"/>
        <v>40</v>
      </c>
      <c r="AC1423" s="8">
        <f t="shared" si="122"/>
        <v>2019</v>
      </c>
    </row>
    <row r="1424" spans="1:29" ht="13.15" customHeight="1" x14ac:dyDescent="0.25">
      <c r="A1424" s="8" t="s">
        <v>5198</v>
      </c>
      <c r="B1424" s="8" t="s">
        <v>29</v>
      </c>
      <c r="C1424" s="8" t="s">
        <v>30</v>
      </c>
      <c r="D1424" s="8" t="s">
        <v>2950</v>
      </c>
      <c r="E1424" s="1">
        <v>43742</v>
      </c>
      <c r="F1424" s="8" t="s">
        <v>119</v>
      </c>
      <c r="G1424" s="8" t="str">
        <f t="shared" si="124"/>
        <v>OUTUBRO</v>
      </c>
      <c r="H1424" s="8" t="s">
        <v>5199</v>
      </c>
      <c r="I1424" s="8" t="s">
        <v>48</v>
      </c>
      <c r="J1424" s="8" t="s">
        <v>60</v>
      </c>
      <c r="K1424" s="8" t="s">
        <v>50</v>
      </c>
      <c r="L1424" s="8" t="s">
        <v>222</v>
      </c>
      <c r="M1424" s="8" t="s">
        <v>223</v>
      </c>
      <c r="N1424" s="8" t="s">
        <v>2953</v>
      </c>
      <c r="O1424" s="8" t="s">
        <v>155</v>
      </c>
      <c r="P1424" s="8" t="s">
        <v>41</v>
      </c>
      <c r="Q1424" s="8" t="s">
        <v>42</v>
      </c>
      <c r="R1424" s="8" t="s">
        <v>55</v>
      </c>
      <c r="S1424" s="8" t="s">
        <v>5200</v>
      </c>
      <c r="T1424" s="11">
        <v>43742</v>
      </c>
      <c r="U1424" s="8">
        <v>1</v>
      </c>
      <c r="V1424" s="8" t="s">
        <v>185</v>
      </c>
      <c r="W1424" s="99"/>
      <c r="X1424" s="8"/>
      <c r="Y1424" s="8"/>
      <c r="Z1424" s="8" t="s">
        <v>5201</v>
      </c>
      <c r="AA1424" s="8"/>
      <c r="AB1424" s="2">
        <f t="shared" si="123"/>
        <v>40</v>
      </c>
      <c r="AC1424" s="8">
        <f t="shared" si="122"/>
        <v>2019</v>
      </c>
    </row>
    <row r="1425" spans="1:29" ht="13.15" customHeight="1" x14ac:dyDescent="0.25">
      <c r="A1425" s="8" t="s">
        <v>5202</v>
      </c>
      <c r="B1425" s="8" t="s">
        <v>29</v>
      </c>
      <c r="C1425" s="8" t="s">
        <v>30</v>
      </c>
      <c r="D1425" s="8" t="s">
        <v>2950</v>
      </c>
      <c r="E1425" s="1">
        <v>43743</v>
      </c>
      <c r="F1425" s="8" t="s">
        <v>191</v>
      </c>
      <c r="G1425" s="8" t="str">
        <f t="shared" si="124"/>
        <v>OUTUBRO</v>
      </c>
      <c r="H1425" s="8" t="s">
        <v>5203</v>
      </c>
      <c r="I1425" s="8" t="s">
        <v>48</v>
      </c>
      <c r="J1425" s="8" t="s">
        <v>35</v>
      </c>
      <c r="K1425" s="8" t="s">
        <v>121</v>
      </c>
      <c r="L1425" s="8" t="s">
        <v>198</v>
      </c>
      <c r="M1425" s="8" t="s">
        <v>199</v>
      </c>
      <c r="N1425" s="8" t="s">
        <v>380</v>
      </c>
      <c r="O1425" s="8" t="s">
        <v>381</v>
      </c>
      <c r="P1425" s="8" t="s">
        <v>41</v>
      </c>
      <c r="Q1425" s="8" t="s">
        <v>42</v>
      </c>
      <c r="R1425" s="8" t="s">
        <v>43</v>
      </c>
      <c r="S1425" s="8" t="s">
        <v>5204</v>
      </c>
      <c r="T1425" s="11">
        <v>43743</v>
      </c>
      <c r="U1425" s="8">
        <v>1</v>
      </c>
      <c r="V1425" s="8" t="s">
        <v>138</v>
      </c>
      <c r="W1425" s="99"/>
      <c r="X1425" s="8"/>
      <c r="Y1425" s="8"/>
      <c r="Z1425" s="8" t="s">
        <v>5205</v>
      </c>
      <c r="AA1425" s="8"/>
      <c r="AB1425" s="2">
        <f t="shared" si="123"/>
        <v>40</v>
      </c>
      <c r="AC1425" s="8">
        <f t="shared" si="122"/>
        <v>2019</v>
      </c>
    </row>
    <row r="1426" spans="1:29" ht="13.15" customHeight="1" x14ac:dyDescent="0.25">
      <c r="A1426" s="8" t="s">
        <v>5206</v>
      </c>
      <c r="B1426" s="8" t="s">
        <v>29</v>
      </c>
      <c r="C1426" s="8" t="s">
        <v>30</v>
      </c>
      <c r="D1426" s="8" t="s">
        <v>2950</v>
      </c>
      <c r="E1426" s="1">
        <v>43743</v>
      </c>
      <c r="F1426" s="8" t="s">
        <v>191</v>
      </c>
      <c r="G1426" s="8" t="str">
        <f t="shared" si="124"/>
        <v>OUTUBRO</v>
      </c>
      <c r="H1426" s="8" t="s">
        <v>5207</v>
      </c>
      <c r="I1426" s="8" t="s">
        <v>48</v>
      </c>
      <c r="J1426" s="8" t="s">
        <v>103</v>
      </c>
      <c r="K1426" s="8" t="s">
        <v>50</v>
      </c>
      <c r="L1426" s="8" t="s">
        <v>198</v>
      </c>
      <c r="M1426" s="8" t="s">
        <v>199</v>
      </c>
      <c r="N1426" s="8" t="s">
        <v>1712</v>
      </c>
      <c r="O1426" s="8" t="s">
        <v>165</v>
      </c>
      <c r="P1426" s="8" t="s">
        <v>41</v>
      </c>
      <c r="Q1426" s="8" t="s">
        <v>42</v>
      </c>
      <c r="R1426" s="8" t="s">
        <v>55</v>
      </c>
      <c r="S1426" s="8" t="s">
        <v>5208</v>
      </c>
      <c r="T1426" s="11">
        <v>43744</v>
      </c>
      <c r="U1426" s="8">
        <v>1</v>
      </c>
      <c r="V1426" s="8" t="s">
        <v>117</v>
      </c>
      <c r="W1426" s="99"/>
      <c r="X1426" s="8"/>
      <c r="Y1426" s="8"/>
      <c r="Z1426" s="8" t="s">
        <v>2955</v>
      </c>
      <c r="AA1426" s="8"/>
      <c r="AB1426" s="2">
        <f t="shared" si="123"/>
        <v>40</v>
      </c>
      <c r="AC1426" s="8">
        <f t="shared" si="122"/>
        <v>2019</v>
      </c>
    </row>
    <row r="1427" spans="1:29" ht="13.15" customHeight="1" x14ac:dyDescent="0.25">
      <c r="A1427" s="8" t="s">
        <v>5209</v>
      </c>
      <c r="B1427" s="8" t="s">
        <v>29</v>
      </c>
      <c r="C1427" s="8" t="s">
        <v>30</v>
      </c>
      <c r="D1427" s="8" t="s">
        <v>2950</v>
      </c>
      <c r="E1427" s="1">
        <v>43743</v>
      </c>
      <c r="F1427" s="8" t="s">
        <v>191</v>
      </c>
      <c r="G1427" s="8" t="str">
        <f t="shared" si="124"/>
        <v>OUTUBRO</v>
      </c>
      <c r="H1427" s="8" t="s">
        <v>5210</v>
      </c>
      <c r="I1427" s="8" t="s">
        <v>48</v>
      </c>
      <c r="J1427" s="8" t="s">
        <v>49</v>
      </c>
      <c r="K1427" s="8" t="s">
        <v>50</v>
      </c>
      <c r="L1427" s="8" t="s">
        <v>122</v>
      </c>
      <c r="M1427" s="8" t="s">
        <v>123</v>
      </c>
      <c r="N1427" s="8" t="s">
        <v>124</v>
      </c>
      <c r="O1427" s="8" t="s">
        <v>308</v>
      </c>
      <c r="P1427" s="8" t="s">
        <v>41</v>
      </c>
      <c r="Q1427" s="8" t="s">
        <v>42</v>
      </c>
      <c r="R1427" s="8" t="s">
        <v>55</v>
      </c>
      <c r="S1427" s="8" t="s">
        <v>5211</v>
      </c>
      <c r="T1427" s="11">
        <v>43744</v>
      </c>
      <c r="U1427" s="8">
        <v>1</v>
      </c>
      <c r="V1427" s="8" t="s">
        <v>323</v>
      </c>
      <c r="W1427" s="99"/>
      <c r="X1427" s="8"/>
      <c r="Y1427" s="8"/>
      <c r="Z1427" s="8" t="s">
        <v>5212</v>
      </c>
      <c r="AA1427" s="8"/>
      <c r="AB1427" s="2">
        <f t="shared" si="123"/>
        <v>40</v>
      </c>
      <c r="AC1427" s="8">
        <f t="shared" si="122"/>
        <v>2019</v>
      </c>
    </row>
    <row r="1428" spans="1:29" ht="13.15" customHeight="1" x14ac:dyDescent="0.25">
      <c r="A1428" s="8" t="s">
        <v>5213</v>
      </c>
      <c r="B1428" s="8" t="s">
        <v>75</v>
      </c>
      <c r="C1428" s="8" t="s">
        <v>30</v>
      </c>
      <c r="D1428" s="8" t="s">
        <v>2950</v>
      </c>
      <c r="E1428" s="1">
        <v>43744</v>
      </c>
      <c r="F1428" s="8" t="s">
        <v>132</v>
      </c>
      <c r="G1428" s="8" t="str">
        <f t="shared" si="124"/>
        <v>OUTUBRO</v>
      </c>
      <c r="H1428" s="8" t="s">
        <v>5214</v>
      </c>
      <c r="I1428" s="8" t="s">
        <v>48</v>
      </c>
      <c r="J1428" s="8" t="s">
        <v>103</v>
      </c>
      <c r="K1428" s="8" t="s">
        <v>50</v>
      </c>
      <c r="L1428" s="8" t="s">
        <v>152</v>
      </c>
      <c r="M1428" s="8" t="s">
        <v>153</v>
      </c>
      <c r="N1428" s="8" t="s">
        <v>1147</v>
      </c>
      <c r="O1428" s="8"/>
      <c r="P1428" s="8" t="s">
        <v>41</v>
      </c>
      <c r="Q1428" s="8" t="s">
        <v>42</v>
      </c>
      <c r="R1428" s="8" t="s">
        <v>414</v>
      </c>
      <c r="S1428" s="8" t="s">
        <v>5215</v>
      </c>
      <c r="T1428" s="11">
        <v>43745</v>
      </c>
      <c r="U1428" s="8">
        <v>1</v>
      </c>
      <c r="V1428" s="8" t="s">
        <v>117</v>
      </c>
      <c r="W1428" s="99"/>
      <c r="X1428" s="8"/>
      <c r="Y1428" s="8"/>
      <c r="Z1428" s="8" t="s">
        <v>2955</v>
      </c>
      <c r="AA1428" s="8"/>
      <c r="AB1428" s="2">
        <f t="shared" si="123"/>
        <v>40</v>
      </c>
      <c r="AC1428" s="8">
        <f t="shared" si="122"/>
        <v>2019</v>
      </c>
    </row>
    <row r="1429" spans="1:29" ht="13.15" customHeight="1" x14ac:dyDescent="0.25">
      <c r="A1429" s="8" t="s">
        <v>5216</v>
      </c>
      <c r="B1429" s="8" t="s">
        <v>29</v>
      </c>
      <c r="C1429" s="8" t="s">
        <v>30</v>
      </c>
      <c r="D1429" s="8" t="s">
        <v>2950</v>
      </c>
      <c r="E1429" s="1">
        <v>43745</v>
      </c>
      <c r="F1429" s="8" t="s">
        <v>32</v>
      </c>
      <c r="G1429" s="8" t="str">
        <f t="shared" si="124"/>
        <v>OUTUBRO</v>
      </c>
      <c r="H1429" s="8" t="s">
        <v>5217</v>
      </c>
      <c r="I1429" s="8" t="s">
        <v>48</v>
      </c>
      <c r="J1429" s="8" t="s">
        <v>103</v>
      </c>
      <c r="K1429" s="8" t="s">
        <v>50</v>
      </c>
      <c r="L1429" s="8" t="s">
        <v>292</v>
      </c>
      <c r="M1429" s="8" t="s">
        <v>293</v>
      </c>
      <c r="N1429" s="8" t="s">
        <v>2212</v>
      </c>
      <c r="O1429" s="8" t="s">
        <v>5218</v>
      </c>
      <c r="P1429" s="8" t="s">
        <v>41</v>
      </c>
      <c r="Q1429" s="8" t="s">
        <v>42</v>
      </c>
      <c r="R1429" s="8" t="s">
        <v>55</v>
      </c>
      <c r="S1429" s="8" t="s">
        <v>5219</v>
      </c>
      <c r="T1429" s="11">
        <v>43745</v>
      </c>
      <c r="U1429" s="8">
        <v>1</v>
      </c>
      <c r="V1429" s="8" t="s">
        <v>99</v>
      </c>
      <c r="W1429" s="99"/>
      <c r="X1429" s="8"/>
      <c r="Y1429" s="8"/>
      <c r="Z1429" s="8" t="s">
        <v>5220</v>
      </c>
      <c r="AA1429" s="8"/>
      <c r="AB1429" s="2">
        <f t="shared" ref="AB1429:AB1460" si="125">WEEKNUM(E1429,2)</f>
        <v>41</v>
      </c>
      <c r="AC1429" s="8">
        <f t="shared" si="122"/>
        <v>2019</v>
      </c>
    </row>
    <row r="1430" spans="1:29" ht="13.15" customHeight="1" x14ac:dyDescent="0.25">
      <c r="A1430" s="8" t="s">
        <v>5221</v>
      </c>
      <c r="B1430" s="8" t="s">
        <v>29</v>
      </c>
      <c r="C1430" s="8" t="s">
        <v>30</v>
      </c>
      <c r="D1430" s="8" t="s">
        <v>2950</v>
      </c>
      <c r="E1430" s="1">
        <v>43745</v>
      </c>
      <c r="F1430" s="8" t="s">
        <v>32</v>
      </c>
      <c r="G1430" s="8" t="str">
        <f t="shared" si="124"/>
        <v>OUTUBRO</v>
      </c>
      <c r="H1430" s="8" t="s">
        <v>5222</v>
      </c>
      <c r="I1430" s="8" t="s">
        <v>48</v>
      </c>
      <c r="J1430" s="8" t="s">
        <v>103</v>
      </c>
      <c r="K1430" s="8" t="s">
        <v>50</v>
      </c>
      <c r="L1430" s="8" t="s">
        <v>122</v>
      </c>
      <c r="M1430" s="8" t="s">
        <v>123</v>
      </c>
      <c r="N1430" s="8" t="s">
        <v>124</v>
      </c>
      <c r="O1430" s="8"/>
      <c r="P1430" s="8" t="s">
        <v>41</v>
      </c>
      <c r="Q1430" s="8" t="s">
        <v>42</v>
      </c>
      <c r="R1430" s="8" t="s">
        <v>356</v>
      </c>
      <c r="S1430" s="8" t="s">
        <v>5223</v>
      </c>
      <c r="T1430" s="11">
        <v>43745</v>
      </c>
      <c r="U1430" s="8">
        <v>1</v>
      </c>
      <c r="V1430" s="8" t="s">
        <v>296</v>
      </c>
      <c r="W1430" s="99"/>
      <c r="X1430" s="8"/>
      <c r="Y1430" s="8"/>
      <c r="Z1430" s="8" t="s">
        <v>5224</v>
      </c>
      <c r="AA1430" s="8"/>
      <c r="AB1430" s="2">
        <f t="shared" si="125"/>
        <v>41</v>
      </c>
      <c r="AC1430" s="8">
        <f t="shared" si="122"/>
        <v>2019</v>
      </c>
    </row>
    <row r="1431" spans="1:29" ht="13.15" customHeight="1" x14ac:dyDescent="0.25">
      <c r="A1431" s="8" t="s">
        <v>5225</v>
      </c>
      <c r="B1431" s="8" t="s">
        <v>29</v>
      </c>
      <c r="C1431" s="8" t="s">
        <v>30</v>
      </c>
      <c r="D1431" s="8" t="s">
        <v>2950</v>
      </c>
      <c r="E1431" s="1">
        <v>43746</v>
      </c>
      <c r="F1431" s="8" t="s">
        <v>68</v>
      </c>
      <c r="G1431" s="8" t="str">
        <f t="shared" si="124"/>
        <v>OUTUBRO</v>
      </c>
      <c r="H1431" s="8" t="s">
        <v>5226</v>
      </c>
      <c r="I1431" s="8" t="s">
        <v>48</v>
      </c>
      <c r="J1431" s="8" t="s">
        <v>181</v>
      </c>
      <c r="K1431" s="8" t="s">
        <v>50</v>
      </c>
      <c r="L1431" s="8" t="s">
        <v>51</v>
      </c>
      <c r="M1431" s="8" t="s">
        <v>52</v>
      </c>
      <c r="N1431" s="8" t="s">
        <v>535</v>
      </c>
      <c r="O1431" s="8" t="s">
        <v>5227</v>
      </c>
      <c r="P1431" s="8" t="s">
        <v>41</v>
      </c>
      <c r="Q1431" s="8" t="s">
        <v>42</v>
      </c>
      <c r="R1431" s="8" t="s">
        <v>43</v>
      </c>
      <c r="S1431" s="8" t="s">
        <v>5228</v>
      </c>
      <c r="T1431" s="11">
        <v>43746</v>
      </c>
      <c r="U1431" s="8">
        <v>1</v>
      </c>
      <c r="V1431" s="8" t="s">
        <v>296</v>
      </c>
      <c r="W1431" s="99"/>
      <c r="X1431" s="8"/>
      <c r="Y1431" s="8"/>
      <c r="Z1431" s="8" t="s">
        <v>5229</v>
      </c>
      <c r="AA1431" s="8"/>
      <c r="AB1431" s="2">
        <f t="shared" si="125"/>
        <v>41</v>
      </c>
      <c r="AC1431" s="8">
        <f t="shared" si="122"/>
        <v>2019</v>
      </c>
    </row>
    <row r="1432" spans="1:29" ht="13.15" customHeight="1" x14ac:dyDescent="0.25">
      <c r="A1432" s="8" t="s">
        <v>5230</v>
      </c>
      <c r="B1432" s="8" t="s">
        <v>75</v>
      </c>
      <c r="C1432" s="8" t="s">
        <v>30</v>
      </c>
      <c r="D1432" s="8" t="s">
        <v>2950</v>
      </c>
      <c r="E1432" s="1">
        <v>43746</v>
      </c>
      <c r="F1432" s="8" t="s">
        <v>68</v>
      </c>
      <c r="G1432" s="8" t="str">
        <f t="shared" si="124"/>
        <v>OUTUBRO</v>
      </c>
      <c r="H1432" s="8" t="s">
        <v>5231</v>
      </c>
      <c r="I1432" s="8" t="s">
        <v>48</v>
      </c>
      <c r="J1432" s="8" t="s">
        <v>103</v>
      </c>
      <c r="K1432" s="8" t="s">
        <v>50</v>
      </c>
      <c r="L1432" s="8" t="s">
        <v>198</v>
      </c>
      <c r="M1432" s="8" t="s">
        <v>199</v>
      </c>
      <c r="N1432" s="8" t="s">
        <v>200</v>
      </c>
      <c r="O1432" s="8" t="s">
        <v>165</v>
      </c>
      <c r="P1432" s="8" t="s">
        <v>41</v>
      </c>
      <c r="Q1432" s="8" t="s">
        <v>42</v>
      </c>
      <c r="R1432" s="8" t="s">
        <v>55</v>
      </c>
      <c r="S1432" s="8" t="s">
        <v>5232</v>
      </c>
      <c r="T1432" s="11">
        <v>43747</v>
      </c>
      <c r="U1432" s="8">
        <v>1</v>
      </c>
      <c r="V1432" s="8" t="s">
        <v>81</v>
      </c>
      <c r="W1432" s="99"/>
      <c r="X1432" s="8"/>
      <c r="Y1432" s="8"/>
      <c r="Z1432" s="8" t="s">
        <v>2955</v>
      </c>
      <c r="AA1432" s="8"/>
      <c r="AB1432" s="2">
        <f t="shared" si="125"/>
        <v>41</v>
      </c>
      <c r="AC1432" s="8">
        <f t="shared" si="122"/>
        <v>2019</v>
      </c>
    </row>
    <row r="1433" spans="1:29" ht="13.15" customHeight="1" x14ac:dyDescent="0.25">
      <c r="A1433" s="8" t="s">
        <v>5233</v>
      </c>
      <c r="B1433" s="8" t="s">
        <v>29</v>
      </c>
      <c r="C1433" s="8" t="s">
        <v>30</v>
      </c>
      <c r="D1433" s="8" t="s">
        <v>2950</v>
      </c>
      <c r="E1433" s="1">
        <v>43748</v>
      </c>
      <c r="F1433" s="8" t="s">
        <v>83</v>
      </c>
      <c r="G1433" s="8" t="str">
        <f t="shared" si="124"/>
        <v>OUTUBRO</v>
      </c>
      <c r="H1433" s="8" t="s">
        <v>5234</v>
      </c>
      <c r="I1433" s="8" t="s">
        <v>48</v>
      </c>
      <c r="J1433" s="8" t="s">
        <v>103</v>
      </c>
      <c r="K1433" s="8" t="s">
        <v>50</v>
      </c>
      <c r="L1433" s="8" t="s">
        <v>134</v>
      </c>
      <c r="M1433" s="8" t="s">
        <v>135</v>
      </c>
      <c r="N1433" s="8" t="s">
        <v>135</v>
      </c>
      <c r="O1433" s="8" t="s">
        <v>54</v>
      </c>
      <c r="P1433" s="8" t="s">
        <v>41</v>
      </c>
      <c r="Q1433" s="8" t="s">
        <v>42</v>
      </c>
      <c r="R1433" s="8" t="s">
        <v>43</v>
      </c>
      <c r="S1433" s="8" t="s">
        <v>5235</v>
      </c>
      <c r="T1433" s="11">
        <v>43748</v>
      </c>
      <c r="U1433" s="8">
        <v>1</v>
      </c>
      <c r="V1433" s="8" t="s">
        <v>178</v>
      </c>
      <c r="W1433" s="99"/>
      <c r="X1433" s="8"/>
      <c r="Y1433" s="8"/>
      <c r="Z1433" s="8" t="s">
        <v>5236</v>
      </c>
      <c r="AA1433" s="8"/>
      <c r="AB1433" s="2">
        <f t="shared" si="125"/>
        <v>41</v>
      </c>
      <c r="AC1433" s="8">
        <f t="shared" ref="AC1433:AC1493" si="126">YEAR(E1433)</f>
        <v>2019</v>
      </c>
    </row>
    <row r="1434" spans="1:29" ht="12.95" customHeight="1" x14ac:dyDescent="0.25">
      <c r="A1434" s="8" t="s">
        <v>5237</v>
      </c>
      <c r="B1434" s="8" t="s">
        <v>29</v>
      </c>
      <c r="C1434" s="8" t="s">
        <v>30</v>
      </c>
      <c r="D1434" s="8" t="s">
        <v>2950</v>
      </c>
      <c r="E1434" s="1">
        <v>43749</v>
      </c>
      <c r="F1434" s="8" t="s">
        <v>119</v>
      </c>
      <c r="G1434" s="8" t="str">
        <f t="shared" si="124"/>
        <v>OUTUBRO</v>
      </c>
      <c r="H1434" s="8" t="s">
        <v>5238</v>
      </c>
      <c r="I1434" s="8" t="s">
        <v>48</v>
      </c>
      <c r="J1434" s="8" t="s">
        <v>60</v>
      </c>
      <c r="K1434" s="8" t="s">
        <v>50</v>
      </c>
      <c r="L1434" s="8" t="s">
        <v>141</v>
      </c>
      <c r="M1434" s="8" t="s">
        <v>142</v>
      </c>
      <c r="N1434" s="8" t="s">
        <v>142</v>
      </c>
      <c r="O1434" s="8" t="s">
        <v>136</v>
      </c>
      <c r="P1434" s="8" t="s">
        <v>41</v>
      </c>
      <c r="Q1434" s="8" t="s">
        <v>42</v>
      </c>
      <c r="R1434" s="8" t="s">
        <v>55</v>
      </c>
      <c r="S1434" s="8" t="s">
        <v>5239</v>
      </c>
      <c r="T1434" s="11">
        <v>43749</v>
      </c>
      <c r="U1434" s="8">
        <v>1</v>
      </c>
      <c r="V1434" s="8" t="s">
        <v>286</v>
      </c>
      <c r="W1434" s="99"/>
      <c r="X1434" s="8"/>
      <c r="Y1434" s="8"/>
      <c r="Z1434" s="8" t="s">
        <v>5240</v>
      </c>
      <c r="AA1434" s="8"/>
      <c r="AB1434" s="2">
        <f t="shared" si="125"/>
        <v>41</v>
      </c>
      <c r="AC1434" s="8">
        <f t="shared" si="126"/>
        <v>2019</v>
      </c>
    </row>
    <row r="1435" spans="1:29" ht="12.95" customHeight="1" x14ac:dyDescent="0.25">
      <c r="A1435" s="8" t="s">
        <v>5241</v>
      </c>
      <c r="B1435" s="8" t="s">
        <v>385</v>
      </c>
      <c r="C1435" s="8" t="s">
        <v>30</v>
      </c>
      <c r="D1435" s="8" t="s">
        <v>2950</v>
      </c>
      <c r="E1435" s="1">
        <v>43749</v>
      </c>
      <c r="F1435" s="8" t="s">
        <v>119</v>
      </c>
      <c r="G1435" s="8" t="str">
        <f t="shared" si="124"/>
        <v>OUTUBRO</v>
      </c>
      <c r="H1435" s="8" t="s">
        <v>5242</v>
      </c>
      <c r="I1435" s="8" t="s">
        <v>48</v>
      </c>
      <c r="J1435" s="8" t="s">
        <v>60</v>
      </c>
      <c r="K1435" s="8" t="s">
        <v>50</v>
      </c>
      <c r="L1435" s="8" t="s">
        <v>508</v>
      </c>
      <c r="M1435" s="8" t="s">
        <v>509</v>
      </c>
      <c r="N1435" s="8" t="s">
        <v>742</v>
      </c>
      <c r="O1435" s="8" t="s">
        <v>5243</v>
      </c>
      <c r="P1435" s="8" t="s">
        <v>41</v>
      </c>
      <c r="Q1435" s="8" t="s">
        <v>42</v>
      </c>
      <c r="R1435" s="8" t="s">
        <v>55</v>
      </c>
      <c r="S1435" s="8" t="s">
        <v>5244</v>
      </c>
      <c r="T1435" s="11">
        <v>43749</v>
      </c>
      <c r="U1435" s="8">
        <v>1</v>
      </c>
      <c r="V1435" s="8" t="s">
        <v>178</v>
      </c>
      <c r="W1435" s="99"/>
      <c r="X1435" s="8"/>
      <c r="Y1435" s="8"/>
      <c r="Z1435" s="8" t="s">
        <v>5245</v>
      </c>
      <c r="AA1435" s="8"/>
      <c r="AB1435" s="2">
        <f t="shared" si="125"/>
        <v>41</v>
      </c>
      <c r="AC1435" s="8">
        <f t="shared" si="126"/>
        <v>2019</v>
      </c>
    </row>
    <row r="1436" spans="1:29" ht="12.95" customHeight="1" x14ac:dyDescent="0.25">
      <c r="A1436" s="10">
        <v>2019306420</v>
      </c>
      <c r="B1436" s="10" t="s">
        <v>29</v>
      </c>
      <c r="C1436" s="10" t="s">
        <v>30</v>
      </c>
      <c r="D1436" s="8" t="s">
        <v>2950</v>
      </c>
      <c r="E1436" s="14">
        <v>43749</v>
      </c>
      <c r="F1436" s="10" t="s">
        <v>119</v>
      </c>
      <c r="G1436" s="8" t="str">
        <f t="shared" si="124"/>
        <v>OUTUBRO</v>
      </c>
      <c r="H1436" s="10" t="s">
        <v>5246</v>
      </c>
      <c r="I1436" s="10" t="s">
        <v>48</v>
      </c>
      <c r="J1436" s="10" t="s">
        <v>165</v>
      </c>
      <c r="K1436" s="10"/>
      <c r="L1436" s="10" t="s">
        <v>51</v>
      </c>
      <c r="M1436" s="10" t="s">
        <v>52</v>
      </c>
      <c r="N1436" s="10" t="s">
        <v>935</v>
      </c>
      <c r="O1436" s="10" t="s">
        <v>3755</v>
      </c>
      <c r="P1436" s="10" t="s">
        <v>4352</v>
      </c>
      <c r="Q1436" s="10" t="s">
        <v>42</v>
      </c>
      <c r="R1436" s="10" t="s">
        <v>55</v>
      </c>
      <c r="S1436" s="10" t="s">
        <v>5247</v>
      </c>
      <c r="T1436" s="15">
        <v>43750</v>
      </c>
      <c r="U1436" s="10">
        <v>1</v>
      </c>
      <c r="V1436" s="10">
        <v>19</v>
      </c>
      <c r="W1436" s="35"/>
      <c r="X1436" s="10"/>
      <c r="Y1436" s="10" t="s">
        <v>3309</v>
      </c>
      <c r="Z1436" s="10" t="s">
        <v>5248</v>
      </c>
      <c r="AA1436" s="10"/>
      <c r="AB1436" s="2">
        <f t="shared" si="125"/>
        <v>41</v>
      </c>
      <c r="AC1436" s="8">
        <f t="shared" si="126"/>
        <v>2019</v>
      </c>
    </row>
    <row r="1437" spans="1:29" ht="12.95" customHeight="1" x14ac:dyDescent="0.25">
      <c r="A1437" s="10">
        <v>2019306420</v>
      </c>
      <c r="B1437" s="10" t="s">
        <v>29</v>
      </c>
      <c r="C1437" s="10" t="s">
        <v>30</v>
      </c>
      <c r="D1437" s="8" t="s">
        <v>2950</v>
      </c>
      <c r="E1437" s="14">
        <v>43749</v>
      </c>
      <c r="F1437" s="10" t="s">
        <v>119</v>
      </c>
      <c r="G1437" s="8" t="str">
        <f t="shared" si="124"/>
        <v>OUTUBRO</v>
      </c>
      <c r="H1437" s="10" t="s">
        <v>5249</v>
      </c>
      <c r="I1437" s="10" t="s">
        <v>48</v>
      </c>
      <c r="J1437" s="10" t="s">
        <v>165</v>
      </c>
      <c r="K1437" s="10"/>
      <c r="L1437" s="10" t="s">
        <v>51</v>
      </c>
      <c r="M1437" s="10" t="s">
        <v>52</v>
      </c>
      <c r="N1437" s="10" t="s">
        <v>935</v>
      </c>
      <c r="O1437" s="10" t="s">
        <v>3755</v>
      </c>
      <c r="P1437" s="10" t="s">
        <v>4352</v>
      </c>
      <c r="Q1437" s="10" t="s">
        <v>42</v>
      </c>
      <c r="R1437" s="10" t="s">
        <v>55</v>
      </c>
      <c r="S1437" s="10" t="s">
        <v>5247</v>
      </c>
      <c r="T1437" s="15">
        <v>43750</v>
      </c>
      <c r="U1437" s="10">
        <v>1</v>
      </c>
      <c r="V1437" s="10">
        <v>19</v>
      </c>
      <c r="W1437" s="35"/>
      <c r="X1437" s="10"/>
      <c r="Y1437" s="10" t="s">
        <v>3309</v>
      </c>
      <c r="Z1437" s="10" t="s">
        <v>5248</v>
      </c>
      <c r="AA1437" s="10"/>
      <c r="AB1437" s="2">
        <f t="shared" si="125"/>
        <v>41</v>
      </c>
      <c r="AC1437" s="8">
        <f t="shared" si="126"/>
        <v>2019</v>
      </c>
    </row>
    <row r="1438" spans="1:29" ht="12.95" customHeight="1" x14ac:dyDescent="0.25">
      <c r="A1438" s="10">
        <v>2019306420</v>
      </c>
      <c r="B1438" s="10" t="s">
        <v>29</v>
      </c>
      <c r="C1438" s="10" t="s">
        <v>30</v>
      </c>
      <c r="D1438" s="8" t="s">
        <v>2950</v>
      </c>
      <c r="E1438" s="14">
        <v>43749</v>
      </c>
      <c r="F1438" s="10" t="s">
        <v>119</v>
      </c>
      <c r="G1438" s="8" t="str">
        <f t="shared" si="124"/>
        <v>OUTUBRO</v>
      </c>
      <c r="H1438" s="10" t="s">
        <v>2292</v>
      </c>
      <c r="I1438" s="10" t="s">
        <v>48</v>
      </c>
      <c r="J1438" s="10" t="s">
        <v>165</v>
      </c>
      <c r="K1438" s="10"/>
      <c r="L1438" s="10" t="s">
        <v>51</v>
      </c>
      <c r="M1438" s="10" t="s">
        <v>52</v>
      </c>
      <c r="N1438" s="10" t="s">
        <v>935</v>
      </c>
      <c r="O1438" s="10" t="s">
        <v>3755</v>
      </c>
      <c r="P1438" s="10" t="s">
        <v>4352</v>
      </c>
      <c r="Q1438" s="10" t="s">
        <v>42</v>
      </c>
      <c r="R1438" s="10" t="s">
        <v>55</v>
      </c>
      <c r="S1438" s="10" t="s">
        <v>5247</v>
      </c>
      <c r="T1438" s="15">
        <v>43750</v>
      </c>
      <c r="U1438" s="10">
        <v>1</v>
      </c>
      <c r="V1438" s="10">
        <v>19</v>
      </c>
      <c r="W1438" s="35"/>
      <c r="X1438" s="10"/>
      <c r="Y1438" s="10" t="s">
        <v>3309</v>
      </c>
      <c r="Z1438" s="10" t="s">
        <v>5248</v>
      </c>
      <c r="AA1438" s="10"/>
      <c r="AB1438" s="2">
        <f t="shared" si="125"/>
        <v>41</v>
      </c>
      <c r="AC1438" s="8">
        <f t="shared" si="126"/>
        <v>2019</v>
      </c>
    </row>
    <row r="1439" spans="1:29" ht="12.95" customHeight="1" x14ac:dyDescent="0.25">
      <c r="A1439" s="8" t="s">
        <v>5250</v>
      </c>
      <c r="B1439" s="8" t="s">
        <v>29</v>
      </c>
      <c r="C1439" s="8" t="s">
        <v>30</v>
      </c>
      <c r="D1439" s="8" t="s">
        <v>2950</v>
      </c>
      <c r="E1439" s="1">
        <v>43750</v>
      </c>
      <c r="F1439" s="8" t="s">
        <v>191</v>
      </c>
      <c r="G1439" s="8" t="str">
        <f t="shared" si="124"/>
        <v>OUTUBRO</v>
      </c>
      <c r="H1439" s="8" t="s">
        <v>5251</v>
      </c>
      <c r="I1439" s="8" t="s">
        <v>48</v>
      </c>
      <c r="J1439" s="8" t="s">
        <v>165</v>
      </c>
      <c r="K1439" s="8" t="s">
        <v>121</v>
      </c>
      <c r="L1439" s="8" t="s">
        <v>152</v>
      </c>
      <c r="M1439" s="8" t="s">
        <v>153</v>
      </c>
      <c r="N1439" s="8" t="s">
        <v>153</v>
      </c>
      <c r="O1439" s="8" t="s">
        <v>5252</v>
      </c>
      <c r="P1439" s="8" t="s">
        <v>41</v>
      </c>
      <c r="Q1439" s="8" t="s">
        <v>42</v>
      </c>
      <c r="R1439" s="8" t="s">
        <v>55</v>
      </c>
      <c r="S1439" s="8" t="s">
        <v>5253</v>
      </c>
      <c r="T1439" s="11">
        <v>43750</v>
      </c>
      <c r="U1439" s="8">
        <v>1</v>
      </c>
      <c r="V1439" s="8" t="s">
        <v>127</v>
      </c>
      <c r="W1439" s="99"/>
      <c r="X1439" s="8"/>
      <c r="Y1439" s="8"/>
      <c r="Z1439" s="8" t="s">
        <v>5254</v>
      </c>
      <c r="AA1439" s="8"/>
      <c r="AB1439" s="2">
        <f t="shared" si="125"/>
        <v>41</v>
      </c>
      <c r="AC1439" s="8">
        <f t="shared" si="126"/>
        <v>2019</v>
      </c>
    </row>
    <row r="1440" spans="1:29" ht="12.95" customHeight="1" x14ac:dyDescent="0.25">
      <c r="A1440" s="8" t="s">
        <v>5255</v>
      </c>
      <c r="B1440" s="8" t="s">
        <v>29</v>
      </c>
      <c r="C1440" s="8" t="s">
        <v>30</v>
      </c>
      <c r="D1440" s="8" t="s">
        <v>2950</v>
      </c>
      <c r="E1440" s="1">
        <v>43750</v>
      </c>
      <c r="F1440" s="8" t="s">
        <v>191</v>
      </c>
      <c r="G1440" s="8" t="str">
        <f t="shared" si="124"/>
        <v>OUTUBRO</v>
      </c>
      <c r="H1440" s="8" t="s">
        <v>5256</v>
      </c>
      <c r="I1440" s="8" t="s">
        <v>48</v>
      </c>
      <c r="J1440" s="8" t="s">
        <v>49</v>
      </c>
      <c r="K1440" s="8" t="s">
        <v>121</v>
      </c>
      <c r="L1440" s="8" t="s">
        <v>198</v>
      </c>
      <c r="M1440" s="8" t="s">
        <v>199</v>
      </c>
      <c r="N1440" s="8" t="s">
        <v>277</v>
      </c>
      <c r="O1440" s="8"/>
      <c r="P1440" s="8" t="s">
        <v>41</v>
      </c>
      <c r="Q1440" s="8" t="s">
        <v>42</v>
      </c>
      <c r="R1440" s="8" t="s">
        <v>1527</v>
      </c>
      <c r="S1440" s="8" t="s">
        <v>5257</v>
      </c>
      <c r="T1440" s="11">
        <v>43751</v>
      </c>
      <c r="U1440" s="8">
        <v>1</v>
      </c>
      <c r="V1440" s="8" t="s">
        <v>323</v>
      </c>
      <c r="W1440" s="99"/>
      <c r="X1440" s="8"/>
      <c r="Y1440" s="8"/>
      <c r="Z1440" s="8" t="s">
        <v>5258</v>
      </c>
      <c r="AA1440" s="8"/>
      <c r="AB1440" s="2">
        <f t="shared" si="125"/>
        <v>41</v>
      </c>
      <c r="AC1440" s="8">
        <f t="shared" si="126"/>
        <v>2019</v>
      </c>
    </row>
    <row r="1441" spans="1:29" ht="12.95" customHeight="1" x14ac:dyDescent="0.25">
      <c r="A1441" s="8" t="s">
        <v>5259</v>
      </c>
      <c r="B1441" s="8" t="s">
        <v>75</v>
      </c>
      <c r="C1441" s="8" t="s">
        <v>30</v>
      </c>
      <c r="D1441" s="8" t="s">
        <v>2950</v>
      </c>
      <c r="E1441" s="1">
        <v>43750</v>
      </c>
      <c r="F1441" s="8" t="s">
        <v>191</v>
      </c>
      <c r="G1441" s="8" t="str">
        <f t="shared" si="124"/>
        <v>OUTUBRO</v>
      </c>
      <c r="H1441" s="8" t="s">
        <v>5260</v>
      </c>
      <c r="I1441" s="8" t="s">
        <v>48</v>
      </c>
      <c r="J1441" s="8" t="s">
        <v>35</v>
      </c>
      <c r="K1441" s="8" t="s">
        <v>121</v>
      </c>
      <c r="L1441" s="8" t="s">
        <v>508</v>
      </c>
      <c r="M1441" s="8" t="s">
        <v>509</v>
      </c>
      <c r="N1441" s="8" t="s">
        <v>558</v>
      </c>
      <c r="O1441" s="8" t="s">
        <v>5261</v>
      </c>
      <c r="P1441" s="8" t="s">
        <v>41</v>
      </c>
      <c r="Q1441" s="8" t="s">
        <v>42</v>
      </c>
      <c r="R1441" s="8" t="s">
        <v>55</v>
      </c>
      <c r="S1441" s="8" t="s">
        <v>5262</v>
      </c>
      <c r="T1441" s="11">
        <v>43751</v>
      </c>
      <c r="U1441" s="8">
        <v>1</v>
      </c>
      <c r="V1441" s="8" t="s">
        <v>65</v>
      </c>
      <c r="W1441" s="99"/>
      <c r="X1441" s="8"/>
      <c r="Y1441" s="8"/>
      <c r="Z1441" s="8" t="s">
        <v>2955</v>
      </c>
      <c r="AA1441" s="8"/>
      <c r="AB1441" s="2">
        <f t="shared" si="125"/>
        <v>41</v>
      </c>
      <c r="AC1441" s="8">
        <f t="shared" si="126"/>
        <v>2019</v>
      </c>
    </row>
    <row r="1442" spans="1:29" ht="12.95" customHeight="1" x14ac:dyDescent="0.25">
      <c r="A1442" s="8" t="s">
        <v>5263</v>
      </c>
      <c r="B1442" s="8" t="s">
        <v>75</v>
      </c>
      <c r="C1442" s="8" t="s">
        <v>30</v>
      </c>
      <c r="D1442" s="8" t="s">
        <v>2950</v>
      </c>
      <c r="E1442" s="1">
        <v>43751</v>
      </c>
      <c r="F1442" s="8" t="s">
        <v>132</v>
      </c>
      <c r="G1442" s="8" t="str">
        <f t="shared" si="124"/>
        <v>OUTUBRO</v>
      </c>
      <c r="H1442" s="8" t="s">
        <v>5264</v>
      </c>
      <c r="I1442" s="8" t="s">
        <v>48</v>
      </c>
      <c r="J1442" s="8" t="s">
        <v>103</v>
      </c>
      <c r="K1442" s="8" t="s">
        <v>50</v>
      </c>
      <c r="L1442" s="8" t="s">
        <v>152</v>
      </c>
      <c r="M1442" s="8" t="s">
        <v>153</v>
      </c>
      <c r="N1442" s="8" t="s">
        <v>878</v>
      </c>
      <c r="O1442" s="8" t="s">
        <v>1357</v>
      </c>
      <c r="P1442" s="8" t="s">
        <v>41</v>
      </c>
      <c r="Q1442" s="8" t="s">
        <v>42</v>
      </c>
      <c r="R1442" s="8" t="s">
        <v>43</v>
      </c>
      <c r="S1442" s="8" t="s">
        <v>5265</v>
      </c>
      <c r="T1442" s="11">
        <v>43751</v>
      </c>
      <c r="U1442" s="8">
        <v>1</v>
      </c>
      <c r="V1442" s="8" t="s">
        <v>335</v>
      </c>
      <c r="W1442" s="99"/>
      <c r="X1442" s="8"/>
      <c r="Y1442" s="8"/>
      <c r="Z1442" s="8" t="s">
        <v>5266</v>
      </c>
      <c r="AA1442" s="8"/>
      <c r="AB1442" s="2">
        <f t="shared" si="125"/>
        <v>41</v>
      </c>
      <c r="AC1442" s="8">
        <f t="shared" si="126"/>
        <v>2019</v>
      </c>
    </row>
    <row r="1443" spans="1:29" ht="12.95" customHeight="1" x14ac:dyDescent="0.25">
      <c r="A1443" s="8" t="s">
        <v>5267</v>
      </c>
      <c r="B1443" s="8" t="s">
        <v>75</v>
      </c>
      <c r="C1443" s="8" t="s">
        <v>30</v>
      </c>
      <c r="D1443" s="8" t="s">
        <v>2950</v>
      </c>
      <c r="E1443" s="1">
        <v>43751</v>
      </c>
      <c r="F1443" s="8" t="s">
        <v>132</v>
      </c>
      <c r="G1443" s="8" t="str">
        <f t="shared" si="124"/>
        <v>OUTUBRO</v>
      </c>
      <c r="H1443" s="8" t="s">
        <v>5268</v>
      </c>
      <c r="I1443" s="8" t="s">
        <v>48</v>
      </c>
      <c r="J1443" s="8" t="s">
        <v>103</v>
      </c>
      <c r="K1443" s="8" t="s">
        <v>50</v>
      </c>
      <c r="L1443" s="8" t="s">
        <v>198</v>
      </c>
      <c r="M1443" s="8" t="s">
        <v>199</v>
      </c>
      <c r="N1443" s="8" t="s">
        <v>380</v>
      </c>
      <c r="O1443" s="8" t="s">
        <v>409</v>
      </c>
      <c r="P1443" s="8" t="s">
        <v>41</v>
      </c>
      <c r="Q1443" s="8" t="s">
        <v>42</v>
      </c>
      <c r="R1443" s="8" t="s">
        <v>55</v>
      </c>
      <c r="S1443" s="8" t="s">
        <v>5269</v>
      </c>
      <c r="T1443" s="11">
        <v>43751</v>
      </c>
      <c r="U1443" s="8">
        <v>1</v>
      </c>
      <c r="V1443" s="8" t="s">
        <v>173</v>
      </c>
      <c r="W1443" s="99"/>
      <c r="X1443" s="8"/>
      <c r="Y1443" s="8"/>
      <c r="Z1443" s="8" t="s">
        <v>3404</v>
      </c>
      <c r="AA1443" s="8"/>
      <c r="AB1443" s="2">
        <f t="shared" si="125"/>
        <v>41</v>
      </c>
      <c r="AC1443" s="8">
        <f t="shared" si="126"/>
        <v>2019</v>
      </c>
    </row>
    <row r="1444" spans="1:29" ht="12.95" customHeight="1" x14ac:dyDescent="0.25">
      <c r="A1444" s="8" t="s">
        <v>5270</v>
      </c>
      <c r="B1444" s="8" t="s">
        <v>29</v>
      </c>
      <c r="C1444" s="8" t="s">
        <v>30</v>
      </c>
      <c r="D1444" s="8" t="s">
        <v>2950</v>
      </c>
      <c r="E1444" s="1">
        <v>43751</v>
      </c>
      <c r="F1444" s="8" t="s">
        <v>132</v>
      </c>
      <c r="G1444" s="8" t="str">
        <f t="shared" si="124"/>
        <v>OUTUBRO</v>
      </c>
      <c r="H1444" s="8" t="s">
        <v>5271</v>
      </c>
      <c r="I1444" s="8" t="s">
        <v>48</v>
      </c>
      <c r="J1444" s="8" t="s">
        <v>103</v>
      </c>
      <c r="K1444" s="8" t="s">
        <v>360</v>
      </c>
      <c r="L1444" s="8" t="s">
        <v>508</v>
      </c>
      <c r="M1444" s="8" t="s">
        <v>509</v>
      </c>
      <c r="N1444" s="8" t="s">
        <v>558</v>
      </c>
      <c r="O1444" s="8" t="s">
        <v>165</v>
      </c>
      <c r="P1444" s="8" t="s">
        <v>41</v>
      </c>
      <c r="Q1444" s="8" t="s">
        <v>42</v>
      </c>
      <c r="R1444" s="8" t="s">
        <v>55</v>
      </c>
      <c r="S1444" s="8" t="s">
        <v>5272</v>
      </c>
      <c r="T1444" s="11">
        <v>43751</v>
      </c>
      <c r="U1444" s="8">
        <v>1</v>
      </c>
      <c r="V1444" s="8" t="s">
        <v>373</v>
      </c>
      <c r="W1444" s="99"/>
      <c r="X1444" s="8"/>
      <c r="Y1444" s="8"/>
      <c r="Z1444" s="8" t="s">
        <v>2955</v>
      </c>
      <c r="AA1444" s="8"/>
      <c r="AB1444" s="2">
        <f t="shared" si="125"/>
        <v>41</v>
      </c>
      <c r="AC1444" s="8">
        <f t="shared" si="126"/>
        <v>2019</v>
      </c>
    </row>
    <row r="1445" spans="1:29" ht="12.95" customHeight="1" x14ac:dyDescent="0.25">
      <c r="A1445" s="8" t="s">
        <v>5273</v>
      </c>
      <c r="B1445" s="8" t="s">
        <v>75</v>
      </c>
      <c r="C1445" s="8" t="s">
        <v>30</v>
      </c>
      <c r="D1445" s="8" t="s">
        <v>2950</v>
      </c>
      <c r="E1445" s="1">
        <v>43752</v>
      </c>
      <c r="F1445" s="8" t="s">
        <v>32</v>
      </c>
      <c r="G1445" s="8" t="str">
        <f t="shared" si="124"/>
        <v>OUTUBRO</v>
      </c>
      <c r="H1445" s="8" t="s">
        <v>5274</v>
      </c>
      <c r="I1445" s="8" t="s">
        <v>48</v>
      </c>
      <c r="J1445" s="8" t="s">
        <v>103</v>
      </c>
      <c r="K1445" s="8" t="s">
        <v>121</v>
      </c>
      <c r="L1445" s="8" t="s">
        <v>152</v>
      </c>
      <c r="M1445" s="8" t="s">
        <v>153</v>
      </c>
      <c r="N1445" s="8" t="s">
        <v>182</v>
      </c>
      <c r="O1445" s="8" t="s">
        <v>165</v>
      </c>
      <c r="P1445" s="8" t="s">
        <v>41</v>
      </c>
      <c r="Q1445" s="8" t="s">
        <v>42</v>
      </c>
      <c r="R1445" s="8" t="s">
        <v>43</v>
      </c>
      <c r="S1445" s="8" t="s">
        <v>5275</v>
      </c>
      <c r="T1445" s="11">
        <v>43753</v>
      </c>
      <c r="U1445" s="8">
        <v>1</v>
      </c>
      <c r="V1445" s="8" t="s">
        <v>81</v>
      </c>
      <c r="W1445" s="99"/>
      <c r="X1445" s="8"/>
      <c r="Y1445" s="8"/>
      <c r="Z1445" s="8" t="s">
        <v>5276</v>
      </c>
      <c r="AA1445" s="8"/>
      <c r="AB1445" s="2">
        <f t="shared" si="125"/>
        <v>42</v>
      </c>
      <c r="AC1445" s="8">
        <f t="shared" si="126"/>
        <v>2019</v>
      </c>
    </row>
    <row r="1446" spans="1:29" ht="12.95" customHeight="1" x14ac:dyDescent="0.25">
      <c r="A1446" s="8" t="s">
        <v>5277</v>
      </c>
      <c r="B1446" s="8" t="s">
        <v>29</v>
      </c>
      <c r="C1446" s="8" t="s">
        <v>30</v>
      </c>
      <c r="D1446" s="8" t="s">
        <v>2950</v>
      </c>
      <c r="E1446" s="1">
        <v>43754</v>
      </c>
      <c r="F1446" s="8" t="s">
        <v>76</v>
      </c>
      <c r="G1446" s="8" t="str">
        <f t="shared" si="124"/>
        <v>OUTUBRO</v>
      </c>
      <c r="H1446" s="8" t="s">
        <v>5278</v>
      </c>
      <c r="I1446" s="8" t="s">
        <v>48</v>
      </c>
      <c r="J1446" s="8" t="s">
        <v>103</v>
      </c>
      <c r="K1446" s="8" t="s">
        <v>50</v>
      </c>
      <c r="L1446" s="8" t="s">
        <v>152</v>
      </c>
      <c r="M1446" s="8" t="s">
        <v>153</v>
      </c>
      <c r="N1446" s="8" t="s">
        <v>182</v>
      </c>
      <c r="O1446" s="8" t="s">
        <v>155</v>
      </c>
      <c r="P1446" s="8" t="s">
        <v>41</v>
      </c>
      <c r="Q1446" s="8" t="s">
        <v>42</v>
      </c>
      <c r="R1446" s="8" t="s">
        <v>55</v>
      </c>
      <c r="S1446" s="8" t="s">
        <v>5279</v>
      </c>
      <c r="T1446" s="11">
        <v>43754</v>
      </c>
      <c r="U1446" s="8">
        <v>1</v>
      </c>
      <c r="V1446" s="8" t="s">
        <v>185</v>
      </c>
      <c r="W1446" s="99"/>
      <c r="X1446" s="8"/>
      <c r="Y1446" s="8"/>
      <c r="Z1446" s="8" t="s">
        <v>5280</v>
      </c>
      <c r="AA1446" s="8"/>
      <c r="AB1446" s="2">
        <f t="shared" si="125"/>
        <v>42</v>
      </c>
      <c r="AC1446" s="8">
        <f t="shared" si="126"/>
        <v>2019</v>
      </c>
    </row>
    <row r="1447" spans="1:29" ht="12.95" customHeight="1" x14ac:dyDescent="0.25">
      <c r="A1447" s="8" t="s">
        <v>5281</v>
      </c>
      <c r="B1447" s="8" t="s">
        <v>29</v>
      </c>
      <c r="C1447" s="8" t="s">
        <v>30</v>
      </c>
      <c r="D1447" s="8" t="s">
        <v>2950</v>
      </c>
      <c r="E1447" s="1">
        <v>43754</v>
      </c>
      <c r="F1447" s="8" t="s">
        <v>76</v>
      </c>
      <c r="G1447" s="8" t="str">
        <f t="shared" si="124"/>
        <v>OUTUBRO</v>
      </c>
      <c r="H1447" s="8" t="s">
        <v>5282</v>
      </c>
      <c r="I1447" s="8" t="s">
        <v>48</v>
      </c>
      <c r="J1447" s="8" t="s">
        <v>35</v>
      </c>
      <c r="K1447" s="8" t="s">
        <v>50</v>
      </c>
      <c r="L1447" s="8" t="s">
        <v>198</v>
      </c>
      <c r="M1447" s="8" t="s">
        <v>199</v>
      </c>
      <c r="N1447" s="8" t="s">
        <v>380</v>
      </c>
      <c r="O1447" s="8" t="s">
        <v>3194</v>
      </c>
      <c r="P1447" s="8" t="s">
        <v>41</v>
      </c>
      <c r="Q1447" s="8" t="s">
        <v>42</v>
      </c>
      <c r="R1447" s="8" t="s">
        <v>55</v>
      </c>
      <c r="S1447" s="8" t="s">
        <v>5283</v>
      </c>
      <c r="T1447" s="11">
        <v>43754</v>
      </c>
      <c r="U1447" s="8">
        <v>1</v>
      </c>
      <c r="V1447" s="8" t="s">
        <v>323</v>
      </c>
      <c r="W1447" s="99"/>
      <c r="X1447" s="8" t="e">
        <f>VLOOKUP(O1447,'[3]Várzea Grande'!$A$2:$B$224,2,0)</f>
        <v>#N/A</v>
      </c>
      <c r="Y1447" s="8"/>
      <c r="Z1447" s="8" t="s">
        <v>5284</v>
      </c>
      <c r="AA1447" s="8"/>
      <c r="AB1447" s="2">
        <f t="shared" si="125"/>
        <v>42</v>
      </c>
      <c r="AC1447" s="8">
        <f t="shared" si="126"/>
        <v>2019</v>
      </c>
    </row>
    <row r="1448" spans="1:29" ht="12.95" customHeight="1" x14ac:dyDescent="0.25">
      <c r="A1448" s="8" t="s">
        <v>5285</v>
      </c>
      <c r="B1448" s="8" t="s">
        <v>75</v>
      </c>
      <c r="C1448" s="8" t="s">
        <v>30</v>
      </c>
      <c r="D1448" s="8" t="s">
        <v>2950</v>
      </c>
      <c r="E1448" s="1">
        <v>43754</v>
      </c>
      <c r="F1448" s="8" t="s">
        <v>76</v>
      </c>
      <c r="G1448" s="8" t="str">
        <f t="shared" si="124"/>
        <v>OUTUBRO</v>
      </c>
      <c r="H1448" s="8" t="s">
        <v>5286</v>
      </c>
      <c r="I1448" s="8" t="s">
        <v>48</v>
      </c>
      <c r="J1448" s="8" t="s">
        <v>49</v>
      </c>
      <c r="K1448" s="8" t="s">
        <v>50</v>
      </c>
      <c r="L1448" s="8" t="s">
        <v>114</v>
      </c>
      <c r="M1448" s="8" t="s">
        <v>115</v>
      </c>
      <c r="N1448" s="8" t="s">
        <v>115</v>
      </c>
      <c r="O1448" s="8" t="s">
        <v>5287</v>
      </c>
      <c r="P1448" s="8" t="s">
        <v>41</v>
      </c>
      <c r="Q1448" s="8" t="s">
        <v>42</v>
      </c>
      <c r="R1448" s="8" t="s">
        <v>55</v>
      </c>
      <c r="S1448" s="8" t="s">
        <v>5288</v>
      </c>
      <c r="T1448" s="11">
        <v>43755</v>
      </c>
      <c r="U1448" s="8">
        <v>1</v>
      </c>
      <c r="V1448" s="8" t="s">
        <v>117</v>
      </c>
      <c r="W1448" s="99"/>
      <c r="X1448" s="8" t="e">
        <f>VLOOKUP(O1448,'[3]Várzea Grande'!$A$2:$B$224,2,0)</f>
        <v>#N/A</v>
      </c>
      <c r="Y1448" s="8"/>
      <c r="Z1448" s="8" t="s">
        <v>5289</v>
      </c>
      <c r="AA1448" s="8"/>
      <c r="AB1448" s="2">
        <f t="shared" si="125"/>
        <v>42</v>
      </c>
      <c r="AC1448" s="8">
        <f t="shared" si="126"/>
        <v>2019</v>
      </c>
    </row>
    <row r="1449" spans="1:29" ht="14.1" customHeight="1" x14ac:dyDescent="0.25">
      <c r="A1449" s="8" t="s">
        <v>5290</v>
      </c>
      <c r="B1449" s="8" t="s">
        <v>75</v>
      </c>
      <c r="C1449" s="8" t="s">
        <v>30</v>
      </c>
      <c r="D1449" s="8" t="s">
        <v>2950</v>
      </c>
      <c r="E1449" s="1">
        <v>43754</v>
      </c>
      <c r="F1449" s="8" t="s">
        <v>76</v>
      </c>
      <c r="G1449" s="8" t="str">
        <f t="shared" si="124"/>
        <v>OUTUBRO</v>
      </c>
      <c r="H1449" s="8" t="s">
        <v>5291</v>
      </c>
      <c r="I1449" s="8" t="s">
        <v>48</v>
      </c>
      <c r="J1449" s="8" t="s">
        <v>35</v>
      </c>
      <c r="K1449" s="8" t="s">
        <v>50</v>
      </c>
      <c r="L1449" s="8" t="s">
        <v>107</v>
      </c>
      <c r="M1449" s="8" t="s">
        <v>108</v>
      </c>
      <c r="N1449" s="8" t="s">
        <v>108</v>
      </c>
      <c r="O1449" s="8" t="s">
        <v>54</v>
      </c>
      <c r="P1449" s="8" t="s">
        <v>41</v>
      </c>
      <c r="Q1449" s="8" t="s">
        <v>42</v>
      </c>
      <c r="R1449" s="8" t="s">
        <v>50</v>
      </c>
      <c r="S1449" s="8" t="s">
        <v>5292</v>
      </c>
      <c r="T1449" s="11">
        <v>43755</v>
      </c>
      <c r="U1449" s="8">
        <v>1</v>
      </c>
      <c r="V1449" s="8" t="s">
        <v>383</v>
      </c>
      <c r="W1449" s="99"/>
      <c r="X1449" s="8" t="str">
        <f>VLOOKUP(O1449,'[3]Várzea Grande'!$A$2:$B$224,2,0)</f>
        <v>CENTRO</v>
      </c>
      <c r="Y1449" s="8"/>
      <c r="Z1449" s="8" t="s">
        <v>5293</v>
      </c>
      <c r="AA1449" s="8"/>
      <c r="AB1449" s="2">
        <f t="shared" si="125"/>
        <v>42</v>
      </c>
      <c r="AC1449" s="8">
        <f t="shared" si="126"/>
        <v>2019</v>
      </c>
    </row>
    <row r="1450" spans="1:29" ht="14.1" customHeight="1" x14ac:dyDescent="0.25">
      <c r="A1450" s="8" t="s">
        <v>5294</v>
      </c>
      <c r="B1450" s="8" t="s">
        <v>29</v>
      </c>
      <c r="C1450" s="8" t="s">
        <v>30</v>
      </c>
      <c r="D1450" s="8" t="s">
        <v>2950</v>
      </c>
      <c r="E1450" s="1">
        <v>43755</v>
      </c>
      <c r="F1450" s="8" t="s">
        <v>83</v>
      </c>
      <c r="G1450" s="8" t="str">
        <f t="shared" si="124"/>
        <v>OUTUBRO</v>
      </c>
      <c r="H1450" s="8" t="s">
        <v>5295</v>
      </c>
      <c r="I1450" s="8" t="s">
        <v>48</v>
      </c>
      <c r="J1450" s="8" t="s">
        <v>35</v>
      </c>
      <c r="K1450" s="8" t="s">
        <v>50</v>
      </c>
      <c r="L1450" s="8" t="s">
        <v>198</v>
      </c>
      <c r="M1450" s="8" t="s">
        <v>199</v>
      </c>
      <c r="N1450" s="8" t="s">
        <v>391</v>
      </c>
      <c r="O1450" s="8" t="s">
        <v>5296</v>
      </c>
      <c r="P1450" s="8" t="s">
        <v>41</v>
      </c>
      <c r="Q1450" s="8" t="s">
        <v>42</v>
      </c>
      <c r="R1450" s="8" t="s">
        <v>55</v>
      </c>
      <c r="S1450" s="8" t="s">
        <v>5297</v>
      </c>
      <c r="T1450" s="11">
        <v>43755</v>
      </c>
      <c r="U1450" s="8">
        <v>1</v>
      </c>
      <c r="V1450" s="8" t="s">
        <v>262</v>
      </c>
      <c r="W1450" s="99"/>
      <c r="X1450" s="8" t="e">
        <f>VLOOKUP(O1450,'[3]Várzea Grande'!$A$2:$B$224,2,0)</f>
        <v>#N/A</v>
      </c>
      <c r="Y1450" s="8"/>
      <c r="Z1450" s="8" t="s">
        <v>5298</v>
      </c>
      <c r="AA1450" s="8"/>
      <c r="AB1450" s="2">
        <f t="shared" si="125"/>
        <v>42</v>
      </c>
      <c r="AC1450" s="8">
        <f t="shared" si="126"/>
        <v>2019</v>
      </c>
    </row>
    <row r="1451" spans="1:29" ht="14.1" customHeight="1" x14ac:dyDescent="0.25">
      <c r="A1451" s="8" t="s">
        <v>5299</v>
      </c>
      <c r="B1451" s="8" t="s">
        <v>29</v>
      </c>
      <c r="C1451" s="8" t="s">
        <v>30</v>
      </c>
      <c r="D1451" s="8" t="s">
        <v>2950</v>
      </c>
      <c r="E1451" s="1">
        <v>43755</v>
      </c>
      <c r="F1451" s="8" t="s">
        <v>83</v>
      </c>
      <c r="G1451" s="8" t="str">
        <f t="shared" si="124"/>
        <v>OUTUBRO</v>
      </c>
      <c r="H1451" s="8" t="s">
        <v>5300</v>
      </c>
      <c r="I1451" s="8" t="s">
        <v>48</v>
      </c>
      <c r="J1451" s="8" t="s">
        <v>49</v>
      </c>
      <c r="K1451" s="8" t="s">
        <v>50</v>
      </c>
      <c r="L1451" s="8" t="s">
        <v>61</v>
      </c>
      <c r="M1451" s="8" t="s">
        <v>62</v>
      </c>
      <c r="N1451" s="8" t="s">
        <v>70</v>
      </c>
      <c r="O1451" s="8" t="s">
        <v>1582</v>
      </c>
      <c r="P1451" s="8" t="s">
        <v>41</v>
      </c>
      <c r="Q1451" s="8" t="s">
        <v>42</v>
      </c>
      <c r="R1451" s="8" t="s">
        <v>55</v>
      </c>
      <c r="S1451" s="8" t="s">
        <v>5301</v>
      </c>
      <c r="T1451" s="11">
        <v>43755</v>
      </c>
      <c r="U1451" s="8">
        <v>1</v>
      </c>
      <c r="V1451" s="8" t="s">
        <v>117</v>
      </c>
      <c r="W1451" s="99"/>
      <c r="X1451" s="8" t="e">
        <f>VLOOKUP(O1451,'[3]Várzea Grande'!$A$2:$B$224,2,0)</f>
        <v>#N/A</v>
      </c>
      <c r="Y1451" s="8"/>
      <c r="Z1451" s="8" t="s">
        <v>5302</v>
      </c>
      <c r="AA1451" s="8"/>
      <c r="AB1451" s="2">
        <f t="shared" si="125"/>
        <v>42</v>
      </c>
      <c r="AC1451" s="8">
        <f t="shared" si="126"/>
        <v>2019</v>
      </c>
    </row>
    <row r="1452" spans="1:29" ht="14.1" customHeight="1" x14ac:dyDescent="0.25">
      <c r="A1452" s="8" t="s">
        <v>5303</v>
      </c>
      <c r="B1452" s="8" t="s">
        <v>75</v>
      </c>
      <c r="C1452" s="8" t="s">
        <v>30</v>
      </c>
      <c r="D1452" s="8" t="s">
        <v>2950</v>
      </c>
      <c r="E1452" s="1">
        <v>43755</v>
      </c>
      <c r="F1452" s="8" t="s">
        <v>83</v>
      </c>
      <c r="G1452" s="8" t="str">
        <f t="shared" si="124"/>
        <v>OUTUBRO</v>
      </c>
      <c r="H1452" s="8" t="s">
        <v>5304</v>
      </c>
      <c r="I1452" s="8" t="s">
        <v>48</v>
      </c>
      <c r="J1452" s="8" t="s">
        <v>103</v>
      </c>
      <c r="K1452" s="8" t="s">
        <v>50</v>
      </c>
      <c r="L1452" s="8" t="s">
        <v>152</v>
      </c>
      <c r="M1452" s="8" t="s">
        <v>153</v>
      </c>
      <c r="N1452" s="8" t="s">
        <v>878</v>
      </c>
      <c r="O1452" s="8" t="s">
        <v>249</v>
      </c>
      <c r="P1452" s="8" t="s">
        <v>41</v>
      </c>
      <c r="Q1452" s="8" t="s">
        <v>42</v>
      </c>
      <c r="R1452" s="8" t="s">
        <v>43</v>
      </c>
      <c r="S1452" s="8" t="s">
        <v>5305</v>
      </c>
      <c r="T1452" s="11">
        <v>43756</v>
      </c>
      <c r="U1452" s="8">
        <v>1</v>
      </c>
      <c r="V1452" s="8" t="s">
        <v>81</v>
      </c>
      <c r="W1452" s="99"/>
      <c r="X1452" s="8" t="s">
        <v>249</v>
      </c>
      <c r="Y1452" s="8"/>
      <c r="Z1452" s="8" t="s">
        <v>5306</v>
      </c>
      <c r="AA1452" s="8"/>
      <c r="AB1452" s="2">
        <f t="shared" si="125"/>
        <v>42</v>
      </c>
      <c r="AC1452" s="8">
        <f t="shared" si="126"/>
        <v>2019</v>
      </c>
    </row>
    <row r="1453" spans="1:29" ht="14.1" customHeight="1" x14ac:dyDescent="0.25">
      <c r="A1453" s="8" t="s">
        <v>5307</v>
      </c>
      <c r="B1453" s="8" t="s">
        <v>75</v>
      </c>
      <c r="C1453" s="8" t="s">
        <v>30</v>
      </c>
      <c r="D1453" s="8" t="s">
        <v>2950</v>
      </c>
      <c r="E1453" s="1">
        <v>43756</v>
      </c>
      <c r="F1453" s="8" t="s">
        <v>119</v>
      </c>
      <c r="G1453" s="8" t="str">
        <f t="shared" si="124"/>
        <v>OUTUBRO</v>
      </c>
      <c r="H1453" s="8" t="s">
        <v>5308</v>
      </c>
      <c r="I1453" s="8" t="s">
        <v>48</v>
      </c>
      <c r="J1453" s="8" t="s">
        <v>35</v>
      </c>
      <c r="K1453" s="8" t="s">
        <v>360</v>
      </c>
      <c r="L1453" s="8" t="s">
        <v>114</v>
      </c>
      <c r="M1453" s="8" t="s">
        <v>115</v>
      </c>
      <c r="N1453" s="8" t="s">
        <v>115</v>
      </c>
      <c r="O1453" s="8" t="s">
        <v>5309</v>
      </c>
      <c r="P1453" s="8" t="s">
        <v>41</v>
      </c>
      <c r="Q1453" s="8" t="s">
        <v>42</v>
      </c>
      <c r="R1453" s="8" t="s">
        <v>55</v>
      </c>
      <c r="S1453" s="8" t="s">
        <v>5310</v>
      </c>
      <c r="T1453" s="11">
        <v>43757</v>
      </c>
      <c r="U1453" s="8">
        <v>1</v>
      </c>
      <c r="V1453" s="8" t="s">
        <v>81</v>
      </c>
      <c r="W1453" s="99"/>
      <c r="X1453" s="8" t="s">
        <v>5309</v>
      </c>
      <c r="Y1453" s="8"/>
      <c r="Z1453" s="8" t="s">
        <v>5311</v>
      </c>
      <c r="AA1453" s="8"/>
      <c r="AB1453" s="2">
        <f t="shared" si="125"/>
        <v>42</v>
      </c>
      <c r="AC1453" s="8">
        <f t="shared" si="126"/>
        <v>2019</v>
      </c>
    </row>
    <row r="1454" spans="1:29" ht="14.1" customHeight="1" x14ac:dyDescent="0.25">
      <c r="A1454" s="8" t="s">
        <v>5312</v>
      </c>
      <c r="B1454" s="8" t="s">
        <v>75</v>
      </c>
      <c r="C1454" s="8" t="s">
        <v>30</v>
      </c>
      <c r="D1454" s="8" t="s">
        <v>2950</v>
      </c>
      <c r="E1454" s="1">
        <v>43757</v>
      </c>
      <c r="F1454" s="8" t="s">
        <v>191</v>
      </c>
      <c r="G1454" s="8" t="str">
        <f t="shared" si="124"/>
        <v>OUTUBRO</v>
      </c>
      <c r="H1454" s="8" t="s">
        <v>5313</v>
      </c>
      <c r="I1454" s="8" t="s">
        <v>48</v>
      </c>
      <c r="J1454" s="8" t="s">
        <v>103</v>
      </c>
      <c r="K1454" s="8" t="s">
        <v>121</v>
      </c>
      <c r="L1454" s="8" t="s">
        <v>114</v>
      </c>
      <c r="M1454" s="8" t="s">
        <v>115</v>
      </c>
      <c r="N1454" s="8" t="s">
        <v>115</v>
      </c>
      <c r="O1454" s="8" t="s">
        <v>5314</v>
      </c>
      <c r="P1454" s="8" t="s">
        <v>41</v>
      </c>
      <c r="Q1454" s="8" t="s">
        <v>42</v>
      </c>
      <c r="R1454" s="8" t="s">
        <v>55</v>
      </c>
      <c r="S1454" s="8" t="s">
        <v>5315</v>
      </c>
      <c r="T1454" s="11">
        <v>43757</v>
      </c>
      <c r="U1454" s="8">
        <v>1</v>
      </c>
      <c r="V1454" s="8" t="s">
        <v>195</v>
      </c>
      <c r="W1454" s="99"/>
      <c r="X1454" s="8" t="s">
        <v>5314</v>
      </c>
      <c r="Y1454" s="8"/>
      <c r="Z1454" s="8" t="s">
        <v>5316</v>
      </c>
      <c r="AA1454" s="8"/>
      <c r="AB1454" s="2">
        <f t="shared" si="125"/>
        <v>42</v>
      </c>
      <c r="AC1454" s="8">
        <f t="shared" si="126"/>
        <v>2019</v>
      </c>
    </row>
    <row r="1455" spans="1:29" ht="14.1" customHeight="1" x14ac:dyDescent="0.25">
      <c r="A1455" s="8" t="s">
        <v>5312</v>
      </c>
      <c r="B1455" s="8" t="s">
        <v>75</v>
      </c>
      <c r="C1455" s="8" t="s">
        <v>30</v>
      </c>
      <c r="D1455" s="8" t="s">
        <v>2950</v>
      </c>
      <c r="E1455" s="1">
        <v>43757</v>
      </c>
      <c r="F1455" s="8" t="s">
        <v>191</v>
      </c>
      <c r="G1455" s="8" t="str">
        <f t="shared" si="124"/>
        <v>OUTUBRO</v>
      </c>
      <c r="H1455" s="8" t="s">
        <v>5317</v>
      </c>
      <c r="I1455" s="8" t="s">
        <v>48</v>
      </c>
      <c r="J1455" s="8" t="s">
        <v>49</v>
      </c>
      <c r="K1455" s="8" t="s">
        <v>360</v>
      </c>
      <c r="L1455" s="8" t="s">
        <v>114</v>
      </c>
      <c r="M1455" s="8" t="s">
        <v>115</v>
      </c>
      <c r="N1455" s="8" t="s">
        <v>115</v>
      </c>
      <c r="O1455" s="8" t="s">
        <v>5314</v>
      </c>
      <c r="P1455" s="8" t="s">
        <v>41</v>
      </c>
      <c r="Q1455" s="8" t="s">
        <v>42</v>
      </c>
      <c r="R1455" s="8" t="s">
        <v>55</v>
      </c>
      <c r="S1455" s="8" t="s">
        <v>5315</v>
      </c>
      <c r="T1455" s="11">
        <v>43757</v>
      </c>
      <c r="U1455" s="8">
        <v>1</v>
      </c>
      <c r="V1455" s="8" t="s">
        <v>195</v>
      </c>
      <c r="W1455" s="99"/>
      <c r="X1455" s="8" t="s">
        <v>5314</v>
      </c>
      <c r="Y1455" s="8"/>
      <c r="Z1455" s="8" t="s">
        <v>5316</v>
      </c>
      <c r="AA1455" s="8"/>
      <c r="AB1455" s="2">
        <f t="shared" si="125"/>
        <v>42</v>
      </c>
      <c r="AC1455" s="8">
        <f t="shared" si="126"/>
        <v>2019</v>
      </c>
    </row>
    <row r="1456" spans="1:29" ht="14.1" customHeight="1" x14ac:dyDescent="0.25">
      <c r="A1456" s="8" t="s">
        <v>5312</v>
      </c>
      <c r="B1456" s="8" t="s">
        <v>75</v>
      </c>
      <c r="C1456" s="8" t="s">
        <v>30</v>
      </c>
      <c r="D1456" s="8" t="s">
        <v>2950</v>
      </c>
      <c r="E1456" s="1">
        <v>43757</v>
      </c>
      <c r="F1456" s="8" t="s">
        <v>191</v>
      </c>
      <c r="G1456" s="8" t="str">
        <f t="shared" si="124"/>
        <v>OUTUBRO</v>
      </c>
      <c r="H1456" s="8" t="s">
        <v>5318</v>
      </c>
      <c r="I1456" s="8" t="s">
        <v>48</v>
      </c>
      <c r="J1456" s="8" t="s">
        <v>78</v>
      </c>
      <c r="K1456" s="8" t="s">
        <v>121</v>
      </c>
      <c r="L1456" s="8" t="s">
        <v>114</v>
      </c>
      <c r="M1456" s="8" t="s">
        <v>115</v>
      </c>
      <c r="N1456" s="8" t="s">
        <v>115</v>
      </c>
      <c r="O1456" s="8" t="s">
        <v>5314</v>
      </c>
      <c r="P1456" s="8" t="s">
        <v>41</v>
      </c>
      <c r="Q1456" s="8" t="s">
        <v>42</v>
      </c>
      <c r="R1456" s="8" t="s">
        <v>55</v>
      </c>
      <c r="S1456" s="8" t="s">
        <v>5315</v>
      </c>
      <c r="T1456" s="11">
        <v>43757</v>
      </c>
      <c r="U1456" s="8">
        <v>1</v>
      </c>
      <c r="V1456" s="8" t="s">
        <v>195</v>
      </c>
      <c r="W1456" s="99"/>
      <c r="X1456" s="8" t="s">
        <v>5314</v>
      </c>
      <c r="Y1456" s="8"/>
      <c r="Z1456" s="8" t="s">
        <v>5316</v>
      </c>
      <c r="AA1456" s="8"/>
      <c r="AB1456" s="2">
        <f t="shared" si="125"/>
        <v>42</v>
      </c>
      <c r="AC1456" s="8">
        <f t="shared" si="126"/>
        <v>2019</v>
      </c>
    </row>
    <row r="1457" spans="1:29" ht="14.1" customHeight="1" x14ac:dyDescent="0.25">
      <c r="A1457" s="8" t="s">
        <v>5319</v>
      </c>
      <c r="B1457" s="8" t="s">
        <v>75</v>
      </c>
      <c r="C1457" s="8" t="s">
        <v>30</v>
      </c>
      <c r="D1457" s="8" t="s">
        <v>2950</v>
      </c>
      <c r="E1457" s="1">
        <v>43757</v>
      </c>
      <c r="F1457" s="8" t="s">
        <v>191</v>
      </c>
      <c r="G1457" s="8" t="str">
        <f t="shared" si="124"/>
        <v>OUTUBRO</v>
      </c>
      <c r="H1457" s="8" t="s">
        <v>5320</v>
      </c>
      <c r="I1457" s="8" t="s">
        <v>48</v>
      </c>
      <c r="J1457" s="8" t="s">
        <v>103</v>
      </c>
      <c r="K1457" s="8" t="s">
        <v>121</v>
      </c>
      <c r="L1457" s="8" t="s">
        <v>51</v>
      </c>
      <c r="M1457" s="8" t="s">
        <v>52</v>
      </c>
      <c r="N1457" s="8" t="s">
        <v>365</v>
      </c>
      <c r="O1457" s="8" t="s">
        <v>366</v>
      </c>
      <c r="P1457" s="8" t="s">
        <v>41</v>
      </c>
      <c r="Q1457" s="8" t="s">
        <v>42</v>
      </c>
      <c r="R1457" s="8" t="s">
        <v>43</v>
      </c>
      <c r="S1457" s="8" t="s">
        <v>5321</v>
      </c>
      <c r="T1457" s="11">
        <v>43757</v>
      </c>
      <c r="U1457" s="8">
        <v>1</v>
      </c>
      <c r="V1457" s="8" t="s">
        <v>286</v>
      </c>
      <c r="W1457" s="99"/>
      <c r="X1457" s="8" t="s">
        <v>366</v>
      </c>
      <c r="Y1457" s="8"/>
      <c r="Z1457" s="8" t="s">
        <v>5322</v>
      </c>
      <c r="AA1457" s="8"/>
      <c r="AB1457" s="2">
        <f t="shared" si="125"/>
        <v>42</v>
      </c>
      <c r="AC1457" s="8">
        <f t="shared" si="126"/>
        <v>2019</v>
      </c>
    </row>
    <row r="1458" spans="1:29" ht="14.1" customHeight="1" x14ac:dyDescent="0.25">
      <c r="A1458" s="8" t="s">
        <v>5319</v>
      </c>
      <c r="B1458" s="8" t="s">
        <v>75</v>
      </c>
      <c r="C1458" s="8" t="s">
        <v>30</v>
      </c>
      <c r="D1458" s="8" t="s">
        <v>2950</v>
      </c>
      <c r="E1458" s="1">
        <v>43757</v>
      </c>
      <c r="F1458" s="8" t="s">
        <v>191</v>
      </c>
      <c r="G1458" s="8" t="str">
        <f t="shared" si="124"/>
        <v>OUTUBRO</v>
      </c>
      <c r="H1458" s="8" t="s">
        <v>5323</v>
      </c>
      <c r="I1458" s="8" t="s">
        <v>48</v>
      </c>
      <c r="J1458" s="8" t="s">
        <v>103</v>
      </c>
      <c r="K1458" s="8" t="s">
        <v>244</v>
      </c>
      <c r="L1458" s="8" t="s">
        <v>51</v>
      </c>
      <c r="M1458" s="8" t="s">
        <v>52</v>
      </c>
      <c r="N1458" s="8" t="s">
        <v>365</v>
      </c>
      <c r="O1458" s="8" t="s">
        <v>366</v>
      </c>
      <c r="P1458" s="8" t="s">
        <v>41</v>
      </c>
      <c r="Q1458" s="8" t="s">
        <v>42</v>
      </c>
      <c r="R1458" s="8" t="s">
        <v>43</v>
      </c>
      <c r="S1458" s="8" t="s">
        <v>5321</v>
      </c>
      <c r="T1458" s="11">
        <v>43757</v>
      </c>
      <c r="U1458" s="8">
        <v>1</v>
      </c>
      <c r="V1458" s="8" t="s">
        <v>286</v>
      </c>
      <c r="W1458" s="99"/>
      <c r="X1458" s="8" t="s">
        <v>366</v>
      </c>
      <c r="Y1458" s="8"/>
      <c r="Z1458" s="8" t="s">
        <v>5322</v>
      </c>
      <c r="AA1458" s="8"/>
      <c r="AB1458" s="2">
        <f t="shared" si="125"/>
        <v>42</v>
      </c>
      <c r="AC1458" s="8">
        <f t="shared" si="126"/>
        <v>2019</v>
      </c>
    </row>
    <row r="1459" spans="1:29" ht="14.1" customHeight="1" x14ac:dyDescent="0.25">
      <c r="A1459" s="8" t="s">
        <v>5324</v>
      </c>
      <c r="B1459" s="8" t="s">
        <v>75</v>
      </c>
      <c r="C1459" s="8" t="s">
        <v>30</v>
      </c>
      <c r="D1459" s="8" t="s">
        <v>2950</v>
      </c>
      <c r="E1459" s="1">
        <v>43757</v>
      </c>
      <c r="F1459" s="8" t="s">
        <v>191</v>
      </c>
      <c r="G1459" s="8" t="str">
        <f t="shared" si="124"/>
        <v>OUTUBRO</v>
      </c>
      <c r="H1459" s="8" t="s">
        <v>5325</v>
      </c>
      <c r="I1459" s="8" t="s">
        <v>48</v>
      </c>
      <c r="J1459" s="8" t="s">
        <v>60</v>
      </c>
      <c r="K1459" s="8" t="s">
        <v>50</v>
      </c>
      <c r="L1459" s="8" t="s">
        <v>198</v>
      </c>
      <c r="M1459" s="8" t="s">
        <v>199</v>
      </c>
      <c r="N1459" s="8" t="s">
        <v>380</v>
      </c>
      <c r="O1459" s="8" t="s">
        <v>5326</v>
      </c>
      <c r="P1459" s="8" t="s">
        <v>41</v>
      </c>
      <c r="Q1459" s="8" t="s">
        <v>42</v>
      </c>
      <c r="R1459" s="8" t="s">
        <v>166</v>
      </c>
      <c r="S1459" s="8" t="s">
        <v>5327</v>
      </c>
      <c r="T1459" s="11">
        <v>43758</v>
      </c>
      <c r="U1459" s="8">
        <v>1</v>
      </c>
      <c r="V1459" s="8" t="s">
        <v>65</v>
      </c>
      <c r="W1459" s="99"/>
      <c r="X1459" s="8" t="s">
        <v>5326</v>
      </c>
      <c r="Y1459" s="8"/>
      <c r="Z1459" s="8" t="s">
        <v>5328</v>
      </c>
      <c r="AA1459" s="8"/>
      <c r="AB1459" s="2">
        <f t="shared" si="125"/>
        <v>42</v>
      </c>
      <c r="AC1459" s="8">
        <f t="shared" si="126"/>
        <v>2019</v>
      </c>
    </row>
    <row r="1460" spans="1:29" ht="14.1" customHeight="1" x14ac:dyDescent="0.25">
      <c r="A1460" s="8" t="s">
        <v>5329</v>
      </c>
      <c r="B1460" s="8" t="s">
        <v>29</v>
      </c>
      <c r="C1460" s="8" t="s">
        <v>30</v>
      </c>
      <c r="D1460" s="8" t="s">
        <v>2950</v>
      </c>
      <c r="E1460" s="1">
        <v>43758</v>
      </c>
      <c r="F1460" s="8" t="s">
        <v>132</v>
      </c>
      <c r="G1460" s="8" t="str">
        <f t="shared" si="124"/>
        <v>OUTUBRO</v>
      </c>
      <c r="H1460" s="8" t="s">
        <v>5330</v>
      </c>
      <c r="I1460" s="8" t="s">
        <v>48</v>
      </c>
      <c r="J1460" s="8" t="s">
        <v>49</v>
      </c>
      <c r="K1460" s="8" t="s">
        <v>50</v>
      </c>
      <c r="L1460" s="8" t="s">
        <v>122</v>
      </c>
      <c r="M1460" s="8" t="s">
        <v>123</v>
      </c>
      <c r="N1460" s="8" t="s">
        <v>124</v>
      </c>
      <c r="O1460" s="8" t="s">
        <v>3817</v>
      </c>
      <c r="P1460" s="8" t="s">
        <v>41</v>
      </c>
      <c r="Q1460" s="8" t="s">
        <v>42</v>
      </c>
      <c r="R1460" s="8" t="s">
        <v>55</v>
      </c>
      <c r="S1460" s="8" t="s">
        <v>5331</v>
      </c>
      <c r="T1460" s="11">
        <v>43758</v>
      </c>
      <c r="U1460" s="8">
        <v>1</v>
      </c>
      <c r="V1460" s="8" t="s">
        <v>87</v>
      </c>
      <c r="W1460" s="99"/>
      <c r="X1460" s="8" t="s">
        <v>3817</v>
      </c>
      <c r="Y1460" s="8"/>
      <c r="Z1460" s="8" t="s">
        <v>5332</v>
      </c>
      <c r="AA1460" s="8"/>
      <c r="AB1460" s="2">
        <f t="shared" si="125"/>
        <v>42</v>
      </c>
      <c r="AC1460" s="8">
        <f t="shared" si="126"/>
        <v>2019</v>
      </c>
    </row>
    <row r="1461" spans="1:29" ht="14.1" customHeight="1" x14ac:dyDescent="0.25">
      <c r="A1461" s="8" t="s">
        <v>5333</v>
      </c>
      <c r="B1461" s="8" t="s">
        <v>29</v>
      </c>
      <c r="C1461" s="8" t="s">
        <v>30</v>
      </c>
      <c r="D1461" s="8" t="s">
        <v>2950</v>
      </c>
      <c r="E1461" s="1">
        <v>43758</v>
      </c>
      <c r="F1461" s="8" t="s">
        <v>132</v>
      </c>
      <c r="G1461" s="8" t="str">
        <f t="shared" si="124"/>
        <v>OUTUBRO</v>
      </c>
      <c r="H1461" s="8" t="s">
        <v>5334</v>
      </c>
      <c r="I1461" s="8" t="s">
        <v>48</v>
      </c>
      <c r="J1461" s="8" t="s">
        <v>35</v>
      </c>
      <c r="K1461" s="8" t="s">
        <v>50</v>
      </c>
      <c r="L1461" s="8" t="s">
        <v>159</v>
      </c>
      <c r="M1461" s="8" t="s">
        <v>160</v>
      </c>
      <c r="N1461" s="8" t="s">
        <v>161</v>
      </c>
      <c r="O1461" s="8" t="s">
        <v>366</v>
      </c>
      <c r="P1461" s="8" t="s">
        <v>41</v>
      </c>
      <c r="Q1461" s="8" t="s">
        <v>42</v>
      </c>
      <c r="R1461" s="8" t="s">
        <v>43</v>
      </c>
      <c r="S1461" s="8" t="s">
        <v>5335</v>
      </c>
      <c r="T1461" s="11">
        <v>43758</v>
      </c>
      <c r="U1461" s="8">
        <v>1</v>
      </c>
      <c r="V1461" s="8" t="s">
        <v>99</v>
      </c>
      <c r="W1461" s="99"/>
      <c r="X1461" s="8" t="s">
        <v>366</v>
      </c>
      <c r="Y1461" s="8"/>
      <c r="Z1461" s="8" t="s">
        <v>5336</v>
      </c>
      <c r="AA1461" s="8"/>
      <c r="AB1461" s="2">
        <f t="shared" ref="AB1461:AB1496" si="127">WEEKNUM(E1461,2)</f>
        <v>42</v>
      </c>
      <c r="AC1461" s="8">
        <f t="shared" si="126"/>
        <v>2019</v>
      </c>
    </row>
    <row r="1462" spans="1:29" ht="14.1" customHeight="1" x14ac:dyDescent="0.25">
      <c r="A1462" s="8" t="s">
        <v>5337</v>
      </c>
      <c r="B1462" s="8" t="s">
        <v>29</v>
      </c>
      <c r="C1462" s="8" t="s">
        <v>30</v>
      </c>
      <c r="D1462" s="8" t="s">
        <v>2950</v>
      </c>
      <c r="E1462" s="1">
        <v>43758</v>
      </c>
      <c r="F1462" s="8" t="s">
        <v>132</v>
      </c>
      <c r="G1462" s="8" t="str">
        <f t="shared" si="124"/>
        <v>OUTUBRO</v>
      </c>
      <c r="H1462" s="8" t="s">
        <v>5338</v>
      </c>
      <c r="I1462" s="8" t="s">
        <v>48</v>
      </c>
      <c r="J1462" s="8" t="s">
        <v>103</v>
      </c>
      <c r="K1462" s="8" t="s">
        <v>244</v>
      </c>
      <c r="L1462" s="8" t="s">
        <v>292</v>
      </c>
      <c r="M1462" s="8" t="s">
        <v>293</v>
      </c>
      <c r="N1462" s="8" t="s">
        <v>1142</v>
      </c>
      <c r="O1462" s="8" t="s">
        <v>5339</v>
      </c>
      <c r="P1462" s="8" t="s">
        <v>41</v>
      </c>
      <c r="Q1462" s="8" t="s">
        <v>42</v>
      </c>
      <c r="R1462" s="8" t="s">
        <v>166</v>
      </c>
      <c r="S1462" s="8" t="s">
        <v>5340</v>
      </c>
      <c r="T1462" s="11">
        <v>43758</v>
      </c>
      <c r="U1462" s="8">
        <v>1</v>
      </c>
      <c r="V1462" s="8" t="s">
        <v>87</v>
      </c>
      <c r="W1462" s="99"/>
      <c r="X1462" s="8" t="s">
        <v>5339</v>
      </c>
      <c r="Y1462" s="8"/>
      <c r="Z1462" s="8" t="s">
        <v>5341</v>
      </c>
      <c r="AA1462" s="8"/>
      <c r="AB1462" s="2">
        <f t="shared" si="127"/>
        <v>42</v>
      </c>
      <c r="AC1462" s="8">
        <f t="shared" si="126"/>
        <v>2019</v>
      </c>
    </row>
    <row r="1463" spans="1:29" ht="14.1" customHeight="1" x14ac:dyDescent="0.25">
      <c r="A1463" s="8" t="s">
        <v>5342</v>
      </c>
      <c r="B1463" s="8" t="s">
        <v>29</v>
      </c>
      <c r="C1463" s="8" t="s">
        <v>30</v>
      </c>
      <c r="D1463" s="8" t="s">
        <v>2950</v>
      </c>
      <c r="E1463" s="1">
        <v>43758</v>
      </c>
      <c r="F1463" s="8" t="s">
        <v>132</v>
      </c>
      <c r="G1463" s="8" t="str">
        <f t="shared" si="124"/>
        <v>OUTUBRO</v>
      </c>
      <c r="H1463" s="8" t="s">
        <v>5343</v>
      </c>
      <c r="I1463" s="8" t="s">
        <v>48</v>
      </c>
      <c r="J1463" s="8" t="s">
        <v>78</v>
      </c>
      <c r="K1463" s="8" t="s">
        <v>50</v>
      </c>
      <c r="L1463" s="8" t="s">
        <v>205</v>
      </c>
      <c r="M1463" s="8" t="s">
        <v>206</v>
      </c>
      <c r="N1463" s="8" t="s">
        <v>1119</v>
      </c>
      <c r="O1463" s="8" t="s">
        <v>5344</v>
      </c>
      <c r="P1463" s="8" t="s">
        <v>41</v>
      </c>
      <c r="Q1463" s="8" t="s">
        <v>42</v>
      </c>
      <c r="R1463" s="8" t="s">
        <v>55</v>
      </c>
      <c r="S1463" s="8" t="s">
        <v>5345</v>
      </c>
      <c r="T1463" s="11">
        <v>43759</v>
      </c>
      <c r="U1463" s="8">
        <v>1</v>
      </c>
      <c r="V1463" s="8" t="s">
        <v>117</v>
      </c>
      <c r="W1463" s="99"/>
      <c r="X1463" s="8" t="s">
        <v>5344</v>
      </c>
      <c r="Y1463" s="8"/>
      <c r="Z1463" s="8" t="s">
        <v>5346</v>
      </c>
      <c r="AA1463" s="8"/>
      <c r="AB1463" s="2">
        <f t="shared" si="127"/>
        <v>42</v>
      </c>
      <c r="AC1463" s="8">
        <f t="shared" si="126"/>
        <v>2019</v>
      </c>
    </row>
    <row r="1464" spans="1:29" ht="14.1" customHeight="1" x14ac:dyDescent="0.25">
      <c r="A1464" s="8" t="s">
        <v>5347</v>
      </c>
      <c r="B1464" s="8" t="s">
        <v>29</v>
      </c>
      <c r="C1464" s="8" t="s">
        <v>30</v>
      </c>
      <c r="D1464" s="8" t="s">
        <v>2950</v>
      </c>
      <c r="E1464" s="1">
        <v>43759</v>
      </c>
      <c r="F1464" s="8" t="s">
        <v>32</v>
      </c>
      <c r="G1464" s="8" t="str">
        <f t="shared" si="124"/>
        <v>OUTUBRO</v>
      </c>
      <c r="H1464" s="8" t="s">
        <v>5348</v>
      </c>
      <c r="I1464" s="8" t="s">
        <v>48</v>
      </c>
      <c r="J1464" s="8" t="s">
        <v>35</v>
      </c>
      <c r="K1464" s="8" t="s">
        <v>50</v>
      </c>
      <c r="L1464" s="8" t="s">
        <v>292</v>
      </c>
      <c r="M1464" s="8" t="s">
        <v>293</v>
      </c>
      <c r="N1464" s="8" t="s">
        <v>746</v>
      </c>
      <c r="O1464" s="8" t="s">
        <v>155</v>
      </c>
      <c r="P1464" s="8" t="s">
        <v>41</v>
      </c>
      <c r="Q1464" s="8" t="s">
        <v>42</v>
      </c>
      <c r="R1464" s="8" t="s">
        <v>166</v>
      </c>
      <c r="S1464" s="8" t="s">
        <v>5349</v>
      </c>
      <c r="T1464" s="11">
        <v>43759</v>
      </c>
      <c r="U1464" s="8">
        <v>1</v>
      </c>
      <c r="V1464" s="8" t="s">
        <v>267</v>
      </c>
      <c r="W1464" s="99"/>
      <c r="X1464" s="8" t="s">
        <v>155</v>
      </c>
      <c r="Y1464" s="8"/>
      <c r="Z1464" s="8" t="s">
        <v>5350</v>
      </c>
      <c r="AA1464" s="8"/>
      <c r="AB1464" s="2">
        <f t="shared" si="127"/>
        <v>43</v>
      </c>
      <c r="AC1464" s="8">
        <f t="shared" si="126"/>
        <v>2019</v>
      </c>
    </row>
    <row r="1465" spans="1:29" ht="14.1" customHeight="1" x14ac:dyDescent="0.25">
      <c r="A1465" s="10" t="s">
        <v>5351</v>
      </c>
      <c r="B1465" s="10" t="s">
        <v>29</v>
      </c>
      <c r="C1465" s="10" t="s">
        <v>30</v>
      </c>
      <c r="D1465" s="10">
        <f t="shared" ref="D1465:D1496" si="128">YEAR(E1465)</f>
        <v>2019</v>
      </c>
      <c r="E1465" s="14">
        <v>43762</v>
      </c>
      <c r="F1465" s="10" t="s">
        <v>83</v>
      </c>
      <c r="G1465" s="8" t="str">
        <f t="shared" si="124"/>
        <v>OUTUBRO</v>
      </c>
      <c r="H1465" s="10" t="s">
        <v>5352</v>
      </c>
      <c r="I1465" s="10" t="s">
        <v>48</v>
      </c>
      <c r="J1465" s="10" t="s">
        <v>49</v>
      </c>
      <c r="K1465" s="10" t="s">
        <v>50</v>
      </c>
      <c r="L1465" s="10" t="s">
        <v>61</v>
      </c>
      <c r="M1465" s="10" t="s">
        <v>62</v>
      </c>
      <c r="N1465" s="10" t="s">
        <v>70</v>
      </c>
      <c r="O1465" s="10" t="s">
        <v>4702</v>
      </c>
      <c r="P1465" s="10" t="s">
        <v>4352</v>
      </c>
      <c r="Q1465" s="10" t="s">
        <v>42</v>
      </c>
      <c r="R1465" s="10" t="s">
        <v>55</v>
      </c>
      <c r="S1465" s="10" t="s">
        <v>5353</v>
      </c>
      <c r="T1465" s="15">
        <v>43762</v>
      </c>
      <c r="U1465" s="10">
        <v>1</v>
      </c>
      <c r="V1465" s="10" t="s">
        <v>73</v>
      </c>
      <c r="W1465" s="35"/>
      <c r="X1465" s="10" t="s">
        <v>4702</v>
      </c>
      <c r="Y1465" s="10" t="s">
        <v>3309</v>
      </c>
      <c r="Z1465" s="10" t="s">
        <v>5354</v>
      </c>
      <c r="AA1465" s="10"/>
      <c r="AB1465" s="23">
        <f t="shared" si="127"/>
        <v>43</v>
      </c>
      <c r="AC1465" s="8">
        <f t="shared" si="126"/>
        <v>2019</v>
      </c>
    </row>
    <row r="1466" spans="1:29" ht="14.1" customHeight="1" x14ac:dyDescent="0.25">
      <c r="A1466" s="10" t="s">
        <v>5355</v>
      </c>
      <c r="B1466" s="10" t="s">
        <v>75</v>
      </c>
      <c r="C1466" s="10" t="s">
        <v>30</v>
      </c>
      <c r="D1466" s="10">
        <f t="shared" si="128"/>
        <v>2019</v>
      </c>
      <c r="E1466" s="14">
        <v>43762</v>
      </c>
      <c r="F1466" s="10" t="s">
        <v>83</v>
      </c>
      <c r="G1466" s="8" t="str">
        <f t="shared" si="124"/>
        <v>OUTUBRO</v>
      </c>
      <c r="H1466" s="10" t="s">
        <v>5356</v>
      </c>
      <c r="I1466" s="10" t="s">
        <v>48</v>
      </c>
      <c r="J1466" s="10" t="s">
        <v>49</v>
      </c>
      <c r="K1466" s="10" t="s">
        <v>50</v>
      </c>
      <c r="L1466" s="10" t="s">
        <v>61</v>
      </c>
      <c r="M1466" s="10" t="s">
        <v>62</v>
      </c>
      <c r="N1466" s="10" t="s">
        <v>70</v>
      </c>
      <c r="O1466" s="10" t="s">
        <v>4579</v>
      </c>
      <c r="P1466" s="10" t="s">
        <v>4352</v>
      </c>
      <c r="Q1466" s="10" t="s">
        <v>42</v>
      </c>
      <c r="R1466" s="10" t="s">
        <v>55</v>
      </c>
      <c r="S1466" s="10" t="s">
        <v>5357</v>
      </c>
      <c r="T1466" s="15">
        <v>43762</v>
      </c>
      <c r="U1466" s="10">
        <v>1</v>
      </c>
      <c r="V1466" s="10" t="s">
        <v>323</v>
      </c>
      <c r="W1466" s="35"/>
      <c r="X1466" s="10" t="s">
        <v>4579</v>
      </c>
      <c r="Y1466" s="10" t="s">
        <v>3309</v>
      </c>
      <c r="Z1466" s="10" t="s">
        <v>5354</v>
      </c>
      <c r="AA1466" s="10"/>
      <c r="AB1466" s="23">
        <f t="shared" si="127"/>
        <v>43</v>
      </c>
      <c r="AC1466" s="8">
        <f t="shared" si="126"/>
        <v>2019</v>
      </c>
    </row>
    <row r="1467" spans="1:29" ht="14.1" customHeight="1" x14ac:dyDescent="0.25">
      <c r="A1467" s="32" t="s">
        <v>5358</v>
      </c>
      <c r="B1467" s="32" t="s">
        <v>29</v>
      </c>
      <c r="C1467" s="32" t="s">
        <v>30</v>
      </c>
      <c r="D1467" s="8">
        <f t="shared" si="128"/>
        <v>2019</v>
      </c>
      <c r="E1467" s="33">
        <v>43763</v>
      </c>
      <c r="F1467" s="32" t="s">
        <v>119</v>
      </c>
      <c r="G1467" s="8" t="str">
        <f t="shared" si="124"/>
        <v>OUTUBRO</v>
      </c>
      <c r="H1467" s="32" t="s">
        <v>5359</v>
      </c>
      <c r="I1467" s="32" t="s">
        <v>48</v>
      </c>
      <c r="J1467" s="32" t="s">
        <v>49</v>
      </c>
      <c r="K1467" s="32" t="s">
        <v>50</v>
      </c>
      <c r="L1467" s="32" t="s">
        <v>198</v>
      </c>
      <c r="M1467" s="32" t="s">
        <v>199</v>
      </c>
      <c r="N1467" s="32" t="s">
        <v>391</v>
      </c>
      <c r="O1467" s="32" t="s">
        <v>193</v>
      </c>
      <c r="P1467" s="32" t="s">
        <v>41</v>
      </c>
      <c r="Q1467" s="32" t="s">
        <v>42</v>
      </c>
      <c r="R1467" s="32" t="s">
        <v>55</v>
      </c>
      <c r="S1467" s="32" t="s">
        <v>5360</v>
      </c>
      <c r="T1467" s="33">
        <v>43763</v>
      </c>
      <c r="U1467" s="34">
        <v>1</v>
      </c>
      <c r="V1467" s="32" t="s">
        <v>296</v>
      </c>
      <c r="W1467" s="34"/>
      <c r="X1467" s="32" t="s">
        <v>193</v>
      </c>
      <c r="Y1467" s="8"/>
      <c r="Z1467" s="8" t="s">
        <v>5361</v>
      </c>
      <c r="AA1467" s="8"/>
      <c r="AB1467" s="24">
        <f t="shared" si="127"/>
        <v>43</v>
      </c>
      <c r="AC1467" s="8">
        <f t="shared" si="126"/>
        <v>2019</v>
      </c>
    </row>
    <row r="1468" spans="1:29" ht="14.1" customHeight="1" x14ac:dyDescent="0.25">
      <c r="A1468" s="32" t="s">
        <v>5358</v>
      </c>
      <c r="B1468" s="32" t="s">
        <v>29</v>
      </c>
      <c r="C1468" s="32" t="s">
        <v>30</v>
      </c>
      <c r="D1468" s="8">
        <f t="shared" si="128"/>
        <v>2019</v>
      </c>
      <c r="E1468" s="33">
        <v>43763</v>
      </c>
      <c r="F1468" s="32" t="s">
        <v>119</v>
      </c>
      <c r="G1468" s="8" t="str">
        <f t="shared" si="124"/>
        <v>OUTUBRO</v>
      </c>
      <c r="H1468" s="32" t="s">
        <v>5362</v>
      </c>
      <c r="I1468" s="32" t="s">
        <v>48</v>
      </c>
      <c r="J1468" s="32" t="s">
        <v>103</v>
      </c>
      <c r="K1468" s="32" t="s">
        <v>50</v>
      </c>
      <c r="L1468" s="32" t="s">
        <v>198</v>
      </c>
      <c r="M1468" s="32" t="s">
        <v>199</v>
      </c>
      <c r="N1468" s="32" t="s">
        <v>391</v>
      </c>
      <c r="O1468" s="32" t="s">
        <v>193</v>
      </c>
      <c r="P1468" s="32" t="s">
        <v>41</v>
      </c>
      <c r="Q1468" s="32" t="s">
        <v>42</v>
      </c>
      <c r="R1468" s="32" t="s">
        <v>55</v>
      </c>
      <c r="S1468" s="32" t="s">
        <v>5360</v>
      </c>
      <c r="T1468" s="33">
        <v>43763</v>
      </c>
      <c r="U1468" s="34">
        <v>1</v>
      </c>
      <c r="V1468" s="32" t="s">
        <v>296</v>
      </c>
      <c r="W1468" s="34"/>
      <c r="X1468" s="32" t="s">
        <v>193</v>
      </c>
      <c r="Y1468" s="8"/>
      <c r="Z1468" s="8" t="s">
        <v>5361</v>
      </c>
      <c r="AA1468" s="8"/>
      <c r="AB1468" s="24">
        <f t="shared" si="127"/>
        <v>43</v>
      </c>
      <c r="AC1468" s="8">
        <f t="shared" si="126"/>
        <v>2019</v>
      </c>
    </row>
    <row r="1469" spans="1:29" ht="14.1" customHeight="1" x14ac:dyDescent="0.25">
      <c r="A1469" s="32" t="s">
        <v>5363</v>
      </c>
      <c r="B1469" s="32" t="s">
        <v>29</v>
      </c>
      <c r="C1469" s="32" t="s">
        <v>30</v>
      </c>
      <c r="D1469" s="8">
        <f t="shared" si="128"/>
        <v>2019</v>
      </c>
      <c r="E1469" s="33">
        <v>43763</v>
      </c>
      <c r="F1469" s="32" t="s">
        <v>119</v>
      </c>
      <c r="G1469" s="8" t="str">
        <f t="shared" si="124"/>
        <v>OUTUBRO</v>
      </c>
      <c r="H1469" s="7" t="s">
        <v>2294</v>
      </c>
      <c r="I1469" s="32" t="s">
        <v>964</v>
      </c>
      <c r="J1469" s="32" t="s">
        <v>165</v>
      </c>
      <c r="K1469" s="32" t="s">
        <v>50</v>
      </c>
      <c r="L1469" s="32" t="s">
        <v>292</v>
      </c>
      <c r="M1469" s="32" t="s">
        <v>293</v>
      </c>
      <c r="N1469" s="32" t="s">
        <v>293</v>
      </c>
      <c r="O1469" s="32" t="s">
        <v>5364</v>
      </c>
      <c r="P1469" s="32" t="s">
        <v>41</v>
      </c>
      <c r="Q1469" s="32" t="s">
        <v>42</v>
      </c>
      <c r="R1469" s="32" t="s">
        <v>43</v>
      </c>
      <c r="S1469" s="32" t="s">
        <v>5365</v>
      </c>
      <c r="T1469" s="33">
        <v>43763</v>
      </c>
      <c r="U1469" s="34">
        <v>1</v>
      </c>
      <c r="V1469" s="32" t="s">
        <v>117</v>
      </c>
      <c r="W1469" s="34"/>
      <c r="X1469" s="32" t="s">
        <v>5364</v>
      </c>
      <c r="Y1469" s="8"/>
      <c r="Z1469" s="8" t="s">
        <v>4152</v>
      </c>
      <c r="AA1469" s="8"/>
      <c r="AB1469" s="24">
        <f t="shared" si="127"/>
        <v>43</v>
      </c>
      <c r="AC1469" s="8">
        <f t="shared" si="126"/>
        <v>2019</v>
      </c>
    </row>
    <row r="1470" spans="1:29" ht="14.1" customHeight="1" x14ac:dyDescent="0.25">
      <c r="A1470" s="32" t="s">
        <v>5366</v>
      </c>
      <c r="B1470" s="32" t="s">
        <v>75</v>
      </c>
      <c r="C1470" s="32" t="s">
        <v>30</v>
      </c>
      <c r="D1470" s="8">
        <f t="shared" si="128"/>
        <v>2019</v>
      </c>
      <c r="E1470" s="33">
        <v>43764</v>
      </c>
      <c r="F1470" s="32" t="s">
        <v>191</v>
      </c>
      <c r="G1470" s="8" t="str">
        <f t="shared" si="124"/>
        <v>OUTUBRO</v>
      </c>
      <c r="H1470" s="32" t="s">
        <v>5367</v>
      </c>
      <c r="I1470" s="32" t="s">
        <v>48</v>
      </c>
      <c r="J1470" s="32" t="s">
        <v>35</v>
      </c>
      <c r="K1470" s="32" t="s">
        <v>217</v>
      </c>
      <c r="L1470" s="32" t="s">
        <v>152</v>
      </c>
      <c r="M1470" s="32" t="s">
        <v>153</v>
      </c>
      <c r="N1470" s="32" t="s">
        <v>878</v>
      </c>
      <c r="O1470" s="32" t="s">
        <v>165</v>
      </c>
      <c r="P1470" s="32" t="s">
        <v>41</v>
      </c>
      <c r="Q1470" s="32" t="s">
        <v>42</v>
      </c>
      <c r="R1470" s="32" t="s">
        <v>55</v>
      </c>
      <c r="S1470" s="32" t="s">
        <v>5368</v>
      </c>
      <c r="T1470" s="33">
        <v>43764</v>
      </c>
      <c r="U1470" s="34">
        <v>1</v>
      </c>
      <c r="V1470" s="32" t="s">
        <v>185</v>
      </c>
      <c r="W1470" s="34"/>
      <c r="X1470" s="32" t="s">
        <v>165</v>
      </c>
      <c r="Y1470" s="8"/>
      <c r="Z1470" s="8" t="s">
        <v>2955</v>
      </c>
      <c r="AA1470" s="8"/>
      <c r="AB1470" s="24">
        <f t="shared" si="127"/>
        <v>43</v>
      </c>
      <c r="AC1470" s="8">
        <f t="shared" si="126"/>
        <v>2019</v>
      </c>
    </row>
    <row r="1471" spans="1:29" ht="14.1" customHeight="1" x14ac:dyDescent="0.25">
      <c r="A1471" s="32" t="s">
        <v>5366</v>
      </c>
      <c r="B1471" s="32" t="s">
        <v>75</v>
      </c>
      <c r="C1471" s="32" t="s">
        <v>30</v>
      </c>
      <c r="D1471" s="8">
        <f t="shared" si="128"/>
        <v>2019</v>
      </c>
      <c r="E1471" s="33">
        <v>43764</v>
      </c>
      <c r="F1471" s="32" t="s">
        <v>191</v>
      </c>
      <c r="G1471" s="8" t="str">
        <f t="shared" si="124"/>
        <v>OUTUBRO</v>
      </c>
      <c r="H1471" s="32" t="s">
        <v>5369</v>
      </c>
      <c r="I1471" s="32" t="s">
        <v>48</v>
      </c>
      <c r="J1471" s="32" t="s">
        <v>49</v>
      </c>
      <c r="K1471" s="32" t="s">
        <v>50</v>
      </c>
      <c r="L1471" s="32" t="s">
        <v>152</v>
      </c>
      <c r="M1471" s="32" t="s">
        <v>153</v>
      </c>
      <c r="N1471" s="32" t="s">
        <v>878</v>
      </c>
      <c r="O1471" s="32" t="s">
        <v>165</v>
      </c>
      <c r="P1471" s="32" t="s">
        <v>41</v>
      </c>
      <c r="Q1471" s="32" t="s">
        <v>42</v>
      </c>
      <c r="R1471" s="32" t="s">
        <v>55</v>
      </c>
      <c r="S1471" s="32" t="s">
        <v>5368</v>
      </c>
      <c r="T1471" s="33">
        <v>43764</v>
      </c>
      <c r="U1471" s="34">
        <v>1</v>
      </c>
      <c r="V1471" s="32" t="s">
        <v>185</v>
      </c>
      <c r="W1471" s="34"/>
      <c r="X1471" s="32" t="s">
        <v>165</v>
      </c>
      <c r="Y1471" s="8"/>
      <c r="Z1471" s="8" t="s">
        <v>2955</v>
      </c>
      <c r="AA1471" s="8"/>
      <c r="AB1471" s="24">
        <f t="shared" si="127"/>
        <v>43</v>
      </c>
      <c r="AC1471" s="8">
        <f t="shared" si="126"/>
        <v>2019</v>
      </c>
    </row>
    <row r="1472" spans="1:29" ht="14.1" customHeight="1" x14ac:dyDescent="0.25">
      <c r="A1472" s="32" t="s">
        <v>5366</v>
      </c>
      <c r="B1472" s="32" t="s">
        <v>75</v>
      </c>
      <c r="C1472" s="32" t="s">
        <v>30</v>
      </c>
      <c r="D1472" s="8">
        <f t="shared" si="128"/>
        <v>2019</v>
      </c>
      <c r="E1472" s="33">
        <v>43764</v>
      </c>
      <c r="F1472" s="32" t="s">
        <v>191</v>
      </c>
      <c r="G1472" s="8" t="str">
        <f t="shared" si="124"/>
        <v>OUTUBRO</v>
      </c>
      <c r="H1472" s="32" t="s">
        <v>5370</v>
      </c>
      <c r="I1472" s="32" t="s">
        <v>48</v>
      </c>
      <c r="J1472" s="32" t="s">
        <v>103</v>
      </c>
      <c r="K1472" s="32" t="s">
        <v>217</v>
      </c>
      <c r="L1472" s="32" t="s">
        <v>152</v>
      </c>
      <c r="M1472" s="32" t="s">
        <v>153</v>
      </c>
      <c r="N1472" s="32" t="s">
        <v>878</v>
      </c>
      <c r="O1472" s="32" t="s">
        <v>165</v>
      </c>
      <c r="P1472" s="32" t="s">
        <v>41</v>
      </c>
      <c r="Q1472" s="32" t="s">
        <v>42</v>
      </c>
      <c r="R1472" s="32" t="s">
        <v>55</v>
      </c>
      <c r="S1472" s="32" t="s">
        <v>5368</v>
      </c>
      <c r="T1472" s="33">
        <v>43764</v>
      </c>
      <c r="U1472" s="34">
        <v>1</v>
      </c>
      <c r="V1472" s="32" t="s">
        <v>185</v>
      </c>
      <c r="W1472" s="34"/>
      <c r="X1472" s="32" t="s">
        <v>165</v>
      </c>
      <c r="Y1472" s="8"/>
      <c r="Z1472" s="8" t="s">
        <v>2955</v>
      </c>
      <c r="AA1472" s="8"/>
      <c r="AB1472" s="24">
        <f t="shared" si="127"/>
        <v>43</v>
      </c>
      <c r="AC1472" s="8">
        <f t="shared" si="126"/>
        <v>2019</v>
      </c>
    </row>
    <row r="1473" spans="1:29" ht="14.1" customHeight="1" x14ac:dyDescent="0.25">
      <c r="A1473" s="32" t="s">
        <v>5371</v>
      </c>
      <c r="B1473" s="32" t="s">
        <v>29</v>
      </c>
      <c r="C1473" s="32" t="s">
        <v>30</v>
      </c>
      <c r="D1473" s="8">
        <f t="shared" si="128"/>
        <v>2019</v>
      </c>
      <c r="E1473" s="33">
        <v>43764</v>
      </c>
      <c r="F1473" s="32" t="s">
        <v>191</v>
      </c>
      <c r="G1473" s="8" t="str">
        <f t="shared" ref="G1473:G1533" si="129">UPPER(TEXT(E1473,"mmmm"))</f>
        <v>OUTUBRO</v>
      </c>
      <c r="H1473" s="32" t="s">
        <v>5372</v>
      </c>
      <c r="I1473" s="32" t="s">
        <v>48</v>
      </c>
      <c r="J1473" s="32" t="s">
        <v>103</v>
      </c>
      <c r="K1473" s="32" t="s">
        <v>408</v>
      </c>
      <c r="L1473" s="32" t="s">
        <v>37</v>
      </c>
      <c r="M1473" s="32" t="s">
        <v>38</v>
      </c>
      <c r="N1473" s="32" t="s">
        <v>666</v>
      </c>
      <c r="O1473" s="32" t="s">
        <v>5373</v>
      </c>
      <c r="P1473" s="32" t="s">
        <v>41</v>
      </c>
      <c r="Q1473" s="32" t="s">
        <v>42</v>
      </c>
      <c r="R1473" s="32" t="s">
        <v>43</v>
      </c>
      <c r="S1473" s="32" t="s">
        <v>5374</v>
      </c>
      <c r="T1473" s="33">
        <v>43764</v>
      </c>
      <c r="U1473" s="34">
        <v>1</v>
      </c>
      <c r="V1473" s="32" t="s">
        <v>185</v>
      </c>
      <c r="W1473" s="34"/>
      <c r="X1473" s="32" t="s">
        <v>5373</v>
      </c>
      <c r="Y1473" s="8"/>
      <c r="Z1473" s="8" t="s">
        <v>5375</v>
      </c>
      <c r="AA1473" s="8"/>
      <c r="AB1473" s="24">
        <f t="shared" si="127"/>
        <v>43</v>
      </c>
      <c r="AC1473" s="8">
        <f t="shared" si="126"/>
        <v>2019</v>
      </c>
    </row>
    <row r="1474" spans="1:29" ht="14.1" customHeight="1" x14ac:dyDescent="0.25">
      <c r="A1474" s="32" t="s">
        <v>5376</v>
      </c>
      <c r="B1474" s="32" t="s">
        <v>75</v>
      </c>
      <c r="C1474" s="32" t="s">
        <v>30</v>
      </c>
      <c r="D1474" s="8">
        <f t="shared" si="128"/>
        <v>2019</v>
      </c>
      <c r="E1474" s="33">
        <v>43764</v>
      </c>
      <c r="F1474" s="32" t="s">
        <v>191</v>
      </c>
      <c r="G1474" s="8" t="str">
        <f t="shared" si="129"/>
        <v>OUTUBRO</v>
      </c>
      <c r="H1474" s="32" t="s">
        <v>2306</v>
      </c>
      <c r="I1474" s="32" t="s">
        <v>48</v>
      </c>
      <c r="J1474" s="32" t="s">
        <v>165</v>
      </c>
      <c r="K1474" s="32" t="s">
        <v>50</v>
      </c>
      <c r="L1474" s="32" t="s">
        <v>508</v>
      </c>
      <c r="M1474" s="32" t="s">
        <v>509</v>
      </c>
      <c r="N1474" s="32" t="s">
        <v>742</v>
      </c>
      <c r="O1474" s="32" t="s">
        <v>5377</v>
      </c>
      <c r="P1474" s="32" t="s">
        <v>41</v>
      </c>
      <c r="Q1474" s="32" t="s">
        <v>42</v>
      </c>
      <c r="R1474" s="32" t="s">
        <v>55</v>
      </c>
      <c r="S1474" s="32" t="s">
        <v>5378</v>
      </c>
      <c r="T1474" s="33">
        <v>43765</v>
      </c>
      <c r="U1474" s="34">
        <v>1</v>
      </c>
      <c r="V1474" s="32" t="s">
        <v>81</v>
      </c>
      <c r="W1474" s="34"/>
      <c r="X1474" s="32" t="s">
        <v>5377</v>
      </c>
      <c r="Y1474" s="8"/>
      <c r="Z1474" s="8" t="s">
        <v>5379</v>
      </c>
      <c r="AA1474" s="8"/>
      <c r="AB1474" s="24">
        <f t="shared" si="127"/>
        <v>43</v>
      </c>
      <c r="AC1474" s="8">
        <f t="shared" si="126"/>
        <v>2019</v>
      </c>
    </row>
    <row r="1475" spans="1:29" ht="14.1" customHeight="1" x14ac:dyDescent="0.25">
      <c r="A1475" s="32" t="s">
        <v>5380</v>
      </c>
      <c r="B1475" s="32" t="s">
        <v>75</v>
      </c>
      <c r="C1475" s="32" t="s">
        <v>30</v>
      </c>
      <c r="D1475" s="8">
        <f t="shared" si="128"/>
        <v>2019</v>
      </c>
      <c r="E1475" s="33">
        <v>43764</v>
      </c>
      <c r="F1475" s="32" t="s">
        <v>191</v>
      </c>
      <c r="G1475" s="8" t="str">
        <f t="shared" si="129"/>
        <v>OUTUBRO</v>
      </c>
      <c r="H1475" s="32" t="s">
        <v>5381</v>
      </c>
      <c r="I1475" s="32" t="s">
        <v>48</v>
      </c>
      <c r="J1475" s="32" t="s">
        <v>49</v>
      </c>
      <c r="K1475" s="32" t="s">
        <v>50</v>
      </c>
      <c r="L1475" s="32" t="s">
        <v>159</v>
      </c>
      <c r="M1475" s="32" t="s">
        <v>160</v>
      </c>
      <c r="N1475" s="32" t="s">
        <v>160</v>
      </c>
      <c r="O1475" s="32" t="s">
        <v>2036</v>
      </c>
      <c r="P1475" s="32" t="s">
        <v>41</v>
      </c>
      <c r="Q1475" s="32" t="s">
        <v>42</v>
      </c>
      <c r="R1475" s="32" t="s">
        <v>55</v>
      </c>
      <c r="S1475" s="32" t="s">
        <v>5382</v>
      </c>
      <c r="T1475" s="33">
        <v>43765</v>
      </c>
      <c r="U1475" s="34">
        <v>1</v>
      </c>
      <c r="V1475" s="32" t="s">
        <v>185</v>
      </c>
      <c r="W1475" s="34"/>
      <c r="X1475" s="32" t="s">
        <v>2036</v>
      </c>
      <c r="Y1475" s="8"/>
      <c r="Z1475" s="8" t="s">
        <v>5383</v>
      </c>
      <c r="AA1475" s="8"/>
      <c r="AB1475" s="24">
        <f t="shared" si="127"/>
        <v>43</v>
      </c>
      <c r="AC1475" s="8">
        <f t="shared" si="126"/>
        <v>2019</v>
      </c>
    </row>
    <row r="1476" spans="1:29" ht="14.1" customHeight="1" x14ac:dyDescent="0.25">
      <c r="A1476" s="10" t="s">
        <v>5384</v>
      </c>
      <c r="B1476" s="10" t="s">
        <v>75</v>
      </c>
      <c r="C1476" s="10" t="s">
        <v>30</v>
      </c>
      <c r="D1476" s="10">
        <f t="shared" si="128"/>
        <v>2019</v>
      </c>
      <c r="E1476" s="15">
        <v>43764</v>
      </c>
      <c r="F1476" s="10" t="s">
        <v>191</v>
      </c>
      <c r="G1476" s="8" t="str">
        <f t="shared" si="129"/>
        <v>OUTUBRO</v>
      </c>
      <c r="H1476" s="10" t="s">
        <v>5385</v>
      </c>
      <c r="I1476" s="10" t="s">
        <v>48</v>
      </c>
      <c r="J1476" s="10" t="s">
        <v>49</v>
      </c>
      <c r="K1476" s="10" t="s">
        <v>50</v>
      </c>
      <c r="L1476" s="10" t="s">
        <v>159</v>
      </c>
      <c r="M1476" s="10" t="s">
        <v>160</v>
      </c>
      <c r="N1476" s="10" t="s">
        <v>160</v>
      </c>
      <c r="O1476" s="10" t="s">
        <v>54</v>
      </c>
      <c r="P1476" s="10" t="s">
        <v>4352</v>
      </c>
      <c r="Q1476" s="10" t="s">
        <v>42</v>
      </c>
      <c r="R1476" s="10" t="s">
        <v>50</v>
      </c>
      <c r="S1476" s="10" t="s">
        <v>5386</v>
      </c>
      <c r="T1476" s="15">
        <v>43765</v>
      </c>
      <c r="U1476" s="35">
        <v>1</v>
      </c>
      <c r="V1476" s="10" t="s">
        <v>127</v>
      </c>
      <c r="W1476" s="35"/>
      <c r="X1476" s="10" t="s">
        <v>54</v>
      </c>
      <c r="Y1476" s="10" t="s">
        <v>3309</v>
      </c>
      <c r="Z1476" s="10" t="s">
        <v>5387</v>
      </c>
      <c r="AA1476" s="10"/>
      <c r="AB1476" s="21">
        <f t="shared" si="127"/>
        <v>43</v>
      </c>
      <c r="AC1476" s="8">
        <f t="shared" si="126"/>
        <v>2019</v>
      </c>
    </row>
    <row r="1477" spans="1:29" ht="14.1" customHeight="1" x14ac:dyDescent="0.25">
      <c r="A1477" s="32" t="s">
        <v>5388</v>
      </c>
      <c r="B1477" s="32" t="s">
        <v>75</v>
      </c>
      <c r="C1477" s="32" t="s">
        <v>30</v>
      </c>
      <c r="D1477" s="8">
        <f t="shared" si="128"/>
        <v>2019</v>
      </c>
      <c r="E1477" s="33">
        <v>43764</v>
      </c>
      <c r="F1477" s="32" t="s">
        <v>191</v>
      </c>
      <c r="G1477" s="8" t="str">
        <f t="shared" si="129"/>
        <v>OUTUBRO</v>
      </c>
      <c r="H1477" s="32" t="s">
        <v>5389</v>
      </c>
      <c r="I1477" s="32" t="s">
        <v>48</v>
      </c>
      <c r="J1477" s="32" t="s">
        <v>49</v>
      </c>
      <c r="K1477" s="32" t="s">
        <v>50</v>
      </c>
      <c r="L1477" s="32" t="s">
        <v>114</v>
      </c>
      <c r="M1477" s="32" t="s">
        <v>115</v>
      </c>
      <c r="N1477" s="32" t="s">
        <v>115</v>
      </c>
      <c r="O1477" s="32" t="s">
        <v>3365</v>
      </c>
      <c r="P1477" s="32" t="s">
        <v>41</v>
      </c>
      <c r="Q1477" s="32" t="s">
        <v>42</v>
      </c>
      <c r="R1477" s="32" t="s">
        <v>55</v>
      </c>
      <c r="S1477" s="32" t="s">
        <v>5390</v>
      </c>
      <c r="T1477" s="33">
        <v>43765</v>
      </c>
      <c r="U1477" s="34">
        <v>1</v>
      </c>
      <c r="V1477" s="32" t="s">
        <v>323</v>
      </c>
      <c r="W1477" s="34"/>
      <c r="X1477" s="32" t="s">
        <v>3365</v>
      </c>
      <c r="Y1477" s="8"/>
      <c r="Z1477" s="8" t="s">
        <v>5391</v>
      </c>
      <c r="AA1477" s="8"/>
      <c r="AB1477" s="24">
        <f t="shared" si="127"/>
        <v>43</v>
      </c>
      <c r="AC1477" s="8">
        <f t="shared" si="126"/>
        <v>2019</v>
      </c>
    </row>
    <row r="1478" spans="1:29" ht="14.1" customHeight="1" x14ac:dyDescent="0.25">
      <c r="A1478" s="32" t="s">
        <v>5392</v>
      </c>
      <c r="B1478" s="32" t="s">
        <v>75</v>
      </c>
      <c r="C1478" s="32" t="s">
        <v>30</v>
      </c>
      <c r="D1478" s="8">
        <f t="shared" si="128"/>
        <v>2019</v>
      </c>
      <c r="E1478" s="33">
        <v>43765</v>
      </c>
      <c r="F1478" s="32" t="s">
        <v>132</v>
      </c>
      <c r="G1478" s="8" t="str">
        <f t="shared" si="129"/>
        <v>OUTUBRO</v>
      </c>
      <c r="H1478" s="32" t="s">
        <v>5393</v>
      </c>
      <c r="I1478" s="32" t="s">
        <v>48</v>
      </c>
      <c r="J1478" s="32" t="s">
        <v>103</v>
      </c>
      <c r="K1478" s="32" t="s">
        <v>360</v>
      </c>
      <c r="L1478" s="32" t="s">
        <v>61</v>
      </c>
      <c r="M1478" s="32" t="s">
        <v>62</v>
      </c>
      <c r="N1478" s="32" t="s">
        <v>70</v>
      </c>
      <c r="O1478" s="32" t="s">
        <v>5394</v>
      </c>
      <c r="P1478" s="32" t="s">
        <v>41</v>
      </c>
      <c r="Q1478" s="32" t="s">
        <v>42</v>
      </c>
      <c r="R1478" s="32" t="s">
        <v>55</v>
      </c>
      <c r="S1478" s="32" t="s">
        <v>5395</v>
      </c>
      <c r="T1478" s="33">
        <v>43765</v>
      </c>
      <c r="U1478" s="34">
        <v>1</v>
      </c>
      <c r="V1478" s="32" t="s">
        <v>99</v>
      </c>
      <c r="W1478" s="34"/>
      <c r="X1478" s="32" t="s">
        <v>5394</v>
      </c>
      <c r="Y1478" s="8"/>
      <c r="Z1478" s="8" t="s">
        <v>5396</v>
      </c>
      <c r="AA1478" s="8"/>
      <c r="AB1478" s="24">
        <f t="shared" si="127"/>
        <v>43</v>
      </c>
      <c r="AC1478" s="8">
        <f t="shared" si="126"/>
        <v>2019</v>
      </c>
    </row>
    <row r="1479" spans="1:29" ht="14.1" customHeight="1" x14ac:dyDescent="0.25">
      <c r="A1479" s="32" t="s">
        <v>5397</v>
      </c>
      <c r="B1479" s="32" t="s">
        <v>75</v>
      </c>
      <c r="C1479" s="32" t="s">
        <v>30</v>
      </c>
      <c r="D1479" s="8">
        <f t="shared" si="128"/>
        <v>2019</v>
      </c>
      <c r="E1479" s="33">
        <v>43765</v>
      </c>
      <c r="F1479" s="32" t="s">
        <v>132</v>
      </c>
      <c r="G1479" s="8" t="str">
        <f t="shared" si="129"/>
        <v>OUTUBRO</v>
      </c>
      <c r="H1479" s="32" t="s">
        <v>5398</v>
      </c>
      <c r="I1479" s="32" t="s">
        <v>48</v>
      </c>
      <c r="J1479" s="32" t="s">
        <v>103</v>
      </c>
      <c r="K1479" s="32" t="s">
        <v>50</v>
      </c>
      <c r="L1479" s="32" t="s">
        <v>114</v>
      </c>
      <c r="M1479" s="32" t="s">
        <v>115</v>
      </c>
      <c r="N1479" s="32" t="s">
        <v>115</v>
      </c>
      <c r="O1479" s="32" t="s">
        <v>171</v>
      </c>
      <c r="P1479" s="32" t="s">
        <v>41</v>
      </c>
      <c r="Q1479" s="32" t="s">
        <v>42</v>
      </c>
      <c r="R1479" s="32" t="s">
        <v>50</v>
      </c>
      <c r="S1479" s="32" t="s">
        <v>5399</v>
      </c>
      <c r="T1479" s="33">
        <v>43765</v>
      </c>
      <c r="U1479" s="34">
        <v>1</v>
      </c>
      <c r="V1479" s="32" t="s">
        <v>178</v>
      </c>
      <c r="W1479" s="34"/>
      <c r="X1479" s="32" t="s">
        <v>171</v>
      </c>
      <c r="Y1479" s="8"/>
      <c r="Z1479" s="8" t="s">
        <v>2955</v>
      </c>
      <c r="AA1479" s="8"/>
      <c r="AB1479" s="24">
        <f t="shared" si="127"/>
        <v>43</v>
      </c>
      <c r="AC1479" s="8">
        <f t="shared" si="126"/>
        <v>2019</v>
      </c>
    </row>
    <row r="1480" spans="1:29" ht="14.1" customHeight="1" x14ac:dyDescent="0.25">
      <c r="A1480" s="32" t="s">
        <v>5400</v>
      </c>
      <c r="B1480" s="32" t="s">
        <v>29</v>
      </c>
      <c r="C1480" s="32" t="s">
        <v>30</v>
      </c>
      <c r="D1480" s="8">
        <f t="shared" si="128"/>
        <v>2019</v>
      </c>
      <c r="E1480" s="33">
        <v>43765</v>
      </c>
      <c r="F1480" s="32" t="s">
        <v>132</v>
      </c>
      <c r="G1480" s="8" t="str">
        <f t="shared" si="129"/>
        <v>OUTUBRO</v>
      </c>
      <c r="H1480" s="32" t="s">
        <v>5401</v>
      </c>
      <c r="I1480" s="32" t="s">
        <v>48</v>
      </c>
      <c r="J1480" s="32" t="s">
        <v>103</v>
      </c>
      <c r="K1480" s="32" t="s">
        <v>50</v>
      </c>
      <c r="L1480" s="32" t="s">
        <v>37</v>
      </c>
      <c r="M1480" s="32" t="s">
        <v>38</v>
      </c>
      <c r="N1480" s="32" t="s">
        <v>38</v>
      </c>
      <c r="O1480" s="32" t="s">
        <v>5402</v>
      </c>
      <c r="P1480" s="32" t="s">
        <v>41</v>
      </c>
      <c r="Q1480" s="32" t="s">
        <v>42</v>
      </c>
      <c r="R1480" s="32" t="s">
        <v>1527</v>
      </c>
      <c r="S1480" s="32" t="s">
        <v>5403</v>
      </c>
      <c r="T1480" s="33">
        <v>43765</v>
      </c>
      <c r="U1480" s="34">
        <v>1</v>
      </c>
      <c r="V1480" s="32" t="s">
        <v>73</v>
      </c>
      <c r="W1480" s="34"/>
      <c r="X1480" s="32" t="s">
        <v>5402</v>
      </c>
      <c r="Y1480" s="8"/>
      <c r="Z1480" s="8" t="s">
        <v>5404</v>
      </c>
      <c r="AA1480" s="8"/>
      <c r="AB1480" s="24">
        <f t="shared" si="127"/>
        <v>43</v>
      </c>
      <c r="AC1480" s="8">
        <f t="shared" si="126"/>
        <v>2019</v>
      </c>
    </row>
    <row r="1481" spans="1:29" ht="14.1" customHeight="1" x14ac:dyDescent="0.25">
      <c r="A1481" s="32" t="s">
        <v>5405</v>
      </c>
      <c r="B1481" s="32" t="s">
        <v>29</v>
      </c>
      <c r="C1481" s="32" t="s">
        <v>30</v>
      </c>
      <c r="D1481" s="8">
        <f t="shared" si="128"/>
        <v>2019</v>
      </c>
      <c r="E1481" s="33">
        <v>43765</v>
      </c>
      <c r="F1481" s="32" t="s">
        <v>132</v>
      </c>
      <c r="G1481" s="8" t="str">
        <f t="shared" si="129"/>
        <v>OUTUBRO</v>
      </c>
      <c r="H1481" s="32" t="s">
        <v>5406</v>
      </c>
      <c r="I1481" s="32" t="s">
        <v>48</v>
      </c>
      <c r="J1481" s="32" t="s">
        <v>35</v>
      </c>
      <c r="K1481" s="32" t="s">
        <v>50</v>
      </c>
      <c r="L1481" s="32" t="s">
        <v>61</v>
      </c>
      <c r="M1481" s="32" t="s">
        <v>62</v>
      </c>
      <c r="N1481" s="32" t="s">
        <v>62</v>
      </c>
      <c r="O1481" s="32" t="s">
        <v>1667</v>
      </c>
      <c r="P1481" s="32" t="s">
        <v>41</v>
      </c>
      <c r="Q1481" s="32" t="s">
        <v>42</v>
      </c>
      <c r="R1481" s="32" t="s">
        <v>43</v>
      </c>
      <c r="S1481" s="32" t="s">
        <v>5407</v>
      </c>
      <c r="T1481" s="33">
        <v>43766</v>
      </c>
      <c r="U1481" s="34">
        <v>1</v>
      </c>
      <c r="V1481" s="32" t="s">
        <v>323</v>
      </c>
      <c r="W1481" s="34"/>
      <c r="X1481" s="32" t="s">
        <v>1667</v>
      </c>
      <c r="Y1481" s="8"/>
      <c r="Z1481" s="8" t="s">
        <v>5408</v>
      </c>
      <c r="AA1481" s="8"/>
      <c r="AB1481" s="24">
        <f t="shared" si="127"/>
        <v>43</v>
      </c>
      <c r="AC1481" s="8">
        <f t="shared" si="126"/>
        <v>2019</v>
      </c>
    </row>
    <row r="1482" spans="1:29" ht="14.1" customHeight="1" x14ac:dyDescent="0.25">
      <c r="A1482" s="8" t="s">
        <v>5409</v>
      </c>
      <c r="B1482" s="8" t="s">
        <v>75</v>
      </c>
      <c r="C1482" s="8" t="s">
        <v>30</v>
      </c>
      <c r="D1482" s="8">
        <f t="shared" si="128"/>
        <v>2019</v>
      </c>
      <c r="E1482" s="1">
        <v>43767</v>
      </c>
      <c r="F1482" s="8" t="s">
        <v>68</v>
      </c>
      <c r="G1482" s="8" t="str">
        <f t="shared" si="129"/>
        <v>OUTUBRO</v>
      </c>
      <c r="H1482" s="8" t="s">
        <v>5410</v>
      </c>
      <c r="I1482" s="8" t="s">
        <v>48</v>
      </c>
      <c r="J1482" s="8" t="s">
        <v>181</v>
      </c>
      <c r="K1482" s="8" t="s">
        <v>50</v>
      </c>
      <c r="L1482" s="8" t="s">
        <v>37</v>
      </c>
      <c r="M1482" s="8" t="s">
        <v>38</v>
      </c>
      <c r="N1482" s="8" t="s">
        <v>2129</v>
      </c>
      <c r="O1482" s="8" t="s">
        <v>155</v>
      </c>
      <c r="P1482" s="8" t="s">
        <v>41</v>
      </c>
      <c r="Q1482" s="8" t="s">
        <v>42</v>
      </c>
      <c r="R1482" s="8" t="s">
        <v>43</v>
      </c>
      <c r="S1482" s="8" t="s">
        <v>5411</v>
      </c>
      <c r="T1482" s="11">
        <v>43768</v>
      </c>
      <c r="U1482" s="8">
        <v>1</v>
      </c>
      <c r="V1482" s="8" t="s">
        <v>383</v>
      </c>
      <c r="W1482" s="99"/>
      <c r="X1482" s="8" t="s">
        <v>155</v>
      </c>
      <c r="Y1482" s="8"/>
      <c r="Z1482" s="8" t="s">
        <v>5412</v>
      </c>
      <c r="AA1482" s="8"/>
      <c r="AB1482" s="24">
        <f t="shared" si="127"/>
        <v>44</v>
      </c>
      <c r="AC1482" s="8">
        <f t="shared" si="126"/>
        <v>2019</v>
      </c>
    </row>
    <row r="1483" spans="1:29" ht="14.1" customHeight="1" x14ac:dyDescent="0.25">
      <c r="A1483" s="8" t="s">
        <v>5413</v>
      </c>
      <c r="B1483" s="8" t="s">
        <v>29</v>
      </c>
      <c r="C1483" s="8" t="s">
        <v>30</v>
      </c>
      <c r="D1483" s="8">
        <f t="shared" si="128"/>
        <v>2019</v>
      </c>
      <c r="E1483" s="1">
        <v>43767</v>
      </c>
      <c r="F1483" s="8" t="s">
        <v>68</v>
      </c>
      <c r="G1483" s="8" t="str">
        <f t="shared" si="129"/>
        <v>OUTUBRO</v>
      </c>
      <c r="H1483" s="8" t="s">
        <v>5414</v>
      </c>
      <c r="I1483" s="8" t="s">
        <v>48</v>
      </c>
      <c r="J1483" s="8" t="s">
        <v>103</v>
      </c>
      <c r="K1483" s="8" t="s">
        <v>50</v>
      </c>
      <c r="L1483" s="8" t="s">
        <v>198</v>
      </c>
      <c r="M1483" s="8" t="s">
        <v>199</v>
      </c>
      <c r="N1483" s="8" t="s">
        <v>487</v>
      </c>
      <c r="O1483" s="8" t="s">
        <v>3648</v>
      </c>
      <c r="P1483" s="8" t="s">
        <v>41</v>
      </c>
      <c r="Q1483" s="8" t="s">
        <v>42</v>
      </c>
      <c r="R1483" s="8" t="s">
        <v>55</v>
      </c>
      <c r="S1483" s="8" t="s">
        <v>5415</v>
      </c>
      <c r="T1483" s="11">
        <v>43768</v>
      </c>
      <c r="U1483" s="8">
        <v>1</v>
      </c>
      <c r="V1483" s="8" t="s">
        <v>81</v>
      </c>
      <c r="W1483" s="99"/>
      <c r="X1483" s="8" t="s">
        <v>3648</v>
      </c>
      <c r="Y1483" s="8"/>
      <c r="Z1483" s="8" t="s">
        <v>5416</v>
      </c>
      <c r="AA1483" s="8"/>
      <c r="AB1483" s="24">
        <f t="shared" si="127"/>
        <v>44</v>
      </c>
      <c r="AC1483" s="8">
        <f t="shared" si="126"/>
        <v>2019</v>
      </c>
    </row>
    <row r="1484" spans="1:29" ht="14.1" customHeight="1" x14ac:dyDescent="0.25">
      <c r="A1484" s="10" t="s">
        <v>5417</v>
      </c>
      <c r="B1484" s="10" t="s">
        <v>75</v>
      </c>
      <c r="C1484" s="10" t="s">
        <v>30</v>
      </c>
      <c r="D1484" s="10">
        <f t="shared" si="128"/>
        <v>2019</v>
      </c>
      <c r="E1484" s="15">
        <v>43768</v>
      </c>
      <c r="F1484" s="10" t="s">
        <v>76</v>
      </c>
      <c r="G1484" s="8" t="str">
        <f t="shared" si="129"/>
        <v>OUTUBRO</v>
      </c>
      <c r="H1484" s="10" t="s">
        <v>5418</v>
      </c>
      <c r="I1484" s="10" t="s">
        <v>48</v>
      </c>
      <c r="J1484" s="10" t="s">
        <v>49</v>
      </c>
      <c r="K1484" s="10" t="s">
        <v>50</v>
      </c>
      <c r="L1484" s="10" t="s">
        <v>114</v>
      </c>
      <c r="M1484" s="10" t="s">
        <v>115</v>
      </c>
      <c r="N1484" s="10" t="s">
        <v>115</v>
      </c>
      <c r="O1484" s="10" t="s">
        <v>5419</v>
      </c>
      <c r="P1484" s="10" t="s">
        <v>4352</v>
      </c>
      <c r="Q1484" s="10" t="s">
        <v>42</v>
      </c>
      <c r="R1484" s="10" t="s">
        <v>55</v>
      </c>
      <c r="S1484" s="10" t="s">
        <v>5420</v>
      </c>
      <c r="T1484" s="15">
        <v>43769</v>
      </c>
      <c r="U1484" s="35">
        <v>1</v>
      </c>
      <c r="V1484" s="10" t="s">
        <v>138</v>
      </c>
      <c r="W1484" s="35"/>
      <c r="X1484" s="10" t="s">
        <v>5419</v>
      </c>
      <c r="Y1484" s="10" t="s">
        <v>3309</v>
      </c>
      <c r="Z1484" s="10" t="s">
        <v>5421</v>
      </c>
      <c r="AA1484" s="10"/>
      <c r="AB1484" s="21">
        <f t="shared" si="127"/>
        <v>44</v>
      </c>
      <c r="AC1484" s="8">
        <f t="shared" si="126"/>
        <v>2019</v>
      </c>
    </row>
    <row r="1485" spans="1:29" ht="14.1" customHeight="1" x14ac:dyDescent="0.25">
      <c r="A1485" s="10" t="s">
        <v>5417</v>
      </c>
      <c r="B1485" s="10" t="s">
        <v>75</v>
      </c>
      <c r="C1485" s="10" t="s">
        <v>30</v>
      </c>
      <c r="D1485" s="10">
        <f t="shared" si="128"/>
        <v>2019</v>
      </c>
      <c r="E1485" s="15">
        <v>43768</v>
      </c>
      <c r="F1485" s="10" t="s">
        <v>76</v>
      </c>
      <c r="G1485" s="8" t="str">
        <f t="shared" si="129"/>
        <v>OUTUBRO</v>
      </c>
      <c r="H1485" s="10" t="s">
        <v>5422</v>
      </c>
      <c r="I1485" s="10" t="s">
        <v>48</v>
      </c>
      <c r="J1485" s="10" t="s">
        <v>60</v>
      </c>
      <c r="K1485" s="10" t="s">
        <v>50</v>
      </c>
      <c r="L1485" s="10" t="s">
        <v>114</v>
      </c>
      <c r="M1485" s="10" t="s">
        <v>115</v>
      </c>
      <c r="N1485" s="10" t="s">
        <v>115</v>
      </c>
      <c r="O1485" s="10" t="s">
        <v>5419</v>
      </c>
      <c r="P1485" s="10" t="s">
        <v>4352</v>
      </c>
      <c r="Q1485" s="10" t="s">
        <v>42</v>
      </c>
      <c r="R1485" s="10" t="s">
        <v>55</v>
      </c>
      <c r="S1485" s="10" t="s">
        <v>5420</v>
      </c>
      <c r="T1485" s="15">
        <v>43769</v>
      </c>
      <c r="U1485" s="35">
        <v>1</v>
      </c>
      <c r="V1485" s="10" t="s">
        <v>138</v>
      </c>
      <c r="W1485" s="35"/>
      <c r="X1485" s="10" t="s">
        <v>5419</v>
      </c>
      <c r="Y1485" s="10" t="s">
        <v>3309</v>
      </c>
      <c r="Z1485" s="10" t="s">
        <v>5421</v>
      </c>
      <c r="AA1485" s="10"/>
      <c r="AB1485" s="21">
        <f t="shared" si="127"/>
        <v>44</v>
      </c>
      <c r="AC1485" s="8">
        <f t="shared" si="126"/>
        <v>2019</v>
      </c>
    </row>
    <row r="1486" spans="1:29" ht="14.1" customHeight="1" x14ac:dyDescent="0.25">
      <c r="A1486" s="10" t="s">
        <v>5417</v>
      </c>
      <c r="B1486" s="10" t="s">
        <v>75</v>
      </c>
      <c r="C1486" s="10" t="s">
        <v>30</v>
      </c>
      <c r="D1486" s="10">
        <f t="shared" si="128"/>
        <v>2019</v>
      </c>
      <c r="E1486" s="15">
        <v>43768</v>
      </c>
      <c r="F1486" s="10" t="s">
        <v>76</v>
      </c>
      <c r="G1486" s="8" t="str">
        <f t="shared" si="129"/>
        <v>OUTUBRO</v>
      </c>
      <c r="H1486" s="10" t="s">
        <v>5423</v>
      </c>
      <c r="I1486" s="10" t="s">
        <v>48</v>
      </c>
      <c r="J1486" s="10" t="s">
        <v>49</v>
      </c>
      <c r="K1486" s="10" t="s">
        <v>50</v>
      </c>
      <c r="L1486" s="10" t="s">
        <v>114</v>
      </c>
      <c r="M1486" s="10" t="s">
        <v>115</v>
      </c>
      <c r="N1486" s="10" t="s">
        <v>115</v>
      </c>
      <c r="O1486" s="10" t="s">
        <v>5419</v>
      </c>
      <c r="P1486" s="10" t="s">
        <v>4352</v>
      </c>
      <c r="Q1486" s="10" t="s">
        <v>42</v>
      </c>
      <c r="R1486" s="10" t="s">
        <v>55</v>
      </c>
      <c r="S1486" s="10" t="s">
        <v>5420</v>
      </c>
      <c r="T1486" s="15">
        <v>43769</v>
      </c>
      <c r="U1486" s="35">
        <v>1</v>
      </c>
      <c r="V1486" s="10" t="s">
        <v>138</v>
      </c>
      <c r="W1486" s="35"/>
      <c r="X1486" s="10" t="s">
        <v>5419</v>
      </c>
      <c r="Y1486" s="10" t="s">
        <v>3309</v>
      </c>
      <c r="Z1486" s="10" t="s">
        <v>5421</v>
      </c>
      <c r="AA1486" s="10"/>
      <c r="AB1486" s="21">
        <f t="shared" si="127"/>
        <v>44</v>
      </c>
      <c r="AC1486" s="8">
        <f t="shared" si="126"/>
        <v>2019</v>
      </c>
    </row>
    <row r="1487" spans="1:29" ht="14.1" customHeight="1" x14ac:dyDescent="0.25">
      <c r="A1487" s="10" t="s">
        <v>5417</v>
      </c>
      <c r="B1487" s="10" t="s">
        <v>75</v>
      </c>
      <c r="C1487" s="10" t="s">
        <v>30</v>
      </c>
      <c r="D1487" s="10">
        <f t="shared" si="128"/>
        <v>2019</v>
      </c>
      <c r="E1487" s="15">
        <v>43768</v>
      </c>
      <c r="F1487" s="10" t="s">
        <v>76</v>
      </c>
      <c r="G1487" s="8" t="str">
        <f t="shared" si="129"/>
        <v>OUTUBRO</v>
      </c>
      <c r="H1487" s="10" t="s">
        <v>5424</v>
      </c>
      <c r="I1487" s="10" t="s">
        <v>48</v>
      </c>
      <c r="J1487" s="10" t="s">
        <v>49</v>
      </c>
      <c r="K1487" s="10" t="s">
        <v>50</v>
      </c>
      <c r="L1487" s="10" t="s">
        <v>114</v>
      </c>
      <c r="M1487" s="10" t="s">
        <v>115</v>
      </c>
      <c r="N1487" s="10" t="s">
        <v>115</v>
      </c>
      <c r="O1487" s="10" t="s">
        <v>5419</v>
      </c>
      <c r="P1487" s="10" t="s">
        <v>4352</v>
      </c>
      <c r="Q1487" s="10" t="s">
        <v>42</v>
      </c>
      <c r="R1487" s="10" t="s">
        <v>55</v>
      </c>
      <c r="S1487" s="10" t="s">
        <v>5420</v>
      </c>
      <c r="T1487" s="15">
        <v>43769</v>
      </c>
      <c r="U1487" s="35">
        <v>1</v>
      </c>
      <c r="V1487" s="10" t="s">
        <v>138</v>
      </c>
      <c r="W1487" s="35"/>
      <c r="X1487" s="10" t="s">
        <v>5419</v>
      </c>
      <c r="Y1487" s="10" t="s">
        <v>3309</v>
      </c>
      <c r="Z1487" s="10" t="s">
        <v>5421</v>
      </c>
      <c r="AA1487" s="10"/>
      <c r="AB1487" s="21">
        <f t="shared" si="127"/>
        <v>44</v>
      </c>
      <c r="AC1487" s="8">
        <f t="shared" si="126"/>
        <v>2019</v>
      </c>
    </row>
    <row r="1488" spans="1:29" ht="14.1" customHeight="1" x14ac:dyDescent="0.25">
      <c r="A1488" s="10" t="s">
        <v>5417</v>
      </c>
      <c r="B1488" s="10" t="s">
        <v>75</v>
      </c>
      <c r="C1488" s="10" t="s">
        <v>30</v>
      </c>
      <c r="D1488" s="10">
        <f t="shared" si="128"/>
        <v>2019</v>
      </c>
      <c r="E1488" s="15">
        <v>43768</v>
      </c>
      <c r="F1488" s="10" t="s">
        <v>76</v>
      </c>
      <c r="G1488" s="8" t="str">
        <f t="shared" si="129"/>
        <v>OUTUBRO</v>
      </c>
      <c r="H1488" s="10" t="s">
        <v>5425</v>
      </c>
      <c r="I1488" s="10" t="s">
        <v>48</v>
      </c>
      <c r="J1488" s="10" t="s">
        <v>60</v>
      </c>
      <c r="K1488" s="10" t="s">
        <v>50</v>
      </c>
      <c r="L1488" s="10" t="s">
        <v>114</v>
      </c>
      <c r="M1488" s="10" t="s">
        <v>115</v>
      </c>
      <c r="N1488" s="10" t="s">
        <v>115</v>
      </c>
      <c r="O1488" s="10" t="s">
        <v>5419</v>
      </c>
      <c r="P1488" s="10" t="s">
        <v>4352</v>
      </c>
      <c r="Q1488" s="10" t="s">
        <v>42</v>
      </c>
      <c r="R1488" s="10" t="s">
        <v>55</v>
      </c>
      <c r="S1488" s="10" t="s">
        <v>5420</v>
      </c>
      <c r="T1488" s="15">
        <v>43769</v>
      </c>
      <c r="U1488" s="35">
        <v>1</v>
      </c>
      <c r="V1488" s="10" t="s">
        <v>138</v>
      </c>
      <c r="W1488" s="35"/>
      <c r="X1488" s="10" t="s">
        <v>5419</v>
      </c>
      <c r="Y1488" s="10" t="s">
        <v>3309</v>
      </c>
      <c r="Z1488" s="10" t="s">
        <v>5421</v>
      </c>
      <c r="AA1488" s="10"/>
      <c r="AB1488" s="21">
        <f t="shared" si="127"/>
        <v>44</v>
      </c>
      <c r="AC1488" s="8">
        <f t="shared" si="126"/>
        <v>2019</v>
      </c>
    </row>
    <row r="1489" spans="1:29" ht="14.1" customHeight="1" x14ac:dyDescent="0.25">
      <c r="A1489" s="32" t="s">
        <v>5426</v>
      </c>
      <c r="B1489" s="32" t="s">
        <v>75</v>
      </c>
      <c r="C1489" s="32" t="s">
        <v>30</v>
      </c>
      <c r="D1489" s="8">
        <f t="shared" si="128"/>
        <v>2019</v>
      </c>
      <c r="E1489" s="33">
        <v>43768</v>
      </c>
      <c r="F1489" s="32" t="s">
        <v>76</v>
      </c>
      <c r="G1489" s="8" t="str">
        <f t="shared" si="129"/>
        <v>OUTUBRO</v>
      </c>
      <c r="H1489" s="32" t="s">
        <v>5427</v>
      </c>
      <c r="I1489" s="32" t="s">
        <v>48</v>
      </c>
      <c r="J1489" s="32" t="s">
        <v>49</v>
      </c>
      <c r="K1489" s="32" t="s">
        <v>50</v>
      </c>
      <c r="L1489" s="32" t="s">
        <v>37</v>
      </c>
      <c r="M1489" s="32" t="s">
        <v>38</v>
      </c>
      <c r="N1489" s="32" t="s">
        <v>38</v>
      </c>
      <c r="O1489" s="32" t="s">
        <v>5428</v>
      </c>
      <c r="P1489" s="32" t="s">
        <v>41</v>
      </c>
      <c r="Q1489" s="32" t="s">
        <v>42</v>
      </c>
      <c r="R1489" s="32" t="s">
        <v>55</v>
      </c>
      <c r="S1489" s="32" t="s">
        <v>5429</v>
      </c>
      <c r="T1489" s="33">
        <v>43769</v>
      </c>
      <c r="U1489" s="34">
        <v>1</v>
      </c>
      <c r="V1489" s="32" t="s">
        <v>296</v>
      </c>
      <c r="W1489" s="34"/>
      <c r="X1489" s="32" t="s">
        <v>5428</v>
      </c>
      <c r="Y1489" s="8"/>
      <c r="Z1489" s="8" t="s">
        <v>5430</v>
      </c>
      <c r="AA1489" s="8"/>
      <c r="AB1489" s="24">
        <f t="shared" si="127"/>
        <v>44</v>
      </c>
      <c r="AC1489" s="8">
        <f t="shared" si="126"/>
        <v>2019</v>
      </c>
    </row>
    <row r="1490" spans="1:29" ht="14.1" customHeight="1" x14ac:dyDescent="0.25">
      <c r="A1490" s="32" t="s">
        <v>5434</v>
      </c>
      <c r="B1490" s="32" t="s">
        <v>75</v>
      </c>
      <c r="C1490" s="32" t="s">
        <v>30</v>
      </c>
      <c r="D1490" s="8">
        <f t="shared" si="128"/>
        <v>2019</v>
      </c>
      <c r="E1490" s="33">
        <v>43771</v>
      </c>
      <c r="F1490" s="32" t="s">
        <v>191</v>
      </c>
      <c r="G1490" s="8" t="str">
        <f t="shared" si="129"/>
        <v>NOVEMBRO</v>
      </c>
      <c r="H1490" s="32" t="s">
        <v>5436</v>
      </c>
      <c r="I1490" s="32" t="s">
        <v>48</v>
      </c>
      <c r="J1490" s="32" t="s">
        <v>181</v>
      </c>
      <c r="K1490" s="32" t="s">
        <v>50</v>
      </c>
      <c r="L1490" s="32" t="s">
        <v>114</v>
      </c>
      <c r="M1490" s="32" t="s">
        <v>115</v>
      </c>
      <c r="N1490" s="32" t="s">
        <v>115</v>
      </c>
      <c r="O1490" s="32" t="s">
        <v>4080</v>
      </c>
      <c r="P1490" s="32" t="s">
        <v>41</v>
      </c>
      <c r="Q1490" s="32" t="s">
        <v>42</v>
      </c>
      <c r="R1490" s="32" t="s">
        <v>43</v>
      </c>
      <c r="S1490" s="32" t="s">
        <v>5437</v>
      </c>
      <c r="T1490" s="33">
        <v>43771</v>
      </c>
      <c r="U1490" s="34">
        <v>1</v>
      </c>
      <c r="V1490" s="32" t="s">
        <v>178</v>
      </c>
      <c r="W1490" s="34"/>
      <c r="X1490" s="32" t="s">
        <v>4080</v>
      </c>
      <c r="Y1490" s="8"/>
      <c r="Z1490" s="8" t="s">
        <v>2955</v>
      </c>
      <c r="AA1490" s="8"/>
      <c r="AB1490" s="24">
        <f t="shared" si="127"/>
        <v>44</v>
      </c>
      <c r="AC1490" s="8">
        <f t="shared" si="126"/>
        <v>2019</v>
      </c>
    </row>
    <row r="1491" spans="1:29" ht="14.1" customHeight="1" x14ac:dyDescent="0.25">
      <c r="A1491" s="32" t="s">
        <v>5438</v>
      </c>
      <c r="B1491" s="32" t="s">
        <v>29</v>
      </c>
      <c r="C1491" s="32" t="s">
        <v>30</v>
      </c>
      <c r="D1491" s="8">
        <f t="shared" si="128"/>
        <v>2019</v>
      </c>
      <c r="E1491" s="33">
        <v>43771</v>
      </c>
      <c r="F1491" s="32" t="s">
        <v>191</v>
      </c>
      <c r="G1491" s="8" t="str">
        <f t="shared" si="129"/>
        <v>NOVEMBRO</v>
      </c>
      <c r="H1491" s="32" t="s">
        <v>5439</v>
      </c>
      <c r="I1491" s="32" t="s">
        <v>48</v>
      </c>
      <c r="J1491" s="32" t="s">
        <v>60</v>
      </c>
      <c r="K1491" s="32" t="s">
        <v>50</v>
      </c>
      <c r="L1491" s="32" t="s">
        <v>122</v>
      </c>
      <c r="M1491" s="32" t="s">
        <v>123</v>
      </c>
      <c r="N1491" s="32" t="s">
        <v>124</v>
      </c>
      <c r="O1491" s="32" t="s">
        <v>3573</v>
      </c>
      <c r="P1491" s="32" t="s">
        <v>41</v>
      </c>
      <c r="Q1491" s="32" t="s">
        <v>42</v>
      </c>
      <c r="R1491" s="32" t="s">
        <v>55</v>
      </c>
      <c r="S1491" s="32" t="s">
        <v>5440</v>
      </c>
      <c r="T1491" s="33">
        <v>43771</v>
      </c>
      <c r="U1491" s="34">
        <v>1</v>
      </c>
      <c r="V1491" s="32" t="s">
        <v>117</v>
      </c>
      <c r="W1491" s="34"/>
      <c r="X1491" s="32" t="s">
        <v>3573</v>
      </c>
      <c r="Y1491" s="8"/>
      <c r="Z1491" s="8" t="s">
        <v>5441</v>
      </c>
      <c r="AA1491" s="8"/>
      <c r="AB1491" s="24">
        <f t="shared" si="127"/>
        <v>44</v>
      </c>
      <c r="AC1491" s="8">
        <f t="shared" si="126"/>
        <v>2019</v>
      </c>
    </row>
    <row r="1492" spans="1:29" ht="14.1" customHeight="1" x14ac:dyDescent="0.25">
      <c r="A1492" s="32" t="s">
        <v>5442</v>
      </c>
      <c r="B1492" s="32" t="s">
        <v>75</v>
      </c>
      <c r="C1492" s="32" t="s">
        <v>30</v>
      </c>
      <c r="D1492" s="8">
        <f t="shared" si="128"/>
        <v>2019</v>
      </c>
      <c r="E1492" s="33">
        <v>43771</v>
      </c>
      <c r="F1492" s="32" t="s">
        <v>191</v>
      </c>
      <c r="G1492" s="8" t="str">
        <f t="shared" si="129"/>
        <v>NOVEMBRO</v>
      </c>
      <c r="H1492" s="32" t="s">
        <v>5443</v>
      </c>
      <c r="I1492" s="32" t="s">
        <v>48</v>
      </c>
      <c r="J1492" s="32" t="s">
        <v>60</v>
      </c>
      <c r="K1492" s="32" t="s">
        <v>50</v>
      </c>
      <c r="L1492" s="32" t="s">
        <v>198</v>
      </c>
      <c r="M1492" s="32" t="s">
        <v>199</v>
      </c>
      <c r="N1492" s="32" t="s">
        <v>380</v>
      </c>
      <c r="O1492" s="32" t="s">
        <v>689</v>
      </c>
      <c r="P1492" s="32" t="s">
        <v>41</v>
      </c>
      <c r="Q1492" s="32" t="s">
        <v>42</v>
      </c>
      <c r="R1492" s="32" t="s">
        <v>55</v>
      </c>
      <c r="S1492" s="32" t="s">
        <v>5444</v>
      </c>
      <c r="T1492" s="33">
        <v>43772</v>
      </c>
      <c r="U1492" s="34">
        <v>1</v>
      </c>
      <c r="V1492" s="32" t="s">
        <v>138</v>
      </c>
      <c r="W1492" s="34"/>
      <c r="X1492" s="32" t="s">
        <v>689</v>
      </c>
      <c r="Y1492" s="8"/>
      <c r="Z1492" s="8" t="s">
        <v>5445</v>
      </c>
      <c r="AA1492" s="8"/>
      <c r="AB1492" s="24">
        <f t="shared" si="127"/>
        <v>44</v>
      </c>
      <c r="AC1492" s="8">
        <f t="shared" si="126"/>
        <v>2019</v>
      </c>
    </row>
    <row r="1493" spans="1:29" ht="14.1" customHeight="1" x14ac:dyDescent="0.25">
      <c r="A1493" s="32" t="s">
        <v>5446</v>
      </c>
      <c r="B1493" s="32" t="s">
        <v>75</v>
      </c>
      <c r="C1493" s="32" t="s">
        <v>30</v>
      </c>
      <c r="D1493" s="8">
        <f t="shared" si="128"/>
        <v>2019</v>
      </c>
      <c r="E1493" s="33">
        <v>43772</v>
      </c>
      <c r="F1493" s="32" t="s">
        <v>132</v>
      </c>
      <c r="G1493" s="8" t="str">
        <f t="shared" si="129"/>
        <v>NOVEMBRO</v>
      </c>
      <c r="H1493" s="32" t="s">
        <v>5447</v>
      </c>
      <c r="I1493" s="32" t="s">
        <v>34</v>
      </c>
      <c r="J1493" s="32" t="s">
        <v>49</v>
      </c>
      <c r="K1493" s="32" t="s">
        <v>50</v>
      </c>
      <c r="L1493" s="32" t="s">
        <v>51</v>
      </c>
      <c r="M1493" s="32" t="s">
        <v>52</v>
      </c>
      <c r="N1493" s="32" t="s">
        <v>365</v>
      </c>
      <c r="O1493" s="32" t="s">
        <v>366</v>
      </c>
      <c r="P1493" s="32" t="s">
        <v>41</v>
      </c>
      <c r="Q1493" s="32" t="s">
        <v>42</v>
      </c>
      <c r="R1493" s="32" t="s">
        <v>50</v>
      </c>
      <c r="S1493" s="32" t="s">
        <v>5448</v>
      </c>
      <c r="T1493" s="33">
        <v>43772</v>
      </c>
      <c r="U1493" s="34">
        <v>1</v>
      </c>
      <c r="V1493" s="32" t="s">
        <v>383</v>
      </c>
      <c r="W1493" s="34"/>
      <c r="X1493" s="32" t="s">
        <v>366</v>
      </c>
      <c r="Y1493" s="8"/>
      <c r="Z1493" s="8" t="s">
        <v>5449</v>
      </c>
      <c r="AA1493" s="8"/>
      <c r="AB1493" s="24">
        <f t="shared" si="127"/>
        <v>44</v>
      </c>
      <c r="AC1493" s="8">
        <f t="shared" si="126"/>
        <v>2019</v>
      </c>
    </row>
    <row r="1494" spans="1:29" ht="14.1" customHeight="1" x14ac:dyDescent="0.25">
      <c r="A1494" s="8" t="s">
        <v>5450</v>
      </c>
      <c r="B1494" s="8" t="s">
        <v>29</v>
      </c>
      <c r="C1494" s="8" t="s">
        <v>30</v>
      </c>
      <c r="D1494" s="8">
        <f t="shared" si="128"/>
        <v>2019</v>
      </c>
      <c r="E1494" s="1">
        <v>43773</v>
      </c>
      <c r="F1494" s="8" t="s">
        <v>32</v>
      </c>
      <c r="G1494" s="8" t="str">
        <f t="shared" si="129"/>
        <v>NOVEMBRO</v>
      </c>
      <c r="H1494" s="8" t="s">
        <v>5451</v>
      </c>
      <c r="I1494" s="8" t="s">
        <v>48</v>
      </c>
      <c r="J1494" s="8" t="s">
        <v>103</v>
      </c>
      <c r="K1494" s="8" t="s">
        <v>50</v>
      </c>
      <c r="L1494" s="8" t="s">
        <v>198</v>
      </c>
      <c r="M1494" s="8" t="s">
        <v>199</v>
      </c>
      <c r="N1494" s="8" t="s">
        <v>487</v>
      </c>
      <c r="O1494" s="8" t="s">
        <v>5452</v>
      </c>
      <c r="P1494" s="8" t="s">
        <v>41</v>
      </c>
      <c r="Q1494" s="8" t="s">
        <v>42</v>
      </c>
      <c r="R1494" s="8" t="s">
        <v>55</v>
      </c>
      <c r="S1494" s="8" t="s">
        <v>5453</v>
      </c>
      <c r="T1494" s="11">
        <v>43773</v>
      </c>
      <c r="U1494" s="8">
        <v>1</v>
      </c>
      <c r="V1494" s="8" t="s">
        <v>138</v>
      </c>
      <c r="W1494" s="99"/>
      <c r="X1494" s="8" t="s">
        <v>5452</v>
      </c>
      <c r="Y1494" s="8"/>
      <c r="Z1494" s="12" t="s">
        <v>5454</v>
      </c>
      <c r="AA1494" s="8"/>
      <c r="AB1494" s="24">
        <f t="shared" si="127"/>
        <v>45</v>
      </c>
      <c r="AC1494" s="8">
        <f>YEAR(E1493)</f>
        <v>2019</v>
      </c>
    </row>
    <row r="1495" spans="1:29" ht="14.1" customHeight="1" x14ac:dyDescent="0.25">
      <c r="A1495" s="10" t="s">
        <v>5455</v>
      </c>
      <c r="B1495" s="10" t="s">
        <v>29</v>
      </c>
      <c r="C1495" s="10" t="s">
        <v>30</v>
      </c>
      <c r="D1495" s="10">
        <f t="shared" si="128"/>
        <v>2019</v>
      </c>
      <c r="E1495" s="14">
        <v>43774</v>
      </c>
      <c r="F1495" s="10" t="s">
        <v>68</v>
      </c>
      <c r="G1495" s="8" t="str">
        <f t="shared" si="129"/>
        <v>NOVEMBRO</v>
      </c>
      <c r="H1495" s="10" t="s">
        <v>5456</v>
      </c>
      <c r="I1495" s="10" t="s">
        <v>48</v>
      </c>
      <c r="J1495" s="10" t="s">
        <v>103</v>
      </c>
      <c r="K1495" s="10" t="s">
        <v>50</v>
      </c>
      <c r="L1495" s="10" t="s">
        <v>37</v>
      </c>
      <c r="M1495" s="10" t="s">
        <v>38</v>
      </c>
      <c r="N1495" s="10" t="s">
        <v>2129</v>
      </c>
      <c r="O1495" s="10" t="s">
        <v>5457</v>
      </c>
      <c r="P1495" s="10" t="s">
        <v>4352</v>
      </c>
      <c r="Q1495" s="10" t="s">
        <v>42</v>
      </c>
      <c r="R1495" s="10" t="s">
        <v>55</v>
      </c>
      <c r="S1495" s="10" t="s">
        <v>5458</v>
      </c>
      <c r="T1495" s="15">
        <v>43774</v>
      </c>
      <c r="U1495" s="10">
        <v>1</v>
      </c>
      <c r="V1495" s="10" t="s">
        <v>214</v>
      </c>
      <c r="W1495" s="35"/>
      <c r="X1495" s="10" t="s">
        <v>5457</v>
      </c>
      <c r="Y1495" s="10" t="s">
        <v>3309</v>
      </c>
      <c r="Z1495" s="10" t="s">
        <v>5459</v>
      </c>
      <c r="AA1495" s="10"/>
      <c r="AB1495" s="21">
        <f t="shared" si="127"/>
        <v>45</v>
      </c>
      <c r="AC1495" s="8">
        <f>YEAR(E1494)</f>
        <v>2019</v>
      </c>
    </row>
    <row r="1496" spans="1:29" ht="14.1" customHeight="1" x14ac:dyDescent="0.25">
      <c r="A1496" s="8" t="s">
        <v>5460</v>
      </c>
      <c r="B1496" s="8" t="s">
        <v>29</v>
      </c>
      <c r="C1496" s="8" t="s">
        <v>30</v>
      </c>
      <c r="D1496" s="8">
        <f t="shared" si="128"/>
        <v>2019</v>
      </c>
      <c r="E1496" s="1">
        <v>43774</v>
      </c>
      <c r="F1496" s="8" t="s">
        <v>68</v>
      </c>
      <c r="G1496" s="8" t="str">
        <f t="shared" si="129"/>
        <v>NOVEMBRO</v>
      </c>
      <c r="H1496" s="8" t="s">
        <v>5461</v>
      </c>
      <c r="I1496" s="8" t="s">
        <v>48</v>
      </c>
      <c r="J1496" s="8" t="s">
        <v>49</v>
      </c>
      <c r="K1496" s="8" t="s">
        <v>50</v>
      </c>
      <c r="L1496" s="8" t="s">
        <v>152</v>
      </c>
      <c r="M1496" s="8" t="s">
        <v>153</v>
      </c>
      <c r="N1496" s="8" t="s">
        <v>182</v>
      </c>
      <c r="O1496" s="8" t="s">
        <v>3178</v>
      </c>
      <c r="P1496" s="8" t="s">
        <v>41</v>
      </c>
      <c r="Q1496" s="8" t="s">
        <v>42</v>
      </c>
      <c r="R1496" s="8" t="s">
        <v>55</v>
      </c>
      <c r="S1496" s="8" t="s">
        <v>5462</v>
      </c>
      <c r="T1496" s="11">
        <v>43774</v>
      </c>
      <c r="U1496" s="8">
        <v>1</v>
      </c>
      <c r="V1496" s="8" t="s">
        <v>138</v>
      </c>
      <c r="W1496" s="99"/>
      <c r="X1496" s="8" t="s">
        <v>3178</v>
      </c>
      <c r="Y1496" s="8"/>
      <c r="Z1496" s="12" t="s">
        <v>5463</v>
      </c>
      <c r="AA1496" s="8"/>
      <c r="AB1496" s="24">
        <f t="shared" si="127"/>
        <v>45</v>
      </c>
      <c r="AC1496" s="8">
        <f>YEAR(E1495)</f>
        <v>2019</v>
      </c>
    </row>
    <row r="1497" spans="1:29" ht="14.1" customHeight="1" x14ac:dyDescent="0.25">
      <c r="A1497" s="8" t="s">
        <v>5467</v>
      </c>
      <c r="B1497" s="8" t="s">
        <v>29</v>
      </c>
      <c r="C1497" s="8" t="s">
        <v>30</v>
      </c>
      <c r="D1497" s="8" t="s">
        <v>2950</v>
      </c>
      <c r="E1497" s="11">
        <v>43776</v>
      </c>
      <c r="F1497" s="8" t="s">
        <v>83</v>
      </c>
      <c r="G1497" s="8" t="str">
        <f t="shared" si="129"/>
        <v>NOVEMBRO</v>
      </c>
      <c r="H1497" s="8" t="s">
        <v>5468</v>
      </c>
      <c r="I1497" s="8" t="s">
        <v>48</v>
      </c>
      <c r="J1497" s="8" t="s">
        <v>35</v>
      </c>
      <c r="K1497" s="8" t="s">
        <v>50</v>
      </c>
      <c r="L1497" s="8" t="s">
        <v>152</v>
      </c>
      <c r="M1497" s="8" t="s">
        <v>153</v>
      </c>
      <c r="N1497" s="8" t="s">
        <v>182</v>
      </c>
      <c r="O1497" s="8" t="s">
        <v>165</v>
      </c>
      <c r="P1497" s="8" t="s">
        <v>41</v>
      </c>
      <c r="Q1497" s="8" t="s">
        <v>42</v>
      </c>
      <c r="R1497" s="8" t="s">
        <v>55</v>
      </c>
      <c r="S1497" s="8" t="s">
        <v>5469</v>
      </c>
      <c r="T1497" s="11">
        <v>43777</v>
      </c>
      <c r="U1497" s="8">
        <v>1</v>
      </c>
      <c r="V1497" s="8" t="s">
        <v>65</v>
      </c>
      <c r="W1497" s="99"/>
      <c r="X1497" s="8"/>
      <c r="Y1497" s="8"/>
      <c r="Z1497" s="8" t="s">
        <v>2955</v>
      </c>
      <c r="AA1497" s="8"/>
      <c r="AB1497" s="8">
        <v>45</v>
      </c>
      <c r="AC1497" s="8">
        <v>2019</v>
      </c>
    </row>
    <row r="1498" spans="1:29" ht="14.1" customHeight="1" x14ac:dyDescent="0.25">
      <c r="A1498" s="8" t="s">
        <v>5470</v>
      </c>
      <c r="B1498" s="8" t="s">
        <v>29</v>
      </c>
      <c r="C1498" s="8" t="s">
        <v>30</v>
      </c>
      <c r="D1498" s="8" t="s">
        <v>2950</v>
      </c>
      <c r="E1498" s="11">
        <v>43777</v>
      </c>
      <c r="F1498" s="8" t="s">
        <v>119</v>
      </c>
      <c r="G1498" s="8" t="str">
        <f t="shared" si="129"/>
        <v>NOVEMBRO</v>
      </c>
      <c r="H1498" s="8" t="s">
        <v>5471</v>
      </c>
      <c r="I1498" s="8" t="s">
        <v>48</v>
      </c>
      <c r="J1498" s="8" t="s">
        <v>35</v>
      </c>
      <c r="K1498" s="8" t="s">
        <v>50</v>
      </c>
      <c r="L1498" s="8" t="s">
        <v>37</v>
      </c>
      <c r="M1498" s="8" t="s">
        <v>38</v>
      </c>
      <c r="N1498" s="8" t="s">
        <v>710</v>
      </c>
      <c r="O1498" s="8" t="s">
        <v>5472</v>
      </c>
      <c r="P1498" s="8" t="s">
        <v>41</v>
      </c>
      <c r="Q1498" s="8" t="s">
        <v>42</v>
      </c>
      <c r="R1498" s="8" t="s">
        <v>43</v>
      </c>
      <c r="S1498" s="8" t="s">
        <v>5473</v>
      </c>
      <c r="T1498" s="11">
        <v>43777</v>
      </c>
      <c r="U1498" s="8">
        <v>1</v>
      </c>
      <c r="V1498" s="8" t="s">
        <v>195</v>
      </c>
      <c r="W1498" s="99"/>
      <c r="X1498" s="8"/>
      <c r="Y1498" s="8"/>
      <c r="Z1498" s="8" t="s">
        <v>5474</v>
      </c>
      <c r="AA1498" s="8"/>
      <c r="AB1498" s="8">
        <v>45</v>
      </c>
      <c r="AC1498" s="8">
        <v>2019</v>
      </c>
    </row>
    <row r="1499" spans="1:29" ht="14.1" customHeight="1" x14ac:dyDescent="0.25">
      <c r="A1499" s="8" t="s">
        <v>5475</v>
      </c>
      <c r="B1499" s="8" t="s">
        <v>29</v>
      </c>
      <c r="C1499" s="8" t="s">
        <v>30</v>
      </c>
      <c r="D1499" s="8" t="s">
        <v>2950</v>
      </c>
      <c r="E1499" s="11">
        <v>43777</v>
      </c>
      <c r="F1499" s="8" t="s">
        <v>119</v>
      </c>
      <c r="G1499" s="8" t="str">
        <f t="shared" si="129"/>
        <v>NOVEMBRO</v>
      </c>
      <c r="H1499" s="8" t="s">
        <v>5476</v>
      </c>
      <c r="I1499" s="8" t="s">
        <v>48</v>
      </c>
      <c r="J1499" s="8" t="s">
        <v>49</v>
      </c>
      <c r="K1499" s="8" t="s">
        <v>50</v>
      </c>
      <c r="L1499" s="8" t="s">
        <v>107</v>
      </c>
      <c r="M1499" s="8" t="s">
        <v>108</v>
      </c>
      <c r="N1499" s="8" t="s">
        <v>547</v>
      </c>
      <c r="O1499" s="8" t="s">
        <v>5477</v>
      </c>
      <c r="P1499" s="8" t="s">
        <v>41</v>
      </c>
      <c r="Q1499" s="8" t="s">
        <v>42</v>
      </c>
      <c r="R1499" s="8" t="s">
        <v>43</v>
      </c>
      <c r="S1499" s="8" t="s">
        <v>5478</v>
      </c>
      <c r="T1499" s="11">
        <v>43777</v>
      </c>
      <c r="U1499" s="8">
        <v>1</v>
      </c>
      <c r="V1499" s="8" t="s">
        <v>592</v>
      </c>
      <c r="W1499" s="99"/>
      <c r="X1499" s="8"/>
      <c r="Y1499" s="8"/>
      <c r="Z1499" s="8" t="s">
        <v>5479</v>
      </c>
      <c r="AA1499" s="8"/>
      <c r="AB1499" s="8">
        <v>45</v>
      </c>
      <c r="AC1499" s="8">
        <v>2019</v>
      </c>
    </row>
    <row r="1500" spans="1:29" ht="14.1" customHeight="1" x14ac:dyDescent="0.25">
      <c r="A1500" s="8" t="s">
        <v>5480</v>
      </c>
      <c r="B1500" s="8" t="s">
        <v>29</v>
      </c>
      <c r="C1500" s="8" t="s">
        <v>30</v>
      </c>
      <c r="D1500" s="8" t="s">
        <v>2950</v>
      </c>
      <c r="E1500" s="11">
        <v>43778</v>
      </c>
      <c r="F1500" s="8" t="s">
        <v>191</v>
      </c>
      <c r="G1500" s="8" t="str">
        <f t="shared" si="129"/>
        <v>NOVEMBRO</v>
      </c>
      <c r="H1500" s="8" t="s">
        <v>5481</v>
      </c>
      <c r="I1500" s="8" t="s">
        <v>34</v>
      </c>
      <c r="J1500" s="8" t="s">
        <v>35</v>
      </c>
      <c r="K1500" s="8" t="s">
        <v>50</v>
      </c>
      <c r="L1500" s="8" t="s">
        <v>61</v>
      </c>
      <c r="M1500" s="8" t="s">
        <v>62</v>
      </c>
      <c r="N1500" s="8" t="s">
        <v>70</v>
      </c>
      <c r="O1500" s="8" t="s">
        <v>5482</v>
      </c>
      <c r="P1500" s="8" t="s">
        <v>41</v>
      </c>
      <c r="Q1500" s="8" t="s">
        <v>42</v>
      </c>
      <c r="R1500" s="8" t="s">
        <v>55</v>
      </c>
      <c r="S1500" s="8" t="s">
        <v>5483</v>
      </c>
      <c r="T1500" s="11">
        <v>43778</v>
      </c>
      <c r="U1500" s="8">
        <v>1</v>
      </c>
      <c r="V1500" s="8" t="s">
        <v>45</v>
      </c>
      <c r="W1500" s="99"/>
      <c r="X1500" s="8"/>
      <c r="Y1500" s="8"/>
      <c r="Z1500" s="8" t="s">
        <v>3191</v>
      </c>
      <c r="AA1500" s="8"/>
      <c r="AB1500" s="8">
        <v>45</v>
      </c>
      <c r="AC1500" s="8">
        <v>2019</v>
      </c>
    </row>
    <row r="1501" spans="1:29" ht="14.1" customHeight="1" x14ac:dyDescent="0.25">
      <c r="A1501" s="8" t="s">
        <v>5484</v>
      </c>
      <c r="B1501" s="8" t="s">
        <v>385</v>
      </c>
      <c r="C1501" s="8" t="s">
        <v>30</v>
      </c>
      <c r="D1501" s="8" t="s">
        <v>2950</v>
      </c>
      <c r="E1501" s="11">
        <v>43778</v>
      </c>
      <c r="F1501" s="8" t="s">
        <v>191</v>
      </c>
      <c r="G1501" s="8" t="str">
        <f t="shared" si="129"/>
        <v>NOVEMBRO</v>
      </c>
      <c r="H1501" s="8" t="s">
        <v>5485</v>
      </c>
      <c r="I1501" s="8" t="s">
        <v>48</v>
      </c>
      <c r="J1501" s="8" t="s">
        <v>60</v>
      </c>
      <c r="K1501" s="8" t="s">
        <v>50</v>
      </c>
      <c r="L1501" s="8" t="s">
        <v>198</v>
      </c>
      <c r="M1501" s="8" t="s">
        <v>199</v>
      </c>
      <c r="N1501" s="8" t="s">
        <v>199</v>
      </c>
      <c r="O1501" s="8"/>
      <c r="P1501" s="8" t="s">
        <v>41</v>
      </c>
      <c r="Q1501" s="8" t="s">
        <v>42</v>
      </c>
      <c r="R1501" s="8" t="s">
        <v>50</v>
      </c>
      <c r="S1501" s="8" t="s">
        <v>5486</v>
      </c>
      <c r="T1501" s="11">
        <v>43779</v>
      </c>
      <c r="U1501" s="8">
        <v>1</v>
      </c>
      <c r="V1501" s="8" t="s">
        <v>81</v>
      </c>
      <c r="W1501" s="99"/>
      <c r="X1501" s="8"/>
      <c r="Y1501" s="8"/>
      <c r="Z1501" s="8" t="s">
        <v>5487</v>
      </c>
      <c r="AA1501" s="8"/>
      <c r="AB1501" s="8">
        <v>45</v>
      </c>
      <c r="AC1501" s="8">
        <v>2019</v>
      </c>
    </row>
    <row r="1502" spans="1:29" ht="14.1" customHeight="1" x14ac:dyDescent="0.25">
      <c r="A1502" s="8" t="s">
        <v>5488</v>
      </c>
      <c r="B1502" s="8" t="s">
        <v>29</v>
      </c>
      <c r="C1502" s="8" t="s">
        <v>30</v>
      </c>
      <c r="D1502" s="8" t="s">
        <v>2950</v>
      </c>
      <c r="E1502" s="11">
        <v>43778</v>
      </c>
      <c r="F1502" s="8" t="s">
        <v>191</v>
      </c>
      <c r="G1502" s="8" t="str">
        <f t="shared" si="129"/>
        <v>NOVEMBRO</v>
      </c>
      <c r="H1502" s="8" t="s">
        <v>5489</v>
      </c>
      <c r="I1502" s="8" t="s">
        <v>48</v>
      </c>
      <c r="J1502" s="8" t="s">
        <v>35</v>
      </c>
      <c r="K1502" s="8" t="s">
        <v>50</v>
      </c>
      <c r="L1502" s="8" t="s">
        <v>205</v>
      </c>
      <c r="M1502" s="8" t="s">
        <v>206</v>
      </c>
      <c r="N1502" s="8" t="s">
        <v>1119</v>
      </c>
      <c r="O1502" s="8" t="s">
        <v>4517</v>
      </c>
      <c r="P1502" s="8" t="s">
        <v>41</v>
      </c>
      <c r="Q1502" s="8" t="s">
        <v>42</v>
      </c>
      <c r="R1502" s="8" t="s">
        <v>55</v>
      </c>
      <c r="S1502" s="8" t="s">
        <v>5490</v>
      </c>
      <c r="T1502" s="11">
        <v>43779</v>
      </c>
      <c r="U1502" s="8">
        <v>1</v>
      </c>
      <c r="V1502" s="8" t="s">
        <v>81</v>
      </c>
      <c r="W1502" s="99"/>
      <c r="X1502" s="8"/>
      <c r="Y1502" s="8"/>
      <c r="Z1502" s="8" t="s">
        <v>5491</v>
      </c>
      <c r="AA1502" s="8"/>
      <c r="AB1502" s="8">
        <v>45</v>
      </c>
      <c r="AC1502" s="8">
        <v>2019</v>
      </c>
    </row>
    <row r="1503" spans="1:29" ht="14.1" customHeight="1" x14ac:dyDescent="0.25">
      <c r="A1503" s="8" t="s">
        <v>5492</v>
      </c>
      <c r="B1503" s="8" t="s">
        <v>29</v>
      </c>
      <c r="C1503" s="8" t="s">
        <v>30</v>
      </c>
      <c r="D1503" s="8" t="s">
        <v>2950</v>
      </c>
      <c r="E1503" s="11">
        <v>43779</v>
      </c>
      <c r="F1503" s="8" t="s">
        <v>132</v>
      </c>
      <c r="G1503" s="8" t="str">
        <f t="shared" si="129"/>
        <v>NOVEMBRO</v>
      </c>
      <c r="H1503" s="8" t="s">
        <v>5493</v>
      </c>
      <c r="I1503" s="8" t="s">
        <v>48</v>
      </c>
      <c r="J1503" s="8" t="s">
        <v>103</v>
      </c>
      <c r="K1503" s="8" t="s">
        <v>50</v>
      </c>
      <c r="L1503" s="8" t="s">
        <v>37</v>
      </c>
      <c r="M1503" s="8" t="s">
        <v>38</v>
      </c>
      <c r="N1503" s="8" t="s">
        <v>38</v>
      </c>
      <c r="O1503" s="8" t="s">
        <v>5494</v>
      </c>
      <c r="P1503" s="8" t="s">
        <v>41</v>
      </c>
      <c r="Q1503" s="8" t="s">
        <v>42</v>
      </c>
      <c r="R1503" s="8" t="s">
        <v>43</v>
      </c>
      <c r="S1503" s="8" t="s">
        <v>5495</v>
      </c>
      <c r="T1503" s="11">
        <v>43780</v>
      </c>
      <c r="U1503" s="8">
        <v>1</v>
      </c>
      <c r="V1503" s="8" t="s">
        <v>117</v>
      </c>
      <c r="W1503" s="99"/>
      <c r="X1503" s="8"/>
      <c r="Y1503" s="8"/>
      <c r="Z1503" s="8" t="s">
        <v>5496</v>
      </c>
      <c r="AA1503" s="8"/>
      <c r="AB1503" s="8">
        <v>45</v>
      </c>
      <c r="AC1503" s="8">
        <v>2019</v>
      </c>
    </row>
    <row r="1504" spans="1:29" ht="14.1" customHeight="1" x14ac:dyDescent="0.25">
      <c r="A1504" s="8" t="s">
        <v>5497</v>
      </c>
      <c r="B1504" s="8" t="s">
        <v>29</v>
      </c>
      <c r="C1504" s="8" t="s">
        <v>30</v>
      </c>
      <c r="D1504" s="8" t="s">
        <v>2950</v>
      </c>
      <c r="E1504" s="11">
        <v>43780</v>
      </c>
      <c r="F1504" s="8" t="s">
        <v>32</v>
      </c>
      <c r="G1504" s="8" t="str">
        <f t="shared" si="129"/>
        <v>NOVEMBRO</v>
      </c>
      <c r="H1504" s="8" t="s">
        <v>5498</v>
      </c>
      <c r="I1504" s="8" t="s">
        <v>48</v>
      </c>
      <c r="J1504" s="8" t="s">
        <v>103</v>
      </c>
      <c r="K1504" s="8" t="s">
        <v>50</v>
      </c>
      <c r="L1504" s="8" t="s">
        <v>37</v>
      </c>
      <c r="M1504" s="8" t="s">
        <v>38</v>
      </c>
      <c r="N1504" s="8" t="s">
        <v>2129</v>
      </c>
      <c r="O1504" s="8" t="s">
        <v>136</v>
      </c>
      <c r="P1504" s="8" t="s">
        <v>41</v>
      </c>
      <c r="Q1504" s="8" t="s">
        <v>42</v>
      </c>
      <c r="R1504" s="8" t="s">
        <v>43</v>
      </c>
      <c r="S1504" s="8" t="s">
        <v>5499</v>
      </c>
      <c r="T1504" s="11">
        <v>43780</v>
      </c>
      <c r="U1504" s="8">
        <v>1</v>
      </c>
      <c r="V1504" s="8" t="s">
        <v>87</v>
      </c>
      <c r="W1504" s="99"/>
      <c r="X1504" s="8"/>
      <c r="Y1504" s="8"/>
      <c r="Z1504" s="8" t="s">
        <v>5500</v>
      </c>
      <c r="AA1504" s="8"/>
      <c r="AB1504" s="8">
        <v>46</v>
      </c>
      <c r="AC1504" s="8">
        <v>2019</v>
      </c>
    </row>
    <row r="1505" spans="1:29" ht="14.1" customHeight="1" x14ac:dyDescent="0.25">
      <c r="A1505" s="8" t="s">
        <v>5501</v>
      </c>
      <c r="B1505" s="8" t="s">
        <v>75</v>
      </c>
      <c r="C1505" s="8" t="s">
        <v>30</v>
      </c>
      <c r="D1505" s="8" t="s">
        <v>2950</v>
      </c>
      <c r="E1505" s="11">
        <v>43780</v>
      </c>
      <c r="F1505" s="8" t="s">
        <v>32</v>
      </c>
      <c r="G1505" s="8" t="str">
        <f t="shared" si="129"/>
        <v>NOVEMBRO</v>
      </c>
      <c r="H1505" s="8" t="s">
        <v>5502</v>
      </c>
      <c r="I1505" s="8" t="s">
        <v>48</v>
      </c>
      <c r="J1505" s="8" t="s">
        <v>35</v>
      </c>
      <c r="K1505" s="8" t="s">
        <v>50</v>
      </c>
      <c r="L1505" s="8" t="s">
        <v>205</v>
      </c>
      <c r="M1505" s="8" t="s">
        <v>206</v>
      </c>
      <c r="N1505" s="8" t="s">
        <v>206</v>
      </c>
      <c r="O1505" s="8" t="s">
        <v>2424</v>
      </c>
      <c r="P1505" s="8" t="s">
        <v>41</v>
      </c>
      <c r="Q1505" s="8" t="s">
        <v>42</v>
      </c>
      <c r="R1505" s="8" t="s">
        <v>55</v>
      </c>
      <c r="S1505" s="8" t="s">
        <v>5503</v>
      </c>
      <c r="T1505" s="11">
        <v>43780</v>
      </c>
      <c r="U1505" s="8">
        <v>1</v>
      </c>
      <c r="V1505" s="8" t="s">
        <v>262</v>
      </c>
      <c r="W1505" s="99"/>
      <c r="X1505" s="8"/>
      <c r="Y1505" s="8"/>
      <c r="Z1505" s="8" t="s">
        <v>5504</v>
      </c>
      <c r="AA1505" s="8"/>
      <c r="AB1505" s="8">
        <v>46</v>
      </c>
      <c r="AC1505" s="8">
        <v>2019</v>
      </c>
    </row>
    <row r="1506" spans="1:29" ht="14.1" customHeight="1" x14ac:dyDescent="0.25">
      <c r="A1506" s="8" t="s">
        <v>5501</v>
      </c>
      <c r="B1506" s="8" t="s">
        <v>75</v>
      </c>
      <c r="C1506" s="8" t="s">
        <v>30</v>
      </c>
      <c r="D1506" s="8" t="s">
        <v>2950</v>
      </c>
      <c r="E1506" s="11">
        <v>43780</v>
      </c>
      <c r="F1506" s="8" t="s">
        <v>32</v>
      </c>
      <c r="G1506" s="8" t="str">
        <f t="shared" si="129"/>
        <v>NOVEMBRO</v>
      </c>
      <c r="H1506" s="8" t="s">
        <v>5505</v>
      </c>
      <c r="I1506" s="8" t="s">
        <v>34</v>
      </c>
      <c r="J1506" s="8" t="s">
        <v>49</v>
      </c>
      <c r="K1506" s="8" t="s">
        <v>50</v>
      </c>
      <c r="L1506" s="8" t="s">
        <v>205</v>
      </c>
      <c r="M1506" s="8" t="s">
        <v>206</v>
      </c>
      <c r="N1506" s="8" t="s">
        <v>206</v>
      </c>
      <c r="O1506" s="8" t="s">
        <v>2424</v>
      </c>
      <c r="P1506" s="8" t="s">
        <v>41</v>
      </c>
      <c r="Q1506" s="8" t="s">
        <v>42</v>
      </c>
      <c r="R1506" s="8" t="s">
        <v>55</v>
      </c>
      <c r="S1506" s="8" t="s">
        <v>5503</v>
      </c>
      <c r="T1506" s="11">
        <v>43780</v>
      </c>
      <c r="U1506" s="8">
        <v>1</v>
      </c>
      <c r="V1506" s="8" t="s">
        <v>262</v>
      </c>
      <c r="W1506" s="99"/>
      <c r="X1506" s="8"/>
      <c r="Y1506" s="8"/>
      <c r="Z1506" s="8" t="s">
        <v>5504</v>
      </c>
      <c r="AA1506" s="8"/>
      <c r="AB1506" s="8">
        <v>46</v>
      </c>
      <c r="AC1506" s="8">
        <v>2019</v>
      </c>
    </row>
    <row r="1507" spans="1:29" ht="14.1" customHeight="1" x14ac:dyDescent="0.25">
      <c r="A1507" s="8" t="s">
        <v>5506</v>
      </c>
      <c r="B1507" s="8" t="s">
        <v>75</v>
      </c>
      <c r="C1507" s="8" t="s">
        <v>30</v>
      </c>
      <c r="D1507" s="8" t="s">
        <v>2950</v>
      </c>
      <c r="E1507" s="11">
        <v>43780</v>
      </c>
      <c r="F1507" s="8" t="s">
        <v>32</v>
      </c>
      <c r="G1507" s="8" t="str">
        <f t="shared" si="129"/>
        <v>NOVEMBRO</v>
      </c>
      <c r="H1507" s="8" t="s">
        <v>5507</v>
      </c>
      <c r="I1507" s="8" t="s">
        <v>48</v>
      </c>
      <c r="J1507" s="8" t="s">
        <v>103</v>
      </c>
      <c r="K1507" s="8" t="s">
        <v>50</v>
      </c>
      <c r="L1507" s="8" t="s">
        <v>159</v>
      </c>
      <c r="M1507" s="8" t="s">
        <v>160</v>
      </c>
      <c r="N1507" s="8" t="s">
        <v>160</v>
      </c>
      <c r="O1507" s="8"/>
      <c r="P1507" s="8" t="s">
        <v>41</v>
      </c>
      <c r="Q1507" s="8" t="s">
        <v>42</v>
      </c>
      <c r="R1507" s="8" t="s">
        <v>50</v>
      </c>
      <c r="S1507" s="8" t="s">
        <v>5508</v>
      </c>
      <c r="T1507" s="11">
        <v>43780</v>
      </c>
      <c r="U1507" s="8">
        <v>1</v>
      </c>
      <c r="V1507" s="8" t="s">
        <v>138</v>
      </c>
      <c r="W1507" s="99"/>
      <c r="X1507" s="8"/>
      <c r="Y1507" s="8"/>
      <c r="Z1507" s="8" t="s">
        <v>5509</v>
      </c>
      <c r="AA1507" s="8"/>
      <c r="AB1507" s="8">
        <v>46</v>
      </c>
      <c r="AC1507" s="8">
        <v>2019</v>
      </c>
    </row>
    <row r="1508" spans="1:29" ht="14.1" customHeight="1" x14ac:dyDescent="0.25">
      <c r="A1508" s="8" t="s">
        <v>5511</v>
      </c>
      <c r="B1508" s="8" t="s">
        <v>29</v>
      </c>
      <c r="C1508" s="8" t="s">
        <v>30</v>
      </c>
      <c r="D1508" s="8" t="s">
        <v>2950</v>
      </c>
      <c r="E1508" s="11">
        <v>43782</v>
      </c>
      <c r="F1508" s="8" t="s">
        <v>76</v>
      </c>
      <c r="G1508" s="8" t="str">
        <f t="shared" si="129"/>
        <v>NOVEMBRO</v>
      </c>
      <c r="H1508" s="8" t="s">
        <v>5512</v>
      </c>
      <c r="I1508" s="8" t="s">
        <v>48</v>
      </c>
      <c r="J1508" s="8" t="s">
        <v>78</v>
      </c>
      <c r="K1508" s="8" t="s">
        <v>121</v>
      </c>
      <c r="L1508" s="8" t="s">
        <v>37</v>
      </c>
      <c r="M1508" s="8" t="s">
        <v>38</v>
      </c>
      <c r="N1508" s="8" t="s">
        <v>1356</v>
      </c>
      <c r="O1508" s="8" t="s">
        <v>5513</v>
      </c>
      <c r="P1508" s="8" t="s">
        <v>41</v>
      </c>
      <c r="Q1508" s="8" t="s">
        <v>42</v>
      </c>
      <c r="R1508" s="8" t="s">
        <v>43</v>
      </c>
      <c r="S1508" s="8" t="s">
        <v>5514</v>
      </c>
      <c r="T1508" s="11">
        <v>43782</v>
      </c>
      <c r="U1508" s="8">
        <v>1</v>
      </c>
      <c r="V1508" s="8" t="s">
        <v>127</v>
      </c>
      <c r="W1508" s="99"/>
      <c r="X1508" s="8"/>
      <c r="Y1508" s="8"/>
      <c r="Z1508" s="8" t="s">
        <v>2955</v>
      </c>
      <c r="AA1508" s="8"/>
      <c r="AB1508" s="8">
        <v>46</v>
      </c>
      <c r="AC1508" s="8">
        <v>2019</v>
      </c>
    </row>
    <row r="1509" spans="1:29" ht="14.1" customHeight="1" x14ac:dyDescent="0.25">
      <c r="A1509" s="8" t="s">
        <v>5515</v>
      </c>
      <c r="B1509" s="8" t="s">
        <v>29</v>
      </c>
      <c r="C1509" s="8" t="s">
        <v>30</v>
      </c>
      <c r="D1509" s="8" t="s">
        <v>2950</v>
      </c>
      <c r="E1509" s="11">
        <v>43783</v>
      </c>
      <c r="F1509" s="8" t="s">
        <v>83</v>
      </c>
      <c r="G1509" s="8" t="str">
        <f t="shared" si="129"/>
        <v>NOVEMBRO</v>
      </c>
      <c r="H1509" s="8" t="s">
        <v>5516</v>
      </c>
      <c r="I1509" s="8" t="s">
        <v>48</v>
      </c>
      <c r="J1509" s="8" t="s">
        <v>49</v>
      </c>
      <c r="K1509" s="8" t="s">
        <v>50</v>
      </c>
      <c r="L1509" s="8" t="s">
        <v>152</v>
      </c>
      <c r="M1509" s="8" t="s">
        <v>153</v>
      </c>
      <c r="N1509" s="8" t="s">
        <v>153</v>
      </c>
      <c r="O1509" s="8" t="s">
        <v>1963</v>
      </c>
      <c r="P1509" s="8" t="s">
        <v>41</v>
      </c>
      <c r="Q1509" s="8" t="s">
        <v>42</v>
      </c>
      <c r="R1509" s="8" t="s">
        <v>55</v>
      </c>
      <c r="S1509" s="8" t="s">
        <v>5517</v>
      </c>
      <c r="T1509" s="11">
        <v>43783</v>
      </c>
      <c r="U1509" s="8">
        <v>1</v>
      </c>
      <c r="V1509" s="8" t="s">
        <v>335</v>
      </c>
      <c r="W1509" s="99"/>
      <c r="X1509" s="8"/>
      <c r="Y1509" s="8"/>
      <c r="Z1509" s="8" t="s">
        <v>5518</v>
      </c>
      <c r="AA1509" s="8"/>
      <c r="AB1509" s="8">
        <v>46</v>
      </c>
      <c r="AC1509" s="8">
        <v>2019</v>
      </c>
    </row>
    <row r="1510" spans="1:29" ht="14.1" customHeight="1" x14ac:dyDescent="0.25">
      <c r="A1510" s="8" t="s">
        <v>5515</v>
      </c>
      <c r="B1510" s="8" t="s">
        <v>29</v>
      </c>
      <c r="C1510" s="8" t="s">
        <v>30</v>
      </c>
      <c r="D1510" s="8" t="s">
        <v>2950</v>
      </c>
      <c r="E1510" s="11">
        <v>43783</v>
      </c>
      <c r="F1510" s="8" t="s">
        <v>83</v>
      </c>
      <c r="G1510" s="8" t="str">
        <f t="shared" si="129"/>
        <v>NOVEMBRO</v>
      </c>
      <c r="H1510" s="8" t="s">
        <v>5519</v>
      </c>
      <c r="I1510" s="8" t="s">
        <v>48</v>
      </c>
      <c r="J1510" s="8" t="s">
        <v>49</v>
      </c>
      <c r="K1510" s="8" t="s">
        <v>50</v>
      </c>
      <c r="L1510" s="8" t="s">
        <v>152</v>
      </c>
      <c r="M1510" s="8" t="s">
        <v>153</v>
      </c>
      <c r="N1510" s="8" t="s">
        <v>153</v>
      </c>
      <c r="O1510" s="8"/>
      <c r="P1510" s="8" t="s">
        <v>41</v>
      </c>
      <c r="Q1510" s="8" t="s">
        <v>42</v>
      </c>
      <c r="R1510" s="8" t="s">
        <v>50</v>
      </c>
      <c r="S1510" s="8" t="s">
        <v>5517</v>
      </c>
      <c r="T1510" s="11">
        <v>43783</v>
      </c>
      <c r="U1510" s="8">
        <v>1</v>
      </c>
      <c r="V1510" s="8" t="s">
        <v>335</v>
      </c>
      <c r="W1510" s="99"/>
      <c r="X1510" s="8"/>
      <c r="Y1510" s="8"/>
      <c r="Z1510" s="8" t="s">
        <v>5518</v>
      </c>
      <c r="AA1510" s="8"/>
      <c r="AB1510" s="8">
        <v>46</v>
      </c>
      <c r="AC1510" s="8">
        <v>2019</v>
      </c>
    </row>
    <row r="1511" spans="1:29" ht="14.1" customHeight="1" x14ac:dyDescent="0.25">
      <c r="A1511" s="8" t="s">
        <v>5520</v>
      </c>
      <c r="B1511" s="8" t="s">
        <v>29</v>
      </c>
      <c r="C1511" s="8" t="s">
        <v>30</v>
      </c>
      <c r="D1511" s="8" t="s">
        <v>2950</v>
      </c>
      <c r="E1511" s="11">
        <v>43784</v>
      </c>
      <c r="F1511" s="8" t="s">
        <v>119</v>
      </c>
      <c r="G1511" s="8" t="str">
        <f t="shared" si="129"/>
        <v>NOVEMBRO</v>
      </c>
      <c r="H1511" s="8" t="s">
        <v>5521</v>
      </c>
      <c r="I1511" s="8" t="s">
        <v>48</v>
      </c>
      <c r="J1511" s="8" t="s">
        <v>181</v>
      </c>
      <c r="K1511" s="8" t="s">
        <v>244</v>
      </c>
      <c r="L1511" s="8" t="s">
        <v>292</v>
      </c>
      <c r="M1511" s="8" t="s">
        <v>293</v>
      </c>
      <c r="N1511" s="8" t="s">
        <v>294</v>
      </c>
      <c r="O1511" s="8" t="s">
        <v>165</v>
      </c>
      <c r="P1511" s="8" t="s">
        <v>41</v>
      </c>
      <c r="Q1511" s="8" t="s">
        <v>42</v>
      </c>
      <c r="R1511" s="8" t="s">
        <v>43</v>
      </c>
      <c r="S1511" s="8" t="s">
        <v>5522</v>
      </c>
      <c r="T1511" s="11">
        <v>43784</v>
      </c>
      <c r="U1511" s="8">
        <v>1</v>
      </c>
      <c r="V1511" s="8" t="s">
        <v>73</v>
      </c>
      <c r="W1511" s="99"/>
      <c r="X1511" s="8"/>
      <c r="Y1511" s="8"/>
      <c r="Z1511" s="8" t="s">
        <v>2955</v>
      </c>
      <c r="AA1511" s="8"/>
      <c r="AB1511" s="8">
        <v>46</v>
      </c>
      <c r="AC1511" s="8">
        <v>2019</v>
      </c>
    </row>
    <row r="1512" spans="1:29" ht="14.1" customHeight="1" x14ac:dyDescent="0.25">
      <c r="A1512" s="8" t="s">
        <v>5523</v>
      </c>
      <c r="B1512" s="8" t="s">
        <v>75</v>
      </c>
      <c r="C1512" s="8" t="s">
        <v>30</v>
      </c>
      <c r="D1512" s="8" t="s">
        <v>2950</v>
      </c>
      <c r="E1512" s="11">
        <v>43785</v>
      </c>
      <c r="F1512" s="8" t="s">
        <v>191</v>
      </c>
      <c r="G1512" s="8" t="str">
        <f t="shared" si="129"/>
        <v>NOVEMBRO</v>
      </c>
      <c r="H1512" s="8" t="s">
        <v>5524</v>
      </c>
      <c r="I1512" s="8" t="s">
        <v>48</v>
      </c>
      <c r="J1512" s="8" t="s">
        <v>103</v>
      </c>
      <c r="K1512" s="8" t="s">
        <v>50</v>
      </c>
      <c r="L1512" s="8" t="s">
        <v>222</v>
      </c>
      <c r="M1512" s="8" t="s">
        <v>223</v>
      </c>
      <c r="N1512" s="8" t="s">
        <v>1048</v>
      </c>
      <c r="O1512" s="8"/>
      <c r="P1512" s="8" t="s">
        <v>41</v>
      </c>
      <c r="Q1512" s="8" t="s">
        <v>42</v>
      </c>
      <c r="R1512" s="8" t="s">
        <v>50</v>
      </c>
      <c r="S1512" s="8" t="s">
        <v>5525</v>
      </c>
      <c r="T1512" s="11">
        <v>43785</v>
      </c>
      <c r="U1512" s="8">
        <v>1</v>
      </c>
      <c r="V1512" s="8" t="s">
        <v>94</v>
      </c>
      <c r="W1512" s="99"/>
      <c r="X1512" s="8"/>
      <c r="Y1512" s="8"/>
      <c r="Z1512" s="8" t="s">
        <v>5526</v>
      </c>
      <c r="AA1512" s="8"/>
      <c r="AB1512" s="8">
        <v>46</v>
      </c>
      <c r="AC1512" s="8">
        <v>2019</v>
      </c>
    </row>
    <row r="1513" spans="1:29" ht="14.1" customHeight="1" x14ac:dyDescent="0.25">
      <c r="A1513" s="8" t="s">
        <v>5531</v>
      </c>
      <c r="B1513" s="8" t="s">
        <v>29</v>
      </c>
      <c r="C1513" s="8" t="s">
        <v>30</v>
      </c>
      <c r="D1513" s="8" t="s">
        <v>2950</v>
      </c>
      <c r="E1513" s="11">
        <v>43785</v>
      </c>
      <c r="F1513" s="8" t="s">
        <v>191</v>
      </c>
      <c r="G1513" s="8" t="str">
        <f t="shared" si="129"/>
        <v>NOVEMBRO</v>
      </c>
      <c r="H1513" s="8" t="s">
        <v>2342</v>
      </c>
      <c r="I1513" s="8" t="s">
        <v>48</v>
      </c>
      <c r="J1513" s="8" t="s">
        <v>165</v>
      </c>
      <c r="K1513" s="8" t="s">
        <v>50</v>
      </c>
      <c r="L1513" s="8" t="s">
        <v>37</v>
      </c>
      <c r="M1513" s="8" t="s">
        <v>38</v>
      </c>
      <c r="N1513" s="8" t="s">
        <v>2665</v>
      </c>
      <c r="O1513" s="8" t="s">
        <v>5532</v>
      </c>
      <c r="P1513" s="8" t="s">
        <v>41</v>
      </c>
      <c r="Q1513" s="8" t="s">
        <v>42</v>
      </c>
      <c r="R1513" s="8" t="s">
        <v>55</v>
      </c>
      <c r="S1513" s="8" t="s">
        <v>5533</v>
      </c>
      <c r="T1513" s="11">
        <v>43786</v>
      </c>
      <c r="U1513" s="8">
        <v>1</v>
      </c>
      <c r="V1513" s="8" t="s">
        <v>81</v>
      </c>
      <c r="W1513" s="99"/>
      <c r="X1513" s="8"/>
      <c r="Y1513" s="8"/>
      <c r="Z1513" s="8" t="s">
        <v>5534</v>
      </c>
      <c r="AA1513" s="8"/>
      <c r="AB1513" s="8">
        <v>46</v>
      </c>
      <c r="AC1513" s="8">
        <v>2019</v>
      </c>
    </row>
    <row r="1514" spans="1:29" ht="14.1" customHeight="1" x14ac:dyDescent="0.25">
      <c r="A1514" s="8" t="s">
        <v>5527</v>
      </c>
      <c r="B1514" s="8" t="s">
        <v>29</v>
      </c>
      <c r="C1514" s="8" t="s">
        <v>30</v>
      </c>
      <c r="D1514" s="8" t="s">
        <v>2950</v>
      </c>
      <c r="E1514" s="11">
        <v>43786</v>
      </c>
      <c r="F1514" s="8" t="s">
        <v>132</v>
      </c>
      <c r="G1514" s="8" t="str">
        <f t="shared" si="129"/>
        <v>NOVEMBRO</v>
      </c>
      <c r="H1514" s="8" t="s">
        <v>5528</v>
      </c>
      <c r="I1514" s="8" t="s">
        <v>48</v>
      </c>
      <c r="J1514" s="8" t="s">
        <v>103</v>
      </c>
      <c r="K1514" s="8" t="s">
        <v>408</v>
      </c>
      <c r="L1514" s="8" t="s">
        <v>37</v>
      </c>
      <c r="M1514" s="8" t="s">
        <v>38</v>
      </c>
      <c r="N1514" s="8" t="s">
        <v>666</v>
      </c>
      <c r="O1514" s="8" t="s">
        <v>54</v>
      </c>
      <c r="P1514" s="8" t="s">
        <v>41</v>
      </c>
      <c r="Q1514" s="8" t="s">
        <v>42</v>
      </c>
      <c r="R1514" s="8" t="s">
        <v>55</v>
      </c>
      <c r="S1514" s="8" t="s">
        <v>5529</v>
      </c>
      <c r="T1514" s="11">
        <v>43786</v>
      </c>
      <c r="U1514" s="8">
        <v>1</v>
      </c>
      <c r="V1514" s="8" t="s">
        <v>335</v>
      </c>
      <c r="W1514" s="99"/>
      <c r="X1514" s="8"/>
      <c r="Y1514" s="8"/>
      <c r="Z1514" s="8" t="s">
        <v>5530</v>
      </c>
      <c r="AA1514" s="8"/>
      <c r="AB1514" s="8">
        <v>46</v>
      </c>
      <c r="AC1514" s="8">
        <v>2019</v>
      </c>
    </row>
    <row r="1515" spans="1:29" ht="14.1" customHeight="1" x14ac:dyDescent="0.25">
      <c r="A1515" s="8" t="s">
        <v>5535</v>
      </c>
      <c r="B1515" s="8" t="s">
        <v>75</v>
      </c>
      <c r="C1515" s="8" t="s">
        <v>30</v>
      </c>
      <c r="D1515" s="8" t="s">
        <v>2950</v>
      </c>
      <c r="E1515" s="11">
        <v>43786</v>
      </c>
      <c r="F1515" s="8" t="s">
        <v>132</v>
      </c>
      <c r="G1515" s="8" t="str">
        <f t="shared" si="129"/>
        <v>NOVEMBRO</v>
      </c>
      <c r="H1515" s="8" t="s">
        <v>5536</v>
      </c>
      <c r="I1515" s="8" t="s">
        <v>48</v>
      </c>
      <c r="J1515" s="8" t="s">
        <v>165</v>
      </c>
      <c r="K1515" s="8" t="s">
        <v>50</v>
      </c>
      <c r="L1515" s="8" t="s">
        <v>114</v>
      </c>
      <c r="M1515" s="8" t="s">
        <v>115</v>
      </c>
      <c r="N1515" s="8" t="s">
        <v>115</v>
      </c>
      <c r="O1515" s="8" t="s">
        <v>1627</v>
      </c>
      <c r="P1515" s="8" t="s">
        <v>41</v>
      </c>
      <c r="Q1515" s="8" t="s">
        <v>42</v>
      </c>
      <c r="R1515" s="8" t="s">
        <v>166</v>
      </c>
      <c r="S1515" s="8" t="s">
        <v>5537</v>
      </c>
      <c r="T1515" s="11">
        <v>43787</v>
      </c>
      <c r="U1515" s="8">
        <v>1</v>
      </c>
      <c r="V1515" s="8" t="s">
        <v>99</v>
      </c>
      <c r="W1515" s="99"/>
      <c r="X1515" s="8" t="s">
        <v>1627</v>
      </c>
      <c r="Y1515" s="8"/>
      <c r="Z1515" s="8" t="s">
        <v>5538</v>
      </c>
      <c r="AA1515" s="8"/>
      <c r="AB1515" s="8">
        <v>46</v>
      </c>
      <c r="AC1515" s="8">
        <v>2019</v>
      </c>
    </row>
    <row r="1516" spans="1:29" ht="14.1" customHeight="1" x14ac:dyDescent="0.25">
      <c r="A1516" s="8" t="s">
        <v>5539</v>
      </c>
      <c r="B1516" s="8" t="s">
        <v>75</v>
      </c>
      <c r="C1516" s="8" t="s">
        <v>30</v>
      </c>
      <c r="D1516" s="8" t="s">
        <v>2950</v>
      </c>
      <c r="E1516" s="11">
        <v>43786</v>
      </c>
      <c r="F1516" s="8" t="s">
        <v>132</v>
      </c>
      <c r="G1516" s="8" t="str">
        <f t="shared" si="129"/>
        <v>NOVEMBRO</v>
      </c>
      <c r="H1516" s="8" t="s">
        <v>5540</v>
      </c>
      <c r="I1516" s="8" t="s">
        <v>48</v>
      </c>
      <c r="J1516" s="8" t="s">
        <v>103</v>
      </c>
      <c r="K1516" s="8" t="s">
        <v>244</v>
      </c>
      <c r="L1516" s="8" t="s">
        <v>152</v>
      </c>
      <c r="M1516" s="8" t="s">
        <v>153</v>
      </c>
      <c r="N1516" s="8" t="s">
        <v>3389</v>
      </c>
      <c r="O1516" s="8" t="s">
        <v>54</v>
      </c>
      <c r="P1516" s="8" t="s">
        <v>41</v>
      </c>
      <c r="Q1516" s="8" t="s">
        <v>42</v>
      </c>
      <c r="R1516" s="8" t="s">
        <v>1527</v>
      </c>
      <c r="S1516" s="8" t="s">
        <v>5541</v>
      </c>
      <c r="T1516" s="11">
        <v>43787</v>
      </c>
      <c r="U1516" s="8">
        <v>1</v>
      </c>
      <c r="V1516" s="8" t="s">
        <v>185</v>
      </c>
      <c r="W1516" s="99"/>
      <c r="X1516" s="8"/>
      <c r="Y1516" s="8"/>
      <c r="Z1516" s="8" t="s">
        <v>5542</v>
      </c>
      <c r="AA1516" s="8"/>
      <c r="AB1516" s="8">
        <v>46</v>
      </c>
      <c r="AC1516" s="8">
        <v>2019</v>
      </c>
    </row>
    <row r="1517" spans="1:29" ht="14.1" customHeight="1" x14ac:dyDescent="0.25">
      <c r="A1517" s="8">
        <v>2019343802</v>
      </c>
      <c r="B1517" s="8" t="s">
        <v>5548</v>
      </c>
      <c r="C1517" s="8" t="s">
        <v>30</v>
      </c>
      <c r="D1517" s="8">
        <v>2019</v>
      </c>
      <c r="E1517" s="11">
        <v>43786</v>
      </c>
      <c r="F1517" s="8" t="s">
        <v>132</v>
      </c>
      <c r="G1517" s="8" t="str">
        <f t="shared" si="129"/>
        <v>NOVEMBRO</v>
      </c>
      <c r="H1517" s="8" t="s">
        <v>5549</v>
      </c>
      <c r="I1517" s="8" t="s">
        <v>48</v>
      </c>
      <c r="J1517" s="8" t="s">
        <v>49</v>
      </c>
      <c r="K1517" s="8" t="s">
        <v>217</v>
      </c>
      <c r="L1517" s="8" t="s">
        <v>205</v>
      </c>
      <c r="M1517" s="8" t="s">
        <v>206</v>
      </c>
      <c r="N1517" s="8" t="s">
        <v>206</v>
      </c>
      <c r="O1517" s="8"/>
      <c r="P1517" s="8" t="s">
        <v>41</v>
      </c>
      <c r="Q1517" s="8" t="s">
        <v>42</v>
      </c>
      <c r="R1517" s="8" t="s">
        <v>55</v>
      </c>
      <c r="S1517" s="8" t="s">
        <v>5550</v>
      </c>
      <c r="T1517" s="11">
        <v>43786</v>
      </c>
      <c r="U1517" s="8">
        <v>1</v>
      </c>
      <c r="V1517" s="8">
        <v>9</v>
      </c>
      <c r="W1517" s="99"/>
      <c r="X1517" s="8"/>
      <c r="Y1517" s="8" t="s">
        <v>3309</v>
      </c>
      <c r="Z1517" s="8"/>
      <c r="AA1517" s="8"/>
      <c r="AB1517" s="8">
        <v>46</v>
      </c>
      <c r="AC1517" s="8">
        <v>2019</v>
      </c>
    </row>
    <row r="1518" spans="1:29" ht="14.1" customHeight="1" x14ac:dyDescent="0.25">
      <c r="A1518" s="8" t="s">
        <v>5543</v>
      </c>
      <c r="B1518" s="8" t="s">
        <v>29</v>
      </c>
      <c r="C1518" s="8" t="s">
        <v>30</v>
      </c>
      <c r="D1518" s="8" t="s">
        <v>2950</v>
      </c>
      <c r="E1518" s="11">
        <v>43787</v>
      </c>
      <c r="F1518" s="8" t="s">
        <v>32</v>
      </c>
      <c r="G1518" s="8" t="str">
        <f t="shared" si="129"/>
        <v>NOVEMBRO</v>
      </c>
      <c r="H1518" s="8" t="s">
        <v>5544</v>
      </c>
      <c r="I1518" s="8" t="s">
        <v>48</v>
      </c>
      <c r="J1518" s="8" t="s">
        <v>78</v>
      </c>
      <c r="K1518" s="8" t="s">
        <v>50</v>
      </c>
      <c r="L1518" s="8" t="s">
        <v>37</v>
      </c>
      <c r="M1518" s="8" t="s">
        <v>38</v>
      </c>
      <c r="N1518" s="8" t="s">
        <v>38</v>
      </c>
      <c r="O1518" s="8" t="s">
        <v>5545</v>
      </c>
      <c r="P1518" s="8" t="s">
        <v>41</v>
      </c>
      <c r="Q1518" s="8" t="s">
        <v>42</v>
      </c>
      <c r="R1518" s="8" t="s">
        <v>55</v>
      </c>
      <c r="S1518" s="8" t="s">
        <v>5546</v>
      </c>
      <c r="T1518" s="11">
        <v>43787</v>
      </c>
      <c r="U1518" s="8">
        <v>1</v>
      </c>
      <c r="V1518" s="8" t="s">
        <v>127</v>
      </c>
      <c r="W1518" s="99"/>
      <c r="X1518" s="8"/>
      <c r="Y1518" s="8"/>
      <c r="Z1518" s="8" t="s">
        <v>5547</v>
      </c>
      <c r="AA1518" s="8"/>
      <c r="AB1518" s="8">
        <v>47</v>
      </c>
      <c r="AC1518" s="8">
        <v>2019</v>
      </c>
    </row>
    <row r="1519" spans="1:29" ht="14.1" customHeight="1" x14ac:dyDescent="0.25">
      <c r="A1519" s="8" t="s">
        <v>5551</v>
      </c>
      <c r="B1519" s="8" t="s">
        <v>29</v>
      </c>
      <c r="C1519" s="8" t="s">
        <v>30</v>
      </c>
      <c r="D1519" s="8" t="s">
        <v>2950</v>
      </c>
      <c r="E1519" s="11">
        <v>43787</v>
      </c>
      <c r="F1519" s="8" t="s">
        <v>32</v>
      </c>
      <c r="G1519" s="8" t="str">
        <f t="shared" si="129"/>
        <v>NOVEMBRO</v>
      </c>
      <c r="H1519" s="8" t="s">
        <v>5552</v>
      </c>
      <c r="I1519" s="8" t="s">
        <v>48</v>
      </c>
      <c r="J1519" s="8" t="s">
        <v>103</v>
      </c>
      <c r="K1519" s="8" t="s">
        <v>50</v>
      </c>
      <c r="L1519" s="8" t="s">
        <v>198</v>
      </c>
      <c r="M1519" s="8" t="s">
        <v>199</v>
      </c>
      <c r="N1519" s="8" t="s">
        <v>199</v>
      </c>
      <c r="O1519" s="8" t="s">
        <v>5553</v>
      </c>
      <c r="P1519" s="8" t="s">
        <v>41</v>
      </c>
      <c r="Q1519" s="8" t="s">
        <v>42</v>
      </c>
      <c r="R1519" s="8" t="s">
        <v>55</v>
      </c>
      <c r="S1519" s="8" t="s">
        <v>5554</v>
      </c>
      <c r="T1519" s="11">
        <v>43788</v>
      </c>
      <c r="U1519" s="8">
        <v>1</v>
      </c>
      <c r="V1519" s="8" t="s">
        <v>323</v>
      </c>
      <c r="W1519" s="99"/>
      <c r="X1519" s="8"/>
      <c r="Y1519" s="8"/>
      <c r="Z1519" s="8" t="s">
        <v>5555</v>
      </c>
      <c r="AA1519" s="8"/>
      <c r="AB1519" s="8">
        <v>47</v>
      </c>
      <c r="AC1519" s="8">
        <v>2019</v>
      </c>
    </row>
    <row r="1520" spans="1:29" ht="14.1" customHeight="1" x14ac:dyDescent="0.25">
      <c r="A1520" s="8">
        <v>2019345706</v>
      </c>
      <c r="B1520" s="8" t="s">
        <v>75</v>
      </c>
      <c r="C1520" s="8" t="s">
        <v>30</v>
      </c>
      <c r="D1520" s="8" t="s">
        <v>2950</v>
      </c>
      <c r="E1520" s="11">
        <v>43788</v>
      </c>
      <c r="F1520" s="8" t="s">
        <v>68</v>
      </c>
      <c r="G1520" s="8" t="str">
        <f t="shared" si="129"/>
        <v>NOVEMBRO</v>
      </c>
      <c r="H1520" s="8" t="s">
        <v>5556</v>
      </c>
      <c r="I1520" s="8" t="s">
        <v>48</v>
      </c>
      <c r="J1520" s="8" t="s">
        <v>165</v>
      </c>
      <c r="K1520" s="8" t="s">
        <v>50</v>
      </c>
      <c r="L1520" s="8" t="s">
        <v>114</v>
      </c>
      <c r="M1520" s="8" t="s">
        <v>115</v>
      </c>
      <c r="N1520" s="8" t="s">
        <v>115</v>
      </c>
      <c r="O1520" s="8" t="s">
        <v>1403</v>
      </c>
      <c r="P1520" s="8" t="s">
        <v>41</v>
      </c>
      <c r="Q1520" s="8" t="s">
        <v>42</v>
      </c>
      <c r="R1520" s="8" t="s">
        <v>50</v>
      </c>
      <c r="S1520" s="8" t="s">
        <v>5557</v>
      </c>
      <c r="T1520" s="11">
        <v>43788</v>
      </c>
      <c r="U1520" s="8">
        <v>1</v>
      </c>
      <c r="V1520" s="8" t="s">
        <v>87</v>
      </c>
      <c r="W1520" s="99"/>
      <c r="X1520" s="8" t="s">
        <v>1403</v>
      </c>
      <c r="Y1520" s="8"/>
      <c r="Z1520" s="8" t="s">
        <v>5558</v>
      </c>
      <c r="AA1520" s="8"/>
      <c r="AB1520" s="8">
        <v>47</v>
      </c>
      <c r="AC1520" s="8">
        <v>2019</v>
      </c>
    </row>
    <row r="1521" spans="1:29" ht="14.1" customHeight="1" x14ac:dyDescent="0.25">
      <c r="A1521" s="8" t="s">
        <v>5559</v>
      </c>
      <c r="B1521" s="8" t="s">
        <v>29</v>
      </c>
      <c r="C1521" s="8" t="s">
        <v>30</v>
      </c>
      <c r="D1521" s="8" t="s">
        <v>2950</v>
      </c>
      <c r="E1521" s="11">
        <v>43788</v>
      </c>
      <c r="F1521" s="8" t="s">
        <v>68</v>
      </c>
      <c r="G1521" s="8" t="str">
        <f t="shared" si="129"/>
        <v>NOVEMBRO</v>
      </c>
      <c r="H1521" s="8" t="s">
        <v>5560</v>
      </c>
      <c r="I1521" s="8" t="s">
        <v>48</v>
      </c>
      <c r="J1521" s="8" t="s">
        <v>103</v>
      </c>
      <c r="K1521" s="8" t="s">
        <v>50</v>
      </c>
      <c r="L1521" s="8" t="s">
        <v>292</v>
      </c>
      <c r="M1521" s="8" t="s">
        <v>293</v>
      </c>
      <c r="N1521" s="8" t="s">
        <v>294</v>
      </c>
      <c r="O1521" s="8" t="s">
        <v>613</v>
      </c>
      <c r="P1521" s="8" t="s">
        <v>41</v>
      </c>
      <c r="Q1521" s="8" t="s">
        <v>42</v>
      </c>
      <c r="R1521" s="8" t="s">
        <v>55</v>
      </c>
      <c r="S1521" s="8" t="s">
        <v>5561</v>
      </c>
      <c r="T1521" s="11">
        <v>43788</v>
      </c>
      <c r="U1521" s="8">
        <v>1</v>
      </c>
      <c r="V1521" s="8" t="s">
        <v>323</v>
      </c>
      <c r="W1521" s="99"/>
      <c r="X1521" s="8"/>
      <c r="Y1521" s="8"/>
      <c r="Z1521" s="8" t="s">
        <v>2955</v>
      </c>
      <c r="AA1521" s="8"/>
      <c r="AB1521" s="8">
        <v>47</v>
      </c>
      <c r="AC1521" s="8">
        <v>2019</v>
      </c>
    </row>
    <row r="1522" spans="1:29" x14ac:dyDescent="0.25">
      <c r="A1522" s="54" t="s">
        <v>5639</v>
      </c>
      <c r="B1522" s="54" t="s">
        <v>75</v>
      </c>
      <c r="C1522" s="54" t="s">
        <v>30</v>
      </c>
      <c r="D1522" s="54" t="s">
        <v>2950</v>
      </c>
      <c r="E1522" s="1">
        <v>43789</v>
      </c>
      <c r="F1522" s="54" t="s">
        <v>76</v>
      </c>
      <c r="G1522" s="8" t="str">
        <f t="shared" si="129"/>
        <v>NOVEMBRO</v>
      </c>
      <c r="H1522" s="54" t="s">
        <v>5640</v>
      </c>
      <c r="I1522" s="54" t="s">
        <v>34</v>
      </c>
      <c r="J1522" s="54" t="s">
        <v>165</v>
      </c>
      <c r="K1522" s="54" t="s">
        <v>50</v>
      </c>
      <c r="L1522" s="54" t="s">
        <v>114</v>
      </c>
      <c r="M1522" s="54" t="s">
        <v>115</v>
      </c>
      <c r="N1522" s="54" t="s">
        <v>115</v>
      </c>
      <c r="O1522" s="54"/>
      <c r="P1522" s="54" t="s">
        <v>41</v>
      </c>
      <c r="Q1522" s="54" t="s">
        <v>42</v>
      </c>
      <c r="R1522" s="54" t="s">
        <v>50</v>
      </c>
      <c r="S1522" s="54" t="s">
        <v>5641</v>
      </c>
      <c r="T1522" s="66">
        <v>43790</v>
      </c>
      <c r="U1522" s="54">
        <v>1</v>
      </c>
      <c r="V1522" s="54" t="s">
        <v>99</v>
      </c>
      <c r="W1522" s="84"/>
      <c r="X1522" s="54"/>
      <c r="Y1522" s="54"/>
      <c r="Z1522" s="67" t="s">
        <v>5642</v>
      </c>
      <c r="AA1522" s="54"/>
      <c r="AB1522" s="54">
        <v>47</v>
      </c>
      <c r="AC1522" s="8">
        <v>2019</v>
      </c>
    </row>
    <row r="1523" spans="1:29" x14ac:dyDescent="0.25">
      <c r="A1523" s="54" t="s">
        <v>5643</v>
      </c>
      <c r="B1523" s="54" t="s">
        <v>385</v>
      </c>
      <c r="C1523" s="54" t="s">
        <v>30</v>
      </c>
      <c r="D1523" s="54" t="s">
        <v>2950</v>
      </c>
      <c r="E1523" s="1">
        <v>43791</v>
      </c>
      <c r="F1523" s="54" t="s">
        <v>119</v>
      </c>
      <c r="G1523" s="8" t="str">
        <f t="shared" si="129"/>
        <v>NOVEMBRO</v>
      </c>
      <c r="H1523" s="54" t="s">
        <v>5644</v>
      </c>
      <c r="I1523" s="54" t="s">
        <v>48</v>
      </c>
      <c r="J1523" s="54" t="s">
        <v>60</v>
      </c>
      <c r="K1523" s="54" t="s">
        <v>50</v>
      </c>
      <c r="L1523" s="54" t="s">
        <v>159</v>
      </c>
      <c r="M1523" s="54" t="s">
        <v>160</v>
      </c>
      <c r="N1523" s="54" t="s">
        <v>160</v>
      </c>
      <c r="O1523" s="54"/>
      <c r="P1523" s="54" t="s">
        <v>41</v>
      </c>
      <c r="Q1523" s="54" t="s">
        <v>42</v>
      </c>
      <c r="R1523" s="54" t="s">
        <v>50</v>
      </c>
      <c r="S1523" s="54" t="s">
        <v>5645</v>
      </c>
      <c r="T1523" s="66">
        <v>43791</v>
      </c>
      <c r="U1523" s="54">
        <v>1</v>
      </c>
      <c r="V1523" s="54" t="s">
        <v>127</v>
      </c>
      <c r="W1523" s="84"/>
      <c r="X1523" s="54" t="e">
        <v>#N/A</v>
      </c>
      <c r="Y1523" s="54"/>
      <c r="Z1523" s="54" t="s">
        <v>5646</v>
      </c>
      <c r="AA1523" s="54"/>
      <c r="AB1523" s="54">
        <v>47</v>
      </c>
      <c r="AC1523" s="8">
        <v>2019</v>
      </c>
    </row>
    <row r="1524" spans="1:29" x14ac:dyDescent="0.25">
      <c r="A1524" s="54" t="s">
        <v>5647</v>
      </c>
      <c r="B1524" s="54" t="s">
        <v>75</v>
      </c>
      <c r="C1524" s="54" t="s">
        <v>30</v>
      </c>
      <c r="D1524" s="54" t="s">
        <v>2950</v>
      </c>
      <c r="E1524" s="1">
        <v>43791</v>
      </c>
      <c r="F1524" s="54" t="s">
        <v>119</v>
      </c>
      <c r="G1524" s="8" t="str">
        <f t="shared" si="129"/>
        <v>NOVEMBRO</v>
      </c>
      <c r="H1524" s="54" t="s">
        <v>5648</v>
      </c>
      <c r="I1524" s="54" t="s">
        <v>48</v>
      </c>
      <c r="J1524" s="54" t="s">
        <v>103</v>
      </c>
      <c r="K1524" s="54" t="s">
        <v>50</v>
      </c>
      <c r="L1524" s="54" t="s">
        <v>122</v>
      </c>
      <c r="M1524" s="54" t="s">
        <v>123</v>
      </c>
      <c r="N1524" s="54" t="s">
        <v>354</v>
      </c>
      <c r="O1524" s="54" t="s">
        <v>5649</v>
      </c>
      <c r="P1524" s="54" t="s">
        <v>41</v>
      </c>
      <c r="Q1524" s="54" t="s">
        <v>42</v>
      </c>
      <c r="R1524" s="54" t="s">
        <v>43</v>
      </c>
      <c r="S1524" s="54" t="s">
        <v>5650</v>
      </c>
      <c r="T1524" s="66">
        <v>43791</v>
      </c>
      <c r="U1524" s="54">
        <v>1</v>
      </c>
      <c r="V1524" s="54" t="s">
        <v>73</v>
      </c>
      <c r="W1524" s="84"/>
      <c r="X1524" s="54"/>
      <c r="Y1524" s="54"/>
      <c r="Z1524" s="54" t="s">
        <v>2955</v>
      </c>
      <c r="AA1524" s="54"/>
      <c r="AB1524" s="54">
        <v>47</v>
      </c>
      <c r="AC1524" s="8">
        <v>2019</v>
      </c>
    </row>
    <row r="1525" spans="1:29" x14ac:dyDescent="0.25">
      <c r="A1525" s="54" t="s">
        <v>5651</v>
      </c>
      <c r="B1525" s="54" t="s">
        <v>75</v>
      </c>
      <c r="C1525" s="54" t="s">
        <v>30</v>
      </c>
      <c r="D1525" s="54" t="s">
        <v>2950</v>
      </c>
      <c r="E1525" s="1">
        <v>43791</v>
      </c>
      <c r="F1525" s="54" t="s">
        <v>119</v>
      </c>
      <c r="G1525" s="8" t="str">
        <f t="shared" si="129"/>
        <v>NOVEMBRO</v>
      </c>
      <c r="H1525" s="54" t="s">
        <v>5652</v>
      </c>
      <c r="I1525" s="54" t="s">
        <v>34</v>
      </c>
      <c r="J1525" s="54" t="s">
        <v>103</v>
      </c>
      <c r="K1525" s="54" t="s">
        <v>36</v>
      </c>
      <c r="L1525" s="54" t="s">
        <v>122</v>
      </c>
      <c r="M1525" s="54" t="s">
        <v>123</v>
      </c>
      <c r="N1525" s="54" t="s">
        <v>124</v>
      </c>
      <c r="O1525" s="54" t="s">
        <v>5653</v>
      </c>
      <c r="P1525" s="54" t="s">
        <v>41</v>
      </c>
      <c r="Q1525" s="54" t="s">
        <v>42</v>
      </c>
      <c r="R1525" s="54" t="s">
        <v>55</v>
      </c>
      <c r="S1525" s="54" t="s">
        <v>5654</v>
      </c>
      <c r="T1525" s="66">
        <v>43792</v>
      </c>
      <c r="U1525" s="54">
        <v>1</v>
      </c>
      <c r="V1525" s="54" t="s">
        <v>138</v>
      </c>
      <c r="W1525" s="84"/>
      <c r="X1525" s="54"/>
      <c r="Y1525" s="54"/>
      <c r="Z1525" s="54" t="s">
        <v>5655</v>
      </c>
      <c r="AA1525" s="54"/>
      <c r="AB1525" s="54">
        <v>47</v>
      </c>
      <c r="AC1525" s="8">
        <v>2019</v>
      </c>
    </row>
    <row r="1526" spans="1:29" x14ac:dyDescent="0.25">
      <c r="A1526" s="54" t="s">
        <v>5656</v>
      </c>
      <c r="B1526" s="54" t="s">
        <v>75</v>
      </c>
      <c r="C1526" s="54" t="s">
        <v>30</v>
      </c>
      <c r="D1526" s="54" t="s">
        <v>2950</v>
      </c>
      <c r="E1526" s="1">
        <v>43792</v>
      </c>
      <c r="F1526" s="54" t="s">
        <v>191</v>
      </c>
      <c r="G1526" s="8" t="str">
        <f t="shared" si="129"/>
        <v>NOVEMBRO</v>
      </c>
      <c r="H1526" s="54" t="s">
        <v>5657</v>
      </c>
      <c r="I1526" s="54" t="s">
        <v>48</v>
      </c>
      <c r="J1526" s="54" t="s">
        <v>103</v>
      </c>
      <c r="K1526" s="54" t="s">
        <v>50</v>
      </c>
      <c r="L1526" s="54" t="s">
        <v>159</v>
      </c>
      <c r="M1526" s="54" t="s">
        <v>160</v>
      </c>
      <c r="N1526" s="54" t="s">
        <v>160</v>
      </c>
      <c r="O1526" s="54" t="s">
        <v>3119</v>
      </c>
      <c r="P1526" s="54" t="s">
        <v>41</v>
      </c>
      <c r="Q1526" s="54" t="s">
        <v>42</v>
      </c>
      <c r="R1526" s="54" t="s">
        <v>50</v>
      </c>
      <c r="S1526" s="54" t="s">
        <v>5658</v>
      </c>
      <c r="T1526" s="66">
        <v>43792</v>
      </c>
      <c r="U1526" s="54">
        <v>1</v>
      </c>
      <c r="V1526" s="54" t="s">
        <v>178</v>
      </c>
      <c r="W1526" s="84"/>
      <c r="X1526" s="54" t="s">
        <v>3119</v>
      </c>
      <c r="Y1526" s="54"/>
      <c r="Z1526" s="54" t="s">
        <v>5659</v>
      </c>
      <c r="AA1526" s="54"/>
      <c r="AB1526" s="54">
        <v>47</v>
      </c>
      <c r="AC1526" s="8">
        <v>2019</v>
      </c>
    </row>
    <row r="1527" spans="1:29" x14ac:dyDescent="0.25">
      <c r="A1527" s="54" t="s">
        <v>5660</v>
      </c>
      <c r="B1527" s="54" t="s">
        <v>75</v>
      </c>
      <c r="C1527" s="54" t="s">
        <v>30</v>
      </c>
      <c r="D1527" s="54" t="s">
        <v>2950</v>
      </c>
      <c r="E1527" s="1">
        <v>43792</v>
      </c>
      <c r="F1527" s="54" t="s">
        <v>191</v>
      </c>
      <c r="G1527" s="8" t="str">
        <f t="shared" si="129"/>
        <v>NOVEMBRO</v>
      </c>
      <c r="H1527" s="54" t="s">
        <v>5661</v>
      </c>
      <c r="I1527" s="54" t="s">
        <v>48</v>
      </c>
      <c r="J1527" s="54" t="s">
        <v>35</v>
      </c>
      <c r="K1527" s="54" t="s">
        <v>50</v>
      </c>
      <c r="L1527" s="54" t="s">
        <v>508</v>
      </c>
      <c r="M1527" s="54" t="s">
        <v>509</v>
      </c>
      <c r="N1527" s="54" t="s">
        <v>509</v>
      </c>
      <c r="O1527" s="54" t="s">
        <v>623</v>
      </c>
      <c r="P1527" s="54" t="s">
        <v>41</v>
      </c>
      <c r="Q1527" s="54" t="s">
        <v>42</v>
      </c>
      <c r="R1527" s="54" t="s">
        <v>50</v>
      </c>
      <c r="S1527" s="54" t="s">
        <v>5662</v>
      </c>
      <c r="T1527" s="66">
        <v>43792</v>
      </c>
      <c r="U1527" s="54">
        <v>1</v>
      </c>
      <c r="V1527" s="54" t="s">
        <v>267</v>
      </c>
      <c r="W1527" s="84"/>
      <c r="X1527" s="54"/>
      <c r="Y1527" s="54"/>
      <c r="Z1527" s="54" t="s">
        <v>5663</v>
      </c>
      <c r="AA1527" s="54"/>
      <c r="AB1527" s="54">
        <v>47</v>
      </c>
      <c r="AC1527" s="8">
        <v>2019</v>
      </c>
    </row>
    <row r="1528" spans="1:29" x14ac:dyDescent="0.25">
      <c r="A1528" s="54" t="s">
        <v>5664</v>
      </c>
      <c r="B1528" s="54" t="s">
        <v>75</v>
      </c>
      <c r="C1528" s="54" t="s">
        <v>30</v>
      </c>
      <c r="D1528" s="54" t="s">
        <v>2950</v>
      </c>
      <c r="E1528" s="1">
        <v>43792</v>
      </c>
      <c r="F1528" s="54" t="s">
        <v>191</v>
      </c>
      <c r="G1528" s="8" t="str">
        <f t="shared" si="129"/>
        <v>NOVEMBRO</v>
      </c>
      <c r="H1528" s="54" t="s">
        <v>5665</v>
      </c>
      <c r="I1528" s="54" t="s">
        <v>48</v>
      </c>
      <c r="J1528" s="54" t="s">
        <v>49</v>
      </c>
      <c r="K1528" s="54" t="s">
        <v>121</v>
      </c>
      <c r="L1528" s="54" t="s">
        <v>61</v>
      </c>
      <c r="M1528" s="54" t="s">
        <v>62</v>
      </c>
      <c r="N1528" s="54" t="s">
        <v>62</v>
      </c>
      <c r="O1528" s="54" t="s">
        <v>5666</v>
      </c>
      <c r="P1528" s="54" t="s">
        <v>41</v>
      </c>
      <c r="Q1528" s="54" t="s">
        <v>42</v>
      </c>
      <c r="R1528" s="54" t="s">
        <v>55</v>
      </c>
      <c r="S1528" s="54" t="s">
        <v>5667</v>
      </c>
      <c r="T1528" s="66">
        <v>43792</v>
      </c>
      <c r="U1528" s="54">
        <v>1</v>
      </c>
      <c r="V1528" s="54" t="s">
        <v>65</v>
      </c>
      <c r="W1528" s="84"/>
      <c r="X1528" s="54"/>
      <c r="Y1528" s="54"/>
      <c r="Z1528" s="54" t="s">
        <v>5668</v>
      </c>
      <c r="AA1528" s="54"/>
      <c r="AB1528" s="54">
        <v>47</v>
      </c>
      <c r="AC1528" s="8">
        <v>2019</v>
      </c>
    </row>
    <row r="1529" spans="1:29" x14ac:dyDescent="0.25">
      <c r="A1529" s="54" t="s">
        <v>5669</v>
      </c>
      <c r="B1529" s="54" t="s">
        <v>29</v>
      </c>
      <c r="C1529" s="54" t="s">
        <v>30</v>
      </c>
      <c r="D1529" s="54" t="s">
        <v>2950</v>
      </c>
      <c r="E1529" s="1">
        <v>43792</v>
      </c>
      <c r="F1529" s="54" t="s">
        <v>191</v>
      </c>
      <c r="G1529" s="8" t="str">
        <f t="shared" si="129"/>
        <v>NOVEMBRO</v>
      </c>
      <c r="H1529" s="54" t="s">
        <v>5670</v>
      </c>
      <c r="I1529" s="54" t="s">
        <v>48</v>
      </c>
      <c r="J1529" s="54" t="s">
        <v>103</v>
      </c>
      <c r="K1529" s="54" t="s">
        <v>50</v>
      </c>
      <c r="L1529" s="54" t="s">
        <v>107</v>
      </c>
      <c r="M1529" s="54" t="s">
        <v>108</v>
      </c>
      <c r="N1529" s="54" t="s">
        <v>109</v>
      </c>
      <c r="O1529" s="54" t="s">
        <v>1492</v>
      </c>
      <c r="P1529" s="54" t="s">
        <v>41</v>
      </c>
      <c r="Q1529" s="54" t="s">
        <v>42</v>
      </c>
      <c r="R1529" s="54" t="s">
        <v>55</v>
      </c>
      <c r="S1529" s="54" t="s">
        <v>5671</v>
      </c>
      <c r="T1529" s="66">
        <v>43792</v>
      </c>
      <c r="U1529" s="54">
        <v>1</v>
      </c>
      <c r="V1529" s="54" t="s">
        <v>117</v>
      </c>
      <c r="W1529" s="84"/>
      <c r="X1529" s="54"/>
      <c r="Y1529" s="54"/>
      <c r="Z1529" s="54" t="s">
        <v>5672</v>
      </c>
      <c r="AA1529" s="54"/>
      <c r="AB1529" s="54">
        <v>47</v>
      </c>
      <c r="AC1529" s="8">
        <v>2019</v>
      </c>
    </row>
    <row r="1530" spans="1:29" x14ac:dyDescent="0.25">
      <c r="A1530" s="54" t="s">
        <v>5673</v>
      </c>
      <c r="B1530" s="54" t="s">
        <v>75</v>
      </c>
      <c r="C1530" s="54" t="s">
        <v>30</v>
      </c>
      <c r="D1530" s="54" t="s">
        <v>2950</v>
      </c>
      <c r="E1530" s="1">
        <v>43792</v>
      </c>
      <c r="F1530" s="54" t="s">
        <v>191</v>
      </c>
      <c r="G1530" s="8" t="str">
        <f t="shared" si="129"/>
        <v>NOVEMBRO</v>
      </c>
      <c r="H1530" s="54" t="s">
        <v>5674</v>
      </c>
      <c r="I1530" s="54" t="s">
        <v>48</v>
      </c>
      <c r="J1530" s="54" t="s">
        <v>165</v>
      </c>
      <c r="K1530" s="54" t="s">
        <v>360</v>
      </c>
      <c r="L1530" s="54" t="s">
        <v>114</v>
      </c>
      <c r="M1530" s="54" t="s">
        <v>115</v>
      </c>
      <c r="N1530" s="54" t="s">
        <v>115</v>
      </c>
      <c r="O1530" s="54" t="s">
        <v>5675</v>
      </c>
      <c r="P1530" s="54" t="s">
        <v>41</v>
      </c>
      <c r="Q1530" s="54" t="s">
        <v>42</v>
      </c>
      <c r="R1530" s="54" t="s">
        <v>55</v>
      </c>
      <c r="S1530" s="54" t="s">
        <v>5676</v>
      </c>
      <c r="T1530" s="66">
        <v>43793</v>
      </c>
      <c r="U1530" s="54">
        <v>1</v>
      </c>
      <c r="V1530" s="54" t="s">
        <v>323</v>
      </c>
      <c r="W1530" s="84"/>
      <c r="X1530" s="54" t="s">
        <v>2491</v>
      </c>
      <c r="Y1530" s="54"/>
      <c r="Z1530" s="54" t="s">
        <v>5677</v>
      </c>
      <c r="AA1530" s="54"/>
      <c r="AB1530" s="54">
        <v>47</v>
      </c>
      <c r="AC1530" s="8">
        <v>2019</v>
      </c>
    </row>
    <row r="1531" spans="1:29" x14ac:dyDescent="0.25">
      <c r="A1531" s="54" t="s">
        <v>5678</v>
      </c>
      <c r="B1531" s="54" t="s">
        <v>29</v>
      </c>
      <c r="C1531" s="54" t="s">
        <v>30</v>
      </c>
      <c r="D1531" s="54" t="s">
        <v>2950</v>
      </c>
      <c r="E1531" s="1">
        <v>43793</v>
      </c>
      <c r="F1531" s="54" t="s">
        <v>132</v>
      </c>
      <c r="G1531" s="8" t="str">
        <f t="shared" si="129"/>
        <v>NOVEMBRO</v>
      </c>
      <c r="H1531" s="54" t="s">
        <v>5679</v>
      </c>
      <c r="I1531" s="54" t="s">
        <v>48</v>
      </c>
      <c r="J1531" s="54" t="s">
        <v>103</v>
      </c>
      <c r="K1531" s="54" t="s">
        <v>50</v>
      </c>
      <c r="L1531" s="54" t="s">
        <v>292</v>
      </c>
      <c r="M1531" s="54" t="s">
        <v>293</v>
      </c>
      <c r="N1531" s="54" t="s">
        <v>293</v>
      </c>
      <c r="O1531" s="54" t="s">
        <v>155</v>
      </c>
      <c r="P1531" s="54" t="s">
        <v>41</v>
      </c>
      <c r="Q1531" s="54" t="s">
        <v>42</v>
      </c>
      <c r="R1531" s="54" t="s">
        <v>55</v>
      </c>
      <c r="S1531" s="54" t="s">
        <v>5680</v>
      </c>
      <c r="T1531" s="66">
        <v>43793</v>
      </c>
      <c r="U1531" s="54">
        <v>1</v>
      </c>
      <c r="V1531" s="54" t="s">
        <v>87</v>
      </c>
      <c r="W1531" s="84"/>
      <c r="X1531" s="54"/>
      <c r="Y1531" s="54"/>
      <c r="Z1531" s="54" t="s">
        <v>2955</v>
      </c>
      <c r="AA1531" s="54"/>
      <c r="AB1531" s="54">
        <v>47</v>
      </c>
      <c r="AC1531" s="8">
        <v>2019</v>
      </c>
    </row>
    <row r="1532" spans="1:29" x14ac:dyDescent="0.25">
      <c r="A1532" s="54" t="s">
        <v>5681</v>
      </c>
      <c r="B1532" s="54" t="s">
        <v>75</v>
      </c>
      <c r="C1532" s="54" t="s">
        <v>30</v>
      </c>
      <c r="D1532" s="54" t="s">
        <v>2950</v>
      </c>
      <c r="E1532" s="1">
        <v>43793</v>
      </c>
      <c r="F1532" s="54" t="s">
        <v>132</v>
      </c>
      <c r="G1532" s="8" t="str">
        <f t="shared" si="129"/>
        <v>NOVEMBRO</v>
      </c>
      <c r="H1532" s="54" t="s">
        <v>5682</v>
      </c>
      <c r="I1532" s="54" t="s">
        <v>48</v>
      </c>
      <c r="J1532" s="54" t="s">
        <v>49</v>
      </c>
      <c r="K1532" s="54" t="s">
        <v>121</v>
      </c>
      <c r="L1532" s="54" t="s">
        <v>159</v>
      </c>
      <c r="M1532" s="54" t="s">
        <v>160</v>
      </c>
      <c r="N1532" s="54" t="s">
        <v>161</v>
      </c>
      <c r="O1532" s="54" t="s">
        <v>54</v>
      </c>
      <c r="P1532" s="54" t="s">
        <v>41</v>
      </c>
      <c r="Q1532" s="54" t="s">
        <v>42</v>
      </c>
      <c r="R1532" s="54" t="s">
        <v>55</v>
      </c>
      <c r="S1532" s="54" t="s">
        <v>5683</v>
      </c>
      <c r="T1532" s="66">
        <v>43793</v>
      </c>
      <c r="U1532" s="54">
        <v>1</v>
      </c>
      <c r="V1532" s="54" t="s">
        <v>94</v>
      </c>
      <c r="W1532" s="84"/>
      <c r="X1532" s="54"/>
      <c r="Y1532" s="54"/>
      <c r="Z1532" s="54" t="s">
        <v>2955</v>
      </c>
      <c r="AA1532" s="54"/>
      <c r="AB1532" s="54">
        <v>47</v>
      </c>
      <c r="AC1532" s="8">
        <v>2019</v>
      </c>
    </row>
    <row r="1533" spans="1:29" x14ac:dyDescent="0.25">
      <c r="A1533" s="68">
        <v>2019352879</v>
      </c>
      <c r="B1533" s="64" t="s">
        <v>29</v>
      </c>
      <c r="C1533" s="64" t="s">
        <v>30</v>
      </c>
      <c r="D1533" s="64">
        <v>2019</v>
      </c>
      <c r="E1533" s="65">
        <v>43794</v>
      </c>
      <c r="F1533" s="64" t="s">
        <v>32</v>
      </c>
      <c r="G1533" s="8" t="str">
        <f t="shared" si="129"/>
        <v>NOVEMBRO</v>
      </c>
      <c r="H1533" s="64" t="s">
        <v>2473</v>
      </c>
      <c r="I1533" s="64" t="s">
        <v>48</v>
      </c>
      <c r="J1533" s="64" t="s">
        <v>165</v>
      </c>
      <c r="K1533" s="64" t="s">
        <v>50</v>
      </c>
      <c r="L1533" s="64" t="s">
        <v>114</v>
      </c>
      <c r="M1533" s="64" t="s">
        <v>115</v>
      </c>
      <c r="N1533" s="64" t="s">
        <v>115</v>
      </c>
      <c r="O1533" s="64" t="s">
        <v>5684</v>
      </c>
      <c r="P1533" s="64" t="s">
        <v>4352</v>
      </c>
      <c r="Q1533" s="64" t="s">
        <v>42</v>
      </c>
      <c r="R1533" s="64" t="s">
        <v>55</v>
      </c>
      <c r="S1533" s="64" t="s">
        <v>5685</v>
      </c>
      <c r="T1533" s="69">
        <v>43795</v>
      </c>
      <c r="U1533" s="64">
        <v>1</v>
      </c>
      <c r="V1533" s="64">
        <v>22</v>
      </c>
      <c r="W1533" s="85"/>
      <c r="X1533" s="64"/>
      <c r="Y1533" s="64" t="s">
        <v>3309</v>
      </c>
      <c r="Z1533" s="64" t="s">
        <v>5686</v>
      </c>
      <c r="AA1533" s="64"/>
      <c r="AB1533" s="64">
        <v>47</v>
      </c>
      <c r="AC1533" s="8">
        <v>2019</v>
      </c>
    </row>
    <row r="1534" spans="1:29" x14ac:dyDescent="0.25">
      <c r="A1534" s="54" t="s">
        <v>5691</v>
      </c>
      <c r="B1534" s="54" t="s">
        <v>75</v>
      </c>
      <c r="C1534" s="54" t="s">
        <v>30</v>
      </c>
      <c r="D1534" s="54" t="s">
        <v>2950</v>
      </c>
      <c r="E1534" s="1">
        <v>43794</v>
      </c>
      <c r="F1534" s="54" t="s">
        <v>32</v>
      </c>
      <c r="G1534" s="54" t="s">
        <v>5435</v>
      </c>
      <c r="H1534" s="54" t="s">
        <v>5692</v>
      </c>
      <c r="I1534" s="54" t="s">
        <v>48</v>
      </c>
      <c r="J1534" s="54" t="s">
        <v>60</v>
      </c>
      <c r="K1534" s="54" t="s">
        <v>50</v>
      </c>
      <c r="L1534" s="54" t="s">
        <v>122</v>
      </c>
      <c r="M1534" s="54" t="s">
        <v>123</v>
      </c>
      <c r="N1534" s="54" t="s">
        <v>2737</v>
      </c>
      <c r="O1534" s="54"/>
      <c r="P1534" s="54" t="s">
        <v>41</v>
      </c>
      <c r="Q1534" s="54" t="s">
        <v>42</v>
      </c>
      <c r="R1534" s="54" t="s">
        <v>1527</v>
      </c>
      <c r="S1534" s="54" t="s">
        <v>5693</v>
      </c>
      <c r="T1534" s="66">
        <v>43795</v>
      </c>
      <c r="U1534" s="54">
        <v>1</v>
      </c>
      <c r="V1534" s="54" t="s">
        <v>323</v>
      </c>
      <c r="W1534" s="84"/>
      <c r="X1534" s="54"/>
      <c r="Y1534" s="54"/>
      <c r="Z1534" s="54" t="s">
        <v>2955</v>
      </c>
      <c r="AA1534" s="54"/>
      <c r="AB1534" s="70">
        <f t="shared" ref="AB1534:AB1542" si="130">WEEKNUM(E1534,2)</f>
        <v>48</v>
      </c>
      <c r="AC1534" s="8">
        <v>2019</v>
      </c>
    </row>
    <row r="1535" spans="1:29" x14ac:dyDescent="0.25">
      <c r="A1535" s="54" t="s">
        <v>5694</v>
      </c>
      <c r="B1535" s="54" t="s">
        <v>29</v>
      </c>
      <c r="C1535" s="54" t="s">
        <v>30</v>
      </c>
      <c r="D1535" s="54" t="s">
        <v>2950</v>
      </c>
      <c r="E1535" s="1">
        <v>43795</v>
      </c>
      <c r="F1535" s="54" t="s">
        <v>68</v>
      </c>
      <c r="G1535" s="54" t="s">
        <v>5435</v>
      </c>
      <c r="H1535" s="54" t="s">
        <v>5695</v>
      </c>
      <c r="I1535" s="54" t="s">
        <v>48</v>
      </c>
      <c r="J1535" s="54" t="s">
        <v>103</v>
      </c>
      <c r="K1535" s="54" t="s">
        <v>50</v>
      </c>
      <c r="L1535" s="54" t="s">
        <v>141</v>
      </c>
      <c r="M1535" s="54" t="s">
        <v>142</v>
      </c>
      <c r="N1535" s="54" t="s">
        <v>503</v>
      </c>
      <c r="O1535" s="54"/>
      <c r="P1535" s="54" t="s">
        <v>41</v>
      </c>
      <c r="Q1535" s="54" t="s">
        <v>42</v>
      </c>
      <c r="R1535" s="54" t="s">
        <v>50</v>
      </c>
      <c r="S1535" s="54" t="s">
        <v>5696</v>
      </c>
      <c r="T1535" s="66">
        <v>43795</v>
      </c>
      <c r="U1535" s="54">
        <v>1</v>
      </c>
      <c r="V1535" s="54" t="s">
        <v>168</v>
      </c>
      <c r="W1535" s="84"/>
      <c r="X1535" s="54"/>
      <c r="Y1535" s="54"/>
      <c r="Z1535" s="54" t="s">
        <v>5697</v>
      </c>
      <c r="AA1535" s="54"/>
      <c r="AB1535" s="70">
        <f t="shared" si="130"/>
        <v>48</v>
      </c>
      <c r="AC1535" s="8">
        <v>2019</v>
      </c>
    </row>
    <row r="1536" spans="1:29" x14ac:dyDescent="0.25">
      <c r="A1536" s="54" t="s">
        <v>5698</v>
      </c>
      <c r="B1536" s="54" t="s">
        <v>75</v>
      </c>
      <c r="C1536" s="54" t="s">
        <v>30</v>
      </c>
      <c r="D1536" s="54" t="s">
        <v>2950</v>
      </c>
      <c r="E1536" s="1">
        <v>43795</v>
      </c>
      <c r="F1536" s="54" t="s">
        <v>68</v>
      </c>
      <c r="G1536" s="54" t="s">
        <v>5435</v>
      </c>
      <c r="H1536" s="54" t="s">
        <v>5699</v>
      </c>
      <c r="I1536" s="54" t="s">
        <v>34</v>
      </c>
      <c r="J1536" s="54" t="s">
        <v>181</v>
      </c>
      <c r="K1536" s="54" t="s">
        <v>50</v>
      </c>
      <c r="L1536" s="54" t="s">
        <v>152</v>
      </c>
      <c r="M1536" s="54" t="s">
        <v>153</v>
      </c>
      <c r="N1536" s="54" t="s">
        <v>878</v>
      </c>
      <c r="O1536" s="54" t="s">
        <v>165</v>
      </c>
      <c r="P1536" s="54" t="s">
        <v>41</v>
      </c>
      <c r="Q1536" s="54" t="s">
        <v>42</v>
      </c>
      <c r="R1536" s="54" t="s">
        <v>55</v>
      </c>
      <c r="S1536" s="54" t="s">
        <v>5700</v>
      </c>
      <c r="T1536" s="66">
        <v>43795</v>
      </c>
      <c r="U1536" s="54">
        <v>1</v>
      </c>
      <c r="V1536" s="54" t="s">
        <v>73</v>
      </c>
      <c r="W1536" s="84"/>
      <c r="X1536" s="54"/>
      <c r="Y1536" s="54"/>
      <c r="Z1536" s="54" t="s">
        <v>2955</v>
      </c>
      <c r="AA1536" s="54"/>
      <c r="AB1536" s="70">
        <f t="shared" si="130"/>
        <v>48</v>
      </c>
      <c r="AC1536" s="8">
        <v>2019</v>
      </c>
    </row>
    <row r="1537" spans="1:29" x14ac:dyDescent="0.25">
      <c r="A1537" s="54" t="s">
        <v>5701</v>
      </c>
      <c r="B1537" s="54" t="s">
        <v>29</v>
      </c>
      <c r="C1537" s="54" t="s">
        <v>30</v>
      </c>
      <c r="D1537" s="54" t="s">
        <v>2950</v>
      </c>
      <c r="E1537" s="1">
        <v>43795</v>
      </c>
      <c r="F1537" s="54" t="s">
        <v>68</v>
      </c>
      <c r="G1537" s="54" t="s">
        <v>5435</v>
      </c>
      <c r="H1537" s="54" t="s">
        <v>5702</v>
      </c>
      <c r="I1537" s="54" t="s">
        <v>48</v>
      </c>
      <c r="J1537" s="54" t="s">
        <v>312</v>
      </c>
      <c r="K1537" s="54" t="s">
        <v>50</v>
      </c>
      <c r="L1537" s="54" t="s">
        <v>198</v>
      </c>
      <c r="M1537" s="54" t="s">
        <v>199</v>
      </c>
      <c r="N1537" s="54" t="s">
        <v>200</v>
      </c>
      <c r="O1537" s="54" t="s">
        <v>3444</v>
      </c>
      <c r="P1537" s="54" t="s">
        <v>41</v>
      </c>
      <c r="Q1537" s="54" t="s">
        <v>42</v>
      </c>
      <c r="R1537" s="54" t="s">
        <v>50</v>
      </c>
      <c r="S1537" s="54" t="s">
        <v>5703</v>
      </c>
      <c r="T1537" s="66">
        <v>43796</v>
      </c>
      <c r="U1537" s="54">
        <v>1</v>
      </c>
      <c r="V1537" s="54" t="s">
        <v>138</v>
      </c>
      <c r="W1537" s="84"/>
      <c r="X1537" s="54"/>
      <c r="Y1537" s="54"/>
      <c r="Z1537" s="54" t="s">
        <v>5704</v>
      </c>
      <c r="AA1537" s="54"/>
      <c r="AB1537" s="70">
        <f t="shared" si="130"/>
        <v>48</v>
      </c>
      <c r="AC1537" s="8">
        <v>2019</v>
      </c>
    </row>
    <row r="1538" spans="1:29" x14ac:dyDescent="0.25">
      <c r="A1538" s="54" t="s">
        <v>5705</v>
      </c>
      <c r="B1538" s="54" t="s">
        <v>29</v>
      </c>
      <c r="C1538" s="54" t="s">
        <v>30</v>
      </c>
      <c r="D1538" s="54" t="s">
        <v>2950</v>
      </c>
      <c r="E1538" s="1">
        <v>43796</v>
      </c>
      <c r="F1538" s="54" t="s">
        <v>76</v>
      </c>
      <c r="G1538" s="54" t="s">
        <v>5435</v>
      </c>
      <c r="H1538" s="54" t="s">
        <v>5706</v>
      </c>
      <c r="I1538" s="54" t="s">
        <v>34</v>
      </c>
      <c r="J1538" s="54" t="s">
        <v>35</v>
      </c>
      <c r="K1538" s="54" t="s">
        <v>50</v>
      </c>
      <c r="L1538" s="54" t="s">
        <v>152</v>
      </c>
      <c r="M1538" s="54" t="s">
        <v>153</v>
      </c>
      <c r="N1538" s="54" t="s">
        <v>1147</v>
      </c>
      <c r="O1538" s="54"/>
      <c r="P1538" s="54" t="s">
        <v>41</v>
      </c>
      <c r="Q1538" s="54" t="s">
        <v>42</v>
      </c>
      <c r="R1538" s="54" t="s">
        <v>50</v>
      </c>
      <c r="S1538" s="54" t="s">
        <v>5707</v>
      </c>
      <c r="T1538" s="66">
        <v>43796</v>
      </c>
      <c r="U1538" s="54">
        <v>1</v>
      </c>
      <c r="V1538" s="54" t="s">
        <v>173</v>
      </c>
      <c r="W1538" s="84"/>
      <c r="X1538" s="54"/>
      <c r="Y1538" s="54"/>
      <c r="Z1538" s="54" t="s">
        <v>5708</v>
      </c>
      <c r="AA1538" s="54"/>
      <c r="AB1538" s="70">
        <f t="shared" si="130"/>
        <v>48</v>
      </c>
      <c r="AC1538" s="8">
        <v>2019</v>
      </c>
    </row>
    <row r="1539" spans="1:29" x14ac:dyDescent="0.25">
      <c r="A1539" s="54" t="s">
        <v>5709</v>
      </c>
      <c r="B1539" s="54" t="s">
        <v>75</v>
      </c>
      <c r="C1539" s="54" t="s">
        <v>30</v>
      </c>
      <c r="D1539" s="54" t="s">
        <v>2950</v>
      </c>
      <c r="E1539" s="1">
        <v>43796</v>
      </c>
      <c r="F1539" s="54" t="s">
        <v>76</v>
      </c>
      <c r="G1539" s="54" t="s">
        <v>5435</v>
      </c>
      <c r="H1539" s="54" t="s">
        <v>5710</v>
      </c>
      <c r="I1539" s="54" t="s">
        <v>48</v>
      </c>
      <c r="J1539" s="54" t="s">
        <v>49</v>
      </c>
      <c r="K1539" s="54" t="s">
        <v>50</v>
      </c>
      <c r="L1539" s="54" t="s">
        <v>107</v>
      </c>
      <c r="M1539" s="54" t="s">
        <v>108</v>
      </c>
      <c r="N1539" s="54" t="s">
        <v>109</v>
      </c>
      <c r="O1539" s="54" t="s">
        <v>5711</v>
      </c>
      <c r="P1539" s="54" t="s">
        <v>41</v>
      </c>
      <c r="Q1539" s="54" t="s">
        <v>42</v>
      </c>
      <c r="R1539" s="54" t="s">
        <v>55</v>
      </c>
      <c r="S1539" s="54" t="s">
        <v>5712</v>
      </c>
      <c r="T1539" s="66">
        <v>43796</v>
      </c>
      <c r="U1539" s="54">
        <v>1</v>
      </c>
      <c r="V1539" s="54" t="s">
        <v>138</v>
      </c>
      <c r="W1539" s="84"/>
      <c r="X1539" s="54"/>
      <c r="Y1539" s="54"/>
      <c r="Z1539" s="54" t="s">
        <v>5713</v>
      </c>
      <c r="AA1539" s="54"/>
      <c r="AB1539" s="70">
        <f t="shared" si="130"/>
        <v>48</v>
      </c>
      <c r="AC1539" s="8">
        <v>2019</v>
      </c>
    </row>
    <row r="1540" spans="1:29" x14ac:dyDescent="0.25">
      <c r="A1540" s="54" t="s">
        <v>5714</v>
      </c>
      <c r="B1540" s="54" t="s">
        <v>29</v>
      </c>
      <c r="C1540" s="54" t="s">
        <v>30</v>
      </c>
      <c r="D1540" s="54" t="s">
        <v>2950</v>
      </c>
      <c r="E1540" s="1">
        <v>43797</v>
      </c>
      <c r="F1540" s="54" t="s">
        <v>83</v>
      </c>
      <c r="G1540" s="54" t="s">
        <v>5435</v>
      </c>
      <c r="H1540" s="54" t="s">
        <v>5715</v>
      </c>
      <c r="I1540" s="54" t="s">
        <v>48</v>
      </c>
      <c r="J1540" s="54" t="s">
        <v>103</v>
      </c>
      <c r="K1540" s="54" t="s">
        <v>50</v>
      </c>
      <c r="L1540" s="54" t="s">
        <v>508</v>
      </c>
      <c r="M1540" s="54" t="s">
        <v>509</v>
      </c>
      <c r="N1540" s="54" t="s">
        <v>1987</v>
      </c>
      <c r="O1540" s="54"/>
      <c r="P1540" s="54" t="s">
        <v>41</v>
      </c>
      <c r="Q1540" s="54" t="s">
        <v>42</v>
      </c>
      <c r="R1540" s="54" t="s">
        <v>43</v>
      </c>
      <c r="S1540" s="54" t="s">
        <v>5716</v>
      </c>
      <c r="T1540" s="66">
        <v>43797</v>
      </c>
      <c r="U1540" s="54">
        <v>1</v>
      </c>
      <c r="V1540" s="54" t="s">
        <v>296</v>
      </c>
      <c r="W1540" s="84"/>
      <c r="X1540" s="54"/>
      <c r="Y1540" s="54"/>
      <c r="Z1540" s="54" t="s">
        <v>5717</v>
      </c>
      <c r="AA1540" s="54"/>
      <c r="AB1540" s="70">
        <f t="shared" si="130"/>
        <v>48</v>
      </c>
      <c r="AC1540" s="8">
        <v>2019</v>
      </c>
    </row>
    <row r="1541" spans="1:29" x14ac:dyDescent="0.25">
      <c r="A1541" s="54" t="s">
        <v>5718</v>
      </c>
      <c r="B1541" s="54" t="s">
        <v>75</v>
      </c>
      <c r="C1541" s="54" t="s">
        <v>30</v>
      </c>
      <c r="D1541" s="54" t="s">
        <v>2950</v>
      </c>
      <c r="E1541" s="1">
        <v>43797</v>
      </c>
      <c r="F1541" s="54" t="s">
        <v>83</v>
      </c>
      <c r="G1541" s="54" t="s">
        <v>5435</v>
      </c>
      <c r="H1541" s="54" t="s">
        <v>5719</v>
      </c>
      <c r="I1541" s="54" t="s">
        <v>48</v>
      </c>
      <c r="J1541" s="54" t="s">
        <v>103</v>
      </c>
      <c r="K1541" s="54" t="s">
        <v>50</v>
      </c>
      <c r="L1541" s="54" t="s">
        <v>159</v>
      </c>
      <c r="M1541" s="54" t="s">
        <v>160</v>
      </c>
      <c r="N1541" s="54" t="s">
        <v>1596</v>
      </c>
      <c r="O1541" s="54" t="s">
        <v>2395</v>
      </c>
      <c r="P1541" s="54" t="s">
        <v>41</v>
      </c>
      <c r="Q1541" s="54" t="s">
        <v>42</v>
      </c>
      <c r="R1541" s="54" t="s">
        <v>55</v>
      </c>
      <c r="S1541" s="54" t="s">
        <v>5720</v>
      </c>
      <c r="T1541" s="66">
        <v>43797</v>
      </c>
      <c r="U1541" s="54">
        <v>1</v>
      </c>
      <c r="V1541" s="54" t="s">
        <v>117</v>
      </c>
      <c r="W1541" s="84"/>
      <c r="X1541" s="54"/>
      <c r="Y1541" s="54"/>
      <c r="Z1541" s="54" t="s">
        <v>5721</v>
      </c>
      <c r="AA1541" s="54"/>
      <c r="AB1541" s="70">
        <f t="shared" si="130"/>
        <v>48</v>
      </c>
      <c r="AC1541" s="8">
        <v>2019</v>
      </c>
    </row>
    <row r="1542" spans="1:29" x14ac:dyDescent="0.25">
      <c r="A1542" s="54" t="s">
        <v>5722</v>
      </c>
      <c r="B1542" s="54" t="s">
        <v>385</v>
      </c>
      <c r="C1542" s="54" t="s">
        <v>30</v>
      </c>
      <c r="D1542" s="54" t="s">
        <v>2950</v>
      </c>
      <c r="E1542" s="1">
        <v>43797</v>
      </c>
      <c r="F1542" s="54" t="s">
        <v>83</v>
      </c>
      <c r="G1542" s="54" t="s">
        <v>5435</v>
      </c>
      <c r="H1542" s="54" t="s">
        <v>5723</v>
      </c>
      <c r="I1542" s="54" t="s">
        <v>48</v>
      </c>
      <c r="J1542" s="54" t="s">
        <v>49</v>
      </c>
      <c r="K1542" s="54" t="s">
        <v>50</v>
      </c>
      <c r="L1542" s="54" t="s">
        <v>107</v>
      </c>
      <c r="M1542" s="54" t="s">
        <v>108</v>
      </c>
      <c r="N1542" s="54" t="s">
        <v>547</v>
      </c>
      <c r="O1542" s="54" t="s">
        <v>155</v>
      </c>
      <c r="P1542" s="54" t="s">
        <v>41</v>
      </c>
      <c r="Q1542" s="54" t="s">
        <v>42</v>
      </c>
      <c r="R1542" s="54" t="s">
        <v>55</v>
      </c>
      <c r="S1542" s="54" t="s">
        <v>5724</v>
      </c>
      <c r="T1542" s="66">
        <v>43797</v>
      </c>
      <c r="U1542" s="54">
        <v>1</v>
      </c>
      <c r="V1542" s="54" t="s">
        <v>127</v>
      </c>
      <c r="W1542" s="84"/>
      <c r="X1542" s="54"/>
      <c r="Y1542" s="54"/>
      <c r="Z1542" s="54" t="s">
        <v>5725</v>
      </c>
      <c r="AA1542" s="54"/>
      <c r="AB1542" s="71">
        <f t="shared" si="130"/>
        <v>48</v>
      </c>
      <c r="AC1542" s="8">
        <v>2019</v>
      </c>
    </row>
    <row r="1543" spans="1:29" x14ac:dyDescent="0.25">
      <c r="A1543" s="54" t="s">
        <v>5726</v>
      </c>
      <c r="B1543" s="54" t="s">
        <v>29</v>
      </c>
      <c r="C1543" s="54" t="s">
        <v>30</v>
      </c>
      <c r="D1543" s="54" t="s">
        <v>2950</v>
      </c>
      <c r="E1543" s="1">
        <v>43799</v>
      </c>
      <c r="F1543" s="54" t="s">
        <v>191</v>
      </c>
      <c r="G1543" s="54" t="s">
        <v>5435</v>
      </c>
      <c r="H1543" s="54" t="s">
        <v>2681</v>
      </c>
      <c r="I1543" s="54" t="s">
        <v>48</v>
      </c>
      <c r="J1543" s="54" t="s">
        <v>165</v>
      </c>
      <c r="K1543" s="54" t="s">
        <v>50</v>
      </c>
      <c r="L1543" s="54" t="s">
        <v>141</v>
      </c>
      <c r="M1543" s="54" t="s">
        <v>142</v>
      </c>
      <c r="N1543" s="54" t="s">
        <v>142</v>
      </c>
      <c r="O1543" s="54" t="s">
        <v>5727</v>
      </c>
      <c r="P1543" s="54" t="s">
        <v>41</v>
      </c>
      <c r="Q1543" s="54" t="s">
        <v>42</v>
      </c>
      <c r="R1543" s="54" t="s">
        <v>43</v>
      </c>
      <c r="S1543" s="54" t="s">
        <v>5728</v>
      </c>
      <c r="T1543" s="66">
        <v>43799</v>
      </c>
      <c r="U1543" s="54">
        <v>1</v>
      </c>
      <c r="V1543" s="54" t="s">
        <v>335</v>
      </c>
      <c r="W1543" s="84"/>
      <c r="X1543" s="54"/>
      <c r="Y1543" s="54"/>
      <c r="Z1543" s="54" t="s">
        <v>5729</v>
      </c>
      <c r="AA1543" s="54"/>
      <c r="AB1543" s="54">
        <v>48</v>
      </c>
      <c r="AC1543" s="8">
        <v>2019</v>
      </c>
    </row>
    <row r="1544" spans="1:29" x14ac:dyDescent="0.25">
      <c r="A1544" s="54" t="s">
        <v>5730</v>
      </c>
      <c r="B1544" s="54" t="s">
        <v>29</v>
      </c>
      <c r="C1544" s="54" t="s">
        <v>30</v>
      </c>
      <c r="D1544" s="54" t="s">
        <v>2950</v>
      </c>
      <c r="E1544" s="1">
        <v>43799</v>
      </c>
      <c r="F1544" s="54" t="s">
        <v>191</v>
      </c>
      <c r="G1544" s="54" t="s">
        <v>5435</v>
      </c>
      <c r="H1544" s="54" t="s">
        <v>5731</v>
      </c>
      <c r="I1544" s="54" t="s">
        <v>48</v>
      </c>
      <c r="J1544" s="54" t="s">
        <v>60</v>
      </c>
      <c r="K1544" s="54" t="s">
        <v>50</v>
      </c>
      <c r="L1544" s="54" t="s">
        <v>292</v>
      </c>
      <c r="M1544" s="54" t="s">
        <v>293</v>
      </c>
      <c r="N1544" s="54" t="s">
        <v>475</v>
      </c>
      <c r="O1544" s="54" t="s">
        <v>909</v>
      </c>
      <c r="P1544" s="54" t="s">
        <v>41</v>
      </c>
      <c r="Q1544" s="54" t="s">
        <v>42</v>
      </c>
      <c r="R1544" s="54" t="s">
        <v>55</v>
      </c>
      <c r="S1544" s="54" t="s">
        <v>5732</v>
      </c>
      <c r="T1544" s="66">
        <v>43799</v>
      </c>
      <c r="U1544" s="54">
        <v>1</v>
      </c>
      <c r="V1544" s="54" t="s">
        <v>45</v>
      </c>
      <c r="W1544" s="84"/>
      <c r="X1544" s="54"/>
      <c r="Y1544" s="54"/>
      <c r="Z1544" s="54" t="s">
        <v>5733</v>
      </c>
      <c r="AA1544" s="54"/>
      <c r="AB1544" s="54">
        <v>48</v>
      </c>
      <c r="AC1544" s="8">
        <v>2019</v>
      </c>
    </row>
    <row r="1545" spans="1:29" x14ac:dyDescent="0.25">
      <c r="A1545" s="54" t="s">
        <v>5734</v>
      </c>
      <c r="B1545" s="54" t="s">
        <v>75</v>
      </c>
      <c r="C1545" s="54" t="s">
        <v>30</v>
      </c>
      <c r="D1545" s="54" t="s">
        <v>2950</v>
      </c>
      <c r="E1545" s="1">
        <v>43799</v>
      </c>
      <c r="F1545" s="54" t="s">
        <v>191</v>
      </c>
      <c r="G1545" s="54" t="s">
        <v>5435</v>
      </c>
      <c r="H1545" s="54" t="s">
        <v>5735</v>
      </c>
      <c r="I1545" s="54" t="s">
        <v>48</v>
      </c>
      <c r="J1545" s="54" t="s">
        <v>103</v>
      </c>
      <c r="K1545" s="54" t="s">
        <v>36</v>
      </c>
      <c r="L1545" s="54" t="s">
        <v>292</v>
      </c>
      <c r="M1545" s="54" t="s">
        <v>293</v>
      </c>
      <c r="N1545" s="54" t="s">
        <v>475</v>
      </c>
      <c r="O1545" s="54" t="s">
        <v>1357</v>
      </c>
      <c r="P1545" s="54" t="s">
        <v>41</v>
      </c>
      <c r="Q1545" s="54" t="s">
        <v>42</v>
      </c>
      <c r="R1545" s="54" t="s">
        <v>43</v>
      </c>
      <c r="S1545" s="54" t="s">
        <v>5736</v>
      </c>
      <c r="T1545" s="66">
        <v>43799</v>
      </c>
      <c r="U1545" s="54">
        <v>1</v>
      </c>
      <c r="V1545" s="54" t="s">
        <v>592</v>
      </c>
      <c r="W1545" s="84"/>
      <c r="X1545" s="54"/>
      <c r="Y1545" s="54"/>
      <c r="Z1545" s="54" t="s">
        <v>5737</v>
      </c>
      <c r="AA1545" s="54"/>
      <c r="AB1545" s="54">
        <v>48</v>
      </c>
      <c r="AC1545" s="8">
        <v>2019</v>
      </c>
    </row>
    <row r="1546" spans="1:29" x14ac:dyDescent="0.25">
      <c r="A1546" s="54" t="s">
        <v>5738</v>
      </c>
      <c r="B1546" s="54" t="s">
        <v>29</v>
      </c>
      <c r="C1546" s="54" t="s">
        <v>30</v>
      </c>
      <c r="D1546" s="54" t="s">
        <v>2950</v>
      </c>
      <c r="E1546" s="1">
        <v>43799</v>
      </c>
      <c r="F1546" s="54" t="s">
        <v>191</v>
      </c>
      <c r="G1546" s="54" t="s">
        <v>5435</v>
      </c>
      <c r="H1546" s="54" t="s">
        <v>5739</v>
      </c>
      <c r="I1546" s="54" t="s">
        <v>34</v>
      </c>
      <c r="J1546" s="54" t="s">
        <v>35</v>
      </c>
      <c r="K1546" s="54" t="s">
        <v>50</v>
      </c>
      <c r="L1546" s="54" t="s">
        <v>152</v>
      </c>
      <c r="M1546" s="54" t="s">
        <v>153</v>
      </c>
      <c r="N1546" s="54" t="s">
        <v>153</v>
      </c>
      <c r="O1546" s="54" t="s">
        <v>54</v>
      </c>
      <c r="P1546" s="54" t="s">
        <v>41</v>
      </c>
      <c r="Q1546" s="54" t="s">
        <v>42</v>
      </c>
      <c r="R1546" s="54" t="s">
        <v>55</v>
      </c>
      <c r="S1546" s="54" t="s">
        <v>5740</v>
      </c>
      <c r="T1546" s="66">
        <v>43800</v>
      </c>
      <c r="U1546" s="54">
        <v>1</v>
      </c>
      <c r="V1546" s="54" t="s">
        <v>323</v>
      </c>
      <c r="W1546" s="84"/>
      <c r="X1546" s="54"/>
      <c r="Y1546" s="54"/>
      <c r="Z1546" s="54" t="s">
        <v>5741</v>
      </c>
      <c r="AA1546" s="54"/>
      <c r="AB1546" s="54">
        <v>48</v>
      </c>
      <c r="AC1546" s="8">
        <v>2019</v>
      </c>
    </row>
    <row r="1547" spans="1:29" x14ac:dyDescent="0.25">
      <c r="A1547" s="54" t="s">
        <v>5742</v>
      </c>
      <c r="B1547" s="54" t="s">
        <v>385</v>
      </c>
      <c r="C1547" s="54" t="s">
        <v>30</v>
      </c>
      <c r="D1547" s="54" t="s">
        <v>2950</v>
      </c>
      <c r="E1547" s="1">
        <v>43799</v>
      </c>
      <c r="F1547" s="54" t="s">
        <v>191</v>
      </c>
      <c r="G1547" s="54" t="s">
        <v>5435</v>
      </c>
      <c r="H1547" s="54" t="s">
        <v>5743</v>
      </c>
      <c r="I1547" s="54" t="s">
        <v>48</v>
      </c>
      <c r="J1547" s="54" t="s">
        <v>103</v>
      </c>
      <c r="K1547" s="54" t="s">
        <v>360</v>
      </c>
      <c r="L1547" s="54" t="s">
        <v>141</v>
      </c>
      <c r="M1547" s="54" t="s">
        <v>142</v>
      </c>
      <c r="N1547" s="54" t="s">
        <v>413</v>
      </c>
      <c r="O1547" s="54" t="s">
        <v>3676</v>
      </c>
      <c r="P1547" s="54" t="s">
        <v>41</v>
      </c>
      <c r="Q1547" s="54" t="s">
        <v>42</v>
      </c>
      <c r="R1547" s="54" t="s">
        <v>166</v>
      </c>
      <c r="S1547" s="54" t="s">
        <v>5744</v>
      </c>
      <c r="T1547" s="66">
        <v>43800</v>
      </c>
      <c r="U1547" s="54">
        <v>1</v>
      </c>
      <c r="V1547" s="54" t="s">
        <v>323</v>
      </c>
      <c r="W1547" s="84"/>
      <c r="X1547" s="54"/>
      <c r="Y1547" s="54"/>
      <c r="Z1547" s="54" t="s">
        <v>5745</v>
      </c>
      <c r="AA1547" s="54"/>
      <c r="AB1547" s="54">
        <v>48</v>
      </c>
      <c r="AC1547" s="8">
        <v>2019</v>
      </c>
    </row>
    <row r="1548" spans="1:29" x14ac:dyDescent="0.25">
      <c r="A1548" s="54" t="s">
        <v>5746</v>
      </c>
      <c r="B1548" s="54" t="s">
        <v>29</v>
      </c>
      <c r="C1548" s="54" t="s">
        <v>30</v>
      </c>
      <c r="D1548" s="54" t="s">
        <v>2950</v>
      </c>
      <c r="E1548" s="1">
        <v>43800</v>
      </c>
      <c r="F1548" s="54" t="s">
        <v>132</v>
      </c>
      <c r="G1548" s="54" t="s">
        <v>5465</v>
      </c>
      <c r="H1548" s="54" t="s">
        <v>5747</v>
      </c>
      <c r="I1548" s="54" t="s">
        <v>48</v>
      </c>
      <c r="J1548" s="54" t="s">
        <v>103</v>
      </c>
      <c r="K1548" s="54" t="s">
        <v>50</v>
      </c>
      <c r="L1548" s="54" t="s">
        <v>122</v>
      </c>
      <c r="M1548" s="54" t="s">
        <v>123</v>
      </c>
      <c r="N1548" s="54" t="s">
        <v>123</v>
      </c>
      <c r="O1548" s="54"/>
      <c r="P1548" s="54" t="s">
        <v>41</v>
      </c>
      <c r="Q1548" s="54" t="s">
        <v>42</v>
      </c>
      <c r="R1548" s="54" t="s">
        <v>50</v>
      </c>
      <c r="S1548" s="54" t="s">
        <v>5748</v>
      </c>
      <c r="T1548" s="66">
        <v>43800</v>
      </c>
      <c r="U1548" s="54">
        <v>1</v>
      </c>
      <c r="V1548" s="54" t="s">
        <v>94</v>
      </c>
      <c r="W1548" s="84"/>
      <c r="X1548" s="54"/>
      <c r="Y1548" s="54"/>
      <c r="Z1548" s="54" t="s">
        <v>5749</v>
      </c>
      <c r="AA1548" s="54"/>
      <c r="AB1548" s="54">
        <v>48</v>
      </c>
      <c r="AC1548" s="8">
        <v>2019</v>
      </c>
    </row>
    <row r="1549" spans="1:29" x14ac:dyDescent="0.25">
      <c r="A1549" s="54" t="s">
        <v>5750</v>
      </c>
      <c r="B1549" s="54" t="s">
        <v>75</v>
      </c>
      <c r="C1549" s="54" t="s">
        <v>30</v>
      </c>
      <c r="D1549" s="54" t="s">
        <v>2950</v>
      </c>
      <c r="E1549" s="1">
        <v>43800</v>
      </c>
      <c r="F1549" s="54" t="s">
        <v>132</v>
      </c>
      <c r="G1549" s="54" t="s">
        <v>5465</v>
      </c>
      <c r="H1549" s="54" t="s">
        <v>2684</v>
      </c>
      <c r="I1549" s="54" t="s">
        <v>48</v>
      </c>
      <c r="J1549" s="54" t="s">
        <v>103</v>
      </c>
      <c r="K1549" s="54" t="s">
        <v>50</v>
      </c>
      <c r="L1549" s="54" t="s">
        <v>159</v>
      </c>
      <c r="M1549" s="54" t="s">
        <v>160</v>
      </c>
      <c r="N1549" s="54" t="s">
        <v>1816</v>
      </c>
      <c r="O1549" s="54"/>
      <c r="P1549" s="54" t="s">
        <v>41</v>
      </c>
      <c r="Q1549" s="54" t="s">
        <v>42</v>
      </c>
      <c r="R1549" s="54" t="s">
        <v>50</v>
      </c>
      <c r="S1549" s="54" t="s">
        <v>5751</v>
      </c>
      <c r="T1549" s="66">
        <v>43800</v>
      </c>
      <c r="U1549" s="54">
        <v>1</v>
      </c>
      <c r="V1549" s="54" t="s">
        <v>262</v>
      </c>
      <c r="W1549" s="84"/>
      <c r="X1549" s="54"/>
      <c r="Y1549" s="54"/>
      <c r="Z1549" s="54" t="s">
        <v>2955</v>
      </c>
      <c r="AA1549" s="54"/>
      <c r="AB1549" s="54">
        <v>48</v>
      </c>
      <c r="AC1549" s="8">
        <v>2019</v>
      </c>
    </row>
    <row r="1550" spans="1:29" x14ac:dyDescent="0.25">
      <c r="A1550" s="54" t="s">
        <v>5752</v>
      </c>
      <c r="B1550" s="54" t="s">
        <v>29</v>
      </c>
      <c r="C1550" s="54" t="s">
        <v>30</v>
      </c>
      <c r="D1550" s="54" t="s">
        <v>2950</v>
      </c>
      <c r="E1550" s="1">
        <v>43800</v>
      </c>
      <c r="F1550" s="54" t="s">
        <v>132</v>
      </c>
      <c r="G1550" s="54" t="s">
        <v>5465</v>
      </c>
      <c r="H1550" s="54" t="s">
        <v>5753</v>
      </c>
      <c r="I1550" s="54" t="s">
        <v>48</v>
      </c>
      <c r="J1550" s="54" t="s">
        <v>103</v>
      </c>
      <c r="K1550" s="54" t="s">
        <v>36</v>
      </c>
      <c r="L1550" s="54" t="s">
        <v>508</v>
      </c>
      <c r="M1550" s="54" t="s">
        <v>509</v>
      </c>
      <c r="N1550" s="54" t="s">
        <v>509</v>
      </c>
      <c r="O1550" s="54" t="s">
        <v>2713</v>
      </c>
      <c r="P1550" s="54" t="s">
        <v>41</v>
      </c>
      <c r="Q1550" s="54" t="s">
        <v>42</v>
      </c>
      <c r="R1550" s="54" t="s">
        <v>55</v>
      </c>
      <c r="S1550" s="54" t="s">
        <v>5754</v>
      </c>
      <c r="T1550" s="66">
        <v>43800</v>
      </c>
      <c r="U1550" s="54">
        <v>1</v>
      </c>
      <c r="V1550" s="54" t="s">
        <v>73</v>
      </c>
      <c r="W1550" s="84"/>
      <c r="X1550" s="54"/>
      <c r="Y1550" s="54"/>
      <c r="Z1550" s="54" t="s">
        <v>5755</v>
      </c>
      <c r="AA1550" s="54"/>
      <c r="AB1550" s="54">
        <v>48</v>
      </c>
      <c r="AC1550" s="8">
        <v>2019</v>
      </c>
    </row>
    <row r="1551" spans="1:29" x14ac:dyDescent="0.25">
      <c r="A1551" s="54" t="s">
        <v>5756</v>
      </c>
      <c r="B1551" s="54" t="s">
        <v>29</v>
      </c>
      <c r="C1551" s="54" t="s">
        <v>30</v>
      </c>
      <c r="D1551" s="54" t="s">
        <v>2950</v>
      </c>
      <c r="E1551" s="1">
        <v>43800</v>
      </c>
      <c r="F1551" s="54" t="s">
        <v>132</v>
      </c>
      <c r="G1551" s="54" t="s">
        <v>5465</v>
      </c>
      <c r="H1551" s="54" t="s">
        <v>2687</v>
      </c>
      <c r="I1551" s="54" t="s">
        <v>48</v>
      </c>
      <c r="J1551" s="54" t="s">
        <v>165</v>
      </c>
      <c r="K1551" s="54" t="s">
        <v>50</v>
      </c>
      <c r="L1551" s="54" t="s">
        <v>152</v>
      </c>
      <c r="M1551" s="54" t="s">
        <v>153</v>
      </c>
      <c r="N1551" s="54" t="s">
        <v>182</v>
      </c>
      <c r="O1551" s="54" t="s">
        <v>155</v>
      </c>
      <c r="P1551" s="54" t="s">
        <v>41</v>
      </c>
      <c r="Q1551" s="54" t="s">
        <v>42</v>
      </c>
      <c r="R1551" s="54" t="s">
        <v>43</v>
      </c>
      <c r="S1551" s="54" t="s">
        <v>5757</v>
      </c>
      <c r="T1551" s="66">
        <v>43800</v>
      </c>
      <c r="U1551" s="54">
        <v>1</v>
      </c>
      <c r="V1551" s="54" t="s">
        <v>185</v>
      </c>
      <c r="W1551" s="84"/>
      <c r="X1551" s="54"/>
      <c r="Y1551" s="54"/>
      <c r="Z1551" s="54" t="s">
        <v>5758</v>
      </c>
      <c r="AA1551" s="54"/>
      <c r="AB1551" s="54">
        <v>48</v>
      </c>
      <c r="AC1551" s="8">
        <v>2019</v>
      </c>
    </row>
    <row r="1552" spans="1:29" x14ac:dyDescent="0.25">
      <c r="A1552" s="54" t="s">
        <v>5759</v>
      </c>
      <c r="B1552" s="54" t="s">
        <v>75</v>
      </c>
      <c r="C1552" s="54" t="s">
        <v>30</v>
      </c>
      <c r="D1552" s="54" t="s">
        <v>2950</v>
      </c>
      <c r="E1552" s="1">
        <v>43800</v>
      </c>
      <c r="F1552" s="54" t="s">
        <v>132</v>
      </c>
      <c r="G1552" s="54" t="s">
        <v>5465</v>
      </c>
      <c r="H1552" s="54" t="s">
        <v>5760</v>
      </c>
      <c r="I1552" s="54" t="s">
        <v>48</v>
      </c>
      <c r="J1552" s="54" t="s">
        <v>103</v>
      </c>
      <c r="K1552" s="54" t="s">
        <v>50</v>
      </c>
      <c r="L1552" s="54" t="s">
        <v>107</v>
      </c>
      <c r="M1552" s="54" t="s">
        <v>108</v>
      </c>
      <c r="N1552" s="54" t="s">
        <v>547</v>
      </c>
      <c r="O1552" s="54" t="s">
        <v>54</v>
      </c>
      <c r="P1552" s="54" t="s">
        <v>41</v>
      </c>
      <c r="Q1552" s="54" t="s">
        <v>42</v>
      </c>
      <c r="R1552" s="54" t="s">
        <v>50</v>
      </c>
      <c r="S1552" s="54" t="s">
        <v>5761</v>
      </c>
      <c r="T1552" s="66">
        <v>43800</v>
      </c>
      <c r="U1552" s="54">
        <v>1</v>
      </c>
      <c r="V1552" s="54" t="s">
        <v>296</v>
      </c>
      <c r="W1552" s="84"/>
      <c r="X1552" s="54"/>
      <c r="Y1552" s="54"/>
      <c r="Z1552" s="54" t="s">
        <v>5762</v>
      </c>
      <c r="AA1552" s="54"/>
      <c r="AB1552" s="54">
        <v>48</v>
      </c>
      <c r="AC1552" s="8">
        <v>2019</v>
      </c>
    </row>
    <row r="1553" spans="1:29" x14ac:dyDescent="0.25">
      <c r="A1553" s="8" t="s">
        <v>5763</v>
      </c>
      <c r="B1553" s="8" t="s">
        <v>29</v>
      </c>
      <c r="C1553" s="8" t="s">
        <v>30</v>
      </c>
      <c r="D1553" s="8" t="s">
        <v>2950</v>
      </c>
      <c r="E1553" s="11">
        <v>43801</v>
      </c>
      <c r="F1553" s="8" t="s">
        <v>32</v>
      </c>
      <c r="G1553" s="8" t="s">
        <v>5465</v>
      </c>
      <c r="H1553" s="8" t="s">
        <v>5764</v>
      </c>
      <c r="I1553" s="8" t="s">
        <v>48</v>
      </c>
      <c r="J1553" s="8" t="s">
        <v>49</v>
      </c>
      <c r="K1553" s="8" t="s">
        <v>50</v>
      </c>
      <c r="L1553" s="8" t="s">
        <v>122</v>
      </c>
      <c r="M1553" s="8" t="s">
        <v>123</v>
      </c>
      <c r="N1553" s="8" t="s">
        <v>2091</v>
      </c>
      <c r="O1553" s="8" t="s">
        <v>308</v>
      </c>
      <c r="P1553" s="8" t="s">
        <v>41</v>
      </c>
      <c r="Q1553" s="8" t="s">
        <v>42</v>
      </c>
      <c r="R1553" s="8" t="s">
        <v>55</v>
      </c>
      <c r="S1553" s="8" t="s">
        <v>5765</v>
      </c>
      <c r="T1553" s="11">
        <v>43801</v>
      </c>
      <c r="U1553" s="8">
        <v>1</v>
      </c>
      <c r="V1553" s="8" t="s">
        <v>195</v>
      </c>
      <c r="W1553" s="99"/>
      <c r="X1553" s="8"/>
      <c r="Y1553" s="8"/>
      <c r="Z1553" s="8" t="s">
        <v>5766</v>
      </c>
      <c r="AA1553" s="8"/>
      <c r="AB1553" s="8">
        <v>49</v>
      </c>
      <c r="AC1553" s="8">
        <v>2019</v>
      </c>
    </row>
    <row r="1554" spans="1:29" x14ac:dyDescent="0.25">
      <c r="A1554" s="8" t="s">
        <v>5767</v>
      </c>
      <c r="B1554" s="8" t="s">
        <v>75</v>
      </c>
      <c r="C1554" s="8" t="s">
        <v>30</v>
      </c>
      <c r="D1554" s="8" t="s">
        <v>2950</v>
      </c>
      <c r="E1554" s="11">
        <v>43786</v>
      </c>
      <c r="F1554" s="8" t="s">
        <v>132</v>
      </c>
      <c r="G1554" s="8" t="s">
        <v>5435</v>
      </c>
      <c r="H1554" s="8" t="s">
        <v>5768</v>
      </c>
      <c r="I1554" s="8" t="s">
        <v>48</v>
      </c>
      <c r="J1554" s="8" t="s">
        <v>312</v>
      </c>
      <c r="K1554" s="8" t="s">
        <v>50</v>
      </c>
      <c r="L1554" s="8" t="s">
        <v>152</v>
      </c>
      <c r="M1554" s="8" t="s">
        <v>153</v>
      </c>
      <c r="N1554" s="8" t="s">
        <v>153</v>
      </c>
      <c r="O1554" s="8"/>
      <c r="P1554" s="8" t="s">
        <v>41</v>
      </c>
      <c r="Q1554" s="8" t="s">
        <v>42</v>
      </c>
      <c r="R1554" s="8" t="s">
        <v>50</v>
      </c>
      <c r="S1554" s="8" t="s">
        <v>5769</v>
      </c>
      <c r="T1554" s="11">
        <v>43801</v>
      </c>
      <c r="U1554" s="8">
        <v>1</v>
      </c>
      <c r="V1554" s="8" t="s">
        <v>173</v>
      </c>
      <c r="W1554" s="99"/>
      <c r="X1554" s="8"/>
      <c r="Y1554" s="8"/>
      <c r="Z1554" s="8" t="s">
        <v>5770</v>
      </c>
      <c r="AA1554" s="8"/>
      <c r="AB1554" s="8">
        <v>46</v>
      </c>
      <c r="AC1554" s="8">
        <v>2019</v>
      </c>
    </row>
    <row r="1555" spans="1:29" x14ac:dyDescent="0.25">
      <c r="A1555" s="8" t="s">
        <v>5771</v>
      </c>
      <c r="B1555" s="8" t="s">
        <v>29</v>
      </c>
      <c r="C1555" s="8" t="s">
        <v>30</v>
      </c>
      <c r="D1555" s="8" t="s">
        <v>2950</v>
      </c>
      <c r="E1555" s="11">
        <v>43802</v>
      </c>
      <c r="F1555" s="8" t="s">
        <v>68</v>
      </c>
      <c r="G1555" s="8" t="s">
        <v>5465</v>
      </c>
      <c r="H1555" s="8" t="s">
        <v>5772</v>
      </c>
      <c r="I1555" s="8" t="s">
        <v>48</v>
      </c>
      <c r="J1555" s="8" t="s">
        <v>103</v>
      </c>
      <c r="K1555" s="8" t="s">
        <v>50</v>
      </c>
      <c r="L1555" s="8" t="s">
        <v>159</v>
      </c>
      <c r="M1555" s="8" t="s">
        <v>160</v>
      </c>
      <c r="N1555" s="8" t="s">
        <v>161</v>
      </c>
      <c r="O1555" s="8" t="s">
        <v>165</v>
      </c>
      <c r="P1555" s="8" t="s">
        <v>41</v>
      </c>
      <c r="Q1555" s="8" t="s">
        <v>42</v>
      </c>
      <c r="R1555" s="8" t="s">
        <v>50</v>
      </c>
      <c r="S1555" s="8" t="s">
        <v>5773</v>
      </c>
      <c r="T1555" s="11">
        <v>43802</v>
      </c>
      <c r="U1555" s="8">
        <v>1</v>
      </c>
      <c r="V1555" s="8" t="s">
        <v>267</v>
      </c>
      <c r="W1555" s="99"/>
      <c r="X1555" s="8"/>
      <c r="Y1555" s="8"/>
      <c r="Z1555" s="8" t="s">
        <v>3949</v>
      </c>
      <c r="AA1555" s="8"/>
      <c r="AB1555" s="8">
        <v>49</v>
      </c>
      <c r="AC1555" s="8">
        <v>2019</v>
      </c>
    </row>
    <row r="1556" spans="1:29" x14ac:dyDescent="0.25">
      <c r="A1556" s="8" t="s">
        <v>5774</v>
      </c>
      <c r="B1556" s="8" t="s">
        <v>75</v>
      </c>
      <c r="C1556" s="8" t="s">
        <v>30</v>
      </c>
      <c r="D1556" s="8" t="s">
        <v>2950</v>
      </c>
      <c r="E1556" s="11">
        <v>43803</v>
      </c>
      <c r="F1556" s="8" t="s">
        <v>76</v>
      </c>
      <c r="G1556" s="8" t="s">
        <v>5465</v>
      </c>
      <c r="H1556" s="8" t="s">
        <v>5775</v>
      </c>
      <c r="I1556" s="8" t="s">
        <v>48</v>
      </c>
      <c r="J1556" s="8" t="s">
        <v>103</v>
      </c>
      <c r="K1556" s="8" t="s">
        <v>50</v>
      </c>
      <c r="L1556" s="8" t="s">
        <v>114</v>
      </c>
      <c r="M1556" s="8" t="s">
        <v>115</v>
      </c>
      <c r="N1556" s="8" t="s">
        <v>115</v>
      </c>
      <c r="O1556" s="8" t="s">
        <v>5776</v>
      </c>
      <c r="P1556" s="8" t="s">
        <v>41</v>
      </c>
      <c r="Q1556" s="8" t="s">
        <v>42</v>
      </c>
      <c r="R1556" s="8" t="s">
        <v>55</v>
      </c>
      <c r="S1556" s="8" t="s">
        <v>5777</v>
      </c>
      <c r="T1556" s="11">
        <v>43803</v>
      </c>
      <c r="U1556" s="8">
        <v>1</v>
      </c>
      <c r="V1556" s="8" t="s">
        <v>286</v>
      </c>
      <c r="W1556" s="99"/>
      <c r="X1556" s="8" t="s">
        <v>4192</v>
      </c>
      <c r="Y1556" s="8"/>
      <c r="Z1556" s="8" t="s">
        <v>5778</v>
      </c>
      <c r="AA1556" s="8"/>
      <c r="AB1556" s="8">
        <v>49</v>
      </c>
      <c r="AC1556" s="8">
        <v>2019</v>
      </c>
    </row>
    <row r="1557" spans="1:29" x14ac:dyDescent="0.25">
      <c r="A1557" s="8" t="s">
        <v>5779</v>
      </c>
      <c r="B1557" s="8" t="s">
        <v>385</v>
      </c>
      <c r="C1557" s="8" t="s">
        <v>30</v>
      </c>
      <c r="D1557" s="8" t="s">
        <v>2950</v>
      </c>
      <c r="E1557" s="11">
        <v>43804</v>
      </c>
      <c r="F1557" s="8" t="s">
        <v>83</v>
      </c>
      <c r="G1557" s="8" t="s">
        <v>5465</v>
      </c>
      <c r="H1557" s="8" t="s">
        <v>5780</v>
      </c>
      <c r="I1557" s="8" t="s">
        <v>48</v>
      </c>
      <c r="J1557" s="8" t="s">
        <v>103</v>
      </c>
      <c r="K1557" s="8" t="s">
        <v>50</v>
      </c>
      <c r="L1557" s="8" t="s">
        <v>159</v>
      </c>
      <c r="M1557" s="8" t="s">
        <v>160</v>
      </c>
      <c r="N1557" s="8" t="s">
        <v>160</v>
      </c>
      <c r="O1557" s="8" t="s">
        <v>1950</v>
      </c>
      <c r="P1557" s="8" t="s">
        <v>41</v>
      </c>
      <c r="Q1557" s="8" t="s">
        <v>42</v>
      </c>
      <c r="R1557" s="8" t="s">
        <v>43</v>
      </c>
      <c r="S1557" s="8" t="s">
        <v>5781</v>
      </c>
      <c r="T1557" s="11">
        <v>43804</v>
      </c>
      <c r="U1557" s="8">
        <v>1</v>
      </c>
      <c r="V1557" s="8" t="s">
        <v>592</v>
      </c>
      <c r="W1557" s="99"/>
      <c r="X1557" s="8" t="s">
        <v>5782</v>
      </c>
      <c r="Y1557" s="8"/>
      <c r="Z1557" s="8" t="s">
        <v>5783</v>
      </c>
      <c r="AA1557" s="8"/>
      <c r="AB1557" s="8">
        <v>49</v>
      </c>
      <c r="AC1557" s="8">
        <v>2019</v>
      </c>
    </row>
    <row r="1558" spans="1:29" x14ac:dyDescent="0.25">
      <c r="A1558" s="8" t="s">
        <v>5784</v>
      </c>
      <c r="B1558" s="8" t="s">
        <v>75</v>
      </c>
      <c r="C1558" s="8" t="s">
        <v>30</v>
      </c>
      <c r="D1558" s="8" t="s">
        <v>2950</v>
      </c>
      <c r="E1558" s="11">
        <v>43805</v>
      </c>
      <c r="F1558" s="8" t="s">
        <v>119</v>
      </c>
      <c r="G1558" s="8" t="s">
        <v>5465</v>
      </c>
      <c r="H1558" s="8" t="s">
        <v>5785</v>
      </c>
      <c r="I1558" s="8" t="s">
        <v>48</v>
      </c>
      <c r="J1558" s="8" t="s">
        <v>103</v>
      </c>
      <c r="K1558" s="8" t="s">
        <v>50</v>
      </c>
      <c r="L1558" s="8" t="s">
        <v>508</v>
      </c>
      <c r="M1558" s="8" t="s">
        <v>509</v>
      </c>
      <c r="N1558" s="8" t="s">
        <v>558</v>
      </c>
      <c r="O1558" s="8" t="s">
        <v>5786</v>
      </c>
      <c r="P1558" s="8" t="s">
        <v>41</v>
      </c>
      <c r="Q1558" s="8" t="s">
        <v>42</v>
      </c>
      <c r="R1558" s="8" t="s">
        <v>43</v>
      </c>
      <c r="S1558" s="8" t="s">
        <v>5787</v>
      </c>
      <c r="T1558" s="11">
        <v>43805</v>
      </c>
      <c r="U1558" s="8">
        <v>1</v>
      </c>
      <c r="V1558" s="8" t="s">
        <v>262</v>
      </c>
      <c r="W1558" s="99"/>
      <c r="X1558" s="8"/>
      <c r="Y1558" s="8"/>
      <c r="Z1558" s="8" t="s">
        <v>5788</v>
      </c>
      <c r="AA1558" s="8"/>
      <c r="AB1558" s="8">
        <v>49</v>
      </c>
      <c r="AC1558" s="8">
        <v>2019</v>
      </c>
    </row>
    <row r="1559" spans="1:29" x14ac:dyDescent="0.25">
      <c r="A1559" s="8" t="s">
        <v>5789</v>
      </c>
      <c r="B1559" s="8" t="s">
        <v>29</v>
      </c>
      <c r="C1559" s="8" t="s">
        <v>30</v>
      </c>
      <c r="D1559" s="8" t="s">
        <v>2950</v>
      </c>
      <c r="E1559" s="11">
        <v>43806</v>
      </c>
      <c r="F1559" s="8" t="s">
        <v>191</v>
      </c>
      <c r="G1559" s="8" t="s">
        <v>5465</v>
      </c>
      <c r="H1559" s="8" t="s">
        <v>5790</v>
      </c>
      <c r="I1559" s="8" t="s">
        <v>48</v>
      </c>
      <c r="J1559" s="8" t="s">
        <v>103</v>
      </c>
      <c r="K1559" s="8" t="s">
        <v>50</v>
      </c>
      <c r="L1559" s="8" t="s">
        <v>205</v>
      </c>
      <c r="M1559" s="8" t="s">
        <v>206</v>
      </c>
      <c r="N1559" s="8" t="s">
        <v>2225</v>
      </c>
      <c r="O1559" s="8" t="s">
        <v>54</v>
      </c>
      <c r="P1559" s="8" t="s">
        <v>41</v>
      </c>
      <c r="Q1559" s="8" t="s">
        <v>42</v>
      </c>
      <c r="R1559" s="8" t="s">
        <v>50</v>
      </c>
      <c r="S1559" s="8" t="s">
        <v>5791</v>
      </c>
      <c r="T1559" s="11">
        <v>43806</v>
      </c>
      <c r="U1559" s="8">
        <v>1</v>
      </c>
      <c r="V1559" s="8" t="s">
        <v>195</v>
      </c>
      <c r="W1559" s="99"/>
      <c r="X1559" s="8"/>
      <c r="Y1559" s="8"/>
      <c r="Z1559" s="8" t="s">
        <v>5792</v>
      </c>
      <c r="AA1559" s="8"/>
      <c r="AB1559" s="8">
        <v>49</v>
      </c>
      <c r="AC1559" s="8">
        <v>2019</v>
      </c>
    </row>
    <row r="1560" spans="1:29" x14ac:dyDescent="0.25">
      <c r="A1560" s="8" t="s">
        <v>5793</v>
      </c>
      <c r="B1560" s="8" t="s">
        <v>29</v>
      </c>
      <c r="C1560" s="8" t="s">
        <v>30</v>
      </c>
      <c r="D1560" s="8" t="s">
        <v>2950</v>
      </c>
      <c r="E1560" s="11">
        <v>43805</v>
      </c>
      <c r="F1560" s="8" t="s">
        <v>119</v>
      </c>
      <c r="G1560" s="8" t="s">
        <v>5465</v>
      </c>
      <c r="H1560" s="8" t="s">
        <v>5794</v>
      </c>
      <c r="I1560" s="8" t="s">
        <v>48</v>
      </c>
      <c r="J1560" s="8" t="s">
        <v>181</v>
      </c>
      <c r="K1560" s="8" t="s">
        <v>217</v>
      </c>
      <c r="L1560" s="8" t="s">
        <v>159</v>
      </c>
      <c r="M1560" s="8" t="s">
        <v>160</v>
      </c>
      <c r="N1560" s="8" t="s">
        <v>161</v>
      </c>
      <c r="O1560" s="8" t="s">
        <v>165</v>
      </c>
      <c r="P1560" s="8" t="s">
        <v>41</v>
      </c>
      <c r="Q1560" s="8" t="s">
        <v>42</v>
      </c>
      <c r="R1560" s="8" t="s">
        <v>166</v>
      </c>
      <c r="S1560" s="8" t="s">
        <v>5795</v>
      </c>
      <c r="T1560" s="11">
        <v>43806</v>
      </c>
      <c r="U1560" s="8">
        <v>1</v>
      </c>
      <c r="V1560" s="8" t="s">
        <v>65</v>
      </c>
      <c r="W1560" s="99"/>
      <c r="X1560" s="8"/>
      <c r="Y1560" s="8"/>
      <c r="Z1560" s="8" t="s">
        <v>5796</v>
      </c>
      <c r="AA1560" s="8"/>
      <c r="AB1560" s="8">
        <v>49</v>
      </c>
      <c r="AC1560" s="8">
        <v>2019</v>
      </c>
    </row>
    <row r="1561" spans="1:29" x14ac:dyDescent="0.25">
      <c r="A1561" s="8" t="s">
        <v>5797</v>
      </c>
      <c r="B1561" s="8" t="s">
        <v>29</v>
      </c>
      <c r="C1561" s="8" t="s">
        <v>30</v>
      </c>
      <c r="D1561" s="8" t="s">
        <v>2950</v>
      </c>
      <c r="E1561" s="11">
        <v>43806</v>
      </c>
      <c r="F1561" s="8" t="s">
        <v>191</v>
      </c>
      <c r="G1561" s="8" t="s">
        <v>5465</v>
      </c>
      <c r="H1561" s="8" t="s">
        <v>5798</v>
      </c>
      <c r="I1561" s="8" t="s">
        <v>48</v>
      </c>
      <c r="J1561" s="8" t="s">
        <v>49</v>
      </c>
      <c r="K1561" s="8" t="s">
        <v>50</v>
      </c>
      <c r="L1561" s="8" t="s">
        <v>159</v>
      </c>
      <c r="M1561" s="8" t="s">
        <v>160</v>
      </c>
      <c r="N1561" s="8" t="s">
        <v>161</v>
      </c>
      <c r="O1561" s="8" t="s">
        <v>4886</v>
      </c>
      <c r="P1561" s="8" t="s">
        <v>41</v>
      </c>
      <c r="Q1561" s="8" t="s">
        <v>42</v>
      </c>
      <c r="R1561" s="8" t="s">
        <v>55</v>
      </c>
      <c r="S1561" s="8" t="s">
        <v>5799</v>
      </c>
      <c r="T1561" s="11">
        <v>43807</v>
      </c>
      <c r="U1561" s="8">
        <v>1</v>
      </c>
      <c r="V1561" s="8" t="s">
        <v>117</v>
      </c>
      <c r="W1561" s="99"/>
      <c r="X1561" s="8"/>
      <c r="Y1561" s="8"/>
      <c r="Z1561" s="8" t="s">
        <v>5800</v>
      </c>
      <c r="AA1561" s="8"/>
      <c r="AB1561" s="8">
        <v>49</v>
      </c>
      <c r="AC1561" s="8">
        <v>2019</v>
      </c>
    </row>
    <row r="1562" spans="1:29" x14ac:dyDescent="0.25">
      <c r="A1562" s="8" t="s">
        <v>5801</v>
      </c>
      <c r="B1562" s="8" t="s">
        <v>29</v>
      </c>
      <c r="C1562" s="8" t="s">
        <v>30</v>
      </c>
      <c r="D1562" s="8" t="s">
        <v>2950</v>
      </c>
      <c r="E1562" s="11">
        <v>43807</v>
      </c>
      <c r="F1562" s="8" t="s">
        <v>132</v>
      </c>
      <c r="G1562" s="8" t="s">
        <v>5465</v>
      </c>
      <c r="H1562" s="8" t="s">
        <v>5802</v>
      </c>
      <c r="I1562" s="8" t="s">
        <v>48</v>
      </c>
      <c r="J1562" s="8" t="s">
        <v>103</v>
      </c>
      <c r="K1562" s="8" t="s">
        <v>50</v>
      </c>
      <c r="L1562" s="8" t="s">
        <v>292</v>
      </c>
      <c r="M1562" s="8" t="s">
        <v>293</v>
      </c>
      <c r="N1562" s="8" t="s">
        <v>2212</v>
      </c>
      <c r="O1562" s="8" t="s">
        <v>54</v>
      </c>
      <c r="P1562" s="8" t="s">
        <v>41</v>
      </c>
      <c r="Q1562" s="8" t="s">
        <v>42</v>
      </c>
      <c r="R1562" s="8" t="s">
        <v>43</v>
      </c>
      <c r="S1562" s="8" t="s">
        <v>5803</v>
      </c>
      <c r="T1562" s="11">
        <v>43807</v>
      </c>
      <c r="U1562" s="8">
        <v>1</v>
      </c>
      <c r="V1562" s="8" t="s">
        <v>335</v>
      </c>
      <c r="W1562" s="99"/>
      <c r="X1562" s="8"/>
      <c r="Y1562" s="8"/>
      <c r="Z1562" s="8" t="s">
        <v>5804</v>
      </c>
      <c r="AA1562" s="8"/>
      <c r="AB1562" s="8">
        <v>49</v>
      </c>
      <c r="AC1562" s="8">
        <v>2019</v>
      </c>
    </row>
    <row r="1563" spans="1:29" x14ac:dyDescent="0.25">
      <c r="A1563" s="8" t="s">
        <v>5805</v>
      </c>
      <c r="B1563" s="8" t="s">
        <v>75</v>
      </c>
      <c r="C1563" s="8" t="s">
        <v>30</v>
      </c>
      <c r="D1563" s="8" t="s">
        <v>2950</v>
      </c>
      <c r="E1563" s="11">
        <v>43807</v>
      </c>
      <c r="F1563" s="8" t="s">
        <v>132</v>
      </c>
      <c r="G1563" s="8" t="s">
        <v>5465</v>
      </c>
      <c r="H1563" s="8" t="s">
        <v>5806</v>
      </c>
      <c r="I1563" s="8" t="s">
        <v>34</v>
      </c>
      <c r="J1563" s="8" t="s">
        <v>103</v>
      </c>
      <c r="K1563" s="8" t="s">
        <v>50</v>
      </c>
      <c r="L1563" s="8" t="s">
        <v>61</v>
      </c>
      <c r="M1563" s="8" t="s">
        <v>62</v>
      </c>
      <c r="N1563" s="8" t="s">
        <v>70</v>
      </c>
      <c r="O1563" s="8" t="s">
        <v>5807</v>
      </c>
      <c r="P1563" s="8" t="s">
        <v>41</v>
      </c>
      <c r="Q1563" s="8" t="s">
        <v>42</v>
      </c>
      <c r="R1563" s="8" t="s">
        <v>50</v>
      </c>
      <c r="S1563" s="8" t="s">
        <v>5808</v>
      </c>
      <c r="T1563" s="11">
        <v>43807</v>
      </c>
      <c r="U1563" s="8">
        <v>1</v>
      </c>
      <c r="V1563" s="8" t="s">
        <v>127</v>
      </c>
      <c r="W1563" s="99"/>
      <c r="X1563" s="8"/>
      <c r="Y1563" s="8"/>
      <c r="Z1563" s="8" t="s">
        <v>5809</v>
      </c>
      <c r="AA1563" s="8"/>
      <c r="AB1563" s="8">
        <v>49</v>
      </c>
      <c r="AC1563" s="8">
        <v>2019</v>
      </c>
    </row>
    <row r="1564" spans="1:29" x14ac:dyDescent="0.25">
      <c r="A1564" s="8" t="s">
        <v>5810</v>
      </c>
      <c r="B1564" s="8" t="s">
        <v>29</v>
      </c>
      <c r="C1564" s="8" t="s">
        <v>30</v>
      </c>
      <c r="D1564" s="8" t="s">
        <v>2950</v>
      </c>
      <c r="E1564" s="11">
        <v>43807</v>
      </c>
      <c r="F1564" s="8" t="s">
        <v>132</v>
      </c>
      <c r="G1564" s="8" t="s">
        <v>5465</v>
      </c>
      <c r="H1564" s="8" t="s">
        <v>5811</v>
      </c>
      <c r="I1564" s="8" t="s">
        <v>48</v>
      </c>
      <c r="J1564" s="8" t="s">
        <v>103</v>
      </c>
      <c r="K1564" s="8" t="s">
        <v>50</v>
      </c>
      <c r="L1564" s="8" t="s">
        <v>222</v>
      </c>
      <c r="M1564" s="8" t="s">
        <v>223</v>
      </c>
      <c r="N1564" s="8" t="s">
        <v>245</v>
      </c>
      <c r="O1564" s="8" t="s">
        <v>165</v>
      </c>
      <c r="P1564" s="8" t="s">
        <v>41</v>
      </c>
      <c r="Q1564" s="8" t="s">
        <v>42</v>
      </c>
      <c r="R1564" s="8" t="s">
        <v>55</v>
      </c>
      <c r="S1564" s="8" t="s">
        <v>5812</v>
      </c>
      <c r="T1564" s="11">
        <v>43807</v>
      </c>
      <c r="U1564" s="8">
        <v>1</v>
      </c>
      <c r="V1564" s="8" t="s">
        <v>65</v>
      </c>
      <c r="W1564" s="99"/>
      <c r="X1564" s="8"/>
      <c r="Y1564" s="8"/>
      <c r="Z1564" s="8" t="s">
        <v>5796</v>
      </c>
      <c r="AA1564" s="8"/>
      <c r="AB1564" s="8">
        <v>49</v>
      </c>
      <c r="AC1564" s="8">
        <v>2019</v>
      </c>
    </row>
    <row r="1565" spans="1:29" x14ac:dyDescent="0.25">
      <c r="A1565" s="8" t="s">
        <v>5813</v>
      </c>
      <c r="B1565" s="8" t="s">
        <v>29</v>
      </c>
      <c r="C1565" s="8" t="s">
        <v>30</v>
      </c>
      <c r="D1565" s="8" t="s">
        <v>2950</v>
      </c>
      <c r="E1565" s="11">
        <v>43808</v>
      </c>
      <c r="F1565" s="8" t="s">
        <v>32</v>
      </c>
      <c r="G1565" s="8" t="s">
        <v>5465</v>
      </c>
      <c r="H1565" s="8" t="s">
        <v>5814</v>
      </c>
      <c r="I1565" s="8" t="s">
        <v>48</v>
      </c>
      <c r="J1565" s="8" t="s">
        <v>103</v>
      </c>
      <c r="K1565" s="8" t="s">
        <v>244</v>
      </c>
      <c r="L1565" s="8" t="s">
        <v>222</v>
      </c>
      <c r="M1565" s="8" t="s">
        <v>223</v>
      </c>
      <c r="N1565" s="8" t="s">
        <v>1369</v>
      </c>
      <c r="O1565" s="8" t="s">
        <v>5815</v>
      </c>
      <c r="P1565" s="8" t="s">
        <v>41</v>
      </c>
      <c r="Q1565" s="8" t="s">
        <v>42</v>
      </c>
      <c r="R1565" s="8" t="s">
        <v>43</v>
      </c>
      <c r="S1565" s="8" t="s">
        <v>5816</v>
      </c>
      <c r="T1565" s="11">
        <v>43808</v>
      </c>
      <c r="U1565" s="8">
        <v>1</v>
      </c>
      <c r="V1565" s="8" t="s">
        <v>45</v>
      </c>
      <c r="W1565" s="99"/>
      <c r="X1565" s="8"/>
      <c r="Y1565" s="8"/>
      <c r="Z1565" s="8" t="s">
        <v>5817</v>
      </c>
      <c r="AA1565" s="8"/>
      <c r="AB1565" s="8">
        <v>50</v>
      </c>
      <c r="AC1565" s="8">
        <v>2019</v>
      </c>
    </row>
    <row r="1566" spans="1:29" x14ac:dyDescent="0.25">
      <c r="A1566" s="8" t="s">
        <v>5818</v>
      </c>
      <c r="B1566" s="8" t="s">
        <v>75</v>
      </c>
      <c r="C1566" s="8" t="s">
        <v>30</v>
      </c>
      <c r="D1566" s="8" t="s">
        <v>2950</v>
      </c>
      <c r="E1566" s="11">
        <v>43808</v>
      </c>
      <c r="F1566" s="8" t="s">
        <v>32</v>
      </c>
      <c r="G1566" s="8" t="s">
        <v>5465</v>
      </c>
      <c r="H1566" s="8" t="s">
        <v>5819</v>
      </c>
      <c r="I1566" s="8" t="s">
        <v>48</v>
      </c>
      <c r="J1566" s="8" t="s">
        <v>103</v>
      </c>
      <c r="K1566" s="8" t="s">
        <v>50</v>
      </c>
      <c r="L1566" s="8" t="s">
        <v>152</v>
      </c>
      <c r="M1566" s="8" t="s">
        <v>153</v>
      </c>
      <c r="N1566" s="8" t="s">
        <v>639</v>
      </c>
      <c r="O1566" s="8" t="s">
        <v>165</v>
      </c>
      <c r="P1566" s="8" t="s">
        <v>41</v>
      </c>
      <c r="Q1566" s="8" t="s">
        <v>42</v>
      </c>
      <c r="R1566" s="8" t="s">
        <v>50</v>
      </c>
      <c r="S1566" s="8" t="s">
        <v>5820</v>
      </c>
      <c r="T1566" s="11">
        <v>43808</v>
      </c>
      <c r="U1566" s="8">
        <v>1</v>
      </c>
      <c r="V1566" s="8" t="s">
        <v>267</v>
      </c>
      <c r="W1566" s="99"/>
      <c r="X1566" s="8"/>
      <c r="Y1566" s="8"/>
      <c r="Z1566" s="8" t="s">
        <v>5796</v>
      </c>
      <c r="AA1566" s="8"/>
      <c r="AB1566" s="8">
        <v>50</v>
      </c>
      <c r="AC1566" s="8">
        <v>2019</v>
      </c>
    </row>
    <row r="1567" spans="1:29" x14ac:dyDescent="0.25">
      <c r="A1567" s="8" t="s">
        <v>5821</v>
      </c>
      <c r="B1567" s="8" t="s">
        <v>75</v>
      </c>
      <c r="C1567" s="8" t="s">
        <v>30</v>
      </c>
      <c r="D1567" s="8" t="s">
        <v>2950</v>
      </c>
      <c r="E1567" s="11">
        <v>43808</v>
      </c>
      <c r="F1567" s="8" t="s">
        <v>32</v>
      </c>
      <c r="G1567" s="8" t="s">
        <v>5465</v>
      </c>
      <c r="H1567" s="8" t="s">
        <v>2689</v>
      </c>
      <c r="I1567" s="8" t="s">
        <v>48</v>
      </c>
      <c r="J1567" s="8" t="s">
        <v>103</v>
      </c>
      <c r="K1567" s="8" t="s">
        <v>121</v>
      </c>
      <c r="L1567" s="8" t="s">
        <v>51</v>
      </c>
      <c r="M1567" s="8" t="s">
        <v>52</v>
      </c>
      <c r="N1567" s="8" t="s">
        <v>935</v>
      </c>
      <c r="O1567" s="8" t="s">
        <v>3755</v>
      </c>
      <c r="P1567" s="8" t="s">
        <v>41</v>
      </c>
      <c r="Q1567" s="8" t="s">
        <v>42</v>
      </c>
      <c r="R1567" s="8" t="s">
        <v>55</v>
      </c>
      <c r="S1567" s="8" t="s">
        <v>5822</v>
      </c>
      <c r="T1567" s="11">
        <v>43809</v>
      </c>
      <c r="U1567" s="8">
        <v>1</v>
      </c>
      <c r="V1567" s="8" t="s">
        <v>65</v>
      </c>
      <c r="W1567" s="99"/>
      <c r="X1567" s="8"/>
      <c r="Y1567" s="8"/>
      <c r="Z1567" s="8" t="s">
        <v>5823</v>
      </c>
      <c r="AA1567" s="8"/>
      <c r="AB1567" s="8">
        <v>50</v>
      </c>
      <c r="AC1567" s="8">
        <v>2019</v>
      </c>
    </row>
    <row r="1568" spans="1:29" x14ac:dyDescent="0.25">
      <c r="A1568" s="8" t="s">
        <v>5824</v>
      </c>
      <c r="B1568" s="8" t="s">
        <v>75</v>
      </c>
      <c r="C1568" s="8" t="s">
        <v>30</v>
      </c>
      <c r="D1568" s="8" t="s">
        <v>2950</v>
      </c>
      <c r="E1568" s="11">
        <v>43808</v>
      </c>
      <c r="F1568" s="8" t="s">
        <v>32</v>
      </c>
      <c r="G1568" s="8" t="s">
        <v>5465</v>
      </c>
      <c r="H1568" s="8" t="s">
        <v>5825</v>
      </c>
      <c r="I1568" s="8" t="s">
        <v>48</v>
      </c>
      <c r="J1568" s="8" t="s">
        <v>103</v>
      </c>
      <c r="K1568" s="8" t="s">
        <v>50</v>
      </c>
      <c r="L1568" s="8" t="s">
        <v>114</v>
      </c>
      <c r="M1568" s="8" t="s">
        <v>115</v>
      </c>
      <c r="N1568" s="8" t="s">
        <v>115</v>
      </c>
      <c r="O1568" s="8" t="s">
        <v>1203</v>
      </c>
      <c r="P1568" s="8" t="s">
        <v>41</v>
      </c>
      <c r="Q1568" s="8" t="s">
        <v>42</v>
      </c>
      <c r="R1568" s="8" t="s">
        <v>55</v>
      </c>
      <c r="S1568" s="8" t="s">
        <v>5826</v>
      </c>
      <c r="T1568" s="11">
        <v>43809</v>
      </c>
      <c r="U1568" s="8">
        <v>1</v>
      </c>
      <c r="V1568" s="8" t="s">
        <v>81</v>
      </c>
      <c r="W1568" s="99"/>
      <c r="X1568" s="8" t="s">
        <v>1203</v>
      </c>
      <c r="Y1568" s="8"/>
      <c r="Z1568" s="8" t="s">
        <v>5827</v>
      </c>
      <c r="AA1568" s="8"/>
      <c r="AB1568" s="8">
        <v>50</v>
      </c>
      <c r="AC1568" s="8">
        <v>2019</v>
      </c>
    </row>
    <row r="1569" spans="1:29" x14ac:dyDescent="0.25">
      <c r="A1569" s="8" t="s">
        <v>5828</v>
      </c>
      <c r="B1569" s="8" t="s">
        <v>75</v>
      </c>
      <c r="C1569" s="8" t="s">
        <v>30</v>
      </c>
      <c r="D1569" s="8" t="s">
        <v>2950</v>
      </c>
      <c r="E1569" s="11">
        <v>43809</v>
      </c>
      <c r="F1569" s="8" t="s">
        <v>68</v>
      </c>
      <c r="G1569" s="8" t="s">
        <v>5465</v>
      </c>
      <c r="H1569" s="8" t="s">
        <v>5829</v>
      </c>
      <c r="I1569" s="8" t="s">
        <v>48</v>
      </c>
      <c r="J1569" s="8" t="s">
        <v>103</v>
      </c>
      <c r="K1569" s="8" t="s">
        <v>50</v>
      </c>
      <c r="L1569" s="8" t="s">
        <v>61</v>
      </c>
      <c r="M1569" s="8" t="s">
        <v>62</v>
      </c>
      <c r="N1569" s="8" t="s">
        <v>91</v>
      </c>
      <c r="O1569" s="8" t="s">
        <v>54</v>
      </c>
      <c r="P1569" s="8" t="s">
        <v>41</v>
      </c>
      <c r="Q1569" s="8" t="s">
        <v>42</v>
      </c>
      <c r="R1569" s="8" t="s">
        <v>55</v>
      </c>
      <c r="S1569" s="8" t="s">
        <v>5830</v>
      </c>
      <c r="T1569" s="11">
        <v>43810</v>
      </c>
      <c r="U1569" s="8">
        <v>1</v>
      </c>
      <c r="V1569" s="8" t="s">
        <v>138</v>
      </c>
      <c r="W1569" s="99"/>
      <c r="X1569" s="8"/>
      <c r="Y1569" s="8"/>
      <c r="Z1569" s="8" t="s">
        <v>5831</v>
      </c>
      <c r="AA1569" s="8"/>
      <c r="AB1569" s="8">
        <v>50</v>
      </c>
      <c r="AC1569" s="8">
        <v>2019</v>
      </c>
    </row>
    <row r="1570" spans="1:29" x14ac:dyDescent="0.25">
      <c r="A1570" s="8" t="s">
        <v>5832</v>
      </c>
      <c r="B1570" s="8" t="s">
        <v>75</v>
      </c>
      <c r="C1570" s="8" t="s">
        <v>30</v>
      </c>
      <c r="D1570" s="8" t="s">
        <v>2950</v>
      </c>
      <c r="E1570" s="11">
        <v>43809</v>
      </c>
      <c r="F1570" s="8" t="s">
        <v>68</v>
      </c>
      <c r="G1570" s="8" t="s">
        <v>5465</v>
      </c>
      <c r="H1570" s="8" t="s">
        <v>5833</v>
      </c>
      <c r="I1570" s="8" t="s">
        <v>48</v>
      </c>
      <c r="J1570" s="8" t="s">
        <v>35</v>
      </c>
      <c r="K1570" s="8" t="s">
        <v>50</v>
      </c>
      <c r="L1570" s="8" t="s">
        <v>114</v>
      </c>
      <c r="M1570" s="8" t="s">
        <v>115</v>
      </c>
      <c r="N1570" s="8" t="s">
        <v>115</v>
      </c>
      <c r="O1570" s="8" t="s">
        <v>4998</v>
      </c>
      <c r="P1570" s="8" t="s">
        <v>41</v>
      </c>
      <c r="Q1570" s="8" t="s">
        <v>42</v>
      </c>
      <c r="R1570" s="8" t="s">
        <v>43</v>
      </c>
      <c r="S1570" s="8" t="s">
        <v>5834</v>
      </c>
      <c r="T1570" s="11">
        <v>43810</v>
      </c>
      <c r="U1570" s="8">
        <v>1</v>
      </c>
      <c r="V1570" s="8" t="s">
        <v>94</v>
      </c>
      <c r="W1570" s="99"/>
      <c r="X1570" s="8" t="s">
        <v>4998</v>
      </c>
      <c r="Y1570" s="8"/>
      <c r="Z1570" s="8" t="s">
        <v>5835</v>
      </c>
      <c r="AA1570" s="8"/>
      <c r="AB1570" s="8">
        <v>50</v>
      </c>
      <c r="AC1570" s="8">
        <v>2019</v>
      </c>
    </row>
    <row r="1571" spans="1:29" x14ac:dyDescent="0.25">
      <c r="A1571" s="8" t="s">
        <v>5836</v>
      </c>
      <c r="B1571" s="8" t="s">
        <v>75</v>
      </c>
      <c r="C1571" s="8" t="s">
        <v>30</v>
      </c>
      <c r="D1571" s="8" t="s">
        <v>2950</v>
      </c>
      <c r="E1571" s="11">
        <v>43812</v>
      </c>
      <c r="F1571" s="8" t="s">
        <v>119</v>
      </c>
      <c r="G1571" s="8" t="s">
        <v>5465</v>
      </c>
      <c r="H1571" s="8" t="s">
        <v>5837</v>
      </c>
      <c r="I1571" s="8" t="s">
        <v>48</v>
      </c>
      <c r="J1571" s="8" t="s">
        <v>35</v>
      </c>
      <c r="K1571" s="8" t="s">
        <v>50</v>
      </c>
      <c r="L1571" s="8" t="s">
        <v>51</v>
      </c>
      <c r="M1571" s="8" t="s">
        <v>52</v>
      </c>
      <c r="N1571" s="8" t="s">
        <v>365</v>
      </c>
      <c r="O1571" s="8" t="s">
        <v>366</v>
      </c>
      <c r="P1571" s="8" t="s">
        <v>41</v>
      </c>
      <c r="Q1571" s="8" t="s">
        <v>42</v>
      </c>
      <c r="R1571" s="8" t="s">
        <v>43</v>
      </c>
      <c r="S1571" s="8" t="s">
        <v>5838</v>
      </c>
      <c r="T1571" s="11">
        <v>43812</v>
      </c>
      <c r="U1571" s="8">
        <v>1</v>
      </c>
      <c r="V1571" s="8" t="s">
        <v>65</v>
      </c>
      <c r="W1571" s="99"/>
      <c r="X1571" s="8" t="s">
        <v>366</v>
      </c>
      <c r="Y1571" s="8"/>
      <c r="Z1571" s="8" t="s">
        <v>5839</v>
      </c>
      <c r="AA1571" s="8"/>
      <c r="AB1571" s="8">
        <v>50</v>
      </c>
      <c r="AC1571" s="8">
        <v>2019</v>
      </c>
    </row>
    <row r="1572" spans="1:29" x14ac:dyDescent="0.25">
      <c r="A1572" s="8" t="s">
        <v>5840</v>
      </c>
      <c r="B1572" s="8" t="s">
        <v>75</v>
      </c>
      <c r="C1572" s="8" t="s">
        <v>30</v>
      </c>
      <c r="D1572" s="8" t="s">
        <v>2950</v>
      </c>
      <c r="E1572" s="11">
        <v>43812</v>
      </c>
      <c r="F1572" s="8" t="s">
        <v>119</v>
      </c>
      <c r="G1572" s="8" t="s">
        <v>5465</v>
      </c>
      <c r="H1572" s="8" t="s">
        <v>5841</v>
      </c>
      <c r="I1572" s="8" t="s">
        <v>48</v>
      </c>
      <c r="J1572" s="8" t="s">
        <v>103</v>
      </c>
      <c r="K1572" s="8" t="s">
        <v>50</v>
      </c>
      <c r="L1572" s="8" t="s">
        <v>205</v>
      </c>
      <c r="M1572" s="8" t="s">
        <v>206</v>
      </c>
      <c r="N1572" s="8" t="s">
        <v>206</v>
      </c>
      <c r="O1572" s="8" t="s">
        <v>155</v>
      </c>
      <c r="P1572" s="8" t="s">
        <v>41</v>
      </c>
      <c r="Q1572" s="8" t="s">
        <v>42</v>
      </c>
      <c r="R1572" s="8" t="s">
        <v>166</v>
      </c>
      <c r="S1572" s="8" t="s">
        <v>5842</v>
      </c>
      <c r="T1572" s="11">
        <v>43813</v>
      </c>
      <c r="U1572" s="8">
        <v>1</v>
      </c>
      <c r="V1572" s="8" t="s">
        <v>168</v>
      </c>
      <c r="W1572" s="99"/>
      <c r="X1572" s="8" t="s">
        <v>155</v>
      </c>
      <c r="Y1572" s="8"/>
      <c r="Z1572" s="8" t="s">
        <v>3244</v>
      </c>
      <c r="AA1572" s="8"/>
      <c r="AB1572" s="8">
        <v>50</v>
      </c>
      <c r="AC1572" s="8">
        <v>2019</v>
      </c>
    </row>
    <row r="1573" spans="1:29" x14ac:dyDescent="0.25">
      <c r="A1573" s="8" t="s">
        <v>5843</v>
      </c>
      <c r="B1573" s="8" t="s">
        <v>75</v>
      </c>
      <c r="C1573" s="8" t="s">
        <v>30</v>
      </c>
      <c r="D1573" s="8" t="s">
        <v>2950</v>
      </c>
      <c r="E1573" s="11">
        <v>43813</v>
      </c>
      <c r="F1573" s="8" t="s">
        <v>191</v>
      </c>
      <c r="G1573" s="8" t="s">
        <v>5465</v>
      </c>
      <c r="H1573" s="8" t="s">
        <v>5844</v>
      </c>
      <c r="I1573" s="8" t="s">
        <v>48</v>
      </c>
      <c r="J1573" s="8" t="s">
        <v>103</v>
      </c>
      <c r="K1573" s="8" t="s">
        <v>121</v>
      </c>
      <c r="L1573" s="8" t="s">
        <v>51</v>
      </c>
      <c r="M1573" s="8" t="s">
        <v>52</v>
      </c>
      <c r="N1573" s="8" t="s">
        <v>52</v>
      </c>
      <c r="O1573" s="8" t="s">
        <v>54</v>
      </c>
      <c r="P1573" s="8" t="s">
        <v>41</v>
      </c>
      <c r="Q1573" s="8" t="s">
        <v>42</v>
      </c>
      <c r="R1573" s="8" t="s">
        <v>43</v>
      </c>
      <c r="S1573" s="8" t="s">
        <v>5845</v>
      </c>
      <c r="T1573" s="11">
        <v>43813</v>
      </c>
      <c r="U1573" s="8">
        <v>1</v>
      </c>
      <c r="V1573" s="8" t="s">
        <v>87</v>
      </c>
      <c r="W1573" s="99"/>
      <c r="X1573" s="8" t="s">
        <v>54</v>
      </c>
      <c r="Y1573" s="8"/>
      <c r="Z1573" s="8" t="s">
        <v>2955</v>
      </c>
      <c r="AA1573" s="8"/>
      <c r="AB1573" s="8">
        <v>50</v>
      </c>
      <c r="AC1573" s="8">
        <v>2019</v>
      </c>
    </row>
    <row r="1574" spans="1:29" x14ac:dyDescent="0.25">
      <c r="A1574" s="8" t="s">
        <v>5846</v>
      </c>
      <c r="B1574" s="8" t="s">
        <v>29</v>
      </c>
      <c r="C1574" s="8" t="s">
        <v>30</v>
      </c>
      <c r="D1574" s="8" t="s">
        <v>2950</v>
      </c>
      <c r="E1574" s="11">
        <v>43814</v>
      </c>
      <c r="F1574" s="8" t="s">
        <v>132</v>
      </c>
      <c r="G1574" s="8" t="s">
        <v>5465</v>
      </c>
      <c r="H1574" s="8" t="s">
        <v>5847</v>
      </c>
      <c r="I1574" s="8" t="s">
        <v>48</v>
      </c>
      <c r="J1574" s="8" t="s">
        <v>35</v>
      </c>
      <c r="K1574" s="8" t="s">
        <v>50</v>
      </c>
      <c r="L1574" s="8" t="s">
        <v>292</v>
      </c>
      <c r="M1574" s="8" t="s">
        <v>293</v>
      </c>
      <c r="N1574" s="8" t="s">
        <v>293</v>
      </c>
      <c r="O1574" s="8" t="s">
        <v>5364</v>
      </c>
      <c r="P1574" s="8" t="s">
        <v>41</v>
      </c>
      <c r="Q1574" s="8" t="s">
        <v>42</v>
      </c>
      <c r="R1574" s="8" t="s">
        <v>50</v>
      </c>
      <c r="S1574" s="8" t="s">
        <v>5848</v>
      </c>
      <c r="T1574" s="11">
        <v>43814</v>
      </c>
      <c r="U1574" s="8">
        <v>1</v>
      </c>
      <c r="V1574" s="8" t="s">
        <v>286</v>
      </c>
      <c r="W1574" s="99"/>
      <c r="X1574" s="8" t="s">
        <v>5364</v>
      </c>
      <c r="Y1574" s="8"/>
      <c r="Z1574" s="8" t="s">
        <v>5849</v>
      </c>
      <c r="AA1574" s="8"/>
      <c r="AB1574" s="8">
        <v>50</v>
      </c>
      <c r="AC1574" s="8">
        <v>2019</v>
      </c>
    </row>
    <row r="1575" spans="1:29" x14ac:dyDescent="0.25">
      <c r="A1575" s="8" t="s">
        <v>5850</v>
      </c>
      <c r="B1575" s="8" t="s">
        <v>75</v>
      </c>
      <c r="C1575" s="8" t="s">
        <v>30</v>
      </c>
      <c r="D1575" s="8" t="s">
        <v>2950</v>
      </c>
      <c r="E1575" s="11">
        <v>43814</v>
      </c>
      <c r="F1575" s="8" t="s">
        <v>132</v>
      </c>
      <c r="G1575" s="8" t="s">
        <v>5465</v>
      </c>
      <c r="H1575" s="8" t="s">
        <v>5851</v>
      </c>
      <c r="I1575" s="8" t="s">
        <v>48</v>
      </c>
      <c r="J1575" s="8" t="s">
        <v>35</v>
      </c>
      <c r="K1575" s="8" t="s">
        <v>50</v>
      </c>
      <c r="L1575" s="8" t="s">
        <v>107</v>
      </c>
      <c r="M1575" s="8" t="s">
        <v>108</v>
      </c>
      <c r="N1575" s="8" t="s">
        <v>108</v>
      </c>
      <c r="O1575" s="8" t="s">
        <v>5852</v>
      </c>
      <c r="P1575" s="8" t="s">
        <v>41</v>
      </c>
      <c r="Q1575" s="8" t="s">
        <v>42</v>
      </c>
      <c r="R1575" s="8" t="s">
        <v>1527</v>
      </c>
      <c r="S1575" s="8" t="s">
        <v>5853</v>
      </c>
      <c r="T1575" s="11">
        <v>43814</v>
      </c>
      <c r="U1575" s="8">
        <v>1</v>
      </c>
      <c r="V1575" s="8" t="s">
        <v>168</v>
      </c>
      <c r="W1575" s="99"/>
      <c r="X1575" s="8" t="s">
        <v>5852</v>
      </c>
      <c r="Y1575" s="8"/>
      <c r="Z1575" s="8" t="s">
        <v>2955</v>
      </c>
      <c r="AA1575" s="8"/>
      <c r="AB1575" s="8">
        <v>50</v>
      </c>
      <c r="AC1575" s="8">
        <v>2019</v>
      </c>
    </row>
    <row r="1576" spans="1:29" x14ac:dyDescent="0.25">
      <c r="A1576" s="8" t="s">
        <v>5854</v>
      </c>
      <c r="B1576" s="8" t="s">
        <v>29</v>
      </c>
      <c r="C1576" s="8" t="s">
        <v>30</v>
      </c>
      <c r="D1576" s="8" t="s">
        <v>2950</v>
      </c>
      <c r="E1576" s="11">
        <v>43814</v>
      </c>
      <c r="F1576" s="8" t="s">
        <v>132</v>
      </c>
      <c r="G1576" s="8" t="s">
        <v>5465</v>
      </c>
      <c r="H1576" s="8" t="s">
        <v>5855</v>
      </c>
      <c r="I1576" s="8" t="s">
        <v>48</v>
      </c>
      <c r="J1576" s="8" t="s">
        <v>103</v>
      </c>
      <c r="K1576" s="8" t="s">
        <v>121</v>
      </c>
      <c r="L1576" s="8" t="s">
        <v>122</v>
      </c>
      <c r="M1576" s="8" t="s">
        <v>123</v>
      </c>
      <c r="N1576" s="8" t="s">
        <v>2585</v>
      </c>
      <c r="O1576" s="8" t="s">
        <v>54</v>
      </c>
      <c r="P1576" s="8" t="s">
        <v>41</v>
      </c>
      <c r="Q1576" s="8" t="s">
        <v>42</v>
      </c>
      <c r="R1576" s="8" t="s">
        <v>55</v>
      </c>
      <c r="S1576" s="8" t="s">
        <v>5856</v>
      </c>
      <c r="T1576" s="11">
        <v>43815</v>
      </c>
      <c r="U1576" s="8">
        <v>1</v>
      </c>
      <c r="V1576" s="8" t="s">
        <v>65</v>
      </c>
      <c r="W1576" s="99"/>
      <c r="X1576" s="8" t="s">
        <v>54</v>
      </c>
      <c r="Y1576" s="8"/>
      <c r="Z1576" s="8" t="s">
        <v>5857</v>
      </c>
      <c r="AA1576" s="8"/>
      <c r="AB1576" s="8">
        <v>50</v>
      </c>
      <c r="AC1576" s="8">
        <v>2019</v>
      </c>
    </row>
    <row r="1577" spans="1:29" x14ac:dyDescent="0.25">
      <c r="A1577" s="8" t="s">
        <v>5858</v>
      </c>
      <c r="B1577" s="8" t="s">
        <v>75</v>
      </c>
      <c r="C1577" s="8" t="s">
        <v>30</v>
      </c>
      <c r="D1577" s="8" t="s">
        <v>2950</v>
      </c>
      <c r="E1577" s="11">
        <v>43814</v>
      </c>
      <c r="F1577" s="8" t="s">
        <v>132</v>
      </c>
      <c r="G1577" s="8" t="s">
        <v>5465</v>
      </c>
      <c r="H1577" s="8" t="s">
        <v>5859</v>
      </c>
      <c r="I1577" s="8" t="s">
        <v>48</v>
      </c>
      <c r="J1577" s="8" t="s">
        <v>103</v>
      </c>
      <c r="K1577" s="8" t="s">
        <v>36</v>
      </c>
      <c r="L1577" s="8" t="s">
        <v>508</v>
      </c>
      <c r="M1577" s="8" t="s">
        <v>509</v>
      </c>
      <c r="N1577" s="8" t="s">
        <v>742</v>
      </c>
      <c r="O1577" s="8" t="s">
        <v>5860</v>
      </c>
      <c r="P1577" s="8" t="s">
        <v>41</v>
      </c>
      <c r="Q1577" s="8" t="s">
        <v>42</v>
      </c>
      <c r="R1577" s="8" t="s">
        <v>43</v>
      </c>
      <c r="S1577" s="8" t="s">
        <v>5861</v>
      </c>
      <c r="T1577" s="11">
        <v>43815</v>
      </c>
      <c r="U1577" s="8">
        <v>1</v>
      </c>
      <c r="V1577" s="8" t="s">
        <v>117</v>
      </c>
      <c r="W1577" s="99"/>
      <c r="X1577" s="8" t="s">
        <v>5860</v>
      </c>
      <c r="Y1577" s="8"/>
      <c r="Z1577" s="8" t="s">
        <v>5862</v>
      </c>
      <c r="AA1577" s="8"/>
      <c r="AB1577" s="8">
        <v>50</v>
      </c>
      <c r="AC1577" s="8">
        <v>2019</v>
      </c>
    </row>
    <row r="1578" spans="1:29" x14ac:dyDescent="0.25">
      <c r="A1578" s="8">
        <v>2019373293</v>
      </c>
      <c r="B1578" s="8" t="s">
        <v>2163</v>
      </c>
      <c r="C1578" s="8" t="s">
        <v>30</v>
      </c>
      <c r="D1578" s="8">
        <v>2019</v>
      </c>
      <c r="E1578" s="11">
        <v>43812</v>
      </c>
      <c r="F1578" s="8" t="s">
        <v>4295</v>
      </c>
      <c r="G1578" s="8" t="s">
        <v>5465</v>
      </c>
      <c r="H1578" s="8" t="s">
        <v>5863</v>
      </c>
      <c r="I1578" s="8" t="s">
        <v>48</v>
      </c>
      <c r="J1578" s="8" t="s">
        <v>60</v>
      </c>
      <c r="K1578" s="8" t="s">
        <v>217</v>
      </c>
      <c r="L1578" s="8" t="s">
        <v>205</v>
      </c>
      <c r="M1578" s="8" t="s">
        <v>206</v>
      </c>
      <c r="N1578" s="8" t="s">
        <v>5864</v>
      </c>
      <c r="O1578" s="8" t="s">
        <v>155</v>
      </c>
      <c r="P1578" s="8" t="s">
        <v>4238</v>
      </c>
      <c r="Q1578" s="8" t="s">
        <v>2595</v>
      </c>
      <c r="R1578" s="8" t="s">
        <v>55</v>
      </c>
      <c r="S1578" s="8" t="s">
        <v>5865</v>
      </c>
      <c r="T1578" s="11">
        <v>43813</v>
      </c>
      <c r="U1578" s="8">
        <v>1</v>
      </c>
      <c r="V1578" s="8">
        <v>15</v>
      </c>
      <c r="W1578" s="99"/>
      <c r="X1578" s="8"/>
      <c r="Y1578" s="8" t="s">
        <v>3309</v>
      </c>
      <c r="Z1578" s="8"/>
      <c r="AA1578" s="8"/>
      <c r="AB1578" s="8">
        <v>50</v>
      </c>
      <c r="AC1578" s="8">
        <v>2019</v>
      </c>
    </row>
    <row r="1579" spans="1:29" x14ac:dyDescent="0.25">
      <c r="A1579" s="8">
        <v>2019373293</v>
      </c>
      <c r="B1579" s="8" t="s">
        <v>2163</v>
      </c>
      <c r="C1579" s="8" t="s">
        <v>30</v>
      </c>
      <c r="D1579" s="8">
        <v>2019</v>
      </c>
      <c r="E1579" s="11">
        <v>43812</v>
      </c>
      <c r="F1579" s="8" t="s">
        <v>4295</v>
      </c>
      <c r="G1579" s="8" t="s">
        <v>5465</v>
      </c>
      <c r="H1579" s="8" t="s">
        <v>5866</v>
      </c>
      <c r="I1579" s="8" t="s">
        <v>48</v>
      </c>
      <c r="J1579" s="8" t="s">
        <v>35</v>
      </c>
      <c r="K1579" s="8" t="s">
        <v>217</v>
      </c>
      <c r="L1579" s="8" t="s">
        <v>205</v>
      </c>
      <c r="M1579" s="8" t="s">
        <v>206</v>
      </c>
      <c r="N1579" s="8" t="s">
        <v>5864</v>
      </c>
      <c r="O1579" s="8" t="s">
        <v>155</v>
      </c>
      <c r="P1579" s="8" t="s">
        <v>4238</v>
      </c>
      <c r="Q1579" s="8" t="s">
        <v>2595</v>
      </c>
      <c r="R1579" s="8" t="s">
        <v>55</v>
      </c>
      <c r="S1579" s="8" t="s">
        <v>5865</v>
      </c>
      <c r="T1579" s="11">
        <v>43813</v>
      </c>
      <c r="U1579" s="8">
        <v>1</v>
      </c>
      <c r="V1579" s="8">
        <v>15</v>
      </c>
      <c r="W1579" s="99"/>
      <c r="X1579" s="8"/>
      <c r="Y1579" s="8" t="s">
        <v>3309</v>
      </c>
      <c r="Z1579" s="8"/>
      <c r="AA1579" s="8"/>
      <c r="AB1579" s="8">
        <v>50</v>
      </c>
      <c r="AC1579" s="8">
        <v>2019</v>
      </c>
    </row>
    <row r="1580" spans="1:29" x14ac:dyDescent="0.25">
      <c r="A1580" s="8">
        <v>2019373293</v>
      </c>
      <c r="B1580" s="8" t="s">
        <v>2163</v>
      </c>
      <c r="C1580" s="8" t="s">
        <v>30</v>
      </c>
      <c r="D1580" s="8">
        <v>2019</v>
      </c>
      <c r="E1580" s="11">
        <v>43812</v>
      </c>
      <c r="F1580" s="8" t="s">
        <v>4295</v>
      </c>
      <c r="G1580" s="8" t="s">
        <v>5465</v>
      </c>
      <c r="H1580" s="8" t="s">
        <v>5867</v>
      </c>
      <c r="I1580" s="8" t="s">
        <v>48</v>
      </c>
      <c r="J1580" s="8" t="s">
        <v>103</v>
      </c>
      <c r="K1580" s="8" t="s">
        <v>217</v>
      </c>
      <c r="L1580" s="8" t="s">
        <v>205</v>
      </c>
      <c r="M1580" s="8" t="s">
        <v>206</v>
      </c>
      <c r="N1580" s="8" t="s">
        <v>5864</v>
      </c>
      <c r="O1580" s="8" t="s">
        <v>155</v>
      </c>
      <c r="P1580" s="8" t="s">
        <v>4238</v>
      </c>
      <c r="Q1580" s="8" t="s">
        <v>2595</v>
      </c>
      <c r="R1580" s="8" t="s">
        <v>55</v>
      </c>
      <c r="S1580" s="8" t="s">
        <v>5865</v>
      </c>
      <c r="T1580" s="11">
        <v>43813</v>
      </c>
      <c r="U1580" s="8">
        <v>1</v>
      </c>
      <c r="V1580" s="8">
        <v>15</v>
      </c>
      <c r="W1580" s="99"/>
      <c r="X1580" s="8"/>
      <c r="Y1580" s="8" t="s">
        <v>3309</v>
      </c>
      <c r="Z1580" s="8"/>
      <c r="AA1580" s="8"/>
      <c r="AB1580" s="8">
        <v>50</v>
      </c>
      <c r="AC1580" s="8">
        <v>2019</v>
      </c>
    </row>
    <row r="1581" spans="1:29" x14ac:dyDescent="0.25">
      <c r="A1581" s="8">
        <v>2019373661</v>
      </c>
      <c r="B1581" s="8" t="s">
        <v>29</v>
      </c>
      <c r="C1581" s="8" t="s">
        <v>30</v>
      </c>
      <c r="D1581" s="8">
        <v>2019</v>
      </c>
      <c r="E1581" s="11">
        <v>43813</v>
      </c>
      <c r="F1581" s="8" t="s">
        <v>4295</v>
      </c>
      <c r="G1581" s="8" t="s">
        <v>5465</v>
      </c>
      <c r="H1581" s="8" t="s">
        <v>5868</v>
      </c>
      <c r="I1581" s="8" t="s">
        <v>48</v>
      </c>
      <c r="J1581" s="8" t="s">
        <v>103</v>
      </c>
      <c r="K1581" s="8" t="s">
        <v>217</v>
      </c>
      <c r="L1581" s="8" t="s">
        <v>159</v>
      </c>
      <c r="M1581" s="8" t="s">
        <v>160</v>
      </c>
      <c r="N1581" s="8" t="s">
        <v>518</v>
      </c>
      <c r="O1581" s="8" t="s">
        <v>155</v>
      </c>
      <c r="P1581" s="8" t="s">
        <v>4238</v>
      </c>
      <c r="Q1581" s="8" t="s">
        <v>2595</v>
      </c>
      <c r="R1581" s="8" t="s">
        <v>55</v>
      </c>
      <c r="S1581" s="8" t="s">
        <v>5869</v>
      </c>
      <c r="T1581" s="11">
        <v>43813</v>
      </c>
      <c r="U1581" s="8">
        <v>1</v>
      </c>
      <c r="V1581" s="8">
        <v>6</v>
      </c>
      <c r="W1581" s="99"/>
      <c r="X1581" s="8"/>
      <c r="Y1581" s="8" t="s">
        <v>3309</v>
      </c>
      <c r="Z1581" s="8"/>
      <c r="AA1581" s="8"/>
      <c r="AB1581" s="8">
        <v>50</v>
      </c>
      <c r="AC1581" s="8">
        <v>2019</v>
      </c>
    </row>
    <row r="1582" spans="1:29" x14ac:dyDescent="0.25">
      <c r="A1582" s="8" t="s">
        <v>5870</v>
      </c>
      <c r="B1582" s="8" t="s">
        <v>75</v>
      </c>
      <c r="C1582" s="8" t="s">
        <v>30</v>
      </c>
      <c r="D1582" s="8" t="s">
        <v>2950</v>
      </c>
      <c r="E1582" s="11">
        <v>43816</v>
      </c>
      <c r="F1582" s="8" t="s">
        <v>68</v>
      </c>
      <c r="G1582" s="8" t="s">
        <v>5465</v>
      </c>
      <c r="H1582" s="8" t="s">
        <v>5871</v>
      </c>
      <c r="I1582" s="8" t="s">
        <v>48</v>
      </c>
      <c r="J1582" s="8" t="s">
        <v>49</v>
      </c>
      <c r="K1582" s="8" t="s">
        <v>50</v>
      </c>
      <c r="L1582" s="8" t="s">
        <v>159</v>
      </c>
      <c r="M1582" s="8" t="s">
        <v>160</v>
      </c>
      <c r="N1582" s="8" t="s">
        <v>160</v>
      </c>
      <c r="O1582" s="8" t="s">
        <v>3119</v>
      </c>
      <c r="P1582" s="8" t="s">
        <v>4352</v>
      </c>
      <c r="Q1582" s="8" t="s">
        <v>42</v>
      </c>
      <c r="R1582" s="8" t="s">
        <v>55</v>
      </c>
      <c r="S1582" s="8" t="s">
        <v>5872</v>
      </c>
      <c r="T1582" s="11">
        <v>43816</v>
      </c>
      <c r="U1582" s="8">
        <v>1</v>
      </c>
      <c r="V1582" s="8" t="s">
        <v>173</v>
      </c>
      <c r="W1582" s="99"/>
      <c r="X1582" s="8" t="s">
        <v>5873</v>
      </c>
      <c r="Y1582" s="8" t="s">
        <v>3309</v>
      </c>
      <c r="Z1582" s="8" t="s">
        <v>5874</v>
      </c>
      <c r="AA1582" s="8"/>
      <c r="AB1582" s="8">
        <v>51</v>
      </c>
      <c r="AC1582" s="8">
        <v>2019</v>
      </c>
    </row>
    <row r="1583" spans="1:29" x14ac:dyDescent="0.25">
      <c r="A1583" s="8" t="s">
        <v>5875</v>
      </c>
      <c r="B1583" s="8" t="s">
        <v>75</v>
      </c>
      <c r="C1583" s="8" t="s">
        <v>30</v>
      </c>
      <c r="D1583" s="8" t="s">
        <v>2950</v>
      </c>
      <c r="E1583" s="11">
        <v>43816</v>
      </c>
      <c r="F1583" s="8" t="s">
        <v>68</v>
      </c>
      <c r="G1583" s="8" t="s">
        <v>5465</v>
      </c>
      <c r="H1583" s="8" t="s">
        <v>5876</v>
      </c>
      <c r="I1583" s="8" t="s">
        <v>48</v>
      </c>
      <c r="J1583" s="8" t="s">
        <v>49</v>
      </c>
      <c r="K1583" s="8" t="s">
        <v>50</v>
      </c>
      <c r="L1583" s="8" t="s">
        <v>114</v>
      </c>
      <c r="M1583" s="8" t="s">
        <v>115</v>
      </c>
      <c r="N1583" s="8" t="s">
        <v>115</v>
      </c>
      <c r="O1583" s="8" t="s">
        <v>5877</v>
      </c>
      <c r="P1583" s="8" t="s">
        <v>41</v>
      </c>
      <c r="Q1583" s="8" t="s">
        <v>42</v>
      </c>
      <c r="R1583" s="8" t="s">
        <v>356</v>
      </c>
      <c r="S1583" s="8" t="s">
        <v>5878</v>
      </c>
      <c r="T1583" s="11">
        <v>43816</v>
      </c>
      <c r="U1583" s="8">
        <v>1</v>
      </c>
      <c r="V1583" s="8" t="s">
        <v>45</v>
      </c>
      <c r="W1583" s="99"/>
      <c r="X1583" s="8" t="s">
        <v>5877</v>
      </c>
      <c r="Y1583" s="8"/>
      <c r="Z1583" s="8" t="s">
        <v>5879</v>
      </c>
      <c r="AA1583" s="8"/>
      <c r="AB1583" s="8">
        <v>51</v>
      </c>
      <c r="AC1583" s="8">
        <v>2019</v>
      </c>
    </row>
    <row r="1584" spans="1:29" x14ac:dyDescent="0.25">
      <c r="A1584" s="8" t="s">
        <v>5880</v>
      </c>
      <c r="B1584" s="8" t="s">
        <v>29</v>
      </c>
      <c r="C1584" s="8" t="s">
        <v>30</v>
      </c>
      <c r="D1584" s="8" t="s">
        <v>2950</v>
      </c>
      <c r="E1584" s="11">
        <v>43816</v>
      </c>
      <c r="F1584" s="8" t="s">
        <v>68</v>
      </c>
      <c r="G1584" s="8" t="s">
        <v>5465</v>
      </c>
      <c r="H1584" s="8" t="s">
        <v>5881</v>
      </c>
      <c r="I1584" s="8" t="s">
        <v>48</v>
      </c>
      <c r="J1584" s="8" t="s">
        <v>103</v>
      </c>
      <c r="K1584" s="8" t="s">
        <v>50</v>
      </c>
      <c r="L1584" s="8" t="s">
        <v>159</v>
      </c>
      <c r="M1584" s="8" t="s">
        <v>160</v>
      </c>
      <c r="N1584" s="8" t="s">
        <v>160</v>
      </c>
      <c r="O1584" s="8" t="s">
        <v>603</v>
      </c>
      <c r="P1584" s="8" t="s">
        <v>41</v>
      </c>
      <c r="Q1584" s="8" t="s">
        <v>42</v>
      </c>
      <c r="R1584" s="8" t="s">
        <v>55</v>
      </c>
      <c r="S1584" s="8" t="s">
        <v>5882</v>
      </c>
      <c r="T1584" s="11">
        <v>43816</v>
      </c>
      <c r="U1584" s="8">
        <v>1</v>
      </c>
      <c r="V1584" s="8" t="s">
        <v>117</v>
      </c>
      <c r="W1584" s="99"/>
      <c r="X1584" s="8" t="s">
        <v>603</v>
      </c>
      <c r="Y1584" s="8"/>
      <c r="Z1584" s="8" t="s">
        <v>5883</v>
      </c>
      <c r="AA1584" s="8"/>
      <c r="AB1584" s="8">
        <v>51</v>
      </c>
      <c r="AC1584" s="8">
        <v>2019</v>
      </c>
    </row>
    <row r="1585" spans="1:29" x14ac:dyDescent="0.25">
      <c r="A1585" s="8" t="s">
        <v>5884</v>
      </c>
      <c r="B1585" s="8" t="s">
        <v>29</v>
      </c>
      <c r="C1585" s="8" t="s">
        <v>30</v>
      </c>
      <c r="D1585" s="8" t="s">
        <v>2950</v>
      </c>
      <c r="E1585" s="11">
        <v>43817</v>
      </c>
      <c r="F1585" s="8" t="s">
        <v>76</v>
      </c>
      <c r="G1585" s="8" t="s">
        <v>5465</v>
      </c>
      <c r="H1585" s="8" t="s">
        <v>5885</v>
      </c>
      <c r="I1585" s="8" t="s">
        <v>48</v>
      </c>
      <c r="J1585" s="8" t="s">
        <v>103</v>
      </c>
      <c r="K1585" s="8" t="s">
        <v>50</v>
      </c>
      <c r="L1585" s="8" t="s">
        <v>222</v>
      </c>
      <c r="M1585" s="8" t="s">
        <v>223</v>
      </c>
      <c r="N1585" s="8" t="s">
        <v>223</v>
      </c>
      <c r="O1585" s="8" t="s">
        <v>155</v>
      </c>
      <c r="P1585" s="8" t="s">
        <v>41</v>
      </c>
      <c r="Q1585" s="8" t="s">
        <v>42</v>
      </c>
      <c r="R1585" s="8" t="s">
        <v>55</v>
      </c>
      <c r="S1585" s="8" t="s">
        <v>5886</v>
      </c>
      <c r="T1585" s="11">
        <v>43817</v>
      </c>
      <c r="U1585" s="8">
        <v>1</v>
      </c>
      <c r="V1585" s="8" t="s">
        <v>99</v>
      </c>
      <c r="W1585" s="99"/>
      <c r="X1585" s="8"/>
      <c r="Y1585" s="8"/>
      <c r="Z1585" s="8" t="s">
        <v>5887</v>
      </c>
      <c r="AA1585" s="8"/>
      <c r="AB1585" s="8">
        <v>51</v>
      </c>
      <c r="AC1585" s="8">
        <v>2019</v>
      </c>
    </row>
    <row r="1586" spans="1:29" x14ac:dyDescent="0.25">
      <c r="A1586" s="8" t="s">
        <v>5888</v>
      </c>
      <c r="B1586" s="8" t="s">
        <v>29</v>
      </c>
      <c r="C1586" s="8" t="s">
        <v>30</v>
      </c>
      <c r="D1586" s="8" t="s">
        <v>2950</v>
      </c>
      <c r="E1586" s="11">
        <v>43817</v>
      </c>
      <c r="F1586" s="8" t="s">
        <v>76</v>
      </c>
      <c r="G1586" s="8" t="s">
        <v>5465</v>
      </c>
      <c r="H1586" s="8" t="s">
        <v>5889</v>
      </c>
      <c r="I1586" s="8" t="s">
        <v>48</v>
      </c>
      <c r="J1586" s="8" t="s">
        <v>103</v>
      </c>
      <c r="K1586" s="8" t="s">
        <v>50</v>
      </c>
      <c r="L1586" s="8" t="s">
        <v>222</v>
      </c>
      <c r="M1586" s="8" t="s">
        <v>223</v>
      </c>
      <c r="N1586" s="8" t="s">
        <v>813</v>
      </c>
      <c r="O1586" s="8" t="s">
        <v>2115</v>
      </c>
      <c r="P1586" s="8" t="s">
        <v>41</v>
      </c>
      <c r="Q1586" s="8" t="s">
        <v>42</v>
      </c>
      <c r="R1586" s="8" t="s">
        <v>55</v>
      </c>
      <c r="S1586" s="8" t="s">
        <v>5890</v>
      </c>
      <c r="T1586" s="11">
        <v>43818</v>
      </c>
      <c r="U1586" s="8">
        <v>1</v>
      </c>
      <c r="V1586" s="8" t="s">
        <v>81</v>
      </c>
      <c r="W1586" s="99"/>
      <c r="X1586" s="8"/>
      <c r="Y1586" s="8"/>
      <c r="Z1586" s="8" t="s">
        <v>5891</v>
      </c>
      <c r="AA1586" s="8"/>
      <c r="AB1586" s="8">
        <v>51</v>
      </c>
      <c r="AC1586" s="8">
        <v>2019</v>
      </c>
    </row>
    <row r="1587" spans="1:29" x14ac:dyDescent="0.25">
      <c r="A1587" s="8" t="s">
        <v>5892</v>
      </c>
      <c r="B1587" s="8" t="s">
        <v>75</v>
      </c>
      <c r="C1587" s="8" t="s">
        <v>30</v>
      </c>
      <c r="D1587" s="8" t="s">
        <v>2950</v>
      </c>
      <c r="E1587" s="11">
        <v>43817</v>
      </c>
      <c r="F1587" s="8" t="s">
        <v>76</v>
      </c>
      <c r="G1587" s="8" t="s">
        <v>5465</v>
      </c>
      <c r="H1587" s="8" t="s">
        <v>5893</v>
      </c>
      <c r="I1587" s="8" t="s">
        <v>48</v>
      </c>
      <c r="J1587" s="8" t="s">
        <v>103</v>
      </c>
      <c r="K1587" s="8" t="s">
        <v>50</v>
      </c>
      <c r="L1587" s="8" t="s">
        <v>114</v>
      </c>
      <c r="M1587" s="8" t="s">
        <v>115</v>
      </c>
      <c r="N1587" s="8" t="s">
        <v>1399</v>
      </c>
      <c r="O1587" s="8" t="s">
        <v>5894</v>
      </c>
      <c r="P1587" s="8" t="s">
        <v>41</v>
      </c>
      <c r="Q1587" s="8" t="s">
        <v>42</v>
      </c>
      <c r="R1587" s="8" t="s">
        <v>55</v>
      </c>
      <c r="S1587" s="8" t="s">
        <v>5895</v>
      </c>
      <c r="T1587" s="11">
        <v>43818</v>
      </c>
      <c r="U1587" s="8">
        <v>1</v>
      </c>
      <c r="V1587" s="8" t="s">
        <v>173</v>
      </c>
      <c r="W1587" s="99"/>
      <c r="X1587" s="8"/>
      <c r="Y1587" s="8"/>
      <c r="Z1587" s="8" t="s">
        <v>5896</v>
      </c>
      <c r="AA1587" s="8"/>
      <c r="AB1587" s="8">
        <v>51</v>
      </c>
      <c r="AC1587" s="8">
        <v>2019</v>
      </c>
    </row>
    <row r="1588" spans="1:29" x14ac:dyDescent="0.25">
      <c r="A1588" s="8" t="s">
        <v>5897</v>
      </c>
      <c r="B1588" s="8" t="s">
        <v>29</v>
      </c>
      <c r="C1588" s="8" t="s">
        <v>30</v>
      </c>
      <c r="D1588" s="8" t="s">
        <v>2950</v>
      </c>
      <c r="E1588" s="11">
        <v>43818</v>
      </c>
      <c r="F1588" s="8" t="s">
        <v>83</v>
      </c>
      <c r="G1588" s="8" t="s">
        <v>5465</v>
      </c>
      <c r="H1588" s="8" t="s">
        <v>5898</v>
      </c>
      <c r="I1588" s="8" t="s">
        <v>34</v>
      </c>
      <c r="J1588" s="8" t="s">
        <v>103</v>
      </c>
      <c r="K1588" s="8" t="s">
        <v>244</v>
      </c>
      <c r="L1588" s="8" t="s">
        <v>292</v>
      </c>
      <c r="M1588" s="8" t="s">
        <v>293</v>
      </c>
      <c r="N1588" s="8" t="s">
        <v>294</v>
      </c>
      <c r="O1588" s="8" t="s">
        <v>5899</v>
      </c>
      <c r="P1588" s="8" t="s">
        <v>41</v>
      </c>
      <c r="Q1588" s="8" t="s">
        <v>42</v>
      </c>
      <c r="R1588" s="8" t="s">
        <v>55</v>
      </c>
      <c r="S1588" s="8" t="s">
        <v>5900</v>
      </c>
      <c r="T1588" s="11">
        <v>43819</v>
      </c>
      <c r="U1588" s="8">
        <v>1</v>
      </c>
      <c r="V1588" s="8" t="s">
        <v>65</v>
      </c>
      <c r="W1588" s="99"/>
      <c r="X1588" s="8"/>
      <c r="Y1588" s="8"/>
      <c r="Z1588" s="8" t="s">
        <v>2955</v>
      </c>
      <c r="AA1588" s="8"/>
      <c r="AB1588" s="8">
        <v>51</v>
      </c>
      <c r="AC1588" s="8">
        <v>2019</v>
      </c>
    </row>
    <row r="1589" spans="1:29" x14ac:dyDescent="0.25">
      <c r="A1589" s="8" t="s">
        <v>5901</v>
      </c>
      <c r="B1589" s="8" t="s">
        <v>29</v>
      </c>
      <c r="C1589" s="8" t="s">
        <v>30</v>
      </c>
      <c r="D1589" s="8" t="s">
        <v>2950</v>
      </c>
      <c r="E1589" s="11">
        <v>43821</v>
      </c>
      <c r="F1589" s="8" t="s">
        <v>132</v>
      </c>
      <c r="G1589" s="8" t="s">
        <v>5465</v>
      </c>
      <c r="H1589" s="8" t="s">
        <v>5902</v>
      </c>
      <c r="I1589" s="8" t="s">
        <v>48</v>
      </c>
      <c r="J1589" s="8" t="s">
        <v>49</v>
      </c>
      <c r="K1589" s="8" t="s">
        <v>121</v>
      </c>
      <c r="L1589" s="8" t="s">
        <v>61</v>
      </c>
      <c r="M1589" s="8" t="s">
        <v>62</v>
      </c>
      <c r="N1589" s="8" t="s">
        <v>2750</v>
      </c>
      <c r="O1589" s="8" t="s">
        <v>5903</v>
      </c>
      <c r="P1589" s="8" t="s">
        <v>41</v>
      </c>
      <c r="Q1589" s="8" t="s">
        <v>42</v>
      </c>
      <c r="R1589" s="8" t="s">
        <v>43</v>
      </c>
      <c r="S1589" s="8" t="s">
        <v>5904</v>
      </c>
      <c r="T1589" s="11">
        <v>43821</v>
      </c>
      <c r="U1589" s="8">
        <v>1</v>
      </c>
      <c r="V1589" s="8" t="s">
        <v>87</v>
      </c>
      <c r="W1589" s="99"/>
      <c r="X1589" s="8"/>
      <c r="Y1589" s="8"/>
      <c r="Z1589" s="8" t="s">
        <v>5905</v>
      </c>
      <c r="AA1589" s="8"/>
      <c r="AB1589" s="8">
        <v>51</v>
      </c>
      <c r="AC1589" s="8">
        <v>2019</v>
      </c>
    </row>
    <row r="1590" spans="1:29" x14ac:dyDescent="0.25">
      <c r="A1590" s="8" t="s">
        <v>5906</v>
      </c>
      <c r="B1590" s="8" t="s">
        <v>29</v>
      </c>
      <c r="C1590" s="8" t="s">
        <v>30</v>
      </c>
      <c r="D1590" s="8" t="s">
        <v>2950</v>
      </c>
      <c r="E1590" s="11">
        <v>43821</v>
      </c>
      <c r="F1590" s="8" t="s">
        <v>132</v>
      </c>
      <c r="G1590" s="8" t="s">
        <v>5465</v>
      </c>
      <c r="H1590" s="8" t="s">
        <v>5907</v>
      </c>
      <c r="I1590" s="8" t="s">
        <v>48</v>
      </c>
      <c r="J1590" s="8" t="s">
        <v>35</v>
      </c>
      <c r="K1590" s="8" t="s">
        <v>408</v>
      </c>
      <c r="L1590" s="8" t="s">
        <v>198</v>
      </c>
      <c r="M1590" s="8" t="s">
        <v>199</v>
      </c>
      <c r="N1590" s="8" t="s">
        <v>277</v>
      </c>
      <c r="O1590" s="8" t="s">
        <v>3640</v>
      </c>
      <c r="P1590" s="8" t="s">
        <v>41</v>
      </c>
      <c r="Q1590" s="8" t="s">
        <v>42</v>
      </c>
      <c r="R1590" s="8" t="s">
        <v>55</v>
      </c>
      <c r="S1590" s="8" t="s">
        <v>5908</v>
      </c>
      <c r="T1590" s="11">
        <v>43821</v>
      </c>
      <c r="U1590" s="8">
        <v>1</v>
      </c>
      <c r="V1590" s="8" t="s">
        <v>383</v>
      </c>
      <c r="W1590" s="99"/>
      <c r="X1590" s="8"/>
      <c r="Y1590" s="8"/>
      <c r="Z1590" s="8" t="s">
        <v>5909</v>
      </c>
      <c r="AA1590" s="8"/>
      <c r="AB1590" s="8">
        <v>51</v>
      </c>
      <c r="AC1590" s="8">
        <v>2019</v>
      </c>
    </row>
    <row r="1591" spans="1:29" x14ac:dyDescent="0.25">
      <c r="A1591" s="8" t="s">
        <v>5910</v>
      </c>
      <c r="B1591" s="8" t="s">
        <v>75</v>
      </c>
      <c r="C1591" s="8" t="s">
        <v>30</v>
      </c>
      <c r="D1591" s="8" t="s">
        <v>2950</v>
      </c>
      <c r="E1591" s="11">
        <v>43821</v>
      </c>
      <c r="F1591" s="8" t="s">
        <v>132</v>
      </c>
      <c r="G1591" s="8" t="s">
        <v>5465</v>
      </c>
      <c r="H1591" s="8" t="s">
        <v>5911</v>
      </c>
      <c r="I1591" s="8" t="s">
        <v>48</v>
      </c>
      <c r="J1591" s="8" t="s">
        <v>49</v>
      </c>
      <c r="K1591" s="8" t="s">
        <v>50</v>
      </c>
      <c r="L1591" s="8" t="s">
        <v>114</v>
      </c>
      <c r="M1591" s="8" t="s">
        <v>115</v>
      </c>
      <c r="N1591" s="8" t="s">
        <v>115</v>
      </c>
      <c r="O1591" s="8" t="s">
        <v>3238</v>
      </c>
      <c r="P1591" s="8" t="s">
        <v>41</v>
      </c>
      <c r="Q1591" s="8" t="s">
        <v>42</v>
      </c>
      <c r="R1591" s="8" t="s">
        <v>55</v>
      </c>
      <c r="S1591" s="8" t="s">
        <v>5912</v>
      </c>
      <c r="T1591" s="11">
        <v>43822</v>
      </c>
      <c r="U1591" s="8">
        <v>1</v>
      </c>
      <c r="V1591" s="8" t="s">
        <v>65</v>
      </c>
      <c r="W1591" s="99"/>
      <c r="X1591" s="8" t="s">
        <v>5913</v>
      </c>
      <c r="Y1591" s="8"/>
      <c r="Z1591" s="8" t="s">
        <v>5914</v>
      </c>
      <c r="AA1591" s="8"/>
      <c r="AB1591" s="8">
        <v>51</v>
      </c>
      <c r="AC1591" s="8">
        <v>2019</v>
      </c>
    </row>
    <row r="1592" spans="1:29" x14ac:dyDescent="0.25">
      <c r="A1592" s="8" t="s">
        <v>5915</v>
      </c>
      <c r="B1592" s="8" t="s">
        <v>29</v>
      </c>
      <c r="C1592" s="8" t="s">
        <v>30</v>
      </c>
      <c r="D1592" s="8" t="s">
        <v>2950</v>
      </c>
      <c r="E1592" s="11">
        <v>43822</v>
      </c>
      <c r="F1592" s="8" t="s">
        <v>32</v>
      </c>
      <c r="G1592" s="8" t="s">
        <v>5465</v>
      </c>
      <c r="H1592" s="8" t="s">
        <v>5916</v>
      </c>
      <c r="I1592" s="8" t="s">
        <v>48</v>
      </c>
      <c r="J1592" s="8" t="s">
        <v>181</v>
      </c>
      <c r="K1592" s="8" t="s">
        <v>50</v>
      </c>
      <c r="L1592" s="8" t="s">
        <v>292</v>
      </c>
      <c r="M1592" s="8" t="s">
        <v>293</v>
      </c>
      <c r="N1592" s="8" t="s">
        <v>2212</v>
      </c>
      <c r="O1592" s="8" t="s">
        <v>5917</v>
      </c>
      <c r="P1592" s="8" t="s">
        <v>41</v>
      </c>
      <c r="Q1592" s="8" t="s">
        <v>42</v>
      </c>
      <c r="R1592" s="8" t="s">
        <v>43</v>
      </c>
      <c r="S1592" s="8" t="s">
        <v>5918</v>
      </c>
      <c r="T1592" s="11">
        <v>43822</v>
      </c>
      <c r="U1592" s="8">
        <v>1</v>
      </c>
      <c r="V1592" s="8" t="s">
        <v>214</v>
      </c>
      <c r="W1592" s="99"/>
      <c r="X1592" s="8"/>
      <c r="Y1592" s="8"/>
      <c r="Z1592" s="8" t="s">
        <v>2955</v>
      </c>
      <c r="AA1592" s="8"/>
      <c r="AB1592" s="8">
        <v>52</v>
      </c>
      <c r="AC1592" s="8">
        <v>2019</v>
      </c>
    </row>
    <row r="1593" spans="1:29" x14ac:dyDescent="0.25">
      <c r="A1593" s="8" t="s">
        <v>5919</v>
      </c>
      <c r="B1593" s="8" t="s">
        <v>29</v>
      </c>
      <c r="C1593" s="8" t="s">
        <v>30</v>
      </c>
      <c r="D1593" s="8" t="s">
        <v>2950</v>
      </c>
      <c r="E1593" s="11">
        <v>43823</v>
      </c>
      <c r="F1593" s="8" t="s">
        <v>68</v>
      </c>
      <c r="G1593" s="8" t="s">
        <v>5465</v>
      </c>
      <c r="H1593" s="8" t="s">
        <v>5920</v>
      </c>
      <c r="I1593" s="8" t="s">
        <v>48</v>
      </c>
      <c r="J1593" s="8" t="s">
        <v>165</v>
      </c>
      <c r="K1593" s="8" t="s">
        <v>50</v>
      </c>
      <c r="L1593" s="8" t="s">
        <v>107</v>
      </c>
      <c r="M1593" s="8" t="s">
        <v>108</v>
      </c>
      <c r="N1593" s="8" t="s">
        <v>547</v>
      </c>
      <c r="O1593" s="8" t="s">
        <v>54</v>
      </c>
      <c r="P1593" s="8" t="s">
        <v>41</v>
      </c>
      <c r="Q1593" s="8" t="s">
        <v>42</v>
      </c>
      <c r="R1593" s="8" t="s">
        <v>55</v>
      </c>
      <c r="S1593" s="8" t="s">
        <v>5921</v>
      </c>
      <c r="T1593" s="11">
        <v>43823</v>
      </c>
      <c r="U1593" s="8">
        <v>1</v>
      </c>
      <c r="V1593" s="8" t="s">
        <v>335</v>
      </c>
      <c r="W1593" s="99"/>
      <c r="X1593" s="8"/>
      <c r="Y1593" s="8"/>
      <c r="Z1593" s="8" t="s">
        <v>5922</v>
      </c>
      <c r="AA1593" s="8"/>
      <c r="AB1593" s="8">
        <v>52</v>
      </c>
      <c r="AC1593" s="8">
        <v>2019</v>
      </c>
    </row>
    <row r="1594" spans="1:29" x14ac:dyDescent="0.25">
      <c r="A1594" s="8" t="s">
        <v>5923</v>
      </c>
      <c r="B1594" s="8" t="s">
        <v>29</v>
      </c>
      <c r="C1594" s="8" t="s">
        <v>30</v>
      </c>
      <c r="D1594" s="8" t="s">
        <v>2950</v>
      </c>
      <c r="E1594" s="11">
        <v>43823</v>
      </c>
      <c r="F1594" s="8" t="s">
        <v>68</v>
      </c>
      <c r="G1594" s="8" t="s">
        <v>5465</v>
      </c>
      <c r="H1594" s="8" t="s">
        <v>5924</v>
      </c>
      <c r="I1594" s="8" t="s">
        <v>48</v>
      </c>
      <c r="J1594" s="8" t="s">
        <v>103</v>
      </c>
      <c r="K1594" s="8" t="s">
        <v>50</v>
      </c>
      <c r="L1594" s="8" t="s">
        <v>122</v>
      </c>
      <c r="M1594" s="8" t="s">
        <v>123</v>
      </c>
      <c r="N1594" s="8" t="s">
        <v>124</v>
      </c>
      <c r="O1594" s="8" t="s">
        <v>3573</v>
      </c>
      <c r="P1594" s="8" t="s">
        <v>41</v>
      </c>
      <c r="Q1594" s="8" t="s">
        <v>42</v>
      </c>
      <c r="R1594" s="8" t="s">
        <v>55</v>
      </c>
      <c r="S1594" s="8" t="s">
        <v>5925</v>
      </c>
      <c r="T1594" s="11">
        <v>43823</v>
      </c>
      <c r="U1594" s="8">
        <v>1</v>
      </c>
      <c r="V1594" s="8" t="s">
        <v>99</v>
      </c>
      <c r="W1594" s="99"/>
      <c r="X1594" s="8"/>
      <c r="Y1594" s="8"/>
      <c r="Z1594" s="8" t="s">
        <v>5926</v>
      </c>
      <c r="AA1594" s="8"/>
      <c r="AB1594" s="8">
        <v>52</v>
      </c>
      <c r="AC1594" s="8">
        <v>2019</v>
      </c>
    </row>
    <row r="1595" spans="1:29" x14ac:dyDescent="0.25">
      <c r="A1595" s="8" t="s">
        <v>5923</v>
      </c>
      <c r="B1595" s="8" t="s">
        <v>29</v>
      </c>
      <c r="C1595" s="8" t="s">
        <v>30</v>
      </c>
      <c r="D1595" s="8" t="s">
        <v>2950</v>
      </c>
      <c r="E1595" s="11">
        <v>43823</v>
      </c>
      <c r="F1595" s="8" t="s">
        <v>68</v>
      </c>
      <c r="G1595" s="8" t="s">
        <v>5465</v>
      </c>
      <c r="H1595" s="8" t="s">
        <v>5927</v>
      </c>
      <c r="I1595" s="8" t="s">
        <v>48</v>
      </c>
      <c r="J1595" s="8" t="s">
        <v>103</v>
      </c>
      <c r="K1595" s="8" t="s">
        <v>50</v>
      </c>
      <c r="L1595" s="8" t="s">
        <v>122</v>
      </c>
      <c r="M1595" s="8" t="s">
        <v>123</v>
      </c>
      <c r="N1595" s="8" t="s">
        <v>124</v>
      </c>
      <c r="O1595" s="8" t="s">
        <v>3573</v>
      </c>
      <c r="P1595" s="8" t="s">
        <v>41</v>
      </c>
      <c r="Q1595" s="8" t="s">
        <v>42</v>
      </c>
      <c r="R1595" s="8" t="s">
        <v>55</v>
      </c>
      <c r="S1595" s="8" t="s">
        <v>5925</v>
      </c>
      <c r="T1595" s="11">
        <v>43823</v>
      </c>
      <c r="U1595" s="8">
        <v>1</v>
      </c>
      <c r="V1595" s="8" t="s">
        <v>99</v>
      </c>
      <c r="W1595" s="99"/>
      <c r="X1595" s="8"/>
      <c r="Y1595" s="8"/>
      <c r="Z1595" s="8" t="s">
        <v>5926</v>
      </c>
      <c r="AA1595" s="8"/>
      <c r="AB1595" s="8">
        <v>52</v>
      </c>
      <c r="AC1595" s="8">
        <v>2019</v>
      </c>
    </row>
    <row r="1596" spans="1:29" x14ac:dyDescent="0.25">
      <c r="A1596" s="8" t="s">
        <v>5928</v>
      </c>
      <c r="B1596" s="8" t="s">
        <v>75</v>
      </c>
      <c r="C1596" s="8" t="s">
        <v>30</v>
      </c>
      <c r="D1596" s="8" t="s">
        <v>2950</v>
      </c>
      <c r="E1596" s="11">
        <v>43823</v>
      </c>
      <c r="F1596" s="8" t="s">
        <v>68</v>
      </c>
      <c r="G1596" s="8" t="s">
        <v>5465</v>
      </c>
      <c r="H1596" s="8" t="s">
        <v>5929</v>
      </c>
      <c r="I1596" s="8" t="s">
        <v>48</v>
      </c>
      <c r="J1596" s="8" t="s">
        <v>103</v>
      </c>
      <c r="K1596" s="8" t="s">
        <v>50</v>
      </c>
      <c r="L1596" s="8" t="s">
        <v>61</v>
      </c>
      <c r="M1596" s="8" t="s">
        <v>62</v>
      </c>
      <c r="N1596" s="8" t="s">
        <v>62</v>
      </c>
      <c r="O1596" s="8" t="s">
        <v>5930</v>
      </c>
      <c r="P1596" s="8" t="s">
        <v>41</v>
      </c>
      <c r="Q1596" s="8" t="s">
        <v>42</v>
      </c>
      <c r="R1596" s="8" t="s">
        <v>55</v>
      </c>
      <c r="S1596" s="8" t="s">
        <v>5931</v>
      </c>
      <c r="T1596" s="11">
        <v>43823</v>
      </c>
      <c r="U1596" s="8">
        <v>1</v>
      </c>
      <c r="V1596" s="8" t="s">
        <v>262</v>
      </c>
      <c r="W1596" s="99"/>
      <c r="X1596" s="8"/>
      <c r="Y1596" s="8"/>
      <c r="Z1596" s="8" t="s">
        <v>5932</v>
      </c>
      <c r="AA1596" s="8"/>
      <c r="AB1596" s="8">
        <v>52</v>
      </c>
      <c r="AC1596" s="8">
        <v>2019</v>
      </c>
    </row>
    <row r="1597" spans="1:29" x14ac:dyDescent="0.25">
      <c r="A1597" s="8" t="s">
        <v>5933</v>
      </c>
      <c r="B1597" s="8" t="s">
        <v>75</v>
      </c>
      <c r="C1597" s="8" t="s">
        <v>30</v>
      </c>
      <c r="D1597" s="8" t="s">
        <v>2950</v>
      </c>
      <c r="E1597" s="11">
        <v>43824</v>
      </c>
      <c r="F1597" s="8" t="s">
        <v>76</v>
      </c>
      <c r="G1597" s="8" t="s">
        <v>5465</v>
      </c>
      <c r="H1597" s="8" t="s">
        <v>5934</v>
      </c>
      <c r="I1597" s="8" t="s">
        <v>48</v>
      </c>
      <c r="J1597" s="8" t="s">
        <v>103</v>
      </c>
      <c r="K1597" s="8" t="s">
        <v>50</v>
      </c>
      <c r="L1597" s="8" t="s">
        <v>122</v>
      </c>
      <c r="M1597" s="8" t="s">
        <v>123</v>
      </c>
      <c r="N1597" s="8" t="s">
        <v>124</v>
      </c>
      <c r="O1597" s="8" t="s">
        <v>342</v>
      </c>
      <c r="P1597" s="8" t="s">
        <v>41</v>
      </c>
      <c r="Q1597" s="8" t="s">
        <v>42</v>
      </c>
      <c r="R1597" s="8" t="s">
        <v>55</v>
      </c>
      <c r="S1597" s="8" t="s">
        <v>5935</v>
      </c>
      <c r="T1597" s="11">
        <v>43824</v>
      </c>
      <c r="U1597" s="8">
        <v>1</v>
      </c>
      <c r="V1597" s="8" t="s">
        <v>335</v>
      </c>
      <c r="W1597" s="99"/>
      <c r="X1597" s="8"/>
      <c r="Y1597" s="8"/>
      <c r="Z1597" s="8" t="s">
        <v>5936</v>
      </c>
      <c r="AA1597" s="8"/>
      <c r="AB1597" s="8">
        <v>52</v>
      </c>
      <c r="AC1597" s="8">
        <v>2019</v>
      </c>
    </row>
    <row r="1598" spans="1:29" x14ac:dyDescent="0.25">
      <c r="A1598" s="8" t="s">
        <v>5937</v>
      </c>
      <c r="B1598" s="8" t="s">
        <v>75</v>
      </c>
      <c r="C1598" s="8" t="s">
        <v>30</v>
      </c>
      <c r="D1598" s="8" t="s">
        <v>2950</v>
      </c>
      <c r="E1598" s="11">
        <v>43824</v>
      </c>
      <c r="F1598" s="8" t="s">
        <v>76</v>
      </c>
      <c r="G1598" s="8" t="s">
        <v>5465</v>
      </c>
      <c r="H1598" s="8" t="s">
        <v>5938</v>
      </c>
      <c r="I1598" s="8" t="s">
        <v>48</v>
      </c>
      <c r="J1598" s="8" t="s">
        <v>103</v>
      </c>
      <c r="K1598" s="8" t="s">
        <v>50</v>
      </c>
      <c r="L1598" s="8" t="s">
        <v>51</v>
      </c>
      <c r="M1598" s="8" t="s">
        <v>52</v>
      </c>
      <c r="N1598" s="8" t="s">
        <v>52</v>
      </c>
      <c r="O1598" s="8" t="s">
        <v>5939</v>
      </c>
      <c r="P1598" s="8" t="s">
        <v>41</v>
      </c>
      <c r="Q1598" s="8" t="s">
        <v>42</v>
      </c>
      <c r="R1598" s="8" t="s">
        <v>55</v>
      </c>
      <c r="S1598" s="8" t="s">
        <v>5940</v>
      </c>
      <c r="T1598" s="11">
        <v>43824</v>
      </c>
      <c r="U1598" s="8">
        <v>1</v>
      </c>
      <c r="V1598" s="8" t="s">
        <v>195</v>
      </c>
      <c r="W1598" s="99"/>
      <c r="X1598" s="8"/>
      <c r="Y1598" s="8"/>
      <c r="Z1598" s="8" t="s">
        <v>2955</v>
      </c>
      <c r="AA1598" s="8"/>
      <c r="AB1598" s="8">
        <v>52</v>
      </c>
      <c r="AC1598" s="8">
        <v>2019</v>
      </c>
    </row>
    <row r="1599" spans="1:29" x14ac:dyDescent="0.25">
      <c r="A1599" s="8" t="s">
        <v>5941</v>
      </c>
      <c r="B1599" s="8" t="s">
        <v>29</v>
      </c>
      <c r="C1599" s="8" t="s">
        <v>30</v>
      </c>
      <c r="D1599" s="8" t="s">
        <v>2950</v>
      </c>
      <c r="E1599" s="11">
        <v>43824</v>
      </c>
      <c r="F1599" s="8" t="s">
        <v>76</v>
      </c>
      <c r="G1599" s="8" t="s">
        <v>5465</v>
      </c>
      <c r="H1599" s="8" t="s">
        <v>5942</v>
      </c>
      <c r="I1599" s="8" t="s">
        <v>48</v>
      </c>
      <c r="J1599" s="8" t="s">
        <v>60</v>
      </c>
      <c r="K1599" s="8" t="s">
        <v>50</v>
      </c>
      <c r="L1599" s="8" t="s">
        <v>292</v>
      </c>
      <c r="M1599" s="8" t="s">
        <v>293</v>
      </c>
      <c r="N1599" s="8" t="s">
        <v>1354</v>
      </c>
      <c r="O1599" s="8"/>
      <c r="P1599" s="8" t="s">
        <v>41</v>
      </c>
      <c r="Q1599" s="8" t="s">
        <v>42</v>
      </c>
      <c r="R1599" s="8" t="s">
        <v>356</v>
      </c>
      <c r="S1599" s="8" t="s">
        <v>5943</v>
      </c>
      <c r="T1599" s="11">
        <v>43824</v>
      </c>
      <c r="U1599" s="8">
        <v>1</v>
      </c>
      <c r="V1599" s="8" t="s">
        <v>195</v>
      </c>
      <c r="W1599" s="99"/>
      <c r="X1599" s="8"/>
      <c r="Y1599" s="8"/>
      <c r="Z1599" s="8" t="s">
        <v>5944</v>
      </c>
      <c r="AA1599" s="8"/>
      <c r="AB1599" s="8">
        <v>52</v>
      </c>
      <c r="AC1599" s="8">
        <v>2019</v>
      </c>
    </row>
    <row r="1600" spans="1:29" x14ac:dyDescent="0.25">
      <c r="A1600" s="8" t="s">
        <v>5945</v>
      </c>
      <c r="B1600" s="8" t="s">
        <v>29</v>
      </c>
      <c r="C1600" s="8" t="s">
        <v>30</v>
      </c>
      <c r="D1600" s="8" t="s">
        <v>2950</v>
      </c>
      <c r="E1600" s="11">
        <v>43824</v>
      </c>
      <c r="F1600" s="8" t="s">
        <v>76</v>
      </c>
      <c r="G1600" s="8" t="s">
        <v>5465</v>
      </c>
      <c r="H1600" s="8" t="s">
        <v>5946</v>
      </c>
      <c r="I1600" s="8" t="s">
        <v>48</v>
      </c>
      <c r="J1600" s="8" t="s">
        <v>103</v>
      </c>
      <c r="K1600" s="8" t="s">
        <v>50</v>
      </c>
      <c r="L1600" s="8" t="s">
        <v>198</v>
      </c>
      <c r="M1600" s="8" t="s">
        <v>199</v>
      </c>
      <c r="N1600" s="8" t="s">
        <v>199</v>
      </c>
      <c r="O1600" s="8" t="s">
        <v>54</v>
      </c>
      <c r="P1600" s="8" t="s">
        <v>41</v>
      </c>
      <c r="Q1600" s="8" t="s">
        <v>42</v>
      </c>
      <c r="R1600" s="8" t="s">
        <v>55</v>
      </c>
      <c r="S1600" s="8" t="s">
        <v>5947</v>
      </c>
      <c r="T1600" s="11">
        <v>43824</v>
      </c>
      <c r="U1600" s="8">
        <v>1</v>
      </c>
      <c r="V1600" s="8" t="s">
        <v>87</v>
      </c>
      <c r="W1600" s="99"/>
      <c r="X1600" s="8"/>
      <c r="Y1600" s="8"/>
      <c r="Z1600" s="8" t="s">
        <v>5948</v>
      </c>
      <c r="AA1600" s="8"/>
      <c r="AB1600" s="8">
        <v>52</v>
      </c>
      <c r="AC1600" s="8">
        <v>2019</v>
      </c>
    </row>
    <row r="1601" spans="1:29" x14ac:dyDescent="0.25">
      <c r="A1601" s="8" t="s">
        <v>5949</v>
      </c>
      <c r="B1601" s="8" t="s">
        <v>75</v>
      </c>
      <c r="C1601" s="8" t="s">
        <v>30</v>
      </c>
      <c r="D1601" s="8" t="s">
        <v>2950</v>
      </c>
      <c r="E1601" s="11">
        <v>43823</v>
      </c>
      <c r="F1601" s="8" t="s">
        <v>68</v>
      </c>
      <c r="G1601" s="8" t="s">
        <v>5465</v>
      </c>
      <c r="H1601" s="8" t="s">
        <v>5950</v>
      </c>
      <c r="I1601" s="8" t="s">
        <v>48</v>
      </c>
      <c r="J1601" s="8" t="s">
        <v>103</v>
      </c>
      <c r="K1601" s="8" t="s">
        <v>50</v>
      </c>
      <c r="L1601" s="8" t="s">
        <v>61</v>
      </c>
      <c r="M1601" s="8" t="s">
        <v>62</v>
      </c>
      <c r="N1601" s="8" t="s">
        <v>70</v>
      </c>
      <c r="O1601" s="8"/>
      <c r="P1601" s="8" t="s">
        <v>41</v>
      </c>
      <c r="Q1601" s="8" t="s">
        <v>42</v>
      </c>
      <c r="R1601" s="8" t="s">
        <v>50</v>
      </c>
      <c r="S1601" s="8" t="s">
        <v>5951</v>
      </c>
      <c r="T1601" s="11">
        <v>43824</v>
      </c>
      <c r="U1601" s="8">
        <v>1</v>
      </c>
      <c r="V1601" s="8" t="s">
        <v>65</v>
      </c>
      <c r="W1601" s="99"/>
      <c r="X1601" s="8"/>
      <c r="Y1601" s="8"/>
      <c r="Z1601" s="8" t="s">
        <v>4956</v>
      </c>
      <c r="AA1601" s="8"/>
      <c r="AB1601" s="8">
        <v>52</v>
      </c>
      <c r="AC1601" s="8">
        <v>2019</v>
      </c>
    </row>
    <row r="1602" spans="1:29" x14ac:dyDescent="0.25">
      <c r="A1602" s="8" t="s">
        <v>5952</v>
      </c>
      <c r="B1602" s="8" t="s">
        <v>29</v>
      </c>
      <c r="C1602" s="8" t="s">
        <v>30</v>
      </c>
      <c r="D1602" s="8" t="s">
        <v>2950</v>
      </c>
      <c r="E1602" s="11">
        <v>43824</v>
      </c>
      <c r="F1602" s="8" t="s">
        <v>76</v>
      </c>
      <c r="G1602" s="8" t="s">
        <v>5465</v>
      </c>
      <c r="H1602" s="8" t="s">
        <v>5953</v>
      </c>
      <c r="I1602" s="8" t="s">
        <v>48</v>
      </c>
      <c r="J1602" s="8" t="s">
        <v>60</v>
      </c>
      <c r="K1602" s="8" t="s">
        <v>50</v>
      </c>
      <c r="L1602" s="8" t="s">
        <v>508</v>
      </c>
      <c r="M1602" s="8" t="s">
        <v>509</v>
      </c>
      <c r="N1602" s="8" t="s">
        <v>509</v>
      </c>
      <c r="O1602" s="8" t="s">
        <v>5954</v>
      </c>
      <c r="P1602" s="8" t="s">
        <v>41</v>
      </c>
      <c r="Q1602" s="8" t="s">
        <v>42</v>
      </c>
      <c r="R1602" s="8" t="s">
        <v>43</v>
      </c>
      <c r="S1602" s="8" t="s">
        <v>5955</v>
      </c>
      <c r="T1602" s="11">
        <v>43824</v>
      </c>
      <c r="U1602" s="8">
        <v>1</v>
      </c>
      <c r="V1602" s="8" t="s">
        <v>94</v>
      </c>
      <c r="W1602" s="99"/>
      <c r="X1602" s="8"/>
      <c r="Y1602" s="8"/>
      <c r="Z1602" s="8" t="s">
        <v>5956</v>
      </c>
      <c r="AA1602" s="8"/>
      <c r="AB1602" s="8">
        <v>52</v>
      </c>
      <c r="AC1602" s="8">
        <v>2019</v>
      </c>
    </row>
    <row r="1603" spans="1:29" x14ac:dyDescent="0.25">
      <c r="A1603" s="8" t="s">
        <v>5957</v>
      </c>
      <c r="B1603" s="8" t="s">
        <v>29</v>
      </c>
      <c r="C1603" s="8" t="s">
        <v>30</v>
      </c>
      <c r="D1603" s="8" t="s">
        <v>2950</v>
      </c>
      <c r="E1603" s="11">
        <v>43824</v>
      </c>
      <c r="F1603" s="8" t="s">
        <v>76</v>
      </c>
      <c r="G1603" s="8" t="s">
        <v>5465</v>
      </c>
      <c r="H1603" s="8" t="s">
        <v>5958</v>
      </c>
      <c r="I1603" s="8" t="s">
        <v>48</v>
      </c>
      <c r="J1603" s="8" t="s">
        <v>49</v>
      </c>
      <c r="K1603" s="8" t="s">
        <v>121</v>
      </c>
      <c r="L1603" s="8" t="s">
        <v>152</v>
      </c>
      <c r="M1603" s="8" t="s">
        <v>153</v>
      </c>
      <c r="N1603" s="8" t="s">
        <v>429</v>
      </c>
      <c r="O1603" s="8" t="s">
        <v>54</v>
      </c>
      <c r="P1603" s="8" t="s">
        <v>41</v>
      </c>
      <c r="Q1603" s="8" t="s">
        <v>42</v>
      </c>
      <c r="R1603" s="8" t="s">
        <v>43</v>
      </c>
      <c r="S1603" s="8" t="s">
        <v>5959</v>
      </c>
      <c r="T1603" s="11">
        <v>43824</v>
      </c>
      <c r="U1603" s="8">
        <v>1</v>
      </c>
      <c r="V1603" s="8" t="s">
        <v>138</v>
      </c>
      <c r="W1603" s="99"/>
      <c r="X1603" s="8"/>
      <c r="Y1603" s="8"/>
      <c r="Z1603" s="8" t="s">
        <v>5960</v>
      </c>
      <c r="AA1603" s="8"/>
      <c r="AB1603" s="8">
        <v>52</v>
      </c>
      <c r="AC1603" s="8">
        <v>2019</v>
      </c>
    </row>
    <row r="1604" spans="1:29" x14ac:dyDescent="0.25">
      <c r="A1604" s="8" t="s">
        <v>5961</v>
      </c>
      <c r="B1604" s="8" t="s">
        <v>29</v>
      </c>
      <c r="C1604" s="8" t="s">
        <v>30</v>
      </c>
      <c r="D1604" s="8" t="s">
        <v>2950</v>
      </c>
      <c r="E1604" s="11">
        <v>43824</v>
      </c>
      <c r="F1604" s="8" t="s">
        <v>76</v>
      </c>
      <c r="G1604" s="8" t="s">
        <v>5465</v>
      </c>
      <c r="H1604" s="8" t="s">
        <v>5962</v>
      </c>
      <c r="I1604" s="8" t="s">
        <v>48</v>
      </c>
      <c r="J1604" s="8" t="s">
        <v>49</v>
      </c>
      <c r="K1604" s="8" t="s">
        <v>244</v>
      </c>
      <c r="L1604" s="8" t="s">
        <v>122</v>
      </c>
      <c r="M1604" s="8" t="s">
        <v>123</v>
      </c>
      <c r="N1604" s="8" t="s">
        <v>705</v>
      </c>
      <c r="O1604" s="8" t="s">
        <v>155</v>
      </c>
      <c r="P1604" s="8" t="s">
        <v>41</v>
      </c>
      <c r="Q1604" s="8" t="s">
        <v>42</v>
      </c>
      <c r="R1604" s="8" t="s">
        <v>43</v>
      </c>
      <c r="S1604" s="8" t="s">
        <v>5963</v>
      </c>
      <c r="T1604" s="11">
        <v>43825</v>
      </c>
      <c r="U1604" s="8">
        <v>1</v>
      </c>
      <c r="V1604" s="8" t="s">
        <v>323</v>
      </c>
      <c r="W1604" s="99"/>
      <c r="X1604" s="8"/>
      <c r="Y1604" s="8"/>
      <c r="Z1604" s="8" t="s">
        <v>5964</v>
      </c>
      <c r="AA1604" s="8"/>
      <c r="AB1604" s="8">
        <v>52</v>
      </c>
      <c r="AC1604" s="8">
        <v>2019</v>
      </c>
    </row>
    <row r="1605" spans="1:29" x14ac:dyDescent="0.25">
      <c r="A1605" s="8" t="s">
        <v>5965</v>
      </c>
      <c r="B1605" s="8" t="s">
        <v>29</v>
      </c>
      <c r="C1605" s="8" t="s">
        <v>30</v>
      </c>
      <c r="D1605" s="8" t="s">
        <v>2950</v>
      </c>
      <c r="E1605" s="11">
        <v>43825</v>
      </c>
      <c r="F1605" s="8" t="s">
        <v>83</v>
      </c>
      <c r="G1605" s="8" t="s">
        <v>5465</v>
      </c>
      <c r="H1605" s="8" t="s">
        <v>5966</v>
      </c>
      <c r="I1605" s="8" t="s">
        <v>34</v>
      </c>
      <c r="J1605" s="8" t="s">
        <v>78</v>
      </c>
      <c r="K1605" s="8" t="s">
        <v>50</v>
      </c>
      <c r="L1605" s="8" t="s">
        <v>61</v>
      </c>
      <c r="M1605" s="8" t="s">
        <v>62</v>
      </c>
      <c r="N1605" s="8" t="s">
        <v>62</v>
      </c>
      <c r="O1605" s="8"/>
      <c r="P1605" s="8" t="s">
        <v>41</v>
      </c>
      <c r="Q1605" s="8" t="s">
        <v>42</v>
      </c>
      <c r="R1605" s="8" t="s">
        <v>1527</v>
      </c>
      <c r="S1605" s="8" t="s">
        <v>5967</v>
      </c>
      <c r="T1605" s="11">
        <v>43825</v>
      </c>
      <c r="U1605" s="8">
        <v>1</v>
      </c>
      <c r="V1605" s="8" t="s">
        <v>592</v>
      </c>
      <c r="W1605" s="99"/>
      <c r="X1605" s="8"/>
      <c r="Y1605" s="8"/>
      <c r="Z1605" s="8" t="s">
        <v>5968</v>
      </c>
      <c r="AA1605" s="8"/>
      <c r="AB1605" s="8">
        <v>52</v>
      </c>
      <c r="AC1605" s="8">
        <v>2019</v>
      </c>
    </row>
    <row r="1606" spans="1:29" x14ac:dyDescent="0.25">
      <c r="A1606" s="8" t="s">
        <v>5969</v>
      </c>
      <c r="B1606" s="8" t="s">
        <v>29</v>
      </c>
      <c r="C1606" s="8" t="s">
        <v>30</v>
      </c>
      <c r="D1606" s="8" t="s">
        <v>2950</v>
      </c>
      <c r="E1606" s="11">
        <v>43825</v>
      </c>
      <c r="F1606" s="8" t="s">
        <v>83</v>
      </c>
      <c r="G1606" s="8" t="s">
        <v>5465</v>
      </c>
      <c r="H1606" s="8" t="s">
        <v>5970</v>
      </c>
      <c r="I1606" s="8" t="s">
        <v>48</v>
      </c>
      <c r="J1606" s="8" t="s">
        <v>103</v>
      </c>
      <c r="K1606" s="8" t="s">
        <v>244</v>
      </c>
      <c r="L1606" s="8" t="s">
        <v>222</v>
      </c>
      <c r="M1606" s="8" t="s">
        <v>223</v>
      </c>
      <c r="N1606" s="8" t="s">
        <v>223</v>
      </c>
      <c r="O1606" s="8" t="s">
        <v>5971</v>
      </c>
      <c r="P1606" s="8" t="s">
        <v>41</v>
      </c>
      <c r="Q1606" s="8" t="s">
        <v>42</v>
      </c>
      <c r="R1606" s="8" t="s">
        <v>166</v>
      </c>
      <c r="S1606" s="8" t="s">
        <v>5972</v>
      </c>
      <c r="T1606" s="11">
        <v>43826</v>
      </c>
      <c r="U1606" s="8">
        <v>1</v>
      </c>
      <c r="V1606" s="8" t="s">
        <v>323</v>
      </c>
      <c r="W1606" s="99"/>
      <c r="X1606" s="8"/>
      <c r="Y1606" s="8"/>
      <c r="Z1606" s="8" t="s">
        <v>5973</v>
      </c>
      <c r="AA1606" s="8"/>
      <c r="AB1606" s="8">
        <v>52</v>
      </c>
      <c r="AC1606" s="8">
        <v>2019</v>
      </c>
    </row>
    <row r="1607" spans="1:29" x14ac:dyDescent="0.25">
      <c r="A1607" s="8" t="s">
        <v>5974</v>
      </c>
      <c r="B1607" s="8" t="s">
        <v>75</v>
      </c>
      <c r="C1607" s="8" t="s">
        <v>30</v>
      </c>
      <c r="D1607" s="8" t="s">
        <v>2950</v>
      </c>
      <c r="E1607" s="11">
        <v>43826</v>
      </c>
      <c r="F1607" s="8" t="s">
        <v>119</v>
      </c>
      <c r="G1607" s="8" t="s">
        <v>5465</v>
      </c>
      <c r="H1607" s="8" t="s">
        <v>5975</v>
      </c>
      <c r="I1607" s="8" t="s">
        <v>964</v>
      </c>
      <c r="J1607" s="8" t="s">
        <v>165</v>
      </c>
      <c r="K1607" s="8" t="s">
        <v>50</v>
      </c>
      <c r="L1607" s="8" t="s">
        <v>61</v>
      </c>
      <c r="M1607" s="8" t="s">
        <v>62</v>
      </c>
      <c r="N1607" s="8" t="s">
        <v>62</v>
      </c>
      <c r="O1607" s="8" t="s">
        <v>155</v>
      </c>
      <c r="P1607" s="8" t="s">
        <v>41</v>
      </c>
      <c r="Q1607" s="8" t="s">
        <v>42</v>
      </c>
      <c r="R1607" s="8" t="s">
        <v>356</v>
      </c>
      <c r="S1607" s="8" t="s">
        <v>5976</v>
      </c>
      <c r="T1607" s="11">
        <v>43826</v>
      </c>
      <c r="U1607" s="8">
        <v>1</v>
      </c>
      <c r="V1607" s="8" t="s">
        <v>286</v>
      </c>
      <c r="W1607" s="99"/>
      <c r="X1607" s="8"/>
      <c r="Y1607" s="8"/>
      <c r="Z1607" s="8" t="s">
        <v>5977</v>
      </c>
      <c r="AA1607" s="8"/>
      <c r="AB1607" s="8">
        <v>52</v>
      </c>
      <c r="AC1607" s="8">
        <v>2019</v>
      </c>
    </row>
    <row r="1608" spans="1:29" x14ac:dyDescent="0.25">
      <c r="A1608" s="8" t="s">
        <v>5978</v>
      </c>
      <c r="B1608" s="8" t="s">
        <v>29</v>
      </c>
      <c r="C1608" s="8" t="s">
        <v>30</v>
      </c>
      <c r="D1608" s="8" t="s">
        <v>2950</v>
      </c>
      <c r="E1608" s="11">
        <v>43827</v>
      </c>
      <c r="F1608" s="8" t="s">
        <v>191</v>
      </c>
      <c r="G1608" s="8" t="s">
        <v>5465</v>
      </c>
      <c r="H1608" s="8" t="s">
        <v>5979</v>
      </c>
      <c r="I1608" s="8" t="s">
        <v>48</v>
      </c>
      <c r="J1608" s="8" t="s">
        <v>103</v>
      </c>
      <c r="K1608" s="8" t="s">
        <v>50</v>
      </c>
      <c r="L1608" s="8" t="s">
        <v>61</v>
      </c>
      <c r="M1608" s="8" t="s">
        <v>62</v>
      </c>
      <c r="N1608" s="8" t="s">
        <v>867</v>
      </c>
      <c r="O1608" s="8" t="s">
        <v>503</v>
      </c>
      <c r="P1608" s="8" t="s">
        <v>41</v>
      </c>
      <c r="Q1608" s="8" t="s">
        <v>42</v>
      </c>
      <c r="R1608" s="8" t="s">
        <v>50</v>
      </c>
      <c r="S1608" s="8" t="s">
        <v>5980</v>
      </c>
      <c r="T1608" s="11">
        <v>43827</v>
      </c>
      <c r="U1608" s="8">
        <v>1</v>
      </c>
      <c r="V1608" s="8" t="s">
        <v>45</v>
      </c>
      <c r="W1608" s="99"/>
      <c r="X1608" s="8"/>
      <c r="Y1608" s="8"/>
      <c r="Z1608" s="8" t="s">
        <v>5981</v>
      </c>
      <c r="AA1608" s="8"/>
      <c r="AB1608" s="8">
        <v>52</v>
      </c>
      <c r="AC1608" s="8">
        <v>2019</v>
      </c>
    </row>
    <row r="1609" spans="1:29" x14ac:dyDescent="0.25">
      <c r="A1609" s="8" t="s">
        <v>5982</v>
      </c>
      <c r="B1609" s="8" t="s">
        <v>29</v>
      </c>
      <c r="C1609" s="8" t="s">
        <v>30</v>
      </c>
      <c r="D1609" s="8" t="s">
        <v>2950</v>
      </c>
      <c r="E1609" s="11">
        <v>43827</v>
      </c>
      <c r="F1609" s="8" t="s">
        <v>191</v>
      </c>
      <c r="G1609" s="8" t="s">
        <v>5465</v>
      </c>
      <c r="H1609" s="8" t="s">
        <v>5983</v>
      </c>
      <c r="I1609" s="8" t="s">
        <v>48</v>
      </c>
      <c r="J1609" s="8" t="s">
        <v>35</v>
      </c>
      <c r="K1609" s="8" t="s">
        <v>50</v>
      </c>
      <c r="L1609" s="8" t="s">
        <v>107</v>
      </c>
      <c r="M1609" s="8" t="s">
        <v>108</v>
      </c>
      <c r="N1609" s="8" t="s">
        <v>109</v>
      </c>
      <c r="O1609" s="8" t="s">
        <v>54</v>
      </c>
      <c r="P1609" s="8" t="s">
        <v>41</v>
      </c>
      <c r="Q1609" s="8" t="s">
        <v>42</v>
      </c>
      <c r="R1609" s="8" t="s">
        <v>55</v>
      </c>
      <c r="S1609" s="8" t="s">
        <v>5984</v>
      </c>
      <c r="T1609" s="11">
        <v>43827</v>
      </c>
      <c r="U1609" s="8">
        <v>1</v>
      </c>
      <c r="V1609" s="8" t="s">
        <v>65</v>
      </c>
      <c r="W1609" s="99"/>
      <c r="X1609" s="8"/>
      <c r="Y1609" s="8"/>
      <c r="Z1609" s="8" t="s">
        <v>5985</v>
      </c>
      <c r="AA1609" s="8"/>
      <c r="AB1609" s="8">
        <v>52</v>
      </c>
      <c r="AC1609" s="8">
        <v>2019</v>
      </c>
    </row>
    <row r="1610" spans="1:29" x14ac:dyDescent="0.25">
      <c r="A1610" s="8" t="s">
        <v>5986</v>
      </c>
      <c r="B1610" s="8" t="s">
        <v>29</v>
      </c>
      <c r="C1610" s="8" t="s">
        <v>30</v>
      </c>
      <c r="D1610" s="8" t="s">
        <v>2950</v>
      </c>
      <c r="E1610" s="11">
        <v>43827</v>
      </c>
      <c r="F1610" s="8" t="s">
        <v>191</v>
      </c>
      <c r="G1610" s="8" t="s">
        <v>5465</v>
      </c>
      <c r="H1610" s="8" t="s">
        <v>5987</v>
      </c>
      <c r="I1610" s="8" t="s">
        <v>48</v>
      </c>
      <c r="J1610" s="8" t="s">
        <v>181</v>
      </c>
      <c r="K1610" s="8" t="s">
        <v>50</v>
      </c>
      <c r="L1610" s="8" t="s">
        <v>159</v>
      </c>
      <c r="M1610" s="8" t="s">
        <v>160</v>
      </c>
      <c r="N1610" s="8" t="s">
        <v>161</v>
      </c>
      <c r="O1610" s="8" t="s">
        <v>165</v>
      </c>
      <c r="P1610" s="8" t="s">
        <v>41</v>
      </c>
      <c r="Q1610" s="8" t="s">
        <v>42</v>
      </c>
      <c r="R1610" s="8" t="s">
        <v>43</v>
      </c>
      <c r="S1610" s="8" t="s">
        <v>5988</v>
      </c>
      <c r="T1610" s="11">
        <v>43827</v>
      </c>
      <c r="U1610" s="8">
        <v>1</v>
      </c>
      <c r="V1610" s="8" t="s">
        <v>296</v>
      </c>
      <c r="W1610" s="99"/>
      <c r="X1610" s="8"/>
      <c r="Y1610" s="8"/>
      <c r="Z1610" s="8" t="s">
        <v>5989</v>
      </c>
      <c r="AA1610" s="8"/>
      <c r="AB1610" s="8">
        <v>52</v>
      </c>
      <c r="AC1610" s="8">
        <v>2019</v>
      </c>
    </row>
    <row r="1611" spans="1:29" x14ac:dyDescent="0.25">
      <c r="A1611" s="8" t="s">
        <v>5990</v>
      </c>
      <c r="B1611" s="8" t="s">
        <v>29</v>
      </c>
      <c r="C1611" s="8" t="s">
        <v>30</v>
      </c>
      <c r="D1611" s="8" t="s">
        <v>2950</v>
      </c>
      <c r="E1611" s="11">
        <v>43828</v>
      </c>
      <c r="F1611" s="8" t="s">
        <v>132</v>
      </c>
      <c r="G1611" s="8" t="s">
        <v>5465</v>
      </c>
      <c r="H1611" s="8" t="s">
        <v>5991</v>
      </c>
      <c r="I1611" s="8" t="s">
        <v>48</v>
      </c>
      <c r="J1611" s="8" t="s">
        <v>78</v>
      </c>
      <c r="K1611" s="8" t="s">
        <v>50</v>
      </c>
      <c r="L1611" s="8" t="s">
        <v>198</v>
      </c>
      <c r="M1611" s="8" t="s">
        <v>199</v>
      </c>
      <c r="N1611" s="8" t="s">
        <v>380</v>
      </c>
      <c r="O1611" s="8" t="s">
        <v>5992</v>
      </c>
      <c r="P1611" s="8" t="s">
        <v>41</v>
      </c>
      <c r="Q1611" s="8" t="s">
        <v>42</v>
      </c>
      <c r="R1611" s="8" t="s">
        <v>55</v>
      </c>
      <c r="S1611" s="8" t="s">
        <v>5993</v>
      </c>
      <c r="T1611" s="11">
        <v>43828</v>
      </c>
      <c r="U1611" s="8">
        <v>1</v>
      </c>
      <c r="V1611" s="8" t="s">
        <v>87</v>
      </c>
      <c r="W1611" s="99"/>
      <c r="X1611" s="8"/>
      <c r="Y1611" s="8"/>
      <c r="Z1611" s="8" t="s">
        <v>4396</v>
      </c>
      <c r="AA1611" s="8"/>
      <c r="AB1611" s="8">
        <v>52</v>
      </c>
      <c r="AC1611" s="8">
        <v>2019</v>
      </c>
    </row>
    <row r="1612" spans="1:29" x14ac:dyDescent="0.25">
      <c r="A1612" s="8" t="s">
        <v>5994</v>
      </c>
      <c r="B1612" s="8" t="s">
        <v>75</v>
      </c>
      <c r="C1612" s="8" t="s">
        <v>30</v>
      </c>
      <c r="D1612" s="8" t="s">
        <v>2950</v>
      </c>
      <c r="E1612" s="11">
        <v>43827</v>
      </c>
      <c r="F1612" s="8" t="s">
        <v>191</v>
      </c>
      <c r="G1612" s="8" t="s">
        <v>5465</v>
      </c>
      <c r="H1612" s="8" t="s">
        <v>5995</v>
      </c>
      <c r="I1612" s="8" t="s">
        <v>48</v>
      </c>
      <c r="J1612" s="8" t="s">
        <v>78</v>
      </c>
      <c r="K1612" s="8" t="s">
        <v>50</v>
      </c>
      <c r="L1612" s="8" t="s">
        <v>152</v>
      </c>
      <c r="M1612" s="8" t="s">
        <v>153</v>
      </c>
      <c r="N1612" s="8" t="s">
        <v>878</v>
      </c>
      <c r="O1612" s="8" t="s">
        <v>5996</v>
      </c>
      <c r="P1612" s="8" t="s">
        <v>41</v>
      </c>
      <c r="Q1612" s="8" t="s">
        <v>42</v>
      </c>
      <c r="R1612" s="8" t="s">
        <v>55</v>
      </c>
      <c r="S1612" s="8" t="s">
        <v>5997</v>
      </c>
      <c r="T1612" s="11">
        <v>43828</v>
      </c>
      <c r="U1612" s="8">
        <v>1</v>
      </c>
      <c r="V1612" s="8" t="s">
        <v>81</v>
      </c>
      <c r="W1612" s="99"/>
      <c r="X1612" s="8"/>
      <c r="Y1612" s="8"/>
      <c r="Z1612" s="8" t="s">
        <v>5998</v>
      </c>
      <c r="AA1612" s="8"/>
      <c r="AB1612" s="8">
        <v>52</v>
      </c>
      <c r="AC1612" s="8">
        <v>2019</v>
      </c>
    </row>
    <row r="1613" spans="1:29" x14ac:dyDescent="0.25">
      <c r="A1613" s="8" t="s">
        <v>5999</v>
      </c>
      <c r="B1613" s="8" t="s">
        <v>29</v>
      </c>
      <c r="C1613" s="8" t="s">
        <v>30</v>
      </c>
      <c r="D1613" s="8" t="s">
        <v>2950</v>
      </c>
      <c r="E1613" s="11">
        <v>43828</v>
      </c>
      <c r="F1613" s="8" t="s">
        <v>132</v>
      </c>
      <c r="G1613" s="8" t="s">
        <v>5465</v>
      </c>
      <c r="H1613" s="8" t="s">
        <v>6000</v>
      </c>
      <c r="I1613" s="8" t="s">
        <v>48</v>
      </c>
      <c r="J1613" s="8" t="s">
        <v>49</v>
      </c>
      <c r="K1613" s="8" t="s">
        <v>36</v>
      </c>
      <c r="L1613" s="8" t="s">
        <v>61</v>
      </c>
      <c r="M1613" s="8" t="s">
        <v>62</v>
      </c>
      <c r="N1613" s="8" t="s">
        <v>62</v>
      </c>
      <c r="O1613" s="8" t="s">
        <v>6001</v>
      </c>
      <c r="P1613" s="8" t="s">
        <v>41</v>
      </c>
      <c r="Q1613" s="8" t="s">
        <v>42</v>
      </c>
      <c r="R1613" s="8" t="s">
        <v>43</v>
      </c>
      <c r="S1613" s="8" t="s">
        <v>6002</v>
      </c>
      <c r="T1613" s="11">
        <v>43828</v>
      </c>
      <c r="U1613" s="8">
        <v>1</v>
      </c>
      <c r="V1613" s="8" t="s">
        <v>138</v>
      </c>
      <c r="W1613" s="99"/>
      <c r="X1613" s="8"/>
      <c r="Y1613" s="8"/>
      <c r="Z1613" s="8" t="s">
        <v>6003</v>
      </c>
      <c r="AA1613" s="8"/>
      <c r="AB1613" s="8">
        <v>52</v>
      </c>
      <c r="AC1613" s="8">
        <v>2019</v>
      </c>
    </row>
    <row r="1614" spans="1:29" x14ac:dyDescent="0.25">
      <c r="A1614" s="8" t="s">
        <v>6004</v>
      </c>
      <c r="B1614" s="8" t="s">
        <v>385</v>
      </c>
      <c r="C1614" s="8" t="s">
        <v>30</v>
      </c>
      <c r="D1614" s="8" t="s">
        <v>2950</v>
      </c>
      <c r="E1614" s="11">
        <v>43829</v>
      </c>
      <c r="F1614" s="8" t="s">
        <v>32</v>
      </c>
      <c r="G1614" s="8" t="s">
        <v>5465</v>
      </c>
      <c r="H1614" s="8" t="s">
        <v>6005</v>
      </c>
      <c r="I1614" s="8" t="s">
        <v>34</v>
      </c>
      <c r="J1614" s="8" t="s">
        <v>35</v>
      </c>
      <c r="K1614" s="8" t="s">
        <v>50</v>
      </c>
      <c r="L1614" s="8" t="s">
        <v>159</v>
      </c>
      <c r="M1614" s="8" t="s">
        <v>160</v>
      </c>
      <c r="N1614" s="8" t="s">
        <v>160</v>
      </c>
      <c r="O1614" s="8" t="s">
        <v>3482</v>
      </c>
      <c r="P1614" s="8" t="s">
        <v>41</v>
      </c>
      <c r="Q1614" s="8" t="s">
        <v>42</v>
      </c>
      <c r="R1614" s="8" t="s">
        <v>50</v>
      </c>
      <c r="S1614" s="8" t="s">
        <v>6006</v>
      </c>
      <c r="T1614" s="11">
        <v>43829</v>
      </c>
      <c r="U1614" s="8">
        <v>1</v>
      </c>
      <c r="V1614" s="8" t="s">
        <v>45</v>
      </c>
      <c r="W1614" s="99"/>
      <c r="X1614" s="8" t="e">
        <v>#REF!</v>
      </c>
      <c r="Y1614" s="8"/>
      <c r="Z1614" s="8" t="s">
        <v>6007</v>
      </c>
      <c r="AA1614" s="8"/>
      <c r="AB1614" s="8">
        <v>53</v>
      </c>
      <c r="AC1614" s="8">
        <v>2019</v>
      </c>
    </row>
    <row r="1615" spans="1:29" x14ac:dyDescent="0.25">
      <c r="A1615" s="8" t="s">
        <v>6008</v>
      </c>
      <c r="B1615" s="8" t="s">
        <v>75</v>
      </c>
      <c r="C1615" s="8" t="s">
        <v>30</v>
      </c>
      <c r="D1615" s="8" t="s">
        <v>2950</v>
      </c>
      <c r="E1615" s="11">
        <v>43829</v>
      </c>
      <c r="F1615" s="8" t="s">
        <v>32</v>
      </c>
      <c r="G1615" s="8" t="s">
        <v>5465</v>
      </c>
      <c r="H1615" s="8" t="s">
        <v>6009</v>
      </c>
      <c r="I1615" s="8" t="s">
        <v>48</v>
      </c>
      <c r="J1615" s="8" t="s">
        <v>181</v>
      </c>
      <c r="K1615" s="8" t="s">
        <v>50</v>
      </c>
      <c r="L1615" s="8" t="s">
        <v>107</v>
      </c>
      <c r="M1615" s="8" t="s">
        <v>108</v>
      </c>
      <c r="N1615" s="8" t="s">
        <v>969</v>
      </c>
      <c r="O1615" s="8" t="s">
        <v>165</v>
      </c>
      <c r="P1615" s="8" t="s">
        <v>41</v>
      </c>
      <c r="Q1615" s="8" t="s">
        <v>42</v>
      </c>
      <c r="R1615" s="8" t="s">
        <v>166</v>
      </c>
      <c r="S1615" s="8" t="s">
        <v>6010</v>
      </c>
      <c r="T1615" s="11">
        <v>43829</v>
      </c>
      <c r="U1615" s="8">
        <v>1</v>
      </c>
      <c r="V1615" s="8" t="s">
        <v>94</v>
      </c>
      <c r="W1615" s="99"/>
      <c r="X1615" s="8"/>
      <c r="Y1615" s="8"/>
      <c r="Z1615" s="8" t="s">
        <v>2955</v>
      </c>
      <c r="AA1615" s="8"/>
      <c r="AB1615" s="8">
        <v>53</v>
      </c>
      <c r="AC1615" s="8">
        <v>2019</v>
      </c>
    </row>
    <row r="1616" spans="1:29" x14ac:dyDescent="0.25">
      <c r="A1616" s="8" t="s">
        <v>6011</v>
      </c>
      <c r="B1616" s="8" t="s">
        <v>29</v>
      </c>
      <c r="C1616" s="8" t="s">
        <v>30</v>
      </c>
      <c r="D1616" s="8" t="s">
        <v>6012</v>
      </c>
      <c r="E1616" s="11">
        <v>43831</v>
      </c>
      <c r="F1616" s="8" t="s">
        <v>76</v>
      </c>
      <c r="G1616" s="8" t="s">
        <v>2951</v>
      </c>
      <c r="H1616" s="8" t="s">
        <v>6013</v>
      </c>
      <c r="I1616" s="8" t="s">
        <v>48</v>
      </c>
      <c r="J1616" s="8" t="s">
        <v>49</v>
      </c>
      <c r="K1616" s="8" t="s">
        <v>244</v>
      </c>
      <c r="L1616" s="8" t="s">
        <v>292</v>
      </c>
      <c r="M1616" s="8" t="s">
        <v>293</v>
      </c>
      <c r="N1616" s="8" t="s">
        <v>475</v>
      </c>
      <c r="O1616" s="8" t="s">
        <v>54</v>
      </c>
      <c r="P1616" s="8" t="s">
        <v>41</v>
      </c>
      <c r="Q1616" s="8" t="s">
        <v>42</v>
      </c>
      <c r="R1616" s="8" t="s">
        <v>166</v>
      </c>
      <c r="S1616" s="8" t="s">
        <v>6014</v>
      </c>
      <c r="T1616" s="11">
        <v>43831</v>
      </c>
      <c r="U1616" s="8">
        <v>1</v>
      </c>
      <c r="V1616" s="8" t="s">
        <v>592</v>
      </c>
      <c r="W1616" s="99">
        <v>19</v>
      </c>
      <c r="X1616" s="8"/>
      <c r="Y1616" s="8"/>
      <c r="Z1616" s="8" t="s">
        <v>2955</v>
      </c>
      <c r="AA1616" s="8"/>
      <c r="AB1616" s="8">
        <v>1</v>
      </c>
      <c r="AC1616" s="8">
        <v>2020</v>
      </c>
    </row>
    <row r="1617" spans="1:29" x14ac:dyDescent="0.25">
      <c r="A1617" s="8" t="s">
        <v>6015</v>
      </c>
      <c r="B1617" s="8" t="s">
        <v>75</v>
      </c>
      <c r="C1617" s="8" t="s">
        <v>30</v>
      </c>
      <c r="D1617" s="8" t="s">
        <v>2950</v>
      </c>
      <c r="E1617" s="11">
        <v>43830</v>
      </c>
      <c r="F1617" s="8" t="s">
        <v>68</v>
      </c>
      <c r="G1617" s="8" t="s">
        <v>5465</v>
      </c>
      <c r="H1617" s="8" t="s">
        <v>2886</v>
      </c>
      <c r="I1617" s="8" t="s">
        <v>964</v>
      </c>
      <c r="J1617" s="8" t="s">
        <v>165</v>
      </c>
      <c r="K1617" s="8" t="s">
        <v>50</v>
      </c>
      <c r="L1617" s="8" t="s">
        <v>152</v>
      </c>
      <c r="M1617" s="8" t="s">
        <v>153</v>
      </c>
      <c r="N1617" s="8" t="s">
        <v>878</v>
      </c>
      <c r="O1617" s="8" t="s">
        <v>155</v>
      </c>
      <c r="P1617" s="8" t="s">
        <v>41</v>
      </c>
      <c r="Q1617" s="8" t="s">
        <v>42</v>
      </c>
      <c r="R1617" s="8" t="s">
        <v>55</v>
      </c>
      <c r="S1617" s="8" t="s">
        <v>6016</v>
      </c>
      <c r="T1617" s="11">
        <v>43831</v>
      </c>
      <c r="U1617" s="8">
        <v>1</v>
      </c>
      <c r="V1617" s="8" t="s">
        <v>73</v>
      </c>
      <c r="W1617" s="99"/>
      <c r="X1617" s="8"/>
      <c r="Y1617" s="8"/>
      <c r="Z1617" s="8" t="s">
        <v>2955</v>
      </c>
      <c r="AA1617" s="8"/>
      <c r="AB1617" s="8">
        <v>53</v>
      </c>
      <c r="AC1617" s="8">
        <v>2019</v>
      </c>
    </row>
    <row r="1618" spans="1:29" x14ac:dyDescent="0.25">
      <c r="A1618" s="8">
        <v>2019388828</v>
      </c>
      <c r="B1618" s="8" t="s">
        <v>75</v>
      </c>
      <c r="C1618" s="8"/>
      <c r="D1618" s="8">
        <v>2019</v>
      </c>
      <c r="E1618" s="11">
        <v>43829</v>
      </c>
      <c r="F1618" s="8" t="s">
        <v>32</v>
      </c>
      <c r="G1618" s="8" t="s">
        <v>5465</v>
      </c>
      <c r="H1618" s="8" t="s">
        <v>6017</v>
      </c>
      <c r="I1618" s="8" t="s">
        <v>48</v>
      </c>
      <c r="J1618" s="8" t="s">
        <v>103</v>
      </c>
      <c r="K1618" s="8"/>
      <c r="L1618" s="8" t="s">
        <v>122</v>
      </c>
      <c r="M1618" s="8" t="s">
        <v>123</v>
      </c>
      <c r="N1618" s="8" t="s">
        <v>123</v>
      </c>
      <c r="O1618" s="8"/>
      <c r="P1618" s="8" t="s">
        <v>4352</v>
      </c>
      <c r="Q1618" s="8" t="s">
        <v>42</v>
      </c>
      <c r="R1618" s="8" t="s">
        <v>55</v>
      </c>
      <c r="S1618" s="8" t="s">
        <v>6018</v>
      </c>
      <c r="T1618" s="11">
        <v>43829</v>
      </c>
      <c r="U1618" s="8">
        <v>1</v>
      </c>
      <c r="V1618" s="8">
        <v>16</v>
      </c>
      <c r="W1618" s="99"/>
      <c r="X1618" s="8"/>
      <c r="Y1618" s="8" t="s">
        <v>3309</v>
      </c>
      <c r="Z1618" s="8" t="s">
        <v>3949</v>
      </c>
      <c r="AA1618" s="8"/>
      <c r="AB1618" s="8">
        <v>53</v>
      </c>
      <c r="AC1618" s="8">
        <v>2019</v>
      </c>
    </row>
    <row r="1619" spans="1:29" x14ac:dyDescent="0.25">
      <c r="A1619" s="8" t="s">
        <v>6019</v>
      </c>
      <c r="B1619" s="8" t="s">
        <v>75</v>
      </c>
      <c r="C1619" s="8" t="s">
        <v>30</v>
      </c>
      <c r="D1619" s="8" t="s">
        <v>6012</v>
      </c>
      <c r="E1619" s="11">
        <v>43832</v>
      </c>
      <c r="F1619" s="8" t="s">
        <v>83</v>
      </c>
      <c r="G1619" s="8" t="s">
        <v>2951</v>
      </c>
      <c r="H1619" s="8" t="s">
        <v>6020</v>
      </c>
      <c r="I1619" s="8" t="s">
        <v>48</v>
      </c>
      <c r="J1619" s="8" t="s">
        <v>103</v>
      </c>
      <c r="K1619" s="8" t="s">
        <v>121</v>
      </c>
      <c r="L1619" s="8" t="s">
        <v>122</v>
      </c>
      <c r="M1619" s="8" t="s">
        <v>123</v>
      </c>
      <c r="N1619" s="8" t="s">
        <v>124</v>
      </c>
      <c r="O1619" s="8" t="s">
        <v>54</v>
      </c>
      <c r="P1619" s="8" t="s">
        <v>41</v>
      </c>
      <c r="Q1619" s="8" t="s">
        <v>42</v>
      </c>
      <c r="R1619" s="8" t="s">
        <v>55</v>
      </c>
      <c r="S1619" s="8" t="s">
        <v>6021</v>
      </c>
      <c r="T1619" s="11">
        <v>43833</v>
      </c>
      <c r="U1619" s="8">
        <v>1</v>
      </c>
      <c r="V1619" s="8" t="s">
        <v>117</v>
      </c>
      <c r="W1619" s="99">
        <v>40</v>
      </c>
      <c r="X1619" s="8"/>
      <c r="Y1619" s="8"/>
      <c r="Z1619" s="8" t="s">
        <v>6022</v>
      </c>
      <c r="AA1619" s="8"/>
      <c r="AB1619" s="8">
        <v>1</v>
      </c>
      <c r="AC1619" s="8">
        <v>2020</v>
      </c>
    </row>
    <row r="1620" spans="1:29" x14ac:dyDescent="0.25">
      <c r="A1620" s="8" t="s">
        <v>6023</v>
      </c>
      <c r="B1620" s="8" t="s">
        <v>1241</v>
      </c>
      <c r="C1620" s="8" t="s">
        <v>30</v>
      </c>
      <c r="D1620" s="8" t="s">
        <v>6012</v>
      </c>
      <c r="E1620" s="11">
        <v>43833</v>
      </c>
      <c r="F1620" s="8" t="s">
        <v>119</v>
      </c>
      <c r="G1620" s="8" t="s">
        <v>2951</v>
      </c>
      <c r="H1620" s="8" t="s">
        <v>6024</v>
      </c>
      <c r="I1620" s="8" t="s">
        <v>48</v>
      </c>
      <c r="J1620" s="8" t="s">
        <v>49</v>
      </c>
      <c r="K1620" s="8" t="s">
        <v>50</v>
      </c>
      <c r="L1620" s="8" t="s">
        <v>61</v>
      </c>
      <c r="M1620" s="8" t="s">
        <v>62</v>
      </c>
      <c r="N1620" s="8" t="s">
        <v>738</v>
      </c>
      <c r="O1620" s="8" t="s">
        <v>54</v>
      </c>
      <c r="P1620" s="8" t="s">
        <v>41</v>
      </c>
      <c r="Q1620" s="8" t="s">
        <v>42</v>
      </c>
      <c r="R1620" s="8" t="s">
        <v>43</v>
      </c>
      <c r="S1620" s="8" t="s">
        <v>6025</v>
      </c>
      <c r="T1620" s="11">
        <v>43833</v>
      </c>
      <c r="U1620" s="8">
        <v>1</v>
      </c>
      <c r="V1620" s="8" t="s">
        <v>335</v>
      </c>
      <c r="W1620" s="99">
        <v>23</v>
      </c>
      <c r="X1620" s="8"/>
      <c r="Y1620" s="8"/>
      <c r="Z1620" s="8" t="s">
        <v>6026</v>
      </c>
      <c r="AA1620" s="8"/>
      <c r="AB1620" s="8">
        <v>1</v>
      </c>
      <c r="AC1620" s="8">
        <v>2020</v>
      </c>
    </row>
    <row r="1621" spans="1:29" x14ac:dyDescent="0.25">
      <c r="A1621" s="8" t="s">
        <v>6027</v>
      </c>
      <c r="B1621" s="8" t="s">
        <v>75</v>
      </c>
      <c r="C1621" s="8" t="s">
        <v>30</v>
      </c>
      <c r="D1621" s="8">
        <v>2020</v>
      </c>
      <c r="E1621" s="11">
        <v>43831</v>
      </c>
      <c r="F1621" s="8" t="s">
        <v>76</v>
      </c>
      <c r="G1621" s="8" t="s">
        <v>2951</v>
      </c>
      <c r="H1621" s="8" t="s">
        <v>6028</v>
      </c>
      <c r="I1621" s="8" t="s">
        <v>48</v>
      </c>
      <c r="J1621" s="8" t="s">
        <v>103</v>
      </c>
      <c r="K1621" s="8" t="s">
        <v>50</v>
      </c>
      <c r="L1621" s="8" t="s">
        <v>159</v>
      </c>
      <c r="M1621" s="8" t="s">
        <v>160</v>
      </c>
      <c r="N1621" s="8" t="s">
        <v>1596</v>
      </c>
      <c r="O1621" s="8" t="s">
        <v>54</v>
      </c>
      <c r="P1621" s="8" t="s">
        <v>41</v>
      </c>
      <c r="Q1621" s="8" t="s">
        <v>42</v>
      </c>
      <c r="R1621" s="8" t="s">
        <v>55</v>
      </c>
      <c r="S1621" s="8" t="s">
        <v>6029</v>
      </c>
      <c r="T1621" s="11">
        <v>43833</v>
      </c>
      <c r="U1621" s="8">
        <v>1</v>
      </c>
      <c r="V1621" s="8" t="s">
        <v>262</v>
      </c>
      <c r="W1621" s="99">
        <v>36</v>
      </c>
      <c r="X1621" s="8"/>
      <c r="Y1621" s="8"/>
      <c r="Z1621" s="8" t="s">
        <v>6030</v>
      </c>
      <c r="AA1621" s="8"/>
      <c r="AB1621" s="8">
        <v>1</v>
      </c>
      <c r="AC1621" s="8">
        <v>2020</v>
      </c>
    </row>
    <row r="1622" spans="1:29" x14ac:dyDescent="0.25">
      <c r="A1622" s="8" t="s">
        <v>6027</v>
      </c>
      <c r="B1622" s="8" t="s">
        <v>75</v>
      </c>
      <c r="C1622" s="8" t="s">
        <v>30</v>
      </c>
      <c r="D1622" s="8">
        <v>2020</v>
      </c>
      <c r="E1622" s="11">
        <v>43831</v>
      </c>
      <c r="F1622" s="8" t="s">
        <v>76</v>
      </c>
      <c r="G1622" s="8" t="s">
        <v>2951</v>
      </c>
      <c r="H1622" s="8" t="s">
        <v>6031</v>
      </c>
      <c r="I1622" s="8" t="s">
        <v>48</v>
      </c>
      <c r="J1622" s="8" t="s">
        <v>103</v>
      </c>
      <c r="K1622" s="8" t="s">
        <v>50</v>
      </c>
      <c r="L1622" s="8" t="s">
        <v>159</v>
      </c>
      <c r="M1622" s="8" t="s">
        <v>160</v>
      </c>
      <c r="N1622" s="8" t="s">
        <v>1596</v>
      </c>
      <c r="O1622" s="8" t="s">
        <v>54</v>
      </c>
      <c r="P1622" s="8" t="s">
        <v>41</v>
      </c>
      <c r="Q1622" s="8" t="s">
        <v>42</v>
      </c>
      <c r="R1622" s="8" t="s">
        <v>55</v>
      </c>
      <c r="S1622" s="8" t="s">
        <v>6029</v>
      </c>
      <c r="T1622" s="11">
        <v>43833</v>
      </c>
      <c r="U1622" s="8">
        <v>1</v>
      </c>
      <c r="V1622" s="8" t="s">
        <v>262</v>
      </c>
      <c r="W1622" s="99">
        <v>38</v>
      </c>
      <c r="X1622" s="8"/>
      <c r="Y1622" s="8"/>
      <c r="Z1622" s="8" t="s">
        <v>6030</v>
      </c>
      <c r="AA1622" s="8"/>
      <c r="AB1622" s="8">
        <v>1</v>
      </c>
      <c r="AC1622" s="8">
        <v>2020</v>
      </c>
    </row>
    <row r="1623" spans="1:29" x14ac:dyDescent="0.25">
      <c r="A1623" s="8">
        <v>20202740</v>
      </c>
      <c r="B1623" s="8" t="s">
        <v>75</v>
      </c>
      <c r="C1623" s="8" t="s">
        <v>30</v>
      </c>
      <c r="D1623" s="8" t="s">
        <v>6012</v>
      </c>
      <c r="E1623" s="11">
        <v>43833</v>
      </c>
      <c r="F1623" s="8" t="s">
        <v>119</v>
      </c>
      <c r="G1623" s="8" t="s">
        <v>2951</v>
      </c>
      <c r="H1623" s="8" t="s">
        <v>6032</v>
      </c>
      <c r="I1623" s="8" t="s">
        <v>48</v>
      </c>
      <c r="J1623" s="8" t="s">
        <v>49</v>
      </c>
      <c r="K1623" s="8" t="s">
        <v>50</v>
      </c>
      <c r="L1623" s="8" t="s">
        <v>152</v>
      </c>
      <c r="M1623" s="8" t="s">
        <v>153</v>
      </c>
      <c r="N1623" s="8" t="s">
        <v>182</v>
      </c>
      <c r="O1623" s="8" t="s">
        <v>54</v>
      </c>
      <c r="P1623" s="8" t="s">
        <v>41</v>
      </c>
      <c r="Q1623" s="8" t="s">
        <v>42</v>
      </c>
      <c r="R1623" s="8" t="s">
        <v>50</v>
      </c>
      <c r="S1623" s="8" t="s">
        <v>6033</v>
      </c>
      <c r="T1623" s="11">
        <v>43833</v>
      </c>
      <c r="U1623" s="8">
        <v>1</v>
      </c>
      <c r="V1623" s="8" t="s">
        <v>138</v>
      </c>
      <c r="W1623" s="99">
        <v>23</v>
      </c>
      <c r="X1623" s="8"/>
      <c r="Y1623" s="8"/>
      <c r="Z1623" s="8" t="s">
        <v>2955</v>
      </c>
      <c r="AA1623" s="8"/>
      <c r="AB1623" s="8">
        <v>1</v>
      </c>
      <c r="AC1623" s="8">
        <v>2020</v>
      </c>
    </row>
    <row r="1624" spans="1:29" x14ac:dyDescent="0.25">
      <c r="A1624" s="8" t="s">
        <v>6034</v>
      </c>
      <c r="B1624" s="8" t="s">
        <v>1519</v>
      </c>
      <c r="C1624" s="8" t="s">
        <v>30</v>
      </c>
      <c r="D1624" s="8" t="s">
        <v>6012</v>
      </c>
      <c r="E1624" s="11">
        <v>43833</v>
      </c>
      <c r="F1624" s="8" t="s">
        <v>119</v>
      </c>
      <c r="G1624" s="8" t="s">
        <v>2951</v>
      </c>
      <c r="H1624" s="8" t="s">
        <v>6035</v>
      </c>
      <c r="I1624" s="8" t="s">
        <v>48</v>
      </c>
      <c r="J1624" s="8" t="s">
        <v>49</v>
      </c>
      <c r="K1624" s="8" t="s">
        <v>50</v>
      </c>
      <c r="L1624" s="8" t="s">
        <v>152</v>
      </c>
      <c r="M1624" s="8" t="s">
        <v>153</v>
      </c>
      <c r="N1624" s="8" t="s">
        <v>182</v>
      </c>
      <c r="O1624" s="8" t="s">
        <v>54</v>
      </c>
      <c r="P1624" s="8" t="s">
        <v>41</v>
      </c>
      <c r="Q1624" s="8" t="s">
        <v>42</v>
      </c>
      <c r="R1624" s="8" t="s">
        <v>50</v>
      </c>
      <c r="S1624" s="8" t="s">
        <v>6033</v>
      </c>
      <c r="T1624" s="11">
        <v>43833</v>
      </c>
      <c r="U1624" s="8">
        <v>1</v>
      </c>
      <c r="V1624" s="8" t="s">
        <v>138</v>
      </c>
      <c r="W1624" s="99">
        <v>20</v>
      </c>
      <c r="X1624" s="8"/>
      <c r="Y1624" s="8"/>
      <c r="Z1624" s="8" t="s">
        <v>2955</v>
      </c>
      <c r="AA1624" s="8"/>
      <c r="AB1624" s="8">
        <v>1</v>
      </c>
      <c r="AC1624" s="8">
        <v>2020</v>
      </c>
    </row>
    <row r="1625" spans="1:29" x14ac:dyDescent="0.25">
      <c r="A1625" s="8" t="s">
        <v>6036</v>
      </c>
      <c r="B1625" s="8" t="s">
        <v>385</v>
      </c>
      <c r="C1625" s="8" t="s">
        <v>30</v>
      </c>
      <c r="D1625" s="8" t="s">
        <v>6012</v>
      </c>
      <c r="E1625" s="11">
        <v>43833</v>
      </c>
      <c r="F1625" s="8" t="s">
        <v>119</v>
      </c>
      <c r="G1625" s="8" t="s">
        <v>2951</v>
      </c>
      <c r="H1625" s="8" t="s">
        <v>6037</v>
      </c>
      <c r="I1625" s="8" t="s">
        <v>48</v>
      </c>
      <c r="J1625" s="8" t="s">
        <v>35</v>
      </c>
      <c r="K1625" s="8" t="s">
        <v>408</v>
      </c>
      <c r="L1625" s="8" t="s">
        <v>152</v>
      </c>
      <c r="M1625" s="8" t="s">
        <v>153</v>
      </c>
      <c r="N1625" s="8" t="s">
        <v>182</v>
      </c>
      <c r="O1625" s="8"/>
      <c r="P1625" s="8" t="s">
        <v>41</v>
      </c>
      <c r="Q1625" s="8" t="s">
        <v>42</v>
      </c>
      <c r="R1625" s="8" t="s">
        <v>55</v>
      </c>
      <c r="S1625" s="8" t="s">
        <v>6038</v>
      </c>
      <c r="T1625" s="11">
        <v>43834</v>
      </c>
      <c r="U1625" s="8">
        <v>1</v>
      </c>
      <c r="V1625" s="8" t="s">
        <v>138</v>
      </c>
      <c r="W1625" s="99">
        <v>25</v>
      </c>
      <c r="X1625" s="8"/>
      <c r="Y1625" s="8"/>
      <c r="Z1625" s="8" t="s">
        <v>6039</v>
      </c>
      <c r="AA1625" s="8"/>
      <c r="AB1625" s="8">
        <v>1</v>
      </c>
      <c r="AC1625" s="8">
        <v>2020</v>
      </c>
    </row>
    <row r="1626" spans="1:29" x14ac:dyDescent="0.25">
      <c r="A1626" s="8" t="s">
        <v>6040</v>
      </c>
      <c r="B1626" s="8" t="s">
        <v>29</v>
      </c>
      <c r="C1626" s="8" t="s">
        <v>30</v>
      </c>
      <c r="D1626" s="8" t="s">
        <v>6012</v>
      </c>
      <c r="E1626" s="11">
        <v>43835</v>
      </c>
      <c r="F1626" s="8" t="s">
        <v>132</v>
      </c>
      <c r="G1626" s="8" t="s">
        <v>2951</v>
      </c>
      <c r="H1626" s="8" t="s">
        <v>6041</v>
      </c>
      <c r="I1626" s="8" t="s">
        <v>48</v>
      </c>
      <c r="J1626" s="8" t="s">
        <v>49</v>
      </c>
      <c r="K1626" s="8" t="s">
        <v>50</v>
      </c>
      <c r="L1626" s="8" t="s">
        <v>107</v>
      </c>
      <c r="M1626" s="8" t="s">
        <v>108</v>
      </c>
      <c r="N1626" s="8" t="s">
        <v>547</v>
      </c>
      <c r="O1626" s="8"/>
      <c r="P1626" s="8" t="s">
        <v>41</v>
      </c>
      <c r="Q1626" s="8" t="s">
        <v>42</v>
      </c>
      <c r="R1626" s="8" t="s">
        <v>50</v>
      </c>
      <c r="S1626" s="8" t="s">
        <v>6042</v>
      </c>
      <c r="T1626" s="11">
        <v>43835</v>
      </c>
      <c r="U1626" s="8">
        <v>1</v>
      </c>
      <c r="V1626" s="8" t="s">
        <v>168</v>
      </c>
      <c r="W1626" s="99">
        <v>21</v>
      </c>
      <c r="X1626" s="8"/>
      <c r="Y1626" s="8"/>
      <c r="Z1626" s="8" t="s">
        <v>6043</v>
      </c>
      <c r="AA1626" s="8"/>
      <c r="AB1626" s="8">
        <v>1</v>
      </c>
      <c r="AC1626" s="8">
        <v>2020</v>
      </c>
    </row>
    <row r="1627" spans="1:29" x14ac:dyDescent="0.25">
      <c r="A1627" s="8" t="s">
        <v>6044</v>
      </c>
      <c r="B1627" s="8" t="s">
        <v>29</v>
      </c>
      <c r="C1627" s="8" t="s">
        <v>30</v>
      </c>
      <c r="D1627" s="8" t="s">
        <v>6012</v>
      </c>
      <c r="E1627" s="11">
        <v>43835</v>
      </c>
      <c r="F1627" s="8" t="s">
        <v>132</v>
      </c>
      <c r="G1627" s="8" t="s">
        <v>2951</v>
      </c>
      <c r="H1627" s="8" t="s">
        <v>6045</v>
      </c>
      <c r="I1627" s="8" t="s">
        <v>48</v>
      </c>
      <c r="J1627" s="8" t="s">
        <v>103</v>
      </c>
      <c r="K1627" s="8" t="s">
        <v>121</v>
      </c>
      <c r="L1627" s="8" t="s">
        <v>51</v>
      </c>
      <c r="M1627" s="8" t="s">
        <v>52</v>
      </c>
      <c r="N1627" s="8" t="s">
        <v>935</v>
      </c>
      <c r="O1627" s="8" t="s">
        <v>3755</v>
      </c>
      <c r="P1627" s="8" t="s">
        <v>41</v>
      </c>
      <c r="Q1627" s="8" t="s">
        <v>42</v>
      </c>
      <c r="R1627" s="8" t="s">
        <v>55</v>
      </c>
      <c r="S1627" s="8" t="s">
        <v>6046</v>
      </c>
      <c r="T1627" s="11">
        <v>43835</v>
      </c>
      <c r="U1627" s="8">
        <v>1</v>
      </c>
      <c r="V1627" s="8" t="s">
        <v>286</v>
      </c>
      <c r="W1627" s="99">
        <v>41</v>
      </c>
      <c r="X1627" s="8"/>
      <c r="Y1627" s="8"/>
      <c r="Z1627" s="8" t="s">
        <v>6047</v>
      </c>
      <c r="AA1627" s="8"/>
      <c r="AB1627" s="8">
        <v>1</v>
      </c>
      <c r="AC1627" s="8">
        <v>2020</v>
      </c>
    </row>
    <row r="1628" spans="1:29" x14ac:dyDescent="0.25">
      <c r="A1628" s="8" t="s">
        <v>6270</v>
      </c>
      <c r="B1628" s="8" t="s">
        <v>29</v>
      </c>
      <c r="C1628" s="8" t="s">
        <v>30</v>
      </c>
      <c r="D1628" s="8" t="s">
        <v>6012</v>
      </c>
      <c r="E1628" s="11">
        <v>43835</v>
      </c>
      <c r="F1628" s="8" t="s">
        <v>132</v>
      </c>
      <c r="G1628" s="8" t="s">
        <v>2951</v>
      </c>
      <c r="H1628" s="8" t="s">
        <v>6271</v>
      </c>
      <c r="I1628" s="8" t="s">
        <v>48</v>
      </c>
      <c r="J1628" s="8" t="s">
        <v>78</v>
      </c>
      <c r="K1628" s="8" t="s">
        <v>50</v>
      </c>
      <c r="L1628" s="8" t="s">
        <v>61</v>
      </c>
      <c r="M1628" s="8" t="s">
        <v>62</v>
      </c>
      <c r="N1628" s="8" t="s">
        <v>62</v>
      </c>
      <c r="O1628" s="8" t="s">
        <v>6273</v>
      </c>
      <c r="P1628" s="8" t="s">
        <v>4352</v>
      </c>
      <c r="Q1628" s="8" t="s">
        <v>42</v>
      </c>
      <c r="R1628" s="8" t="s">
        <v>55</v>
      </c>
      <c r="S1628" s="8" t="s">
        <v>6274</v>
      </c>
      <c r="T1628" s="11">
        <v>43836</v>
      </c>
      <c r="U1628" s="8">
        <v>1</v>
      </c>
      <c r="V1628" s="8" t="s">
        <v>323</v>
      </c>
      <c r="W1628" s="99"/>
      <c r="X1628" s="8" t="s">
        <v>6273</v>
      </c>
      <c r="Y1628" s="8" t="s">
        <v>3309</v>
      </c>
      <c r="Z1628" s="8" t="s">
        <v>6273</v>
      </c>
      <c r="AA1628" s="8"/>
      <c r="AB1628" s="8">
        <v>1</v>
      </c>
      <c r="AC1628" s="8">
        <v>2020</v>
      </c>
    </row>
    <row r="1629" spans="1:29" x14ac:dyDescent="0.25">
      <c r="A1629" s="8" t="s">
        <v>6270</v>
      </c>
      <c r="B1629" s="8" t="s">
        <v>29</v>
      </c>
      <c r="C1629" s="8" t="s">
        <v>30</v>
      </c>
      <c r="D1629" s="8" t="s">
        <v>6012</v>
      </c>
      <c r="E1629" s="11">
        <v>43835</v>
      </c>
      <c r="F1629" s="8" t="s">
        <v>132</v>
      </c>
      <c r="G1629" s="8" t="s">
        <v>2951</v>
      </c>
      <c r="H1629" s="8" t="s">
        <v>6272</v>
      </c>
      <c r="I1629" s="8" t="s">
        <v>48</v>
      </c>
      <c r="J1629" s="8" t="s">
        <v>78</v>
      </c>
      <c r="K1629" s="8" t="s">
        <v>50</v>
      </c>
      <c r="L1629" s="8" t="s">
        <v>61</v>
      </c>
      <c r="M1629" s="8" t="s">
        <v>62</v>
      </c>
      <c r="N1629" s="8" t="s">
        <v>62</v>
      </c>
      <c r="O1629" s="8" t="s">
        <v>6273</v>
      </c>
      <c r="P1629" s="8" t="s">
        <v>4352</v>
      </c>
      <c r="Q1629" s="8" t="s">
        <v>42</v>
      </c>
      <c r="R1629" s="8" t="s">
        <v>55</v>
      </c>
      <c r="S1629" s="8" t="s">
        <v>6274</v>
      </c>
      <c r="T1629" s="11">
        <v>43836</v>
      </c>
      <c r="U1629" s="8">
        <v>1</v>
      </c>
      <c r="V1629" s="8" t="s">
        <v>323</v>
      </c>
      <c r="W1629" s="99"/>
      <c r="X1629" s="8" t="s">
        <v>6273</v>
      </c>
      <c r="Y1629" s="8" t="s">
        <v>3309</v>
      </c>
      <c r="Z1629" s="8" t="s">
        <v>6273</v>
      </c>
      <c r="AA1629" s="8"/>
      <c r="AB1629" s="8">
        <v>1</v>
      </c>
      <c r="AC1629" s="8">
        <v>2020</v>
      </c>
    </row>
    <row r="1630" spans="1:29" x14ac:dyDescent="0.25">
      <c r="A1630" s="8" t="s">
        <v>6048</v>
      </c>
      <c r="B1630" s="8" t="s">
        <v>29</v>
      </c>
      <c r="C1630" s="8" t="s">
        <v>30</v>
      </c>
      <c r="D1630" s="8" t="s">
        <v>6012</v>
      </c>
      <c r="E1630" s="11">
        <v>43831</v>
      </c>
      <c r="F1630" s="8" t="s">
        <v>76</v>
      </c>
      <c r="G1630" s="8" t="s">
        <v>2951</v>
      </c>
      <c r="H1630" s="8" t="s">
        <v>6049</v>
      </c>
      <c r="I1630" s="8" t="s">
        <v>48</v>
      </c>
      <c r="J1630" s="8" t="s">
        <v>103</v>
      </c>
      <c r="K1630" s="8" t="s">
        <v>121</v>
      </c>
      <c r="L1630" s="8" t="s">
        <v>508</v>
      </c>
      <c r="M1630" s="8" t="s">
        <v>509</v>
      </c>
      <c r="N1630" s="8" t="s">
        <v>509</v>
      </c>
      <c r="O1630" s="8" t="s">
        <v>6050</v>
      </c>
      <c r="P1630" s="8" t="s">
        <v>41</v>
      </c>
      <c r="Q1630" s="8" t="s">
        <v>42</v>
      </c>
      <c r="R1630" s="8" t="s">
        <v>43</v>
      </c>
      <c r="S1630" s="8" t="s">
        <v>6051</v>
      </c>
      <c r="T1630" s="11">
        <v>43831</v>
      </c>
      <c r="U1630" s="8">
        <v>1</v>
      </c>
      <c r="V1630" s="8" t="s">
        <v>185</v>
      </c>
      <c r="W1630" s="99"/>
      <c r="X1630" s="8"/>
      <c r="Y1630" s="8"/>
      <c r="Z1630" s="8" t="s">
        <v>6052</v>
      </c>
      <c r="AA1630" s="8"/>
      <c r="AB1630" s="8">
        <v>1</v>
      </c>
      <c r="AC1630" s="8">
        <v>2020</v>
      </c>
    </row>
    <row r="1631" spans="1:29" x14ac:dyDescent="0.25">
      <c r="A1631" s="8">
        <v>2019374501</v>
      </c>
      <c r="B1631" s="8" t="s">
        <v>29</v>
      </c>
      <c r="C1631" s="8" t="s">
        <v>30</v>
      </c>
      <c r="D1631" s="8">
        <v>2019</v>
      </c>
      <c r="E1631" s="11">
        <v>43815</v>
      </c>
      <c r="F1631" s="8" t="s">
        <v>32</v>
      </c>
      <c r="G1631" s="8" t="s">
        <v>5465</v>
      </c>
      <c r="H1631" s="8" t="s">
        <v>2912</v>
      </c>
      <c r="I1631" s="8" t="s">
        <v>48</v>
      </c>
      <c r="J1631" s="8"/>
      <c r="K1631" s="8"/>
      <c r="L1631" s="8" t="s">
        <v>37</v>
      </c>
      <c r="M1631" s="8" t="s">
        <v>38</v>
      </c>
      <c r="N1631" s="8" t="s">
        <v>38</v>
      </c>
      <c r="O1631" s="8" t="s">
        <v>574</v>
      </c>
      <c r="P1631" s="8" t="s">
        <v>4238</v>
      </c>
      <c r="Q1631" s="8" t="s">
        <v>42</v>
      </c>
      <c r="R1631" s="8" t="s">
        <v>55</v>
      </c>
      <c r="S1631" s="8" t="s">
        <v>6053</v>
      </c>
      <c r="T1631" s="11">
        <v>43815</v>
      </c>
      <c r="U1631" s="8">
        <v>1</v>
      </c>
      <c r="V1631" s="8">
        <v>1</v>
      </c>
      <c r="W1631" s="99"/>
      <c r="X1631" s="8" t="s">
        <v>3844</v>
      </c>
      <c r="Y1631" s="8"/>
      <c r="Z1631" s="8" t="s">
        <v>6054</v>
      </c>
      <c r="AA1631" s="8"/>
      <c r="AB1631" s="8">
        <v>51</v>
      </c>
      <c r="AC1631" s="8">
        <v>2019</v>
      </c>
    </row>
    <row r="1632" spans="1:29" x14ac:dyDescent="0.25">
      <c r="A1632" s="8">
        <v>2019376638</v>
      </c>
      <c r="B1632" s="8" t="s">
        <v>29</v>
      </c>
      <c r="C1632" s="8" t="s">
        <v>30</v>
      </c>
      <c r="D1632" s="8">
        <v>2019</v>
      </c>
      <c r="E1632" s="11">
        <v>43816</v>
      </c>
      <c r="F1632" s="8" t="s">
        <v>68</v>
      </c>
      <c r="G1632" s="8" t="s">
        <v>5465</v>
      </c>
      <c r="H1632" s="8" t="s">
        <v>6055</v>
      </c>
      <c r="I1632" s="8" t="s">
        <v>48</v>
      </c>
      <c r="J1632" s="8" t="s">
        <v>103</v>
      </c>
      <c r="K1632" s="8"/>
      <c r="L1632" s="8" t="s">
        <v>37</v>
      </c>
      <c r="M1632" s="8" t="s">
        <v>38</v>
      </c>
      <c r="N1632" s="8" t="s">
        <v>38</v>
      </c>
      <c r="O1632" s="8" t="s">
        <v>6056</v>
      </c>
      <c r="P1632" s="8" t="s">
        <v>6057</v>
      </c>
      <c r="Q1632" s="8" t="s">
        <v>42</v>
      </c>
      <c r="R1632" s="8" t="s">
        <v>43</v>
      </c>
      <c r="S1632" s="8" t="s">
        <v>6058</v>
      </c>
      <c r="T1632" s="11">
        <v>43816</v>
      </c>
      <c r="U1632" s="8">
        <v>1</v>
      </c>
      <c r="V1632" s="8">
        <v>12</v>
      </c>
      <c r="W1632" s="99"/>
      <c r="X1632" s="8"/>
      <c r="Y1632" s="8"/>
      <c r="Z1632" s="8" t="s">
        <v>6059</v>
      </c>
      <c r="AA1632" s="8"/>
      <c r="AB1632" s="8">
        <v>51</v>
      </c>
      <c r="AC1632" s="8">
        <v>2019</v>
      </c>
    </row>
    <row r="1633" spans="1:29" x14ac:dyDescent="0.25">
      <c r="A1633" s="8" t="s">
        <v>6060</v>
      </c>
      <c r="B1633" s="8" t="s">
        <v>75</v>
      </c>
      <c r="C1633" s="8" t="s">
        <v>30</v>
      </c>
      <c r="D1633" s="8" t="s">
        <v>6012</v>
      </c>
      <c r="E1633" s="11">
        <v>43837</v>
      </c>
      <c r="F1633" s="8" t="s">
        <v>68</v>
      </c>
      <c r="G1633" s="8" t="s">
        <v>2951</v>
      </c>
      <c r="H1633" s="8" t="s">
        <v>6061</v>
      </c>
      <c r="I1633" s="8" t="s">
        <v>48</v>
      </c>
      <c r="J1633" s="8" t="s">
        <v>49</v>
      </c>
      <c r="K1633" s="8" t="s">
        <v>50</v>
      </c>
      <c r="L1633" s="8" t="s">
        <v>61</v>
      </c>
      <c r="M1633" s="8" t="s">
        <v>62</v>
      </c>
      <c r="N1633" s="8" t="s">
        <v>62</v>
      </c>
      <c r="O1633" s="8" t="s">
        <v>54</v>
      </c>
      <c r="P1633" s="8" t="s">
        <v>41</v>
      </c>
      <c r="Q1633" s="8" t="s">
        <v>42</v>
      </c>
      <c r="R1633" s="8" t="s">
        <v>50</v>
      </c>
      <c r="S1633" s="8" t="s">
        <v>6062</v>
      </c>
      <c r="T1633" s="11">
        <v>43837</v>
      </c>
      <c r="U1633" s="8">
        <v>1</v>
      </c>
      <c r="V1633" s="8">
        <v>0</v>
      </c>
      <c r="W1633" s="99">
        <v>21</v>
      </c>
      <c r="X1633" s="8"/>
      <c r="Y1633" s="8"/>
      <c r="Z1633" s="8" t="s">
        <v>6063</v>
      </c>
      <c r="AA1633" s="8"/>
      <c r="AB1633" s="8">
        <v>2</v>
      </c>
      <c r="AC1633" s="8">
        <v>2020</v>
      </c>
    </row>
    <row r="1634" spans="1:29" x14ac:dyDescent="0.25">
      <c r="A1634" s="8" t="s">
        <v>6064</v>
      </c>
      <c r="B1634" s="8" t="s">
        <v>29</v>
      </c>
      <c r="C1634" s="8" t="s">
        <v>30</v>
      </c>
      <c r="D1634" s="8" t="s">
        <v>6012</v>
      </c>
      <c r="E1634" s="11">
        <v>43837</v>
      </c>
      <c r="F1634" s="8" t="s">
        <v>68</v>
      </c>
      <c r="G1634" s="8" t="s">
        <v>2951</v>
      </c>
      <c r="H1634" s="8" t="s">
        <v>6065</v>
      </c>
      <c r="I1634" s="8" t="s">
        <v>48</v>
      </c>
      <c r="J1634" s="8" t="s">
        <v>103</v>
      </c>
      <c r="K1634" s="8" t="s">
        <v>244</v>
      </c>
      <c r="L1634" s="8" t="s">
        <v>134</v>
      </c>
      <c r="M1634" s="8" t="s">
        <v>135</v>
      </c>
      <c r="N1634" s="8" t="s">
        <v>6066</v>
      </c>
      <c r="O1634" s="8"/>
      <c r="P1634" s="8" t="s">
        <v>41</v>
      </c>
      <c r="Q1634" s="8" t="s">
        <v>42</v>
      </c>
      <c r="R1634" s="8" t="s">
        <v>50</v>
      </c>
      <c r="S1634" s="8" t="s">
        <v>6067</v>
      </c>
      <c r="T1634" s="11">
        <v>43837</v>
      </c>
      <c r="U1634" s="8">
        <v>1</v>
      </c>
      <c r="V1634" s="8">
        <v>8</v>
      </c>
      <c r="W1634" s="99">
        <v>43</v>
      </c>
      <c r="X1634" s="8"/>
      <c r="Y1634" s="8"/>
      <c r="Z1634" s="8" t="s">
        <v>6068</v>
      </c>
      <c r="AA1634" s="8"/>
      <c r="AB1634" s="8">
        <v>2</v>
      </c>
      <c r="AC1634" s="8">
        <v>2020</v>
      </c>
    </row>
    <row r="1635" spans="1:29" x14ac:dyDescent="0.25">
      <c r="A1635" s="8" t="s">
        <v>6069</v>
      </c>
      <c r="B1635" s="8" t="s">
        <v>75</v>
      </c>
      <c r="C1635" s="8" t="s">
        <v>30</v>
      </c>
      <c r="D1635" s="8" t="s">
        <v>6012</v>
      </c>
      <c r="E1635" s="11">
        <v>43837</v>
      </c>
      <c r="F1635" s="8" t="s">
        <v>68</v>
      </c>
      <c r="G1635" s="8" t="s">
        <v>2951</v>
      </c>
      <c r="H1635" s="8" t="s">
        <v>6070</v>
      </c>
      <c r="I1635" s="8" t="s">
        <v>48</v>
      </c>
      <c r="J1635" s="8" t="s">
        <v>49</v>
      </c>
      <c r="K1635" s="8" t="s">
        <v>50</v>
      </c>
      <c r="L1635" s="8" t="s">
        <v>114</v>
      </c>
      <c r="M1635" s="8" t="s">
        <v>115</v>
      </c>
      <c r="N1635" s="8" t="s">
        <v>115</v>
      </c>
      <c r="O1635" s="8" t="s">
        <v>6071</v>
      </c>
      <c r="P1635" s="8" t="s">
        <v>41</v>
      </c>
      <c r="Q1635" s="8" t="s">
        <v>42</v>
      </c>
      <c r="R1635" s="8" t="s">
        <v>1527</v>
      </c>
      <c r="S1635" s="8" t="s">
        <v>6072</v>
      </c>
      <c r="T1635" s="11">
        <v>43838</v>
      </c>
      <c r="U1635" s="8">
        <v>1</v>
      </c>
      <c r="V1635" s="8" t="s">
        <v>185</v>
      </c>
      <c r="W1635" s="99">
        <v>23</v>
      </c>
      <c r="X1635" s="8" t="s">
        <v>303</v>
      </c>
      <c r="Y1635" s="8"/>
      <c r="Z1635" s="8" t="s">
        <v>6073</v>
      </c>
      <c r="AA1635" s="8"/>
      <c r="AB1635" s="8">
        <v>2</v>
      </c>
      <c r="AC1635" s="8">
        <v>2020</v>
      </c>
    </row>
    <row r="1636" spans="1:29" x14ac:dyDescent="0.25">
      <c r="A1636" s="8" t="s">
        <v>6074</v>
      </c>
      <c r="B1636" s="8" t="s">
        <v>75</v>
      </c>
      <c r="C1636" s="8" t="s">
        <v>30</v>
      </c>
      <c r="D1636" s="8" t="s">
        <v>6012</v>
      </c>
      <c r="E1636" s="11">
        <v>43837</v>
      </c>
      <c r="F1636" s="8" t="s">
        <v>68</v>
      </c>
      <c r="G1636" s="8" t="s">
        <v>2951</v>
      </c>
      <c r="H1636" s="8" t="s">
        <v>6075</v>
      </c>
      <c r="I1636" s="8" t="s">
        <v>48</v>
      </c>
      <c r="J1636" s="8" t="s">
        <v>49</v>
      </c>
      <c r="K1636" s="8" t="s">
        <v>121</v>
      </c>
      <c r="L1636" s="8" t="s">
        <v>114</v>
      </c>
      <c r="M1636" s="8" t="s">
        <v>115</v>
      </c>
      <c r="N1636" s="8" t="s">
        <v>115</v>
      </c>
      <c r="O1636" s="8" t="s">
        <v>6076</v>
      </c>
      <c r="P1636" s="8" t="s">
        <v>41</v>
      </c>
      <c r="Q1636" s="8" t="s">
        <v>42</v>
      </c>
      <c r="R1636" s="8" t="s">
        <v>55</v>
      </c>
      <c r="S1636" s="8" t="s">
        <v>6077</v>
      </c>
      <c r="T1636" s="11">
        <v>43838</v>
      </c>
      <c r="U1636" s="8">
        <v>1</v>
      </c>
      <c r="V1636" s="8" t="s">
        <v>185</v>
      </c>
      <c r="W1636" s="99">
        <v>20</v>
      </c>
      <c r="X1636" s="8" t="s">
        <v>6078</v>
      </c>
      <c r="Y1636" s="8"/>
      <c r="Z1636" s="8" t="s">
        <v>6079</v>
      </c>
      <c r="AA1636" s="8"/>
      <c r="AB1636" s="8">
        <v>2</v>
      </c>
      <c r="AC1636" s="8">
        <v>2020</v>
      </c>
    </row>
    <row r="1637" spans="1:29" x14ac:dyDescent="0.25">
      <c r="A1637" s="8" t="s">
        <v>6080</v>
      </c>
      <c r="B1637" s="8" t="s">
        <v>75</v>
      </c>
      <c r="C1637" s="8" t="s">
        <v>30</v>
      </c>
      <c r="D1637" s="8" t="s">
        <v>6012</v>
      </c>
      <c r="E1637" s="11">
        <v>43838</v>
      </c>
      <c r="F1637" s="8" t="s">
        <v>76</v>
      </c>
      <c r="G1637" s="8" t="s">
        <v>2951</v>
      </c>
      <c r="H1637" s="8" t="s">
        <v>6081</v>
      </c>
      <c r="I1637" s="8" t="s">
        <v>48</v>
      </c>
      <c r="J1637" s="8" t="s">
        <v>103</v>
      </c>
      <c r="K1637" s="8" t="s">
        <v>50</v>
      </c>
      <c r="L1637" s="8" t="s">
        <v>198</v>
      </c>
      <c r="M1637" s="8" t="s">
        <v>199</v>
      </c>
      <c r="N1637" s="8" t="s">
        <v>307</v>
      </c>
      <c r="O1637" s="8" t="s">
        <v>6082</v>
      </c>
      <c r="P1637" s="8" t="s">
        <v>41</v>
      </c>
      <c r="Q1637" s="8" t="s">
        <v>42</v>
      </c>
      <c r="R1637" s="8" t="s">
        <v>55</v>
      </c>
      <c r="S1637" s="8" t="s">
        <v>6083</v>
      </c>
      <c r="T1637" s="11">
        <v>43838</v>
      </c>
      <c r="U1637" s="8">
        <v>1</v>
      </c>
      <c r="V1637" s="8" t="s">
        <v>127</v>
      </c>
      <c r="W1637" s="99">
        <v>62</v>
      </c>
      <c r="X1637" s="8"/>
      <c r="Y1637" s="8"/>
      <c r="Z1637" s="8" t="s">
        <v>6084</v>
      </c>
      <c r="AA1637" s="8"/>
      <c r="AB1637" s="8">
        <v>2</v>
      </c>
      <c r="AC1637" s="8">
        <v>2020</v>
      </c>
    </row>
    <row r="1638" spans="1:29" x14ac:dyDescent="0.25">
      <c r="A1638" s="8" t="s">
        <v>6085</v>
      </c>
      <c r="B1638" s="8" t="s">
        <v>75</v>
      </c>
      <c r="C1638" s="8" t="s">
        <v>30</v>
      </c>
      <c r="D1638" s="8" t="s">
        <v>6012</v>
      </c>
      <c r="E1638" s="11">
        <v>43838</v>
      </c>
      <c r="F1638" s="8" t="s">
        <v>76</v>
      </c>
      <c r="G1638" s="8" t="s">
        <v>2951</v>
      </c>
      <c r="H1638" s="8" t="s">
        <v>2879</v>
      </c>
      <c r="I1638" s="8" t="s">
        <v>48</v>
      </c>
      <c r="J1638" s="8" t="s">
        <v>165</v>
      </c>
      <c r="K1638" s="8" t="s">
        <v>50</v>
      </c>
      <c r="L1638" s="8" t="s">
        <v>114</v>
      </c>
      <c r="M1638" s="8" t="s">
        <v>115</v>
      </c>
      <c r="N1638" s="8" t="s">
        <v>115</v>
      </c>
      <c r="O1638" s="8" t="s">
        <v>2371</v>
      </c>
      <c r="P1638" s="8" t="s">
        <v>41</v>
      </c>
      <c r="Q1638" s="8" t="s">
        <v>42</v>
      </c>
      <c r="R1638" s="8" t="s">
        <v>50</v>
      </c>
      <c r="S1638" s="8" t="s">
        <v>6086</v>
      </c>
      <c r="T1638" s="11">
        <v>43839</v>
      </c>
      <c r="U1638" s="8">
        <v>1</v>
      </c>
      <c r="V1638" s="8" t="s">
        <v>117</v>
      </c>
      <c r="W1638" s="99"/>
      <c r="X1638" s="8" t="s">
        <v>643</v>
      </c>
      <c r="Y1638" s="8"/>
      <c r="Z1638" s="8" t="s">
        <v>6087</v>
      </c>
      <c r="AA1638" s="8"/>
      <c r="AB1638" s="8">
        <v>2</v>
      </c>
      <c r="AC1638" s="8">
        <v>2020</v>
      </c>
    </row>
    <row r="1639" spans="1:29" x14ac:dyDescent="0.25">
      <c r="A1639" s="8" t="s">
        <v>6088</v>
      </c>
      <c r="B1639" s="8" t="s">
        <v>75</v>
      </c>
      <c r="C1639" s="8" t="s">
        <v>30</v>
      </c>
      <c r="D1639" s="8" t="s">
        <v>6012</v>
      </c>
      <c r="E1639" s="11">
        <v>43838</v>
      </c>
      <c r="F1639" s="8" t="s">
        <v>76</v>
      </c>
      <c r="G1639" s="8" t="s">
        <v>2951</v>
      </c>
      <c r="H1639" s="8" t="s">
        <v>6089</v>
      </c>
      <c r="I1639" s="8" t="s">
        <v>48</v>
      </c>
      <c r="J1639" s="8" t="s">
        <v>103</v>
      </c>
      <c r="K1639" s="8" t="s">
        <v>50</v>
      </c>
      <c r="L1639" s="8" t="s">
        <v>159</v>
      </c>
      <c r="M1639" s="8" t="s">
        <v>160</v>
      </c>
      <c r="N1639" s="8" t="s">
        <v>160</v>
      </c>
      <c r="O1639" s="8" t="s">
        <v>1260</v>
      </c>
      <c r="P1639" s="8" t="s">
        <v>41</v>
      </c>
      <c r="Q1639" s="8" t="s">
        <v>42</v>
      </c>
      <c r="R1639" s="8" t="s">
        <v>1527</v>
      </c>
      <c r="S1639" s="8" t="s">
        <v>6090</v>
      </c>
      <c r="T1639" s="11">
        <v>43839</v>
      </c>
      <c r="U1639" s="8">
        <v>1</v>
      </c>
      <c r="V1639" s="8" t="s">
        <v>185</v>
      </c>
      <c r="W1639" s="99">
        <v>39</v>
      </c>
      <c r="X1639" s="8" t="s">
        <v>1260</v>
      </c>
      <c r="Y1639" s="8"/>
      <c r="Z1639" s="8" t="s">
        <v>2955</v>
      </c>
      <c r="AA1639" s="8"/>
      <c r="AB1639" s="8">
        <v>2</v>
      </c>
      <c r="AC1639" s="8">
        <v>2020</v>
      </c>
    </row>
    <row r="1640" spans="1:29" x14ac:dyDescent="0.25">
      <c r="A1640" s="8" t="s">
        <v>6091</v>
      </c>
      <c r="B1640" s="8" t="s">
        <v>29</v>
      </c>
      <c r="C1640" s="8" t="s">
        <v>30</v>
      </c>
      <c r="D1640" s="8">
        <v>2020</v>
      </c>
      <c r="E1640" s="11">
        <v>43842</v>
      </c>
      <c r="F1640" s="8" t="s">
        <v>383</v>
      </c>
      <c r="G1640" s="8" t="s">
        <v>2951</v>
      </c>
      <c r="H1640" s="8" t="s">
        <v>6092</v>
      </c>
      <c r="I1640" s="8" t="s">
        <v>48</v>
      </c>
      <c r="J1640" s="8" t="s">
        <v>49</v>
      </c>
      <c r="K1640" s="8" t="s">
        <v>50</v>
      </c>
      <c r="L1640" s="8" t="s">
        <v>508</v>
      </c>
      <c r="M1640" s="8" t="s">
        <v>509</v>
      </c>
      <c r="N1640" s="8" t="s">
        <v>509</v>
      </c>
      <c r="O1640" s="8" t="s">
        <v>4566</v>
      </c>
      <c r="P1640" s="8" t="s">
        <v>41</v>
      </c>
      <c r="Q1640" s="8" t="s">
        <v>42</v>
      </c>
      <c r="R1640" s="8" t="s">
        <v>43</v>
      </c>
      <c r="S1640" s="8" t="s">
        <v>6093</v>
      </c>
      <c r="T1640" s="11">
        <v>43842</v>
      </c>
      <c r="U1640" s="8">
        <v>1</v>
      </c>
      <c r="V1640" s="8" t="s">
        <v>383</v>
      </c>
      <c r="W1640" s="99">
        <v>55</v>
      </c>
      <c r="X1640" s="8" t="s">
        <v>4566</v>
      </c>
      <c r="Y1640" s="8"/>
      <c r="Z1640" s="8" t="s">
        <v>6094</v>
      </c>
      <c r="AA1640" s="8"/>
      <c r="AB1640" s="8">
        <v>2</v>
      </c>
      <c r="AC1640" s="8">
        <v>2020</v>
      </c>
    </row>
    <row r="1641" spans="1:29" x14ac:dyDescent="0.25">
      <c r="A1641" s="8" t="s">
        <v>6095</v>
      </c>
      <c r="B1641" s="8" t="s">
        <v>75</v>
      </c>
      <c r="C1641" s="8" t="s">
        <v>30</v>
      </c>
      <c r="D1641" s="8" t="s">
        <v>6012</v>
      </c>
      <c r="E1641" s="11">
        <v>43836</v>
      </c>
      <c r="F1641" s="8" t="s">
        <v>32</v>
      </c>
      <c r="G1641" s="8" t="s">
        <v>2951</v>
      </c>
      <c r="H1641" s="8" t="s">
        <v>6096</v>
      </c>
      <c r="I1641" s="8" t="s">
        <v>48</v>
      </c>
      <c r="J1641" s="8" t="s">
        <v>49</v>
      </c>
      <c r="K1641" s="8" t="s">
        <v>408</v>
      </c>
      <c r="L1641" s="8" t="s">
        <v>152</v>
      </c>
      <c r="M1641" s="8" t="s">
        <v>153</v>
      </c>
      <c r="N1641" s="8" t="s">
        <v>153</v>
      </c>
      <c r="O1641" s="8" t="s">
        <v>6097</v>
      </c>
      <c r="P1641" s="8" t="s">
        <v>41</v>
      </c>
      <c r="Q1641" s="8" t="s">
        <v>42</v>
      </c>
      <c r="R1641" s="8" t="s">
        <v>43</v>
      </c>
      <c r="S1641" s="8" t="s">
        <v>6098</v>
      </c>
      <c r="T1641" s="11">
        <v>43836</v>
      </c>
      <c r="U1641" s="8">
        <v>1</v>
      </c>
      <c r="V1641" s="8" t="s">
        <v>296</v>
      </c>
      <c r="W1641" s="99">
        <v>24</v>
      </c>
      <c r="X1641" s="8" t="s">
        <v>6097</v>
      </c>
      <c r="Y1641" s="8"/>
      <c r="Z1641" s="8" t="s">
        <v>6099</v>
      </c>
      <c r="AA1641" s="8"/>
      <c r="AB1641" s="8">
        <v>2</v>
      </c>
      <c r="AC1641" s="8">
        <v>2020</v>
      </c>
    </row>
    <row r="1642" spans="1:29" x14ac:dyDescent="0.25">
      <c r="A1642" s="8" t="s">
        <v>6100</v>
      </c>
      <c r="B1642" s="8" t="s">
        <v>75</v>
      </c>
      <c r="C1642" s="8" t="s">
        <v>30</v>
      </c>
      <c r="D1642" s="8" t="s">
        <v>6012</v>
      </c>
      <c r="E1642" s="11">
        <v>43836</v>
      </c>
      <c r="F1642" s="8" t="s">
        <v>32</v>
      </c>
      <c r="G1642" s="8" t="s">
        <v>2951</v>
      </c>
      <c r="H1642" s="8" t="s">
        <v>6101</v>
      </c>
      <c r="I1642" s="8" t="s">
        <v>48</v>
      </c>
      <c r="J1642" s="8" t="s">
        <v>103</v>
      </c>
      <c r="K1642" s="8" t="s">
        <v>50</v>
      </c>
      <c r="L1642" s="8" t="s">
        <v>159</v>
      </c>
      <c r="M1642" s="8" t="s">
        <v>160</v>
      </c>
      <c r="N1642" s="8" t="s">
        <v>160</v>
      </c>
      <c r="O1642" s="8" t="s">
        <v>2567</v>
      </c>
      <c r="P1642" s="8" t="s">
        <v>41</v>
      </c>
      <c r="Q1642" s="8" t="s">
        <v>42</v>
      </c>
      <c r="R1642" s="8" t="s">
        <v>356</v>
      </c>
      <c r="S1642" s="8" t="s">
        <v>6102</v>
      </c>
      <c r="T1642" s="11">
        <v>43837</v>
      </c>
      <c r="U1642" s="8">
        <v>1</v>
      </c>
      <c r="V1642" s="8" t="s">
        <v>81</v>
      </c>
      <c r="W1642" s="99"/>
      <c r="X1642" s="8" t="s">
        <v>2567</v>
      </c>
      <c r="Y1642" s="8"/>
      <c r="Z1642" s="8" t="s">
        <v>5028</v>
      </c>
      <c r="AA1642" s="8"/>
      <c r="AB1642" s="8">
        <v>2</v>
      </c>
      <c r="AC1642" s="8">
        <v>2020</v>
      </c>
    </row>
    <row r="1643" spans="1:29" x14ac:dyDescent="0.25">
      <c r="A1643" s="8" t="s">
        <v>6103</v>
      </c>
      <c r="B1643" s="8" t="s">
        <v>75</v>
      </c>
      <c r="C1643" s="8" t="s">
        <v>30</v>
      </c>
      <c r="D1643" s="8" t="s">
        <v>6012</v>
      </c>
      <c r="E1643" s="11">
        <v>43840</v>
      </c>
      <c r="F1643" s="8" t="s">
        <v>119</v>
      </c>
      <c r="G1643" s="8" t="s">
        <v>2951</v>
      </c>
      <c r="H1643" s="8" t="s">
        <v>6104</v>
      </c>
      <c r="I1643" s="8" t="s">
        <v>48</v>
      </c>
      <c r="J1643" s="8" t="s">
        <v>103</v>
      </c>
      <c r="K1643" s="8" t="s">
        <v>50</v>
      </c>
      <c r="L1643" s="8" t="s">
        <v>508</v>
      </c>
      <c r="M1643" s="8" t="s">
        <v>509</v>
      </c>
      <c r="N1643" s="8" t="s">
        <v>742</v>
      </c>
      <c r="O1643" s="8" t="s">
        <v>155</v>
      </c>
      <c r="P1643" s="8" t="s">
        <v>41</v>
      </c>
      <c r="Q1643" s="8" t="s">
        <v>42</v>
      </c>
      <c r="R1643" s="8" t="s">
        <v>55</v>
      </c>
      <c r="S1643" s="8" t="s">
        <v>6105</v>
      </c>
      <c r="T1643" s="11">
        <v>43840</v>
      </c>
      <c r="U1643" s="8">
        <v>1</v>
      </c>
      <c r="V1643" s="8" t="s">
        <v>99</v>
      </c>
      <c r="W1643" s="99">
        <v>53</v>
      </c>
      <c r="X1643" s="8" t="s">
        <v>155</v>
      </c>
      <c r="Y1643" s="8"/>
      <c r="Z1643" s="8" t="s">
        <v>6106</v>
      </c>
      <c r="AA1643" s="8"/>
      <c r="AB1643" s="8">
        <v>2</v>
      </c>
      <c r="AC1643" s="8">
        <v>2020</v>
      </c>
    </row>
    <row r="1644" spans="1:29" x14ac:dyDescent="0.25">
      <c r="A1644" s="8" t="s">
        <v>6107</v>
      </c>
      <c r="B1644" s="8" t="s">
        <v>29</v>
      </c>
      <c r="C1644" s="8" t="s">
        <v>30</v>
      </c>
      <c r="D1644" s="8" t="s">
        <v>6012</v>
      </c>
      <c r="E1644" s="11">
        <v>43841</v>
      </c>
      <c r="F1644" s="8" t="s">
        <v>191</v>
      </c>
      <c r="G1644" s="8" t="s">
        <v>2951</v>
      </c>
      <c r="H1644" s="8" t="s">
        <v>6108</v>
      </c>
      <c r="I1644" s="8" t="s">
        <v>48</v>
      </c>
      <c r="J1644" s="8" t="s">
        <v>78</v>
      </c>
      <c r="K1644" s="8" t="s">
        <v>50</v>
      </c>
      <c r="L1644" s="8" t="s">
        <v>107</v>
      </c>
      <c r="M1644" s="8" t="s">
        <v>108</v>
      </c>
      <c r="N1644" s="8" t="s">
        <v>108</v>
      </c>
      <c r="O1644" s="8" t="s">
        <v>240</v>
      </c>
      <c r="P1644" s="8" t="s">
        <v>41</v>
      </c>
      <c r="Q1644" s="8" t="s">
        <v>42</v>
      </c>
      <c r="R1644" s="8" t="s">
        <v>55</v>
      </c>
      <c r="S1644" s="8" t="s">
        <v>6109</v>
      </c>
      <c r="T1644" s="11">
        <v>43841</v>
      </c>
      <c r="U1644" s="8">
        <v>1</v>
      </c>
      <c r="V1644" s="8" t="s">
        <v>45</v>
      </c>
      <c r="W1644" s="99">
        <v>16</v>
      </c>
      <c r="X1644" s="8" t="s">
        <v>240</v>
      </c>
      <c r="Y1644" s="8"/>
      <c r="Z1644" s="8" t="s">
        <v>6110</v>
      </c>
      <c r="AA1644" s="8"/>
      <c r="AB1644" s="8">
        <v>2</v>
      </c>
      <c r="AC1644" s="8">
        <v>2020</v>
      </c>
    </row>
    <row r="1645" spans="1:29" x14ac:dyDescent="0.25">
      <c r="A1645" s="8" t="s">
        <v>6111</v>
      </c>
      <c r="B1645" s="8" t="s">
        <v>29</v>
      </c>
      <c r="C1645" s="8" t="s">
        <v>30</v>
      </c>
      <c r="D1645" s="8" t="s">
        <v>6012</v>
      </c>
      <c r="E1645" s="11">
        <v>43841</v>
      </c>
      <c r="F1645" s="8" t="s">
        <v>191</v>
      </c>
      <c r="G1645" s="8" t="s">
        <v>2951</v>
      </c>
      <c r="H1645" s="8" t="s">
        <v>6112</v>
      </c>
      <c r="I1645" s="8" t="s">
        <v>34</v>
      </c>
      <c r="J1645" s="8" t="s">
        <v>49</v>
      </c>
      <c r="K1645" s="8" t="s">
        <v>50</v>
      </c>
      <c r="L1645" s="8" t="s">
        <v>152</v>
      </c>
      <c r="M1645" s="8" t="s">
        <v>153</v>
      </c>
      <c r="N1645" s="8" t="s">
        <v>2125</v>
      </c>
      <c r="O1645" s="8" t="s">
        <v>54</v>
      </c>
      <c r="P1645" s="8" t="s">
        <v>4336</v>
      </c>
      <c r="Q1645" s="8" t="s">
        <v>42</v>
      </c>
      <c r="R1645" s="8" t="s">
        <v>166</v>
      </c>
      <c r="S1645" s="8" t="s">
        <v>6113</v>
      </c>
      <c r="T1645" s="11">
        <v>43841</v>
      </c>
      <c r="U1645" s="8">
        <v>1</v>
      </c>
      <c r="V1645" s="8" t="s">
        <v>286</v>
      </c>
      <c r="W1645" s="99">
        <v>21</v>
      </c>
      <c r="X1645" s="8" t="s">
        <v>54</v>
      </c>
      <c r="Y1645" s="8"/>
      <c r="Z1645" s="8" t="s">
        <v>2955</v>
      </c>
      <c r="AA1645" s="8"/>
      <c r="AB1645" s="8">
        <v>2</v>
      </c>
      <c r="AC1645" s="8">
        <v>2020</v>
      </c>
    </row>
    <row r="1646" spans="1:29" x14ac:dyDescent="0.25">
      <c r="A1646" s="8" t="s">
        <v>6114</v>
      </c>
      <c r="B1646" s="8" t="s">
        <v>75</v>
      </c>
      <c r="C1646" s="8" t="s">
        <v>30</v>
      </c>
      <c r="D1646" s="8" t="s">
        <v>6012</v>
      </c>
      <c r="E1646" s="11">
        <v>43841</v>
      </c>
      <c r="F1646" s="8" t="s">
        <v>191</v>
      </c>
      <c r="G1646" s="8" t="s">
        <v>2951</v>
      </c>
      <c r="H1646" s="8" t="s">
        <v>6115</v>
      </c>
      <c r="I1646" s="8" t="s">
        <v>48</v>
      </c>
      <c r="J1646" s="8" t="s">
        <v>103</v>
      </c>
      <c r="K1646" s="8" t="s">
        <v>50</v>
      </c>
      <c r="L1646" s="8" t="s">
        <v>61</v>
      </c>
      <c r="M1646" s="8" t="s">
        <v>62</v>
      </c>
      <c r="N1646" s="8" t="s">
        <v>62</v>
      </c>
      <c r="O1646" s="8" t="s">
        <v>155</v>
      </c>
      <c r="P1646" s="8" t="s">
        <v>41</v>
      </c>
      <c r="Q1646" s="8" t="s">
        <v>42</v>
      </c>
      <c r="R1646" s="8" t="s">
        <v>43</v>
      </c>
      <c r="S1646" s="8" t="s">
        <v>6116</v>
      </c>
      <c r="T1646" s="11">
        <v>43841</v>
      </c>
      <c r="U1646" s="8">
        <v>1</v>
      </c>
      <c r="V1646" s="8" t="s">
        <v>262</v>
      </c>
      <c r="W1646" s="99">
        <v>62</v>
      </c>
      <c r="X1646" s="8" t="s">
        <v>155</v>
      </c>
      <c r="Y1646" s="8"/>
      <c r="Z1646" s="8" t="s">
        <v>6117</v>
      </c>
      <c r="AA1646" s="8"/>
      <c r="AB1646" s="8">
        <v>2</v>
      </c>
      <c r="AC1646" s="8">
        <v>2020</v>
      </c>
    </row>
    <row r="1647" spans="1:29" x14ac:dyDescent="0.25">
      <c r="A1647" s="8" t="s">
        <v>6118</v>
      </c>
      <c r="B1647" s="8" t="s">
        <v>75</v>
      </c>
      <c r="C1647" s="8" t="s">
        <v>30</v>
      </c>
      <c r="D1647" s="8" t="s">
        <v>6012</v>
      </c>
      <c r="E1647" s="11">
        <v>43842</v>
      </c>
      <c r="F1647" s="8" t="s">
        <v>132</v>
      </c>
      <c r="G1647" s="8" t="s">
        <v>2951</v>
      </c>
      <c r="H1647" s="8" t="s">
        <v>6121</v>
      </c>
      <c r="I1647" s="8" t="s">
        <v>48</v>
      </c>
      <c r="J1647" s="8" t="s">
        <v>49</v>
      </c>
      <c r="K1647" s="8" t="s">
        <v>50</v>
      </c>
      <c r="L1647" s="8" t="s">
        <v>114</v>
      </c>
      <c r="M1647" s="8" t="s">
        <v>115</v>
      </c>
      <c r="N1647" s="8" t="s">
        <v>115</v>
      </c>
      <c r="O1647" s="8" t="s">
        <v>495</v>
      </c>
      <c r="P1647" s="8" t="s">
        <v>41</v>
      </c>
      <c r="Q1647" s="8" t="s">
        <v>42</v>
      </c>
      <c r="R1647" s="8" t="s">
        <v>55</v>
      </c>
      <c r="S1647" s="8" t="s">
        <v>6119</v>
      </c>
      <c r="T1647" s="11">
        <v>43842</v>
      </c>
      <c r="U1647" s="8">
        <v>1</v>
      </c>
      <c r="V1647" s="8" t="s">
        <v>286</v>
      </c>
      <c r="W1647" s="99">
        <v>22</v>
      </c>
      <c r="X1647" s="8" t="s">
        <v>495</v>
      </c>
      <c r="Y1647" s="8"/>
      <c r="Z1647" s="8" t="s">
        <v>6120</v>
      </c>
      <c r="AA1647" s="8"/>
      <c r="AB1647" s="8">
        <v>2</v>
      </c>
      <c r="AC1647" s="8">
        <v>2020</v>
      </c>
    </row>
    <row r="1648" spans="1:29" x14ac:dyDescent="0.25">
      <c r="A1648" s="8" t="s">
        <v>6122</v>
      </c>
      <c r="B1648" s="8" t="s">
        <v>29</v>
      </c>
      <c r="C1648" s="8" t="s">
        <v>30</v>
      </c>
      <c r="D1648" s="8" t="s">
        <v>6012</v>
      </c>
      <c r="E1648" s="11">
        <v>43842</v>
      </c>
      <c r="F1648" s="8" t="s">
        <v>132</v>
      </c>
      <c r="G1648" s="8" t="s">
        <v>2951</v>
      </c>
      <c r="H1648" s="8" t="s">
        <v>6123</v>
      </c>
      <c r="I1648" s="8" t="s">
        <v>48</v>
      </c>
      <c r="J1648" s="8" t="s">
        <v>103</v>
      </c>
      <c r="K1648" s="8" t="s">
        <v>50</v>
      </c>
      <c r="L1648" s="8" t="s">
        <v>222</v>
      </c>
      <c r="M1648" s="8" t="s">
        <v>223</v>
      </c>
      <c r="N1648" s="8" t="s">
        <v>813</v>
      </c>
      <c r="O1648" s="8" t="s">
        <v>2115</v>
      </c>
      <c r="P1648" s="8" t="s">
        <v>41</v>
      </c>
      <c r="Q1648" s="8" t="s">
        <v>42</v>
      </c>
      <c r="R1648" s="8" t="s">
        <v>55</v>
      </c>
      <c r="S1648" s="8" t="s">
        <v>6124</v>
      </c>
      <c r="T1648" s="11">
        <v>43843</v>
      </c>
      <c r="U1648" s="8">
        <v>1</v>
      </c>
      <c r="V1648" s="8"/>
      <c r="W1648" s="99">
        <v>38</v>
      </c>
      <c r="X1648" s="8" t="s">
        <v>2115</v>
      </c>
      <c r="Y1648" s="8"/>
      <c r="Z1648" s="8" t="s">
        <v>6125</v>
      </c>
      <c r="AA1648" s="8"/>
      <c r="AB1648" s="8">
        <v>2</v>
      </c>
      <c r="AC1648" s="8">
        <v>2020</v>
      </c>
    </row>
    <row r="1649" spans="1:29" x14ac:dyDescent="0.25">
      <c r="A1649" s="8" t="s">
        <v>6126</v>
      </c>
      <c r="B1649" s="8" t="s">
        <v>29</v>
      </c>
      <c r="C1649" s="8" t="s">
        <v>30</v>
      </c>
      <c r="D1649" s="8" t="s">
        <v>6012</v>
      </c>
      <c r="E1649" s="11">
        <v>43843</v>
      </c>
      <c r="F1649" s="8" t="s">
        <v>32</v>
      </c>
      <c r="G1649" s="8" t="s">
        <v>2951</v>
      </c>
      <c r="H1649" s="8" t="s">
        <v>6127</v>
      </c>
      <c r="I1649" s="8" t="s">
        <v>48</v>
      </c>
      <c r="J1649" s="8" t="s">
        <v>49</v>
      </c>
      <c r="K1649" s="8" t="s">
        <v>50</v>
      </c>
      <c r="L1649" s="8" t="s">
        <v>198</v>
      </c>
      <c r="M1649" s="8" t="s">
        <v>199</v>
      </c>
      <c r="N1649" s="8" t="s">
        <v>380</v>
      </c>
      <c r="O1649" s="8"/>
      <c r="P1649" s="8" t="s">
        <v>41</v>
      </c>
      <c r="Q1649" s="8" t="s">
        <v>42</v>
      </c>
      <c r="R1649" s="8" t="s">
        <v>50</v>
      </c>
      <c r="S1649" s="8" t="s">
        <v>6128</v>
      </c>
      <c r="T1649" s="11">
        <v>43843</v>
      </c>
      <c r="U1649" s="8">
        <v>1</v>
      </c>
      <c r="V1649" s="8"/>
      <c r="W1649" s="99">
        <v>23</v>
      </c>
      <c r="X1649" s="8"/>
      <c r="Y1649" s="8"/>
      <c r="Z1649" s="8" t="s">
        <v>6129</v>
      </c>
      <c r="AA1649" s="8"/>
      <c r="AB1649" s="8">
        <v>3</v>
      </c>
      <c r="AC1649" s="8">
        <v>2020</v>
      </c>
    </row>
    <row r="1650" spans="1:29" x14ac:dyDescent="0.25">
      <c r="A1650" s="8" t="s">
        <v>6130</v>
      </c>
      <c r="B1650" s="8" t="s">
        <v>75</v>
      </c>
      <c r="C1650" s="8" t="s">
        <v>30</v>
      </c>
      <c r="D1650" s="8" t="s">
        <v>6012</v>
      </c>
      <c r="E1650" s="11">
        <v>43840</v>
      </c>
      <c r="F1650" s="8" t="s">
        <v>119</v>
      </c>
      <c r="G1650" s="8" t="s">
        <v>2951</v>
      </c>
      <c r="H1650" s="8" t="s">
        <v>6131</v>
      </c>
      <c r="I1650" s="8" t="s">
        <v>48</v>
      </c>
      <c r="J1650" s="8" t="s">
        <v>60</v>
      </c>
      <c r="K1650" s="8" t="s">
        <v>50</v>
      </c>
      <c r="L1650" s="8" t="s">
        <v>37</v>
      </c>
      <c r="M1650" s="8" t="s">
        <v>38</v>
      </c>
      <c r="N1650" s="8" t="s">
        <v>38</v>
      </c>
      <c r="O1650" s="8" t="s">
        <v>6132</v>
      </c>
      <c r="P1650" s="8" t="s">
        <v>41</v>
      </c>
      <c r="Q1650" s="8" t="s">
        <v>42</v>
      </c>
      <c r="R1650" s="8" t="s">
        <v>43</v>
      </c>
      <c r="S1650" s="8" t="s">
        <v>6133</v>
      </c>
      <c r="T1650" s="11">
        <v>43843</v>
      </c>
      <c r="U1650" s="8">
        <v>1</v>
      </c>
      <c r="V1650" s="8"/>
      <c r="W1650" s="99">
        <v>34</v>
      </c>
      <c r="X1650" s="8" t="s">
        <v>6132</v>
      </c>
      <c r="Y1650" s="8"/>
      <c r="Z1650" s="8" t="s">
        <v>6134</v>
      </c>
      <c r="AA1650" s="8"/>
      <c r="AB1650" s="8">
        <v>2</v>
      </c>
      <c r="AC1650" s="8">
        <v>2020</v>
      </c>
    </row>
    <row r="1651" spans="1:29" x14ac:dyDescent="0.25">
      <c r="A1651" s="8" t="s">
        <v>6135</v>
      </c>
      <c r="B1651" s="8" t="s">
        <v>29</v>
      </c>
      <c r="C1651" s="8" t="s">
        <v>30</v>
      </c>
      <c r="D1651" s="8" t="s">
        <v>6012</v>
      </c>
      <c r="E1651" s="11">
        <v>43843</v>
      </c>
      <c r="F1651" s="8" t="s">
        <v>32</v>
      </c>
      <c r="G1651" s="8" t="s">
        <v>2951</v>
      </c>
      <c r="H1651" s="8" t="s">
        <v>6136</v>
      </c>
      <c r="I1651" s="8" t="s">
        <v>34</v>
      </c>
      <c r="J1651" s="8" t="s">
        <v>181</v>
      </c>
      <c r="K1651" s="8" t="s">
        <v>50</v>
      </c>
      <c r="L1651" s="8" t="s">
        <v>205</v>
      </c>
      <c r="M1651" s="8" t="s">
        <v>206</v>
      </c>
      <c r="N1651" s="8" t="s">
        <v>206</v>
      </c>
      <c r="O1651" s="8" t="s">
        <v>284</v>
      </c>
      <c r="P1651" s="8" t="s">
        <v>41</v>
      </c>
      <c r="Q1651" s="8" t="s">
        <v>42</v>
      </c>
      <c r="R1651" s="8" t="s">
        <v>43</v>
      </c>
      <c r="S1651" s="8" t="s">
        <v>6137</v>
      </c>
      <c r="T1651" s="11">
        <v>43843</v>
      </c>
      <c r="U1651" s="8">
        <v>1</v>
      </c>
      <c r="V1651" s="8"/>
      <c r="W1651" s="99">
        <v>66</v>
      </c>
      <c r="X1651" s="8" t="s">
        <v>284</v>
      </c>
      <c r="Y1651" s="8"/>
      <c r="Z1651" s="8" t="s">
        <v>6138</v>
      </c>
      <c r="AA1651" s="8"/>
      <c r="AB1651" s="8">
        <v>3</v>
      </c>
      <c r="AC1651" s="8">
        <v>2020</v>
      </c>
    </row>
    <row r="1652" spans="1:29" x14ac:dyDescent="0.25">
      <c r="A1652" s="8" t="s">
        <v>6139</v>
      </c>
      <c r="B1652" s="8" t="s">
        <v>29</v>
      </c>
      <c r="C1652" s="8" t="s">
        <v>30</v>
      </c>
      <c r="D1652" s="8" t="s">
        <v>6012</v>
      </c>
      <c r="E1652" s="11">
        <v>43843</v>
      </c>
      <c r="F1652" s="8" t="s">
        <v>32</v>
      </c>
      <c r="G1652" s="8" t="s">
        <v>2951</v>
      </c>
      <c r="H1652" s="8" t="s">
        <v>6140</v>
      </c>
      <c r="I1652" s="8" t="s">
        <v>48</v>
      </c>
      <c r="J1652" s="8" t="s">
        <v>103</v>
      </c>
      <c r="K1652" s="8" t="s">
        <v>50</v>
      </c>
      <c r="L1652" s="8" t="s">
        <v>114</v>
      </c>
      <c r="M1652" s="8" t="s">
        <v>115</v>
      </c>
      <c r="N1652" s="8" t="s">
        <v>115</v>
      </c>
      <c r="O1652" s="8" t="s">
        <v>943</v>
      </c>
      <c r="P1652" s="8" t="s">
        <v>41</v>
      </c>
      <c r="Q1652" s="8" t="s">
        <v>42</v>
      </c>
      <c r="R1652" s="8" t="s">
        <v>55</v>
      </c>
      <c r="S1652" s="8" t="s">
        <v>6141</v>
      </c>
      <c r="T1652" s="11">
        <v>43844</v>
      </c>
      <c r="U1652" s="8">
        <v>1</v>
      </c>
      <c r="V1652" s="8"/>
      <c r="W1652" s="99">
        <v>55</v>
      </c>
      <c r="X1652" s="8" t="s">
        <v>943</v>
      </c>
      <c r="Y1652" s="8"/>
      <c r="Z1652" s="8" t="s">
        <v>6142</v>
      </c>
      <c r="AA1652" s="8"/>
      <c r="AB1652" s="8">
        <v>3</v>
      </c>
      <c r="AC1652" s="8">
        <v>2020</v>
      </c>
    </row>
    <row r="1653" spans="1:29" x14ac:dyDescent="0.25">
      <c r="A1653" s="8" t="s">
        <v>6143</v>
      </c>
      <c r="B1653" s="8" t="s">
        <v>75</v>
      </c>
      <c r="C1653" s="8" t="s">
        <v>30</v>
      </c>
      <c r="D1653" s="8" t="s">
        <v>6012</v>
      </c>
      <c r="E1653" s="11">
        <v>43843</v>
      </c>
      <c r="F1653" s="8" t="s">
        <v>32</v>
      </c>
      <c r="G1653" s="8" t="s">
        <v>2951</v>
      </c>
      <c r="H1653" s="8" t="s">
        <v>6144</v>
      </c>
      <c r="I1653" s="8" t="s">
        <v>48</v>
      </c>
      <c r="J1653" s="8" t="s">
        <v>49</v>
      </c>
      <c r="K1653" s="8" t="s">
        <v>50</v>
      </c>
      <c r="L1653" s="8" t="s">
        <v>198</v>
      </c>
      <c r="M1653" s="8" t="s">
        <v>199</v>
      </c>
      <c r="N1653" s="8" t="s">
        <v>487</v>
      </c>
      <c r="O1653" s="8" t="s">
        <v>2325</v>
      </c>
      <c r="P1653" s="8" t="s">
        <v>41</v>
      </c>
      <c r="Q1653" s="8" t="s">
        <v>42</v>
      </c>
      <c r="R1653" s="8" t="s">
        <v>55</v>
      </c>
      <c r="S1653" s="8" t="s">
        <v>6145</v>
      </c>
      <c r="T1653" s="11">
        <v>43844</v>
      </c>
      <c r="U1653" s="8">
        <v>1</v>
      </c>
      <c r="V1653" s="8"/>
      <c r="W1653" s="99">
        <v>20</v>
      </c>
      <c r="X1653" s="8" t="s">
        <v>2325</v>
      </c>
      <c r="Y1653" s="8"/>
      <c r="Z1653" s="8" t="s">
        <v>6146</v>
      </c>
      <c r="AA1653" s="8"/>
      <c r="AB1653" s="8">
        <v>3</v>
      </c>
      <c r="AC1653" s="8">
        <v>2020</v>
      </c>
    </row>
    <row r="1654" spans="1:29" x14ac:dyDescent="0.25">
      <c r="A1654" s="8" t="s">
        <v>6147</v>
      </c>
      <c r="B1654" s="8" t="s">
        <v>75</v>
      </c>
      <c r="C1654" s="8" t="s">
        <v>30</v>
      </c>
      <c r="D1654" s="8" t="s">
        <v>6012</v>
      </c>
      <c r="E1654" s="11">
        <v>43845</v>
      </c>
      <c r="F1654" s="8" t="s">
        <v>76</v>
      </c>
      <c r="G1654" s="8" t="s">
        <v>2951</v>
      </c>
      <c r="H1654" s="8" t="s">
        <v>6148</v>
      </c>
      <c r="I1654" s="8" t="s">
        <v>48</v>
      </c>
      <c r="J1654" s="8" t="s">
        <v>60</v>
      </c>
      <c r="K1654" s="8" t="s">
        <v>50</v>
      </c>
      <c r="L1654" s="8" t="s">
        <v>37</v>
      </c>
      <c r="M1654" s="8" t="s">
        <v>38</v>
      </c>
      <c r="N1654" s="8" t="s">
        <v>39</v>
      </c>
      <c r="O1654" s="8" t="s">
        <v>6149</v>
      </c>
      <c r="P1654" s="8" t="s">
        <v>41</v>
      </c>
      <c r="Q1654" s="8" t="s">
        <v>42</v>
      </c>
      <c r="R1654" s="8" t="s">
        <v>50</v>
      </c>
      <c r="S1654" s="8" t="s">
        <v>6150</v>
      </c>
      <c r="T1654" s="11">
        <v>43845</v>
      </c>
      <c r="U1654" s="8">
        <v>1</v>
      </c>
      <c r="V1654" s="8"/>
      <c r="W1654" s="99">
        <v>31</v>
      </c>
      <c r="X1654" s="8" t="s">
        <v>6149</v>
      </c>
      <c r="Y1654" s="8"/>
      <c r="Z1654" s="8" t="s">
        <v>6151</v>
      </c>
      <c r="AA1654" s="8"/>
      <c r="AB1654" s="8">
        <v>3</v>
      </c>
      <c r="AC1654" s="8">
        <v>2020</v>
      </c>
    </row>
    <row r="1655" spans="1:29" x14ac:dyDescent="0.25">
      <c r="A1655" s="8" t="s">
        <v>6152</v>
      </c>
      <c r="B1655" s="8" t="s">
        <v>29</v>
      </c>
      <c r="C1655" s="8" t="s">
        <v>30</v>
      </c>
      <c r="D1655" s="8" t="s">
        <v>6012</v>
      </c>
      <c r="E1655" s="11">
        <v>43845</v>
      </c>
      <c r="F1655" s="8" t="s">
        <v>383</v>
      </c>
      <c r="G1655" s="8" t="s">
        <v>2951</v>
      </c>
      <c r="H1655" s="8" t="s">
        <v>6153</v>
      </c>
      <c r="I1655" s="8" t="s">
        <v>48</v>
      </c>
      <c r="J1655" s="8" t="s">
        <v>103</v>
      </c>
      <c r="K1655" s="8" t="s">
        <v>50</v>
      </c>
      <c r="L1655" s="8" t="s">
        <v>61</v>
      </c>
      <c r="M1655" s="8" t="s">
        <v>62</v>
      </c>
      <c r="N1655" s="8" t="s">
        <v>91</v>
      </c>
      <c r="O1655" s="8" t="s">
        <v>6154</v>
      </c>
      <c r="P1655" s="8" t="s">
        <v>41</v>
      </c>
      <c r="Q1655" s="8" t="s">
        <v>42</v>
      </c>
      <c r="R1655" s="8" t="s">
        <v>43</v>
      </c>
      <c r="S1655" s="8" t="s">
        <v>6155</v>
      </c>
      <c r="T1655" s="11">
        <v>43845</v>
      </c>
      <c r="U1655" s="8">
        <v>1</v>
      </c>
      <c r="V1655" s="8"/>
      <c r="W1655" s="99"/>
      <c r="X1655" s="8" t="s">
        <v>6154</v>
      </c>
      <c r="Y1655" s="8"/>
      <c r="Z1655" s="8" t="s">
        <v>2955</v>
      </c>
      <c r="AA1655" s="8"/>
      <c r="AB1655" s="8">
        <v>3</v>
      </c>
      <c r="AC1655" s="8">
        <v>2020</v>
      </c>
    </row>
    <row r="1656" spans="1:29" x14ac:dyDescent="0.25">
      <c r="A1656" s="8" t="s">
        <v>6156</v>
      </c>
      <c r="B1656" s="8" t="s">
        <v>75</v>
      </c>
      <c r="C1656" s="8" t="s">
        <v>30</v>
      </c>
      <c r="D1656" s="8" t="s">
        <v>6012</v>
      </c>
      <c r="E1656" s="11">
        <v>43846</v>
      </c>
      <c r="F1656" s="8" t="s">
        <v>83</v>
      </c>
      <c r="G1656" s="8" t="s">
        <v>2951</v>
      </c>
      <c r="H1656" s="8" t="s">
        <v>6157</v>
      </c>
      <c r="I1656" s="8" t="s">
        <v>34</v>
      </c>
      <c r="J1656" s="8" t="s">
        <v>60</v>
      </c>
      <c r="K1656" s="8" t="s">
        <v>360</v>
      </c>
      <c r="L1656" s="8" t="s">
        <v>122</v>
      </c>
      <c r="M1656" s="8" t="s">
        <v>123</v>
      </c>
      <c r="N1656" s="8" t="s">
        <v>124</v>
      </c>
      <c r="O1656" s="8"/>
      <c r="P1656" s="8" t="s">
        <v>41</v>
      </c>
      <c r="Q1656" s="8" t="s">
        <v>42</v>
      </c>
      <c r="R1656" s="8" t="s">
        <v>1527</v>
      </c>
      <c r="S1656" s="8" t="s">
        <v>6158</v>
      </c>
      <c r="T1656" s="11">
        <v>43846</v>
      </c>
      <c r="U1656" s="8">
        <v>1</v>
      </c>
      <c r="V1656" s="8"/>
      <c r="W1656" s="99">
        <v>34</v>
      </c>
      <c r="X1656" s="8"/>
      <c r="Y1656" s="8"/>
      <c r="Z1656" s="8" t="s">
        <v>6159</v>
      </c>
      <c r="AA1656" s="8"/>
      <c r="AB1656" s="8">
        <v>3</v>
      </c>
      <c r="AC1656" s="8">
        <v>2020</v>
      </c>
    </row>
    <row r="1657" spans="1:29" x14ac:dyDescent="0.25">
      <c r="A1657" s="8" t="s">
        <v>6156</v>
      </c>
      <c r="B1657" s="8" t="s">
        <v>75</v>
      </c>
      <c r="C1657" s="8" t="s">
        <v>30</v>
      </c>
      <c r="D1657" s="8" t="s">
        <v>6012</v>
      </c>
      <c r="E1657" s="11">
        <v>43846</v>
      </c>
      <c r="F1657" s="8" t="s">
        <v>83</v>
      </c>
      <c r="G1657" s="8" t="s">
        <v>2951</v>
      </c>
      <c r="H1657" s="8" t="s">
        <v>6160</v>
      </c>
      <c r="I1657" s="8" t="s">
        <v>34</v>
      </c>
      <c r="J1657" s="8" t="s">
        <v>49</v>
      </c>
      <c r="K1657" s="8" t="s">
        <v>360</v>
      </c>
      <c r="L1657" s="8" t="s">
        <v>122</v>
      </c>
      <c r="M1657" s="8" t="s">
        <v>123</v>
      </c>
      <c r="N1657" s="8" t="s">
        <v>124</v>
      </c>
      <c r="O1657" s="8"/>
      <c r="P1657" s="8" t="s">
        <v>41</v>
      </c>
      <c r="Q1657" s="8" t="s">
        <v>42</v>
      </c>
      <c r="R1657" s="8" t="s">
        <v>1527</v>
      </c>
      <c r="S1657" s="8" t="s">
        <v>6158</v>
      </c>
      <c r="T1657" s="11">
        <v>43846</v>
      </c>
      <c r="U1657" s="8">
        <v>1</v>
      </c>
      <c r="V1657" s="8"/>
      <c r="W1657" s="99">
        <v>20</v>
      </c>
      <c r="X1657" s="8"/>
      <c r="Y1657" s="8"/>
      <c r="Z1657" s="8" t="s">
        <v>6159</v>
      </c>
      <c r="AA1657" s="8"/>
      <c r="AB1657" s="8">
        <v>3</v>
      </c>
      <c r="AC1657" s="8">
        <v>2020</v>
      </c>
    </row>
    <row r="1658" spans="1:29" x14ac:dyDescent="0.25">
      <c r="A1658" s="8" t="s">
        <v>6161</v>
      </c>
      <c r="B1658" s="8" t="s">
        <v>75</v>
      </c>
      <c r="C1658" s="8" t="s">
        <v>30</v>
      </c>
      <c r="D1658" s="8" t="s">
        <v>6012</v>
      </c>
      <c r="E1658" s="11">
        <v>43846</v>
      </c>
      <c r="F1658" s="8" t="s">
        <v>83</v>
      </c>
      <c r="G1658" s="8" t="s">
        <v>2951</v>
      </c>
      <c r="H1658" s="8" t="s">
        <v>6162</v>
      </c>
      <c r="I1658" s="8" t="s">
        <v>48</v>
      </c>
      <c r="J1658" s="8" t="s">
        <v>49</v>
      </c>
      <c r="K1658" s="8" t="s">
        <v>50</v>
      </c>
      <c r="L1658" s="8" t="s">
        <v>51</v>
      </c>
      <c r="M1658" s="8" t="s">
        <v>52</v>
      </c>
      <c r="N1658" s="8" t="s">
        <v>52</v>
      </c>
      <c r="O1658" s="8" t="s">
        <v>2032</v>
      </c>
      <c r="P1658" s="8" t="s">
        <v>41</v>
      </c>
      <c r="Q1658" s="8" t="s">
        <v>42</v>
      </c>
      <c r="R1658" s="8" t="s">
        <v>55</v>
      </c>
      <c r="S1658" s="8" t="s">
        <v>6163</v>
      </c>
      <c r="T1658" s="11">
        <v>43847</v>
      </c>
      <c r="U1658" s="8">
        <v>1</v>
      </c>
      <c r="V1658" s="8"/>
      <c r="W1658" s="99">
        <v>23</v>
      </c>
      <c r="X1658" s="8" t="s">
        <v>2032</v>
      </c>
      <c r="Y1658" s="8"/>
      <c r="Z1658" s="8" t="s">
        <v>6164</v>
      </c>
      <c r="AA1658" s="8"/>
      <c r="AB1658" s="8">
        <v>3</v>
      </c>
      <c r="AC1658" s="8">
        <v>2020</v>
      </c>
    </row>
    <row r="1659" spans="1:29" x14ac:dyDescent="0.25">
      <c r="A1659" s="8" t="s">
        <v>6161</v>
      </c>
      <c r="B1659" s="8" t="s">
        <v>75</v>
      </c>
      <c r="C1659" s="8" t="s">
        <v>30</v>
      </c>
      <c r="D1659" s="8" t="s">
        <v>6012</v>
      </c>
      <c r="E1659" s="11">
        <v>43846</v>
      </c>
      <c r="F1659" s="8" t="s">
        <v>83</v>
      </c>
      <c r="G1659" s="8" t="s">
        <v>2951</v>
      </c>
      <c r="H1659" s="8" t="s">
        <v>6165</v>
      </c>
      <c r="I1659" s="8" t="s">
        <v>48</v>
      </c>
      <c r="J1659" s="8" t="s">
        <v>78</v>
      </c>
      <c r="K1659" s="8" t="s">
        <v>50</v>
      </c>
      <c r="L1659" s="8" t="s">
        <v>51</v>
      </c>
      <c r="M1659" s="8" t="s">
        <v>52</v>
      </c>
      <c r="N1659" s="8" t="s">
        <v>52</v>
      </c>
      <c r="O1659" s="8" t="s">
        <v>2032</v>
      </c>
      <c r="P1659" s="8" t="s">
        <v>41</v>
      </c>
      <c r="Q1659" s="8" t="s">
        <v>42</v>
      </c>
      <c r="R1659" s="8" t="s">
        <v>55</v>
      </c>
      <c r="S1659" s="8" t="s">
        <v>6163</v>
      </c>
      <c r="T1659" s="11">
        <v>43847</v>
      </c>
      <c r="U1659" s="8">
        <v>1</v>
      </c>
      <c r="V1659" s="8"/>
      <c r="W1659" s="99">
        <v>17</v>
      </c>
      <c r="X1659" s="8" t="s">
        <v>2032</v>
      </c>
      <c r="Y1659" s="8"/>
      <c r="Z1659" s="8" t="s">
        <v>6164</v>
      </c>
      <c r="AA1659" s="8"/>
      <c r="AB1659" s="8">
        <v>3</v>
      </c>
      <c r="AC1659" s="8">
        <v>2020</v>
      </c>
    </row>
    <row r="1660" spans="1:29" x14ac:dyDescent="0.25">
      <c r="A1660" s="8" t="s">
        <v>6166</v>
      </c>
      <c r="B1660" s="8" t="s">
        <v>29</v>
      </c>
      <c r="C1660" s="8" t="s">
        <v>30</v>
      </c>
      <c r="D1660" s="8" t="s">
        <v>6012</v>
      </c>
      <c r="E1660" s="11">
        <v>43848</v>
      </c>
      <c r="F1660" s="8" t="s">
        <v>191</v>
      </c>
      <c r="G1660" s="8" t="s">
        <v>2951</v>
      </c>
      <c r="H1660" s="8" t="s">
        <v>6167</v>
      </c>
      <c r="I1660" s="8" t="s">
        <v>48</v>
      </c>
      <c r="J1660" s="8" t="s">
        <v>60</v>
      </c>
      <c r="K1660" s="8" t="s">
        <v>50</v>
      </c>
      <c r="L1660" s="8" t="s">
        <v>292</v>
      </c>
      <c r="M1660" s="8" t="s">
        <v>293</v>
      </c>
      <c r="N1660" s="8" t="s">
        <v>475</v>
      </c>
      <c r="O1660" s="8" t="s">
        <v>155</v>
      </c>
      <c r="P1660" s="8" t="s">
        <v>41</v>
      </c>
      <c r="Q1660" s="8" t="s">
        <v>42</v>
      </c>
      <c r="R1660" s="8" t="s">
        <v>55</v>
      </c>
      <c r="S1660" s="8" t="s">
        <v>6168</v>
      </c>
      <c r="T1660" s="11">
        <v>43848</v>
      </c>
      <c r="U1660" s="8">
        <v>1</v>
      </c>
      <c r="V1660" s="8"/>
      <c r="W1660" s="99">
        <v>32</v>
      </c>
      <c r="X1660" s="8" t="s">
        <v>155</v>
      </c>
      <c r="Y1660" s="8"/>
      <c r="Z1660" s="8" t="s">
        <v>6169</v>
      </c>
      <c r="AA1660" s="8"/>
      <c r="AB1660" s="8">
        <v>3</v>
      </c>
      <c r="AC1660" s="8">
        <v>2020</v>
      </c>
    </row>
    <row r="1661" spans="1:29" x14ac:dyDescent="0.25">
      <c r="A1661" s="8" t="s">
        <v>6170</v>
      </c>
      <c r="B1661" s="8" t="s">
        <v>75</v>
      </c>
      <c r="C1661" s="8" t="s">
        <v>30</v>
      </c>
      <c r="D1661" s="8" t="s">
        <v>6012</v>
      </c>
      <c r="E1661" s="11">
        <v>43848</v>
      </c>
      <c r="F1661" s="8" t="s">
        <v>191</v>
      </c>
      <c r="G1661" s="8" t="s">
        <v>2951</v>
      </c>
      <c r="H1661" s="8" t="s">
        <v>6171</v>
      </c>
      <c r="I1661" s="8" t="s">
        <v>48</v>
      </c>
      <c r="J1661" s="8" t="s">
        <v>60</v>
      </c>
      <c r="K1661" s="8" t="s">
        <v>121</v>
      </c>
      <c r="L1661" s="8" t="s">
        <v>37</v>
      </c>
      <c r="M1661" s="8" t="s">
        <v>38</v>
      </c>
      <c r="N1661" s="8" t="s">
        <v>38</v>
      </c>
      <c r="O1661" s="8" t="s">
        <v>155</v>
      </c>
      <c r="P1661" s="8" t="s">
        <v>41</v>
      </c>
      <c r="Q1661" s="8" t="s">
        <v>42</v>
      </c>
      <c r="R1661" s="8" t="s">
        <v>1527</v>
      </c>
      <c r="S1661" s="8" t="s">
        <v>6172</v>
      </c>
      <c r="T1661" s="11">
        <v>43848</v>
      </c>
      <c r="U1661" s="8">
        <v>1</v>
      </c>
      <c r="V1661" s="8"/>
      <c r="W1661" s="99">
        <v>30</v>
      </c>
      <c r="X1661" s="8" t="s">
        <v>155</v>
      </c>
      <c r="Y1661" s="8"/>
      <c r="Z1661" s="8" t="s">
        <v>5000</v>
      </c>
      <c r="AA1661" s="8"/>
      <c r="AB1661" s="8">
        <v>3</v>
      </c>
      <c r="AC1661" s="8">
        <v>2020</v>
      </c>
    </row>
    <row r="1662" spans="1:29" x14ac:dyDescent="0.25">
      <c r="A1662" s="8" t="s">
        <v>6173</v>
      </c>
      <c r="B1662" s="8" t="s">
        <v>75</v>
      </c>
      <c r="C1662" s="8" t="s">
        <v>30</v>
      </c>
      <c r="D1662" s="8" t="s">
        <v>6012</v>
      </c>
      <c r="E1662" s="11">
        <v>43847</v>
      </c>
      <c r="F1662" s="8" t="s">
        <v>119</v>
      </c>
      <c r="G1662" s="8" t="s">
        <v>2951</v>
      </c>
      <c r="H1662" s="8" t="s">
        <v>6174</v>
      </c>
      <c r="I1662" s="8" t="s">
        <v>48</v>
      </c>
      <c r="J1662" s="8" t="s">
        <v>103</v>
      </c>
      <c r="K1662" s="8" t="s">
        <v>50</v>
      </c>
      <c r="L1662" s="8" t="s">
        <v>508</v>
      </c>
      <c r="M1662" s="8" t="s">
        <v>509</v>
      </c>
      <c r="N1662" s="8" t="s">
        <v>558</v>
      </c>
      <c r="O1662" s="8" t="s">
        <v>165</v>
      </c>
      <c r="P1662" s="8" t="s">
        <v>41</v>
      </c>
      <c r="Q1662" s="8" t="s">
        <v>42</v>
      </c>
      <c r="R1662" s="8" t="s">
        <v>55</v>
      </c>
      <c r="S1662" s="8" t="s">
        <v>6175</v>
      </c>
      <c r="T1662" s="11">
        <v>43848</v>
      </c>
      <c r="U1662" s="8">
        <v>1</v>
      </c>
      <c r="V1662" s="8"/>
      <c r="W1662" s="99">
        <v>62</v>
      </c>
      <c r="X1662" s="8" t="s">
        <v>165</v>
      </c>
      <c r="Y1662" s="8"/>
      <c r="Z1662" s="8" t="s">
        <v>2955</v>
      </c>
      <c r="AA1662" s="8"/>
      <c r="AB1662" s="8">
        <v>3</v>
      </c>
      <c r="AC1662" s="8">
        <v>2020</v>
      </c>
    </row>
    <row r="1663" spans="1:29" x14ac:dyDescent="0.25">
      <c r="A1663" s="8" t="s">
        <v>6176</v>
      </c>
      <c r="B1663" s="8" t="s">
        <v>75</v>
      </c>
      <c r="C1663" s="8" t="s">
        <v>30</v>
      </c>
      <c r="D1663" s="8" t="s">
        <v>6012</v>
      </c>
      <c r="E1663" s="11">
        <v>43848</v>
      </c>
      <c r="F1663" s="8" t="s">
        <v>191</v>
      </c>
      <c r="G1663" s="8" t="s">
        <v>2951</v>
      </c>
      <c r="H1663" s="8" t="s">
        <v>2882</v>
      </c>
      <c r="I1663" s="8" t="s">
        <v>48</v>
      </c>
      <c r="J1663" s="8" t="s">
        <v>165</v>
      </c>
      <c r="K1663" s="8" t="s">
        <v>50</v>
      </c>
      <c r="L1663" s="8" t="s">
        <v>152</v>
      </c>
      <c r="M1663" s="8" t="s">
        <v>153</v>
      </c>
      <c r="N1663" s="8" t="s">
        <v>878</v>
      </c>
      <c r="O1663" s="8" t="s">
        <v>165</v>
      </c>
      <c r="P1663" s="8" t="s">
        <v>41</v>
      </c>
      <c r="Q1663" s="8" t="s">
        <v>42</v>
      </c>
      <c r="R1663" s="8" t="s">
        <v>43</v>
      </c>
      <c r="S1663" s="8" t="s">
        <v>6177</v>
      </c>
      <c r="T1663" s="11">
        <v>43848</v>
      </c>
      <c r="U1663" s="8">
        <v>1</v>
      </c>
      <c r="V1663" s="8"/>
      <c r="W1663" s="99"/>
      <c r="X1663" s="8" t="s">
        <v>165</v>
      </c>
      <c r="Y1663" s="8"/>
      <c r="Z1663" s="8" t="s">
        <v>2955</v>
      </c>
      <c r="AA1663" s="8"/>
      <c r="AB1663" s="8">
        <v>3</v>
      </c>
      <c r="AC1663" s="8">
        <v>2020</v>
      </c>
    </row>
    <row r="1664" spans="1:29" x14ac:dyDescent="0.25">
      <c r="A1664" s="8" t="s">
        <v>6178</v>
      </c>
      <c r="B1664" s="8" t="s">
        <v>29</v>
      </c>
      <c r="C1664" s="8" t="s">
        <v>30</v>
      </c>
      <c r="D1664" s="8" t="s">
        <v>6012</v>
      </c>
      <c r="E1664" s="11">
        <v>43849</v>
      </c>
      <c r="F1664" s="8" t="s">
        <v>132</v>
      </c>
      <c r="G1664" s="8" t="s">
        <v>2951</v>
      </c>
      <c r="H1664" s="8" t="s">
        <v>6179</v>
      </c>
      <c r="I1664" s="8" t="s">
        <v>48</v>
      </c>
      <c r="J1664" s="8" t="s">
        <v>103</v>
      </c>
      <c r="K1664" s="8" t="s">
        <v>50</v>
      </c>
      <c r="L1664" s="8" t="s">
        <v>159</v>
      </c>
      <c r="M1664" s="8" t="s">
        <v>160</v>
      </c>
      <c r="N1664" s="8" t="s">
        <v>160</v>
      </c>
      <c r="O1664" s="8" t="s">
        <v>6180</v>
      </c>
      <c r="P1664" s="8" t="s">
        <v>41</v>
      </c>
      <c r="Q1664" s="8" t="s">
        <v>42</v>
      </c>
      <c r="R1664" s="8" t="s">
        <v>55</v>
      </c>
      <c r="S1664" s="8" t="s">
        <v>6181</v>
      </c>
      <c r="T1664" s="11">
        <v>43850</v>
      </c>
      <c r="U1664" s="8">
        <v>1</v>
      </c>
      <c r="V1664" s="8"/>
      <c r="W1664" s="99">
        <v>39</v>
      </c>
      <c r="X1664" s="8" t="s">
        <v>6180</v>
      </c>
      <c r="Y1664" s="8"/>
      <c r="Z1664" s="8" t="s">
        <v>6182</v>
      </c>
      <c r="AA1664" s="8"/>
      <c r="AB1664" s="8">
        <v>3</v>
      </c>
      <c r="AC1664" s="8">
        <v>2020</v>
      </c>
    </row>
    <row r="1665" spans="1:29" x14ac:dyDescent="0.25">
      <c r="A1665" s="8" t="s">
        <v>6183</v>
      </c>
      <c r="B1665" s="8" t="s">
        <v>29</v>
      </c>
      <c r="C1665" s="8" t="s">
        <v>30</v>
      </c>
      <c r="D1665" s="8" t="s">
        <v>6012</v>
      </c>
      <c r="E1665" s="11">
        <v>43850</v>
      </c>
      <c r="F1665" s="8" t="s">
        <v>32</v>
      </c>
      <c r="G1665" s="8" t="s">
        <v>2951</v>
      </c>
      <c r="H1665" s="8" t="s">
        <v>6184</v>
      </c>
      <c r="I1665" s="8" t="s">
        <v>48</v>
      </c>
      <c r="J1665" s="8" t="s">
        <v>35</v>
      </c>
      <c r="K1665" s="8" t="s">
        <v>50</v>
      </c>
      <c r="L1665" s="8" t="s">
        <v>114</v>
      </c>
      <c r="M1665" s="8" t="s">
        <v>115</v>
      </c>
      <c r="N1665" s="8" t="s">
        <v>115</v>
      </c>
      <c r="O1665" s="8" t="s">
        <v>313</v>
      </c>
      <c r="P1665" s="8" t="s">
        <v>41</v>
      </c>
      <c r="Q1665" s="8" t="s">
        <v>42</v>
      </c>
      <c r="R1665" s="8" t="s">
        <v>55</v>
      </c>
      <c r="S1665" s="8" t="s">
        <v>6185</v>
      </c>
      <c r="T1665" s="11">
        <v>43850</v>
      </c>
      <c r="U1665" s="8">
        <v>1</v>
      </c>
      <c r="V1665" s="8"/>
      <c r="W1665" s="99">
        <v>29</v>
      </c>
      <c r="X1665" s="8" t="s">
        <v>313</v>
      </c>
      <c r="Y1665" s="8"/>
      <c r="Z1665" s="8" t="s">
        <v>6186</v>
      </c>
      <c r="AA1665" s="8"/>
      <c r="AB1665" s="8">
        <v>4</v>
      </c>
      <c r="AC1665" s="8">
        <v>2020</v>
      </c>
    </row>
    <row r="1666" spans="1:29" x14ac:dyDescent="0.25">
      <c r="A1666" s="8" t="s">
        <v>6187</v>
      </c>
      <c r="B1666" s="8" t="s">
        <v>29</v>
      </c>
      <c r="C1666" s="8" t="s">
        <v>30</v>
      </c>
      <c r="D1666" s="8" t="s">
        <v>6012</v>
      </c>
      <c r="E1666" s="11">
        <v>43849</v>
      </c>
      <c r="F1666" s="8" t="s">
        <v>132</v>
      </c>
      <c r="G1666" s="8" t="s">
        <v>2951</v>
      </c>
      <c r="H1666" s="8" t="s">
        <v>6188</v>
      </c>
      <c r="I1666" s="8" t="s">
        <v>48</v>
      </c>
      <c r="J1666" s="8" t="s">
        <v>35</v>
      </c>
      <c r="K1666" s="8" t="s">
        <v>36</v>
      </c>
      <c r="L1666" s="8" t="s">
        <v>61</v>
      </c>
      <c r="M1666" s="8" t="s">
        <v>62</v>
      </c>
      <c r="N1666" s="8" t="s">
        <v>62</v>
      </c>
      <c r="O1666" s="8" t="s">
        <v>6189</v>
      </c>
      <c r="P1666" s="8" t="s">
        <v>41</v>
      </c>
      <c r="Q1666" s="8" t="s">
        <v>42</v>
      </c>
      <c r="R1666" s="8" t="s">
        <v>43</v>
      </c>
      <c r="S1666" s="8" t="s">
        <v>6190</v>
      </c>
      <c r="T1666" s="11">
        <v>43850</v>
      </c>
      <c r="U1666" s="8">
        <v>1</v>
      </c>
      <c r="V1666" s="8" t="s">
        <v>323</v>
      </c>
      <c r="W1666" s="99">
        <v>25</v>
      </c>
      <c r="X1666" s="8" t="s">
        <v>6189</v>
      </c>
      <c r="Y1666" s="8"/>
      <c r="Z1666" s="8" t="s">
        <v>6191</v>
      </c>
      <c r="AA1666" s="8"/>
      <c r="AB1666" s="8">
        <v>3</v>
      </c>
      <c r="AC1666" s="8">
        <v>2020</v>
      </c>
    </row>
    <row r="1667" spans="1:29" x14ac:dyDescent="0.25">
      <c r="A1667" s="8" t="s">
        <v>6192</v>
      </c>
      <c r="B1667" s="8" t="s">
        <v>75</v>
      </c>
      <c r="C1667" s="8" t="s">
        <v>30</v>
      </c>
      <c r="D1667" s="8" t="s">
        <v>6012</v>
      </c>
      <c r="E1667" s="11">
        <v>43849</v>
      </c>
      <c r="F1667" s="8" t="s">
        <v>132</v>
      </c>
      <c r="G1667" s="8" t="s">
        <v>2951</v>
      </c>
      <c r="H1667" s="8" t="s">
        <v>6193</v>
      </c>
      <c r="I1667" s="8" t="s">
        <v>48</v>
      </c>
      <c r="J1667" s="8" t="s">
        <v>49</v>
      </c>
      <c r="K1667" s="8" t="s">
        <v>121</v>
      </c>
      <c r="L1667" s="8" t="s">
        <v>114</v>
      </c>
      <c r="M1667" s="8" t="s">
        <v>115</v>
      </c>
      <c r="N1667" s="8" t="s">
        <v>1399</v>
      </c>
      <c r="O1667" s="8" t="s">
        <v>6194</v>
      </c>
      <c r="P1667" s="8" t="s">
        <v>41</v>
      </c>
      <c r="Q1667" s="8" t="s">
        <v>42</v>
      </c>
      <c r="R1667" s="8" t="s">
        <v>43</v>
      </c>
      <c r="S1667" s="8" t="s">
        <v>6195</v>
      </c>
      <c r="T1667" s="11">
        <v>43850</v>
      </c>
      <c r="U1667" s="8">
        <v>1</v>
      </c>
      <c r="V1667" s="8" t="s">
        <v>296</v>
      </c>
      <c r="W1667" s="99">
        <v>19</v>
      </c>
      <c r="X1667" s="8" t="s">
        <v>6194</v>
      </c>
      <c r="Y1667" s="8"/>
      <c r="Z1667" s="8" t="s">
        <v>6196</v>
      </c>
      <c r="AA1667" s="8"/>
      <c r="AB1667" s="8">
        <v>3</v>
      </c>
      <c r="AC1667" s="8">
        <v>2020</v>
      </c>
    </row>
    <row r="1668" spans="1:29" x14ac:dyDescent="0.25">
      <c r="A1668" s="8" t="s">
        <v>6197</v>
      </c>
      <c r="B1668" s="8" t="s">
        <v>75</v>
      </c>
      <c r="C1668" s="8" t="s">
        <v>30</v>
      </c>
      <c r="D1668" s="8" t="s">
        <v>6012</v>
      </c>
      <c r="E1668" s="11">
        <v>43850</v>
      </c>
      <c r="F1668" s="8" t="s">
        <v>32</v>
      </c>
      <c r="G1668" s="8" t="s">
        <v>2951</v>
      </c>
      <c r="H1668" s="8" t="s">
        <v>6198</v>
      </c>
      <c r="I1668" s="8" t="s">
        <v>48</v>
      </c>
      <c r="J1668" s="8" t="s">
        <v>103</v>
      </c>
      <c r="K1668" s="8" t="s">
        <v>50</v>
      </c>
      <c r="L1668" s="8" t="s">
        <v>61</v>
      </c>
      <c r="M1668" s="8" t="s">
        <v>62</v>
      </c>
      <c r="N1668" s="8" t="s">
        <v>70</v>
      </c>
      <c r="O1668" s="8" t="s">
        <v>6199</v>
      </c>
      <c r="P1668" s="8" t="s">
        <v>41</v>
      </c>
      <c r="Q1668" s="8" t="s">
        <v>42</v>
      </c>
      <c r="R1668" s="8" t="s">
        <v>55</v>
      </c>
      <c r="S1668" s="8" t="s">
        <v>6200</v>
      </c>
      <c r="T1668" s="11">
        <v>43850</v>
      </c>
      <c r="U1668" s="8">
        <v>1</v>
      </c>
      <c r="V1668" s="8" t="s">
        <v>99</v>
      </c>
      <c r="W1668" s="99">
        <v>56</v>
      </c>
      <c r="X1668" s="8" t="s">
        <v>6199</v>
      </c>
      <c r="Y1668" s="8"/>
      <c r="Z1668" s="8" t="s">
        <v>6201</v>
      </c>
      <c r="AA1668" s="8"/>
      <c r="AB1668" s="8">
        <v>4</v>
      </c>
      <c r="AC1668" s="8">
        <v>2020</v>
      </c>
    </row>
    <row r="1669" spans="1:29" x14ac:dyDescent="0.25">
      <c r="A1669" s="8" t="s">
        <v>6202</v>
      </c>
      <c r="B1669" s="8" t="s">
        <v>75</v>
      </c>
      <c r="C1669" s="8" t="s">
        <v>30</v>
      </c>
      <c r="D1669" s="8" t="s">
        <v>6012</v>
      </c>
      <c r="E1669" s="11">
        <v>43851</v>
      </c>
      <c r="F1669" s="8" t="s">
        <v>68</v>
      </c>
      <c r="G1669" s="8" t="s">
        <v>2951</v>
      </c>
      <c r="H1669" s="8" t="s">
        <v>6203</v>
      </c>
      <c r="I1669" s="8" t="s">
        <v>48</v>
      </c>
      <c r="J1669" s="8" t="s">
        <v>103</v>
      </c>
      <c r="K1669" s="8" t="s">
        <v>121</v>
      </c>
      <c r="L1669" s="8" t="s">
        <v>292</v>
      </c>
      <c r="M1669" s="8" t="s">
        <v>293</v>
      </c>
      <c r="N1669" s="8" t="s">
        <v>746</v>
      </c>
      <c r="O1669" s="8" t="s">
        <v>165</v>
      </c>
      <c r="P1669" s="8" t="s">
        <v>41</v>
      </c>
      <c r="Q1669" s="8" t="s">
        <v>42</v>
      </c>
      <c r="R1669" s="8" t="s">
        <v>55</v>
      </c>
      <c r="S1669" s="8" t="s">
        <v>6204</v>
      </c>
      <c r="T1669" s="11">
        <v>43851</v>
      </c>
      <c r="U1669" s="8">
        <v>1</v>
      </c>
      <c r="V1669" s="8" t="s">
        <v>168</v>
      </c>
      <c r="W1669" s="99">
        <v>36</v>
      </c>
      <c r="X1669" s="8" t="s">
        <v>165</v>
      </c>
      <c r="Y1669" s="8"/>
      <c r="Z1669" s="8" t="s">
        <v>2955</v>
      </c>
      <c r="AA1669" s="8"/>
      <c r="AB1669" s="8">
        <v>4</v>
      </c>
      <c r="AC1669" s="8">
        <v>2020</v>
      </c>
    </row>
    <row r="1670" spans="1:29" x14ac:dyDescent="0.25">
      <c r="A1670" s="8" t="s">
        <v>6205</v>
      </c>
      <c r="B1670" s="8" t="s">
        <v>29</v>
      </c>
      <c r="C1670" s="8" t="s">
        <v>30</v>
      </c>
      <c r="D1670" s="8" t="s">
        <v>6012</v>
      </c>
      <c r="E1670" s="11">
        <v>43851</v>
      </c>
      <c r="F1670" s="8" t="s">
        <v>68</v>
      </c>
      <c r="G1670" s="8" t="s">
        <v>2951</v>
      </c>
      <c r="H1670" s="8" t="s">
        <v>6206</v>
      </c>
      <c r="I1670" s="8" t="s">
        <v>48</v>
      </c>
      <c r="J1670" s="8" t="s">
        <v>78</v>
      </c>
      <c r="K1670" s="8" t="s">
        <v>50</v>
      </c>
      <c r="L1670" s="8" t="s">
        <v>152</v>
      </c>
      <c r="M1670" s="8" t="s">
        <v>153</v>
      </c>
      <c r="N1670" s="8" t="s">
        <v>154</v>
      </c>
      <c r="O1670" s="8" t="s">
        <v>6207</v>
      </c>
      <c r="P1670" s="8" t="s">
        <v>41</v>
      </c>
      <c r="Q1670" s="8" t="s">
        <v>42</v>
      </c>
      <c r="R1670" s="8" t="s">
        <v>55</v>
      </c>
      <c r="S1670" s="8" t="s">
        <v>6208</v>
      </c>
      <c r="T1670" s="11">
        <v>43851</v>
      </c>
      <c r="U1670" s="8">
        <v>1</v>
      </c>
      <c r="V1670" s="8" t="s">
        <v>65</v>
      </c>
      <c r="W1670" s="99">
        <v>16</v>
      </c>
      <c r="X1670" s="8" t="s">
        <v>6207</v>
      </c>
      <c r="Y1670" s="8"/>
      <c r="Z1670" s="8" t="s">
        <v>6209</v>
      </c>
      <c r="AA1670" s="8"/>
      <c r="AB1670" s="8">
        <v>4</v>
      </c>
      <c r="AC1670" s="8">
        <v>2020</v>
      </c>
    </row>
    <row r="1671" spans="1:29" x14ac:dyDescent="0.25">
      <c r="A1671" s="8" t="s">
        <v>6210</v>
      </c>
      <c r="B1671" s="8" t="s">
        <v>75</v>
      </c>
      <c r="C1671" s="8" t="s">
        <v>30</v>
      </c>
      <c r="D1671" s="8" t="s">
        <v>6012</v>
      </c>
      <c r="E1671" s="11">
        <v>43853</v>
      </c>
      <c r="F1671" s="8" t="s">
        <v>83</v>
      </c>
      <c r="G1671" s="8" t="s">
        <v>2951</v>
      </c>
      <c r="H1671" s="8" t="s">
        <v>6211</v>
      </c>
      <c r="I1671" s="8" t="s">
        <v>48</v>
      </c>
      <c r="J1671" s="8" t="s">
        <v>103</v>
      </c>
      <c r="K1671" s="8" t="s">
        <v>50</v>
      </c>
      <c r="L1671" s="8" t="s">
        <v>152</v>
      </c>
      <c r="M1671" s="8" t="s">
        <v>153</v>
      </c>
      <c r="N1671" s="8" t="s">
        <v>878</v>
      </c>
      <c r="O1671" s="8" t="s">
        <v>5996</v>
      </c>
      <c r="P1671" s="8" t="s">
        <v>41</v>
      </c>
      <c r="Q1671" s="8" t="s">
        <v>42</v>
      </c>
      <c r="R1671" s="8" t="s">
        <v>55</v>
      </c>
      <c r="S1671" s="8" t="s">
        <v>6212</v>
      </c>
      <c r="T1671" s="11">
        <v>43853</v>
      </c>
      <c r="U1671" s="8">
        <v>1</v>
      </c>
      <c r="V1671" s="8" t="s">
        <v>94</v>
      </c>
      <c r="W1671" s="99"/>
      <c r="X1671" s="8" t="s">
        <v>5996</v>
      </c>
      <c r="Y1671" s="8"/>
      <c r="Z1671" s="8" t="s">
        <v>6213</v>
      </c>
      <c r="AA1671" s="8"/>
      <c r="AB1671" s="8">
        <v>4</v>
      </c>
      <c r="AC1671" s="8">
        <v>2020</v>
      </c>
    </row>
    <row r="1672" spans="1:29" x14ac:dyDescent="0.25">
      <c r="A1672" s="8" t="s">
        <v>6210</v>
      </c>
      <c r="B1672" s="8" t="s">
        <v>75</v>
      </c>
      <c r="C1672" s="8" t="s">
        <v>30</v>
      </c>
      <c r="D1672" s="8" t="s">
        <v>6012</v>
      </c>
      <c r="E1672" s="11">
        <v>43853</v>
      </c>
      <c r="F1672" s="8" t="s">
        <v>83</v>
      </c>
      <c r="G1672" s="8" t="s">
        <v>2951</v>
      </c>
      <c r="H1672" s="8" t="s">
        <v>6214</v>
      </c>
      <c r="I1672" s="8" t="s">
        <v>34</v>
      </c>
      <c r="J1672" s="8" t="s">
        <v>103</v>
      </c>
      <c r="K1672" s="8" t="s">
        <v>50</v>
      </c>
      <c r="L1672" s="8" t="s">
        <v>152</v>
      </c>
      <c r="M1672" s="8" t="s">
        <v>153</v>
      </c>
      <c r="N1672" s="8" t="s">
        <v>878</v>
      </c>
      <c r="O1672" s="8"/>
      <c r="P1672" s="8" t="s">
        <v>41</v>
      </c>
      <c r="Q1672" s="8" t="s">
        <v>42</v>
      </c>
      <c r="R1672" s="8" t="s">
        <v>50</v>
      </c>
      <c r="S1672" s="8" t="s">
        <v>6212</v>
      </c>
      <c r="T1672" s="11">
        <v>43853</v>
      </c>
      <c r="U1672" s="8">
        <v>1</v>
      </c>
      <c r="V1672" s="8" t="s">
        <v>94</v>
      </c>
      <c r="W1672" s="99"/>
      <c r="X1672" s="8"/>
      <c r="Y1672" s="8"/>
      <c r="Z1672" s="8" t="s">
        <v>6213</v>
      </c>
      <c r="AA1672" s="8"/>
      <c r="AB1672" s="8">
        <v>4</v>
      </c>
      <c r="AC1672" s="8">
        <v>2020</v>
      </c>
    </row>
    <row r="1673" spans="1:29" x14ac:dyDescent="0.25">
      <c r="A1673" s="8" t="s">
        <v>6215</v>
      </c>
      <c r="B1673" s="8" t="s">
        <v>29</v>
      </c>
      <c r="C1673" s="8" t="s">
        <v>30</v>
      </c>
      <c r="D1673" s="8" t="s">
        <v>6012</v>
      </c>
      <c r="E1673" s="11">
        <v>43855</v>
      </c>
      <c r="F1673" s="8" t="s">
        <v>191</v>
      </c>
      <c r="G1673" s="8" t="s">
        <v>2951</v>
      </c>
      <c r="H1673" s="8" t="s">
        <v>6216</v>
      </c>
      <c r="I1673" s="8" t="s">
        <v>48</v>
      </c>
      <c r="J1673" s="8" t="s">
        <v>103</v>
      </c>
      <c r="K1673" s="8" t="s">
        <v>50</v>
      </c>
      <c r="L1673" s="8" t="s">
        <v>152</v>
      </c>
      <c r="M1673" s="8" t="s">
        <v>153</v>
      </c>
      <c r="N1673" s="8" t="s">
        <v>2125</v>
      </c>
      <c r="O1673" s="8" t="s">
        <v>6217</v>
      </c>
      <c r="P1673" s="8" t="s">
        <v>41</v>
      </c>
      <c r="Q1673" s="8" t="s">
        <v>42</v>
      </c>
      <c r="R1673" s="8" t="s">
        <v>55</v>
      </c>
      <c r="S1673" s="8" t="s">
        <v>6218</v>
      </c>
      <c r="T1673" s="11">
        <v>43855</v>
      </c>
      <c r="U1673" s="8">
        <v>1</v>
      </c>
      <c r="V1673" s="8" t="s">
        <v>99</v>
      </c>
      <c r="W1673" s="99">
        <v>46</v>
      </c>
      <c r="X1673" s="8" t="s">
        <v>6217</v>
      </c>
      <c r="Y1673" s="8"/>
      <c r="Z1673" s="8" t="s">
        <v>6219</v>
      </c>
      <c r="AA1673" s="8"/>
      <c r="AB1673" s="8">
        <v>4</v>
      </c>
      <c r="AC1673" s="8">
        <v>2020</v>
      </c>
    </row>
    <row r="1674" spans="1:29" x14ac:dyDescent="0.25">
      <c r="A1674" s="8" t="s">
        <v>6220</v>
      </c>
      <c r="B1674" s="8" t="s">
        <v>29</v>
      </c>
      <c r="C1674" s="8" t="s">
        <v>30</v>
      </c>
      <c r="D1674" s="8" t="s">
        <v>6012</v>
      </c>
      <c r="E1674" s="11">
        <v>43855</v>
      </c>
      <c r="F1674" s="8" t="s">
        <v>191</v>
      </c>
      <c r="G1674" s="8" t="s">
        <v>2951</v>
      </c>
      <c r="H1674" s="8" t="s">
        <v>6221</v>
      </c>
      <c r="I1674" s="8" t="s">
        <v>34</v>
      </c>
      <c r="J1674" s="8" t="s">
        <v>60</v>
      </c>
      <c r="K1674" s="8" t="s">
        <v>50</v>
      </c>
      <c r="L1674" s="8" t="s">
        <v>152</v>
      </c>
      <c r="M1674" s="8" t="s">
        <v>153</v>
      </c>
      <c r="N1674" s="8" t="s">
        <v>182</v>
      </c>
      <c r="O1674" s="8" t="s">
        <v>54</v>
      </c>
      <c r="P1674" s="8" t="s">
        <v>41</v>
      </c>
      <c r="Q1674" s="8" t="s">
        <v>42</v>
      </c>
      <c r="R1674" s="8" t="s">
        <v>55</v>
      </c>
      <c r="S1674" s="8" t="s">
        <v>6222</v>
      </c>
      <c r="T1674" s="11">
        <v>43855</v>
      </c>
      <c r="U1674" s="8">
        <v>1</v>
      </c>
      <c r="V1674" s="8" t="s">
        <v>383</v>
      </c>
      <c r="W1674" s="99"/>
      <c r="X1674" s="8" t="s">
        <v>54</v>
      </c>
      <c r="Y1674" s="8"/>
      <c r="Z1674" s="8" t="s">
        <v>6223</v>
      </c>
      <c r="AA1674" s="8"/>
      <c r="AB1674" s="8">
        <v>4</v>
      </c>
      <c r="AC1674" s="8">
        <v>2020</v>
      </c>
    </row>
    <row r="1675" spans="1:29" x14ac:dyDescent="0.25">
      <c r="A1675" s="8" t="s">
        <v>6224</v>
      </c>
      <c r="B1675" s="8" t="s">
        <v>29</v>
      </c>
      <c r="C1675" s="8" t="s">
        <v>30</v>
      </c>
      <c r="D1675" s="8" t="s">
        <v>6012</v>
      </c>
      <c r="E1675" s="11">
        <v>43855</v>
      </c>
      <c r="F1675" s="8" t="s">
        <v>191</v>
      </c>
      <c r="G1675" s="8" t="s">
        <v>2951</v>
      </c>
      <c r="H1675" s="8" t="s">
        <v>6225</v>
      </c>
      <c r="I1675" s="8" t="s">
        <v>48</v>
      </c>
      <c r="J1675" s="8" t="s">
        <v>103</v>
      </c>
      <c r="K1675" s="8" t="s">
        <v>50</v>
      </c>
      <c r="L1675" s="8" t="s">
        <v>159</v>
      </c>
      <c r="M1675" s="8" t="s">
        <v>160</v>
      </c>
      <c r="N1675" s="8" t="s">
        <v>161</v>
      </c>
      <c r="O1675" s="8" t="s">
        <v>1013</v>
      </c>
      <c r="P1675" s="8" t="s">
        <v>41</v>
      </c>
      <c r="Q1675" s="8" t="s">
        <v>42</v>
      </c>
      <c r="R1675" s="8" t="s">
        <v>166</v>
      </c>
      <c r="S1675" s="8" t="s">
        <v>6226</v>
      </c>
      <c r="T1675" s="11">
        <v>43856</v>
      </c>
      <c r="U1675" s="8">
        <v>1</v>
      </c>
      <c r="V1675" s="8" t="s">
        <v>81</v>
      </c>
      <c r="W1675" s="99">
        <v>38</v>
      </c>
      <c r="X1675" s="8" t="s">
        <v>1013</v>
      </c>
      <c r="Y1675" s="8"/>
      <c r="Z1675" s="8" t="s">
        <v>6227</v>
      </c>
      <c r="AA1675" s="8"/>
      <c r="AB1675" s="8">
        <v>4</v>
      </c>
      <c r="AC1675" s="8">
        <v>2020</v>
      </c>
    </row>
    <row r="1676" spans="1:29" x14ac:dyDescent="0.25">
      <c r="A1676" s="8" t="s">
        <v>6228</v>
      </c>
      <c r="B1676" s="8" t="s">
        <v>75</v>
      </c>
      <c r="C1676" s="8" t="s">
        <v>30</v>
      </c>
      <c r="D1676" s="8" t="s">
        <v>6012</v>
      </c>
      <c r="E1676" s="11">
        <v>43855</v>
      </c>
      <c r="F1676" s="8" t="s">
        <v>191</v>
      </c>
      <c r="G1676" s="8" t="s">
        <v>2951</v>
      </c>
      <c r="H1676" s="8" t="s">
        <v>6229</v>
      </c>
      <c r="I1676" s="8" t="s">
        <v>48</v>
      </c>
      <c r="J1676" s="8" t="s">
        <v>60</v>
      </c>
      <c r="K1676" s="8" t="s">
        <v>50</v>
      </c>
      <c r="L1676" s="8" t="s">
        <v>114</v>
      </c>
      <c r="M1676" s="8" t="s">
        <v>115</v>
      </c>
      <c r="N1676" s="8" t="s">
        <v>115</v>
      </c>
      <c r="O1676" s="8" t="s">
        <v>978</v>
      </c>
      <c r="P1676" s="8" t="s">
        <v>41</v>
      </c>
      <c r="Q1676" s="8" t="s">
        <v>42</v>
      </c>
      <c r="R1676" s="8" t="s">
        <v>55</v>
      </c>
      <c r="S1676" s="8" t="s">
        <v>6230</v>
      </c>
      <c r="T1676" s="11">
        <v>43856</v>
      </c>
      <c r="U1676" s="8">
        <v>1</v>
      </c>
      <c r="V1676" s="8" t="s">
        <v>73</v>
      </c>
      <c r="W1676" s="99">
        <v>30</v>
      </c>
      <c r="X1676" s="8" t="s">
        <v>978</v>
      </c>
      <c r="Y1676" s="8"/>
      <c r="Z1676" s="8" t="s">
        <v>6231</v>
      </c>
      <c r="AA1676" s="8"/>
      <c r="AB1676" s="8">
        <v>4</v>
      </c>
      <c r="AC1676" s="8">
        <v>2020</v>
      </c>
    </row>
    <row r="1677" spans="1:29" x14ac:dyDescent="0.25">
      <c r="A1677" s="8" t="s">
        <v>6232</v>
      </c>
      <c r="B1677" s="8" t="s">
        <v>29</v>
      </c>
      <c r="C1677" s="8" t="s">
        <v>30</v>
      </c>
      <c r="D1677" s="8" t="s">
        <v>6012</v>
      </c>
      <c r="E1677" s="11">
        <v>43856</v>
      </c>
      <c r="F1677" s="8" t="s">
        <v>132</v>
      </c>
      <c r="G1677" s="8" t="s">
        <v>2951</v>
      </c>
      <c r="H1677" s="8" t="s">
        <v>6233</v>
      </c>
      <c r="I1677" s="8" t="s">
        <v>48</v>
      </c>
      <c r="J1677" s="8" t="s">
        <v>35</v>
      </c>
      <c r="K1677" s="8" t="s">
        <v>50</v>
      </c>
      <c r="L1677" s="8" t="s">
        <v>159</v>
      </c>
      <c r="M1677" s="8" t="s">
        <v>160</v>
      </c>
      <c r="N1677" s="8" t="s">
        <v>160</v>
      </c>
      <c r="O1677" s="8" t="s">
        <v>6234</v>
      </c>
      <c r="P1677" s="8" t="s">
        <v>41</v>
      </c>
      <c r="Q1677" s="8" t="s">
        <v>42</v>
      </c>
      <c r="R1677" s="8" t="s">
        <v>50</v>
      </c>
      <c r="S1677" s="8" t="s">
        <v>6235</v>
      </c>
      <c r="T1677" s="11">
        <v>43856</v>
      </c>
      <c r="U1677" s="8">
        <v>1</v>
      </c>
      <c r="V1677" s="8" t="s">
        <v>592</v>
      </c>
      <c r="W1677" s="99">
        <v>28</v>
      </c>
      <c r="X1677" s="8" t="s">
        <v>6234</v>
      </c>
      <c r="Y1677" s="8"/>
      <c r="Z1677" s="8" t="s">
        <v>6236</v>
      </c>
      <c r="AA1677" s="8"/>
      <c r="AB1677" s="8">
        <v>4</v>
      </c>
      <c r="AC1677" s="8">
        <v>2020</v>
      </c>
    </row>
    <row r="1678" spans="1:29" x14ac:dyDescent="0.25">
      <c r="A1678" s="8" t="s">
        <v>6237</v>
      </c>
      <c r="B1678" s="8" t="s">
        <v>75</v>
      </c>
      <c r="C1678" s="8" t="s">
        <v>30</v>
      </c>
      <c r="D1678" s="8" t="s">
        <v>6012</v>
      </c>
      <c r="E1678" s="11">
        <v>43856</v>
      </c>
      <c r="F1678" s="8" t="s">
        <v>132</v>
      </c>
      <c r="G1678" s="8" t="s">
        <v>2951</v>
      </c>
      <c r="H1678" s="8" t="s">
        <v>6238</v>
      </c>
      <c r="I1678" s="8" t="s">
        <v>48</v>
      </c>
      <c r="J1678" s="8" t="s">
        <v>49</v>
      </c>
      <c r="K1678" s="8" t="s">
        <v>244</v>
      </c>
      <c r="L1678" s="8" t="s">
        <v>508</v>
      </c>
      <c r="M1678" s="8" t="s">
        <v>509</v>
      </c>
      <c r="N1678" s="8" t="s">
        <v>509</v>
      </c>
      <c r="O1678" s="8" t="s">
        <v>155</v>
      </c>
      <c r="P1678" s="8" t="s">
        <v>41</v>
      </c>
      <c r="Q1678" s="8" t="s">
        <v>42</v>
      </c>
      <c r="R1678" s="8" t="s">
        <v>43</v>
      </c>
      <c r="S1678" s="8" t="s">
        <v>6239</v>
      </c>
      <c r="T1678" s="11">
        <v>43856</v>
      </c>
      <c r="U1678" s="8">
        <v>1</v>
      </c>
      <c r="V1678" s="8" t="s">
        <v>73</v>
      </c>
      <c r="W1678" s="99">
        <v>24</v>
      </c>
      <c r="X1678" s="8" t="s">
        <v>155</v>
      </c>
      <c r="Y1678" s="8"/>
      <c r="Z1678" s="8" t="s">
        <v>6240</v>
      </c>
      <c r="AA1678" s="8"/>
      <c r="AB1678" s="8">
        <v>4</v>
      </c>
      <c r="AC1678" s="8">
        <v>2020</v>
      </c>
    </row>
    <row r="1679" spans="1:29" x14ac:dyDescent="0.25">
      <c r="A1679" s="8" t="s">
        <v>6241</v>
      </c>
      <c r="B1679" s="8" t="s">
        <v>29</v>
      </c>
      <c r="C1679" s="8" t="s">
        <v>30</v>
      </c>
      <c r="D1679" s="8" t="s">
        <v>6012</v>
      </c>
      <c r="E1679" s="11">
        <v>43856</v>
      </c>
      <c r="F1679" s="8" t="s">
        <v>132</v>
      </c>
      <c r="G1679" s="8" t="s">
        <v>2951</v>
      </c>
      <c r="H1679" s="8" t="s">
        <v>2883</v>
      </c>
      <c r="I1679" s="8" t="s">
        <v>48</v>
      </c>
      <c r="J1679" s="8" t="s">
        <v>165</v>
      </c>
      <c r="K1679" s="8" t="s">
        <v>50</v>
      </c>
      <c r="L1679" s="8" t="s">
        <v>141</v>
      </c>
      <c r="M1679" s="8" t="s">
        <v>142</v>
      </c>
      <c r="N1679" s="8" t="s">
        <v>142</v>
      </c>
      <c r="O1679" s="8" t="s">
        <v>4813</v>
      </c>
      <c r="P1679" s="8" t="s">
        <v>41</v>
      </c>
      <c r="Q1679" s="8" t="s">
        <v>42</v>
      </c>
      <c r="R1679" s="8" t="s">
        <v>55</v>
      </c>
      <c r="S1679" s="8" t="s">
        <v>6242</v>
      </c>
      <c r="T1679" s="11">
        <v>43856</v>
      </c>
      <c r="U1679" s="8">
        <v>1</v>
      </c>
      <c r="V1679" s="8" t="s">
        <v>65</v>
      </c>
      <c r="W1679" s="99"/>
      <c r="X1679" s="8" t="s">
        <v>4813</v>
      </c>
      <c r="Y1679" s="8"/>
      <c r="Z1679" s="8" t="s">
        <v>6243</v>
      </c>
      <c r="AA1679" s="8"/>
      <c r="AB1679" s="8">
        <v>4</v>
      </c>
      <c r="AC1679" s="8">
        <v>2020</v>
      </c>
    </row>
    <row r="1680" spans="1:29" x14ac:dyDescent="0.25">
      <c r="A1680" s="8" t="s">
        <v>6241</v>
      </c>
      <c r="B1680" s="8" t="s">
        <v>29</v>
      </c>
      <c r="C1680" s="8" t="s">
        <v>30</v>
      </c>
      <c r="D1680" s="8" t="s">
        <v>6012</v>
      </c>
      <c r="E1680" s="11">
        <v>43856</v>
      </c>
      <c r="F1680" s="8" t="s">
        <v>132</v>
      </c>
      <c r="G1680" s="8" t="s">
        <v>2951</v>
      </c>
      <c r="H1680" s="8" t="s">
        <v>6244</v>
      </c>
      <c r="I1680" s="8" t="s">
        <v>48</v>
      </c>
      <c r="J1680" s="8" t="s">
        <v>103</v>
      </c>
      <c r="K1680" s="8" t="s">
        <v>50</v>
      </c>
      <c r="L1680" s="8" t="s">
        <v>141</v>
      </c>
      <c r="M1680" s="8" t="s">
        <v>142</v>
      </c>
      <c r="N1680" s="8" t="s">
        <v>142</v>
      </c>
      <c r="O1680" s="8" t="s">
        <v>4813</v>
      </c>
      <c r="P1680" s="8" t="s">
        <v>41</v>
      </c>
      <c r="Q1680" s="8" t="s">
        <v>42</v>
      </c>
      <c r="R1680" s="8" t="s">
        <v>55</v>
      </c>
      <c r="S1680" s="8" t="s">
        <v>6242</v>
      </c>
      <c r="T1680" s="11">
        <v>43856</v>
      </c>
      <c r="U1680" s="8">
        <v>1</v>
      </c>
      <c r="V1680" s="8" t="s">
        <v>65</v>
      </c>
      <c r="W1680" s="99">
        <v>54</v>
      </c>
      <c r="X1680" s="8" t="s">
        <v>4813</v>
      </c>
      <c r="Y1680" s="8"/>
      <c r="Z1680" s="8" t="s">
        <v>6243</v>
      </c>
      <c r="AA1680" s="8"/>
      <c r="AB1680" s="8">
        <v>4</v>
      </c>
      <c r="AC1680" s="8">
        <v>2020</v>
      </c>
    </row>
    <row r="1681" spans="1:29" x14ac:dyDescent="0.25">
      <c r="A1681" s="8" t="s">
        <v>6245</v>
      </c>
      <c r="B1681" s="8" t="s">
        <v>29</v>
      </c>
      <c r="C1681" s="8" t="s">
        <v>30</v>
      </c>
      <c r="D1681" s="8" t="s">
        <v>6012</v>
      </c>
      <c r="E1681" s="11">
        <v>43856</v>
      </c>
      <c r="F1681" s="8" t="s">
        <v>132</v>
      </c>
      <c r="G1681" s="8" t="s">
        <v>2951</v>
      </c>
      <c r="H1681" s="8" t="s">
        <v>6246</v>
      </c>
      <c r="I1681" s="8" t="s">
        <v>48</v>
      </c>
      <c r="J1681" s="8" t="s">
        <v>49</v>
      </c>
      <c r="K1681" s="8" t="s">
        <v>50</v>
      </c>
      <c r="L1681" s="8" t="s">
        <v>122</v>
      </c>
      <c r="M1681" s="8" t="s">
        <v>123</v>
      </c>
      <c r="N1681" s="8" t="s">
        <v>124</v>
      </c>
      <c r="O1681" s="8" t="s">
        <v>125</v>
      </c>
      <c r="P1681" s="8" t="s">
        <v>41</v>
      </c>
      <c r="Q1681" s="8" t="s">
        <v>42</v>
      </c>
      <c r="R1681" s="8" t="s">
        <v>55</v>
      </c>
      <c r="S1681" s="8" t="s">
        <v>6247</v>
      </c>
      <c r="T1681" s="11">
        <v>43857</v>
      </c>
      <c r="U1681" s="8">
        <v>1</v>
      </c>
      <c r="V1681" s="8" t="s">
        <v>138</v>
      </c>
      <c r="W1681" s="99">
        <v>20</v>
      </c>
      <c r="X1681" s="8" t="s">
        <v>125</v>
      </c>
      <c r="Y1681" s="8"/>
      <c r="Z1681" s="8" t="s">
        <v>6248</v>
      </c>
      <c r="AA1681" s="8"/>
      <c r="AB1681" s="8">
        <v>4</v>
      </c>
      <c r="AC1681" s="8">
        <v>2020</v>
      </c>
    </row>
    <row r="1682" spans="1:29" x14ac:dyDescent="0.25">
      <c r="A1682" s="8" t="s">
        <v>6249</v>
      </c>
      <c r="B1682" s="8" t="s">
        <v>29</v>
      </c>
      <c r="C1682" s="8" t="s">
        <v>30</v>
      </c>
      <c r="D1682" s="8" t="s">
        <v>6012</v>
      </c>
      <c r="E1682" s="11">
        <v>43857</v>
      </c>
      <c r="F1682" s="8" t="s">
        <v>32</v>
      </c>
      <c r="G1682" s="8" t="s">
        <v>2951</v>
      </c>
      <c r="H1682" s="8" t="s">
        <v>6250</v>
      </c>
      <c r="I1682" s="8" t="s">
        <v>48</v>
      </c>
      <c r="J1682" s="8" t="s">
        <v>103</v>
      </c>
      <c r="K1682" s="8" t="s">
        <v>50</v>
      </c>
      <c r="L1682" s="8" t="s">
        <v>152</v>
      </c>
      <c r="M1682" s="8" t="s">
        <v>153</v>
      </c>
      <c r="N1682" s="8" t="s">
        <v>153</v>
      </c>
      <c r="O1682" s="8" t="s">
        <v>2095</v>
      </c>
      <c r="P1682" s="8" t="s">
        <v>41</v>
      </c>
      <c r="Q1682" s="8" t="s">
        <v>42</v>
      </c>
      <c r="R1682" s="8" t="s">
        <v>55</v>
      </c>
      <c r="S1682" s="8" t="s">
        <v>6251</v>
      </c>
      <c r="T1682" s="11">
        <v>43857</v>
      </c>
      <c r="U1682" s="8">
        <v>1</v>
      </c>
      <c r="V1682" s="8" t="s">
        <v>195</v>
      </c>
      <c r="W1682" s="99">
        <v>46</v>
      </c>
      <c r="X1682" s="8" t="s">
        <v>2095</v>
      </c>
      <c r="Y1682" s="8"/>
      <c r="Z1682" s="8" t="s">
        <v>6252</v>
      </c>
      <c r="AA1682" s="8"/>
      <c r="AB1682" s="8">
        <v>5</v>
      </c>
      <c r="AC1682" s="8">
        <v>2020</v>
      </c>
    </row>
    <row r="1683" spans="1:29" x14ac:dyDescent="0.25">
      <c r="A1683" s="8" t="s">
        <v>6253</v>
      </c>
      <c r="B1683" s="8" t="s">
        <v>29</v>
      </c>
      <c r="C1683" s="8" t="s">
        <v>30</v>
      </c>
      <c r="D1683" s="8" t="s">
        <v>6012</v>
      </c>
      <c r="E1683" s="11">
        <v>43858</v>
      </c>
      <c r="F1683" s="8" t="s">
        <v>68</v>
      </c>
      <c r="G1683" s="8" t="s">
        <v>2951</v>
      </c>
      <c r="H1683" s="8" t="s">
        <v>6254</v>
      </c>
      <c r="I1683" s="8" t="s">
        <v>48</v>
      </c>
      <c r="J1683" s="8" t="s">
        <v>103</v>
      </c>
      <c r="K1683" s="8" t="s">
        <v>121</v>
      </c>
      <c r="L1683" s="8" t="s">
        <v>122</v>
      </c>
      <c r="M1683" s="8" t="s">
        <v>123</v>
      </c>
      <c r="N1683" s="8" t="s">
        <v>124</v>
      </c>
      <c r="O1683" s="8"/>
      <c r="P1683" s="8" t="s">
        <v>41</v>
      </c>
      <c r="Q1683" s="8" t="s">
        <v>42</v>
      </c>
      <c r="R1683" s="8" t="s">
        <v>414</v>
      </c>
      <c r="S1683" s="8" t="s">
        <v>6255</v>
      </c>
      <c r="T1683" s="11">
        <v>43858</v>
      </c>
      <c r="U1683" s="8">
        <v>1</v>
      </c>
      <c r="V1683" s="8" t="s">
        <v>286</v>
      </c>
      <c r="W1683" s="99">
        <v>45</v>
      </c>
      <c r="X1683" s="8"/>
      <c r="Y1683" s="8"/>
      <c r="Z1683" s="8" t="s">
        <v>6256</v>
      </c>
      <c r="AA1683" s="8"/>
      <c r="AB1683" s="8">
        <v>5</v>
      </c>
      <c r="AC1683" s="8">
        <v>2020</v>
      </c>
    </row>
    <row r="1684" spans="1:29" x14ac:dyDescent="0.25">
      <c r="A1684" s="8" t="s">
        <v>6257</v>
      </c>
      <c r="B1684" s="8" t="s">
        <v>29</v>
      </c>
      <c r="C1684" s="8" t="s">
        <v>30</v>
      </c>
      <c r="D1684" s="8" t="s">
        <v>6012</v>
      </c>
      <c r="E1684" s="11">
        <v>43858</v>
      </c>
      <c r="F1684" s="8" t="s">
        <v>68</v>
      </c>
      <c r="G1684" s="8" t="s">
        <v>2951</v>
      </c>
      <c r="H1684" s="8" t="s">
        <v>6258</v>
      </c>
      <c r="I1684" s="8" t="s">
        <v>48</v>
      </c>
      <c r="J1684" s="8" t="s">
        <v>103</v>
      </c>
      <c r="K1684" s="8" t="s">
        <v>50</v>
      </c>
      <c r="L1684" s="8" t="s">
        <v>222</v>
      </c>
      <c r="M1684" s="8" t="s">
        <v>223</v>
      </c>
      <c r="N1684" s="8" t="s">
        <v>253</v>
      </c>
      <c r="O1684" s="8" t="s">
        <v>1309</v>
      </c>
      <c r="P1684" s="8" t="s">
        <v>41</v>
      </c>
      <c r="Q1684" s="8" t="s">
        <v>42</v>
      </c>
      <c r="R1684" s="8" t="s">
        <v>55</v>
      </c>
      <c r="S1684" s="8" t="s">
        <v>6259</v>
      </c>
      <c r="T1684" s="11">
        <v>43858</v>
      </c>
      <c r="U1684" s="8">
        <v>1</v>
      </c>
      <c r="V1684" s="8" t="s">
        <v>138</v>
      </c>
      <c r="W1684" s="99">
        <v>61</v>
      </c>
      <c r="X1684" s="8" t="s">
        <v>1309</v>
      </c>
      <c r="Y1684" s="8"/>
      <c r="Z1684" s="8" t="s">
        <v>6260</v>
      </c>
      <c r="AA1684" s="8"/>
      <c r="AB1684" s="8">
        <v>5</v>
      </c>
      <c r="AC1684" s="8">
        <v>2020</v>
      </c>
    </row>
    <row r="1685" spans="1:29" x14ac:dyDescent="0.25">
      <c r="A1685" s="8" t="s">
        <v>6261</v>
      </c>
      <c r="B1685" s="8" t="s">
        <v>29</v>
      </c>
      <c r="C1685" s="8" t="s">
        <v>30</v>
      </c>
      <c r="D1685" s="8" t="s">
        <v>6012</v>
      </c>
      <c r="E1685" s="11">
        <v>43858</v>
      </c>
      <c r="F1685" s="8" t="s">
        <v>68</v>
      </c>
      <c r="G1685" s="8" t="s">
        <v>2951</v>
      </c>
      <c r="H1685" s="8" t="s">
        <v>6262</v>
      </c>
      <c r="I1685" s="8" t="s">
        <v>48</v>
      </c>
      <c r="J1685" s="8" t="s">
        <v>103</v>
      </c>
      <c r="K1685" s="8" t="s">
        <v>50</v>
      </c>
      <c r="L1685" s="8" t="s">
        <v>141</v>
      </c>
      <c r="M1685" s="8" t="s">
        <v>142</v>
      </c>
      <c r="N1685" s="8" t="s">
        <v>142</v>
      </c>
      <c r="O1685" s="8" t="s">
        <v>6263</v>
      </c>
      <c r="P1685" s="8" t="s">
        <v>41</v>
      </c>
      <c r="Q1685" s="8" t="s">
        <v>42</v>
      </c>
      <c r="R1685" s="8" t="s">
        <v>55</v>
      </c>
      <c r="S1685" s="8" t="s">
        <v>6264</v>
      </c>
      <c r="T1685" s="11">
        <v>43859</v>
      </c>
      <c r="U1685" s="8">
        <v>1</v>
      </c>
      <c r="V1685" s="8" t="s">
        <v>65</v>
      </c>
      <c r="W1685" s="99">
        <v>36</v>
      </c>
      <c r="X1685" s="8" t="s">
        <v>6263</v>
      </c>
      <c r="Y1685" s="8"/>
      <c r="Z1685" s="8" t="s">
        <v>6265</v>
      </c>
      <c r="AA1685" s="8"/>
      <c r="AB1685" s="8">
        <v>5</v>
      </c>
      <c r="AC1685" s="8">
        <v>2020</v>
      </c>
    </row>
    <row r="1686" spans="1:29" x14ac:dyDescent="0.25">
      <c r="A1686" s="8" t="s">
        <v>6266</v>
      </c>
      <c r="B1686" s="8" t="s">
        <v>29</v>
      </c>
      <c r="C1686" s="8" t="s">
        <v>30</v>
      </c>
      <c r="D1686" s="8" t="s">
        <v>6012</v>
      </c>
      <c r="E1686" s="11">
        <v>43858</v>
      </c>
      <c r="F1686" s="8" t="s">
        <v>68</v>
      </c>
      <c r="G1686" s="8" t="s">
        <v>2951</v>
      </c>
      <c r="H1686" s="8" t="s">
        <v>6267</v>
      </c>
      <c r="I1686" s="8" t="s">
        <v>48</v>
      </c>
      <c r="J1686" s="8" t="s">
        <v>60</v>
      </c>
      <c r="K1686" s="8" t="s">
        <v>50</v>
      </c>
      <c r="L1686" s="8" t="s">
        <v>152</v>
      </c>
      <c r="M1686" s="8" t="s">
        <v>153</v>
      </c>
      <c r="N1686" s="8" t="s">
        <v>153</v>
      </c>
      <c r="O1686" s="8" t="s">
        <v>1963</v>
      </c>
      <c r="P1686" s="8" t="s">
        <v>41</v>
      </c>
      <c r="Q1686" s="8" t="s">
        <v>42</v>
      </c>
      <c r="R1686" s="8" t="s">
        <v>55</v>
      </c>
      <c r="S1686" s="8" t="s">
        <v>6268</v>
      </c>
      <c r="T1686" s="11">
        <v>43859</v>
      </c>
      <c r="U1686" s="8">
        <v>1</v>
      </c>
      <c r="V1686" s="8" t="s">
        <v>323</v>
      </c>
      <c r="W1686" s="99">
        <v>34</v>
      </c>
      <c r="X1686" s="8" t="s">
        <v>1963</v>
      </c>
      <c r="Y1686" s="8"/>
      <c r="Z1686" s="8" t="s">
        <v>6269</v>
      </c>
      <c r="AA1686" s="8"/>
      <c r="AB1686" s="8">
        <v>5</v>
      </c>
      <c r="AC1686" s="8">
        <v>2020</v>
      </c>
    </row>
    <row r="1687" spans="1:29" x14ac:dyDescent="0.25">
      <c r="A1687" s="8" t="s">
        <v>6275</v>
      </c>
      <c r="B1687" s="8" t="s">
        <v>29</v>
      </c>
      <c r="C1687" s="8" t="s">
        <v>30</v>
      </c>
      <c r="D1687" s="8" t="s">
        <v>6012</v>
      </c>
      <c r="E1687" s="11">
        <v>43855</v>
      </c>
      <c r="F1687" s="8" t="s">
        <v>191</v>
      </c>
      <c r="G1687" s="8" t="s">
        <v>2951</v>
      </c>
      <c r="H1687" s="8" t="s">
        <v>6276</v>
      </c>
      <c r="I1687" s="8" t="s">
        <v>48</v>
      </c>
      <c r="J1687" s="8" t="s">
        <v>103</v>
      </c>
      <c r="K1687" s="8" t="s">
        <v>50</v>
      </c>
      <c r="L1687" s="8" t="s">
        <v>159</v>
      </c>
      <c r="M1687" s="8" t="s">
        <v>160</v>
      </c>
      <c r="N1687" s="8" t="s">
        <v>160</v>
      </c>
      <c r="O1687" s="8" t="s">
        <v>71</v>
      </c>
      <c r="P1687" s="8" t="s">
        <v>41</v>
      </c>
      <c r="Q1687" s="8" t="s">
        <v>42</v>
      </c>
      <c r="R1687" s="8" t="s">
        <v>50</v>
      </c>
      <c r="S1687" s="8" t="s">
        <v>6277</v>
      </c>
      <c r="T1687" s="11">
        <v>43855</v>
      </c>
      <c r="U1687" s="8">
        <v>1</v>
      </c>
      <c r="V1687" s="8" t="s">
        <v>127</v>
      </c>
      <c r="W1687" s="99">
        <v>47</v>
      </c>
      <c r="X1687" s="8" t="s">
        <v>71</v>
      </c>
      <c r="Y1687" s="8"/>
      <c r="Z1687" s="8" t="s">
        <v>3902</v>
      </c>
      <c r="AA1687" s="8"/>
      <c r="AB1687" s="8">
        <v>4</v>
      </c>
      <c r="AC1687" s="8">
        <v>2020</v>
      </c>
    </row>
    <row r="1688" spans="1:29" x14ac:dyDescent="0.25">
      <c r="A1688" s="8" t="s">
        <v>6278</v>
      </c>
      <c r="B1688" s="8" t="s">
        <v>29</v>
      </c>
      <c r="C1688" s="8" t="s">
        <v>30</v>
      </c>
      <c r="D1688" s="8" t="s">
        <v>6012</v>
      </c>
      <c r="E1688" s="11">
        <v>43856</v>
      </c>
      <c r="F1688" s="8" t="s">
        <v>132</v>
      </c>
      <c r="G1688" s="8" t="s">
        <v>2951</v>
      </c>
      <c r="H1688" s="8" t="s">
        <v>6279</v>
      </c>
      <c r="I1688" s="8" t="s">
        <v>48</v>
      </c>
      <c r="J1688" s="8" t="s">
        <v>49</v>
      </c>
      <c r="K1688" s="8" t="s">
        <v>50</v>
      </c>
      <c r="L1688" s="8" t="s">
        <v>141</v>
      </c>
      <c r="M1688" s="8" t="s">
        <v>142</v>
      </c>
      <c r="N1688" s="8" t="s">
        <v>142</v>
      </c>
      <c r="O1688" s="8" t="s">
        <v>4579</v>
      </c>
      <c r="P1688" s="8" t="s">
        <v>41</v>
      </c>
      <c r="Q1688" s="8" t="s">
        <v>42</v>
      </c>
      <c r="R1688" s="8" t="s">
        <v>55</v>
      </c>
      <c r="S1688" s="8" t="s">
        <v>6280</v>
      </c>
      <c r="T1688" s="11">
        <v>43856</v>
      </c>
      <c r="U1688" s="8">
        <v>1</v>
      </c>
      <c r="V1688" s="8" t="s">
        <v>65</v>
      </c>
      <c r="W1688" s="99">
        <v>22</v>
      </c>
      <c r="X1688" s="8" t="s">
        <v>4579</v>
      </c>
      <c r="Y1688" s="8"/>
      <c r="Z1688" s="8" t="s">
        <v>6281</v>
      </c>
      <c r="AA1688" s="8"/>
      <c r="AB1688" s="8">
        <v>4</v>
      </c>
      <c r="AC1688" s="8">
        <v>2020</v>
      </c>
    </row>
    <row r="1689" spans="1:29" x14ac:dyDescent="0.25">
      <c r="A1689" s="8" t="s">
        <v>6282</v>
      </c>
      <c r="B1689" s="8" t="s">
        <v>75</v>
      </c>
      <c r="C1689" s="8" t="s">
        <v>30</v>
      </c>
      <c r="D1689" s="8" t="s">
        <v>6012</v>
      </c>
      <c r="E1689" s="11">
        <v>43858</v>
      </c>
      <c r="F1689" s="8" t="s">
        <v>68</v>
      </c>
      <c r="G1689" s="8" t="s">
        <v>2951</v>
      </c>
      <c r="H1689" s="8" t="s">
        <v>6283</v>
      </c>
      <c r="I1689" s="8" t="s">
        <v>48</v>
      </c>
      <c r="J1689" s="8" t="s">
        <v>49</v>
      </c>
      <c r="K1689" s="8" t="s">
        <v>50</v>
      </c>
      <c r="L1689" s="8" t="s">
        <v>508</v>
      </c>
      <c r="M1689" s="8" t="s">
        <v>509</v>
      </c>
      <c r="N1689" s="8" t="s">
        <v>742</v>
      </c>
      <c r="O1689" s="8" t="s">
        <v>801</v>
      </c>
      <c r="P1689" s="8" t="s">
        <v>41</v>
      </c>
      <c r="Q1689" s="8" t="s">
        <v>42</v>
      </c>
      <c r="R1689" s="8" t="s">
        <v>55</v>
      </c>
      <c r="S1689" s="8" t="s">
        <v>6284</v>
      </c>
      <c r="T1689" s="11">
        <v>43859</v>
      </c>
      <c r="U1689" s="8">
        <v>1</v>
      </c>
      <c r="V1689" s="8" t="s">
        <v>117</v>
      </c>
      <c r="W1689" s="99">
        <v>22</v>
      </c>
      <c r="X1689" s="8" t="s">
        <v>801</v>
      </c>
      <c r="Y1689" s="8"/>
      <c r="Z1689" s="8" t="s">
        <v>6285</v>
      </c>
      <c r="AA1689" s="8"/>
      <c r="AB1689" s="8">
        <v>5</v>
      </c>
      <c r="AC1689" s="8">
        <v>2020</v>
      </c>
    </row>
    <row r="1690" spans="1:29" x14ac:dyDescent="0.25">
      <c r="A1690" s="8" t="s">
        <v>6286</v>
      </c>
      <c r="B1690" s="8" t="s">
        <v>75</v>
      </c>
      <c r="C1690" s="8" t="s">
        <v>30</v>
      </c>
      <c r="D1690" s="8" t="s">
        <v>6012</v>
      </c>
      <c r="E1690" s="11">
        <v>43849</v>
      </c>
      <c r="F1690" s="8" t="s">
        <v>132</v>
      </c>
      <c r="G1690" s="8" t="s">
        <v>2951</v>
      </c>
      <c r="H1690" s="8" t="s">
        <v>6287</v>
      </c>
      <c r="I1690" s="8" t="s">
        <v>48</v>
      </c>
      <c r="J1690" s="8" t="s">
        <v>35</v>
      </c>
      <c r="K1690" s="8" t="s">
        <v>50</v>
      </c>
      <c r="L1690" s="8" t="s">
        <v>37</v>
      </c>
      <c r="M1690" s="8" t="s">
        <v>38</v>
      </c>
      <c r="N1690" s="8" t="s">
        <v>38</v>
      </c>
      <c r="O1690" s="8" t="s">
        <v>6288</v>
      </c>
      <c r="P1690" s="8" t="s">
        <v>41</v>
      </c>
      <c r="Q1690" s="8" t="s">
        <v>42</v>
      </c>
      <c r="R1690" s="8" t="s">
        <v>43</v>
      </c>
      <c r="S1690" s="8" t="s">
        <v>6289</v>
      </c>
      <c r="T1690" s="11">
        <v>43859</v>
      </c>
      <c r="U1690" s="8">
        <v>1</v>
      </c>
      <c r="V1690" s="8" t="s">
        <v>138</v>
      </c>
      <c r="W1690" s="99">
        <v>29</v>
      </c>
      <c r="X1690" s="8" t="s">
        <v>6288</v>
      </c>
      <c r="Y1690" s="8"/>
      <c r="Z1690" s="8" t="s">
        <v>2955</v>
      </c>
      <c r="AA1690" s="8"/>
      <c r="AB1690" s="8">
        <v>3</v>
      </c>
      <c r="AC1690" s="8">
        <v>2020</v>
      </c>
    </row>
    <row r="1691" spans="1:29" x14ac:dyDescent="0.25">
      <c r="A1691" s="8" t="s">
        <v>6290</v>
      </c>
      <c r="B1691" s="8" t="s">
        <v>75</v>
      </c>
      <c r="C1691" s="8" t="s">
        <v>30</v>
      </c>
      <c r="D1691" s="8" t="s">
        <v>6012</v>
      </c>
      <c r="E1691" s="11">
        <v>43860</v>
      </c>
      <c r="F1691" s="8" t="s">
        <v>83</v>
      </c>
      <c r="G1691" s="8" t="s">
        <v>2951</v>
      </c>
      <c r="H1691" s="8" t="s">
        <v>6291</v>
      </c>
      <c r="I1691" s="8" t="s">
        <v>48</v>
      </c>
      <c r="J1691" s="8" t="s">
        <v>35</v>
      </c>
      <c r="K1691" s="8" t="s">
        <v>50</v>
      </c>
      <c r="L1691" s="8" t="s">
        <v>198</v>
      </c>
      <c r="M1691" s="8" t="s">
        <v>199</v>
      </c>
      <c r="N1691" s="8" t="s">
        <v>307</v>
      </c>
      <c r="O1691" s="8" t="s">
        <v>909</v>
      </c>
      <c r="P1691" s="8" t="s">
        <v>41</v>
      </c>
      <c r="Q1691" s="8" t="s">
        <v>42</v>
      </c>
      <c r="R1691" s="8" t="s">
        <v>55</v>
      </c>
      <c r="S1691" s="8" t="s">
        <v>6292</v>
      </c>
      <c r="T1691" s="11">
        <v>43860</v>
      </c>
      <c r="U1691" s="8">
        <v>1</v>
      </c>
      <c r="V1691" s="8" t="s">
        <v>592</v>
      </c>
      <c r="W1691" s="99">
        <v>27</v>
      </c>
      <c r="X1691" s="8" t="s">
        <v>909</v>
      </c>
      <c r="Y1691" s="8"/>
      <c r="Z1691" s="8" t="s">
        <v>6293</v>
      </c>
      <c r="AA1691" s="8"/>
      <c r="AB1691" s="8">
        <v>5</v>
      </c>
      <c r="AC1691" s="8">
        <v>2020</v>
      </c>
    </row>
    <row r="1692" spans="1:29" x14ac:dyDescent="0.25">
      <c r="A1692" s="8" t="s">
        <v>6294</v>
      </c>
      <c r="B1692" s="8" t="s">
        <v>75</v>
      </c>
      <c r="C1692" s="8" t="s">
        <v>30</v>
      </c>
      <c r="D1692" s="8" t="s">
        <v>6012</v>
      </c>
      <c r="E1692" s="11">
        <v>43859</v>
      </c>
      <c r="F1692" s="8" t="s">
        <v>76</v>
      </c>
      <c r="G1692" s="8" t="s">
        <v>2951</v>
      </c>
      <c r="H1692" s="8" t="s">
        <v>2884</v>
      </c>
      <c r="I1692" s="8" t="s">
        <v>48</v>
      </c>
      <c r="J1692" s="8" t="s">
        <v>165</v>
      </c>
      <c r="K1692" s="8" t="s">
        <v>50</v>
      </c>
      <c r="L1692" s="8" t="s">
        <v>159</v>
      </c>
      <c r="M1692" s="8" t="s">
        <v>160</v>
      </c>
      <c r="N1692" s="8" t="s">
        <v>160</v>
      </c>
      <c r="O1692" s="8" t="s">
        <v>212</v>
      </c>
      <c r="P1692" s="8" t="s">
        <v>4352</v>
      </c>
      <c r="Q1692" s="8" t="s">
        <v>42</v>
      </c>
      <c r="R1692" s="8" t="s">
        <v>55</v>
      </c>
      <c r="S1692" s="8" t="s">
        <v>6295</v>
      </c>
      <c r="T1692" s="11">
        <v>43860</v>
      </c>
      <c r="U1692" s="8">
        <v>1</v>
      </c>
      <c r="V1692" s="8" t="s">
        <v>138</v>
      </c>
      <c r="W1692" s="99"/>
      <c r="X1692" s="8" t="s">
        <v>212</v>
      </c>
      <c r="Y1692" s="8" t="s">
        <v>3309</v>
      </c>
      <c r="Z1692" s="8" t="s">
        <v>6296</v>
      </c>
      <c r="AA1692" s="8"/>
      <c r="AB1692" s="8">
        <v>5</v>
      </c>
      <c r="AC1692" s="8">
        <v>2020</v>
      </c>
    </row>
    <row r="1693" spans="1:29" x14ac:dyDescent="0.25">
      <c r="A1693" s="8" t="s">
        <v>6297</v>
      </c>
      <c r="B1693" s="8" t="s">
        <v>29</v>
      </c>
      <c r="C1693" s="8" t="s">
        <v>30</v>
      </c>
      <c r="D1693" s="8" t="s">
        <v>6012</v>
      </c>
      <c r="E1693" s="11">
        <v>43860</v>
      </c>
      <c r="F1693" s="8" t="s">
        <v>83</v>
      </c>
      <c r="G1693" s="8" t="s">
        <v>2951</v>
      </c>
      <c r="H1693" s="8" t="s">
        <v>6298</v>
      </c>
      <c r="I1693" s="8" t="s">
        <v>48</v>
      </c>
      <c r="J1693" s="8" t="s">
        <v>60</v>
      </c>
      <c r="K1693" s="8" t="s">
        <v>360</v>
      </c>
      <c r="L1693" s="8" t="s">
        <v>159</v>
      </c>
      <c r="M1693" s="8" t="s">
        <v>160</v>
      </c>
      <c r="N1693" s="8" t="s">
        <v>1596</v>
      </c>
      <c r="O1693" s="8" t="s">
        <v>6299</v>
      </c>
      <c r="P1693" s="8" t="s">
        <v>41</v>
      </c>
      <c r="Q1693" s="8" t="s">
        <v>42</v>
      </c>
      <c r="R1693" s="8" t="s">
        <v>55</v>
      </c>
      <c r="S1693" s="8" t="s">
        <v>6300</v>
      </c>
      <c r="T1693" s="11">
        <v>43860</v>
      </c>
      <c r="U1693" s="8">
        <v>1</v>
      </c>
      <c r="V1693" s="8" t="s">
        <v>65</v>
      </c>
      <c r="W1693" s="99">
        <v>31</v>
      </c>
      <c r="X1693" s="8" t="s">
        <v>6299</v>
      </c>
      <c r="Y1693" s="8"/>
      <c r="Z1693" s="8" t="s">
        <v>6301</v>
      </c>
      <c r="AA1693" s="8"/>
      <c r="AB1693" s="8">
        <v>5</v>
      </c>
      <c r="AC1693" s="8">
        <v>2020</v>
      </c>
    </row>
    <row r="1694" spans="1:29" x14ac:dyDescent="0.25">
      <c r="A1694" s="8" t="s">
        <v>6302</v>
      </c>
      <c r="B1694" s="8" t="s">
        <v>75</v>
      </c>
      <c r="C1694" s="8" t="s">
        <v>30</v>
      </c>
      <c r="D1694" s="8" t="s">
        <v>6012</v>
      </c>
      <c r="E1694" s="11">
        <v>43861</v>
      </c>
      <c r="F1694" s="8" t="s">
        <v>119</v>
      </c>
      <c r="G1694" s="8" t="s">
        <v>2951</v>
      </c>
      <c r="H1694" s="8" t="s">
        <v>6303</v>
      </c>
      <c r="I1694" s="8" t="s">
        <v>48</v>
      </c>
      <c r="J1694" s="8" t="s">
        <v>49</v>
      </c>
      <c r="K1694" s="8" t="s">
        <v>50</v>
      </c>
      <c r="L1694" s="8" t="s">
        <v>198</v>
      </c>
      <c r="M1694" s="8" t="s">
        <v>199</v>
      </c>
      <c r="N1694" s="8" t="s">
        <v>199</v>
      </c>
      <c r="O1694" s="8" t="s">
        <v>6304</v>
      </c>
      <c r="P1694" s="8" t="s">
        <v>41</v>
      </c>
      <c r="Q1694" s="8" t="s">
        <v>42</v>
      </c>
      <c r="R1694" s="8" t="s">
        <v>55</v>
      </c>
      <c r="S1694" s="8" t="s">
        <v>6305</v>
      </c>
      <c r="T1694" s="11">
        <v>43861</v>
      </c>
      <c r="U1694" s="8">
        <v>1</v>
      </c>
      <c r="V1694" s="8" t="s">
        <v>195</v>
      </c>
      <c r="W1694" s="99">
        <v>22</v>
      </c>
      <c r="X1694" s="8" t="s">
        <v>6304</v>
      </c>
      <c r="Y1694" s="8"/>
      <c r="Z1694" s="8" t="s">
        <v>2955</v>
      </c>
      <c r="AA1694" s="8"/>
      <c r="AB1694" s="8">
        <v>5</v>
      </c>
      <c r="AC1694" s="8">
        <v>2020</v>
      </c>
    </row>
    <row r="1695" spans="1:29" x14ac:dyDescent="0.25">
      <c r="A1695" s="8" t="s">
        <v>6306</v>
      </c>
      <c r="B1695" s="8" t="s">
        <v>29</v>
      </c>
      <c r="C1695" s="8" t="s">
        <v>30</v>
      </c>
      <c r="D1695" s="8" t="s">
        <v>6012</v>
      </c>
      <c r="E1695" s="11">
        <v>43862</v>
      </c>
      <c r="F1695" s="8" t="s">
        <v>191</v>
      </c>
      <c r="G1695" s="8" t="s">
        <v>3246</v>
      </c>
      <c r="H1695" s="8" t="s">
        <v>6307</v>
      </c>
      <c r="I1695" s="8" t="s">
        <v>48</v>
      </c>
      <c r="J1695" s="8" t="s">
        <v>49</v>
      </c>
      <c r="K1695" s="8" t="s">
        <v>50</v>
      </c>
      <c r="L1695" s="8" t="s">
        <v>61</v>
      </c>
      <c r="M1695" s="8" t="s">
        <v>62</v>
      </c>
      <c r="N1695" s="8" t="s">
        <v>867</v>
      </c>
      <c r="O1695" s="8" t="s">
        <v>6308</v>
      </c>
      <c r="P1695" s="8" t="s">
        <v>41</v>
      </c>
      <c r="Q1695" s="8" t="s">
        <v>42</v>
      </c>
      <c r="R1695" s="8" t="s">
        <v>43</v>
      </c>
      <c r="S1695" s="8" t="s">
        <v>6309</v>
      </c>
      <c r="T1695" s="11">
        <v>43862</v>
      </c>
      <c r="U1695" s="8">
        <v>1</v>
      </c>
      <c r="V1695" s="8" t="s">
        <v>45</v>
      </c>
      <c r="W1695" s="99">
        <v>24</v>
      </c>
      <c r="X1695" s="8" t="s">
        <v>6308</v>
      </c>
      <c r="Y1695" s="8"/>
      <c r="Z1695" s="8" t="s">
        <v>6310</v>
      </c>
      <c r="AA1695" s="8"/>
      <c r="AB1695" s="8">
        <v>5</v>
      </c>
      <c r="AC1695" s="8">
        <v>2020</v>
      </c>
    </row>
    <row r="1696" spans="1:29" x14ac:dyDescent="0.25">
      <c r="A1696" s="8" t="s">
        <v>6311</v>
      </c>
      <c r="B1696" s="8" t="s">
        <v>75</v>
      </c>
      <c r="C1696" s="8" t="s">
        <v>30</v>
      </c>
      <c r="D1696" s="8" t="s">
        <v>6012</v>
      </c>
      <c r="E1696" s="11">
        <v>43862</v>
      </c>
      <c r="F1696" s="8" t="s">
        <v>191</v>
      </c>
      <c r="G1696" s="8" t="s">
        <v>3246</v>
      </c>
      <c r="H1696" s="8" t="s">
        <v>6312</v>
      </c>
      <c r="I1696" s="8" t="s">
        <v>48</v>
      </c>
      <c r="J1696" s="8" t="s">
        <v>103</v>
      </c>
      <c r="K1696" s="8" t="s">
        <v>121</v>
      </c>
      <c r="L1696" s="8" t="s">
        <v>37</v>
      </c>
      <c r="M1696" s="8" t="s">
        <v>38</v>
      </c>
      <c r="N1696" s="8" t="s">
        <v>38</v>
      </c>
      <c r="O1696" s="8" t="s">
        <v>6313</v>
      </c>
      <c r="P1696" s="8" t="s">
        <v>41</v>
      </c>
      <c r="Q1696" s="8" t="s">
        <v>42</v>
      </c>
      <c r="R1696" s="8" t="s">
        <v>166</v>
      </c>
      <c r="S1696" s="8" t="s">
        <v>6314</v>
      </c>
      <c r="T1696" s="11">
        <v>43862</v>
      </c>
      <c r="U1696" s="8">
        <v>1</v>
      </c>
      <c r="V1696" s="8" t="s">
        <v>94</v>
      </c>
      <c r="W1696" s="99">
        <v>38</v>
      </c>
      <c r="X1696" s="8" t="s">
        <v>6313</v>
      </c>
      <c r="Y1696" s="8"/>
      <c r="Z1696" s="8" t="s">
        <v>6315</v>
      </c>
      <c r="AA1696" s="8"/>
      <c r="AB1696" s="8">
        <v>5</v>
      </c>
      <c r="AC1696" s="8">
        <v>2020</v>
      </c>
    </row>
    <row r="1697" spans="1:29" x14ac:dyDescent="0.25">
      <c r="A1697" s="8" t="s">
        <v>6316</v>
      </c>
      <c r="B1697" s="8" t="s">
        <v>75</v>
      </c>
      <c r="C1697" s="8" t="s">
        <v>30</v>
      </c>
      <c r="D1697" s="8" t="s">
        <v>6012</v>
      </c>
      <c r="E1697" s="11">
        <v>43862</v>
      </c>
      <c r="F1697" s="8" t="s">
        <v>191</v>
      </c>
      <c r="G1697" s="8" t="s">
        <v>3246</v>
      </c>
      <c r="H1697" s="8" t="s">
        <v>6317</v>
      </c>
      <c r="I1697" s="8" t="s">
        <v>48</v>
      </c>
      <c r="J1697" s="8" t="s">
        <v>103</v>
      </c>
      <c r="K1697" s="8" t="s">
        <v>50</v>
      </c>
      <c r="L1697" s="8" t="s">
        <v>159</v>
      </c>
      <c r="M1697" s="8" t="s">
        <v>160</v>
      </c>
      <c r="N1697" s="8" t="s">
        <v>160</v>
      </c>
      <c r="O1697" s="8" t="s">
        <v>6318</v>
      </c>
      <c r="P1697" s="8" t="s">
        <v>41</v>
      </c>
      <c r="Q1697" s="8" t="s">
        <v>42</v>
      </c>
      <c r="R1697" s="8" t="s">
        <v>43</v>
      </c>
      <c r="S1697" s="8" t="s">
        <v>6319</v>
      </c>
      <c r="T1697" s="11">
        <v>43862</v>
      </c>
      <c r="U1697" s="8">
        <v>1</v>
      </c>
      <c r="V1697" s="8" t="s">
        <v>94</v>
      </c>
      <c r="W1697" s="99">
        <v>42</v>
      </c>
      <c r="X1697" s="8" t="s">
        <v>6318</v>
      </c>
      <c r="Y1697" s="8"/>
      <c r="Z1697" s="8" t="s">
        <v>6320</v>
      </c>
      <c r="AA1697" s="8"/>
      <c r="AB1697" s="8">
        <v>5</v>
      </c>
      <c r="AC1697" s="8">
        <v>2020</v>
      </c>
    </row>
    <row r="1698" spans="1:29" x14ac:dyDescent="0.25">
      <c r="A1698" s="8" t="s">
        <v>6321</v>
      </c>
      <c r="B1698" s="8" t="s">
        <v>29</v>
      </c>
      <c r="C1698" s="8" t="s">
        <v>30</v>
      </c>
      <c r="D1698" s="8" t="s">
        <v>6012</v>
      </c>
      <c r="E1698" s="11">
        <v>43862</v>
      </c>
      <c r="F1698" s="8" t="s">
        <v>191</v>
      </c>
      <c r="G1698" s="8" t="s">
        <v>3246</v>
      </c>
      <c r="H1698" s="8" t="s">
        <v>6322</v>
      </c>
      <c r="I1698" s="8" t="s">
        <v>48</v>
      </c>
      <c r="J1698" s="8" t="s">
        <v>103</v>
      </c>
      <c r="K1698" s="8" t="s">
        <v>50</v>
      </c>
      <c r="L1698" s="8" t="s">
        <v>107</v>
      </c>
      <c r="M1698" s="8" t="s">
        <v>108</v>
      </c>
      <c r="N1698" s="8" t="s">
        <v>109</v>
      </c>
      <c r="O1698" s="8" t="s">
        <v>54</v>
      </c>
      <c r="P1698" s="8" t="s">
        <v>41</v>
      </c>
      <c r="Q1698" s="8" t="s">
        <v>42</v>
      </c>
      <c r="R1698" s="8" t="s">
        <v>55</v>
      </c>
      <c r="S1698" s="8" t="s">
        <v>6323</v>
      </c>
      <c r="T1698" s="11">
        <v>43862</v>
      </c>
      <c r="U1698" s="8">
        <v>1</v>
      </c>
      <c r="V1698" s="8" t="s">
        <v>323</v>
      </c>
      <c r="W1698" s="99">
        <v>42</v>
      </c>
      <c r="X1698" s="8" t="s">
        <v>54</v>
      </c>
      <c r="Y1698" s="8"/>
      <c r="Z1698" s="8" t="s">
        <v>6324</v>
      </c>
      <c r="AA1698" s="8"/>
      <c r="AB1698" s="8">
        <v>5</v>
      </c>
      <c r="AC1698" s="8">
        <v>2020</v>
      </c>
    </row>
    <row r="1699" spans="1:29" x14ac:dyDescent="0.25">
      <c r="A1699" s="8" t="s">
        <v>6325</v>
      </c>
      <c r="B1699" s="8" t="s">
        <v>75</v>
      </c>
      <c r="C1699" s="8" t="s">
        <v>30</v>
      </c>
      <c r="D1699" s="8" t="s">
        <v>6012</v>
      </c>
      <c r="E1699" s="11">
        <v>43862</v>
      </c>
      <c r="F1699" s="8" t="s">
        <v>191</v>
      </c>
      <c r="G1699" s="8" t="s">
        <v>3246</v>
      </c>
      <c r="H1699" s="8" t="s">
        <v>6326</v>
      </c>
      <c r="I1699" s="8" t="s">
        <v>48</v>
      </c>
      <c r="J1699" s="8" t="s">
        <v>103</v>
      </c>
      <c r="K1699" s="8" t="s">
        <v>360</v>
      </c>
      <c r="L1699" s="8" t="s">
        <v>37</v>
      </c>
      <c r="M1699" s="8" t="s">
        <v>38</v>
      </c>
      <c r="N1699" s="8" t="s">
        <v>38</v>
      </c>
      <c r="O1699" s="8" t="s">
        <v>6327</v>
      </c>
      <c r="P1699" s="8" t="s">
        <v>41</v>
      </c>
      <c r="Q1699" s="8" t="s">
        <v>42</v>
      </c>
      <c r="R1699" s="8" t="s">
        <v>55</v>
      </c>
      <c r="S1699" s="8" t="s">
        <v>6328</v>
      </c>
      <c r="T1699" s="11">
        <v>43862</v>
      </c>
      <c r="U1699" s="8">
        <v>1</v>
      </c>
      <c r="V1699" s="8" t="s">
        <v>127</v>
      </c>
      <c r="W1699" s="99">
        <v>37</v>
      </c>
      <c r="X1699" s="8" t="s">
        <v>6327</v>
      </c>
      <c r="Y1699" s="8"/>
      <c r="Z1699" s="8" t="s">
        <v>6329</v>
      </c>
      <c r="AA1699" s="8"/>
      <c r="AB1699" s="8">
        <v>5</v>
      </c>
      <c r="AC1699" s="8">
        <v>2020</v>
      </c>
    </row>
    <row r="1700" spans="1:29" x14ac:dyDescent="0.25">
      <c r="A1700" s="8" t="s">
        <v>6330</v>
      </c>
      <c r="B1700" s="8" t="s">
        <v>29</v>
      </c>
      <c r="C1700" s="8" t="s">
        <v>30</v>
      </c>
      <c r="D1700" s="8" t="s">
        <v>6012</v>
      </c>
      <c r="E1700" s="11">
        <v>43862</v>
      </c>
      <c r="F1700" s="8" t="s">
        <v>191</v>
      </c>
      <c r="G1700" s="8" t="s">
        <v>3246</v>
      </c>
      <c r="H1700" s="8" t="s">
        <v>6331</v>
      </c>
      <c r="I1700" s="8" t="s">
        <v>48</v>
      </c>
      <c r="J1700" s="8" t="s">
        <v>49</v>
      </c>
      <c r="K1700" s="8" t="s">
        <v>50</v>
      </c>
      <c r="L1700" s="8" t="s">
        <v>114</v>
      </c>
      <c r="M1700" s="8" t="s">
        <v>115</v>
      </c>
      <c r="N1700" s="8" t="s">
        <v>115</v>
      </c>
      <c r="O1700" s="8" t="s">
        <v>3557</v>
      </c>
      <c r="P1700" s="8" t="s">
        <v>4352</v>
      </c>
      <c r="Q1700" s="8" t="s">
        <v>42</v>
      </c>
      <c r="R1700" s="8" t="s">
        <v>55</v>
      </c>
      <c r="S1700" s="8" t="s">
        <v>6332</v>
      </c>
      <c r="T1700" s="11">
        <v>43863</v>
      </c>
      <c r="U1700" s="8">
        <v>1</v>
      </c>
      <c r="V1700" s="8" t="s">
        <v>117</v>
      </c>
      <c r="W1700" s="99">
        <v>23</v>
      </c>
      <c r="X1700" s="8" t="s">
        <v>3557</v>
      </c>
      <c r="Y1700" s="8" t="s">
        <v>3309</v>
      </c>
      <c r="Z1700" s="8" t="s">
        <v>6333</v>
      </c>
      <c r="AA1700" s="8"/>
      <c r="AB1700" s="8">
        <v>5</v>
      </c>
      <c r="AC1700" s="8">
        <v>2020</v>
      </c>
    </row>
    <row r="1701" spans="1:29" x14ac:dyDescent="0.25">
      <c r="A1701" s="8" t="s">
        <v>6334</v>
      </c>
      <c r="B1701" s="8" t="s">
        <v>75</v>
      </c>
      <c r="C1701" s="8" t="s">
        <v>30</v>
      </c>
      <c r="D1701" s="8" t="s">
        <v>6012</v>
      </c>
      <c r="E1701" s="11">
        <v>43863</v>
      </c>
      <c r="F1701" s="8" t="s">
        <v>132</v>
      </c>
      <c r="G1701" s="8" t="s">
        <v>3246</v>
      </c>
      <c r="H1701" s="8" t="s">
        <v>6335</v>
      </c>
      <c r="I1701" s="8" t="s">
        <v>48</v>
      </c>
      <c r="J1701" s="8" t="s">
        <v>49</v>
      </c>
      <c r="K1701" s="8" t="s">
        <v>50</v>
      </c>
      <c r="L1701" s="8" t="s">
        <v>37</v>
      </c>
      <c r="M1701" s="8" t="s">
        <v>38</v>
      </c>
      <c r="N1701" s="8" t="s">
        <v>38</v>
      </c>
      <c r="O1701" s="8" t="s">
        <v>6336</v>
      </c>
      <c r="P1701" s="8" t="s">
        <v>41</v>
      </c>
      <c r="Q1701" s="8" t="s">
        <v>42</v>
      </c>
      <c r="R1701" s="8" t="s">
        <v>55</v>
      </c>
      <c r="S1701" s="8" t="s">
        <v>6337</v>
      </c>
      <c r="T1701" s="11">
        <v>43863</v>
      </c>
      <c r="U1701" s="8">
        <v>1</v>
      </c>
      <c r="V1701" s="8" t="s">
        <v>335</v>
      </c>
      <c r="W1701" s="99">
        <v>23</v>
      </c>
      <c r="X1701" s="8" t="s">
        <v>6336</v>
      </c>
      <c r="Y1701" s="8"/>
      <c r="Z1701" s="8" t="s">
        <v>6338</v>
      </c>
      <c r="AA1701" s="8"/>
      <c r="AB1701" s="8">
        <v>5</v>
      </c>
      <c r="AC1701" s="8">
        <v>2020</v>
      </c>
    </row>
    <row r="1702" spans="1:29" x14ac:dyDescent="0.25">
      <c r="A1702" s="8" t="s">
        <v>6339</v>
      </c>
      <c r="B1702" s="8" t="s">
        <v>29</v>
      </c>
      <c r="C1702" s="8" t="s">
        <v>30</v>
      </c>
      <c r="D1702" s="8" t="s">
        <v>6012</v>
      </c>
      <c r="E1702" s="11">
        <v>43863</v>
      </c>
      <c r="F1702" s="8" t="s">
        <v>132</v>
      </c>
      <c r="G1702" s="8" t="s">
        <v>3246</v>
      </c>
      <c r="H1702" s="8" t="s">
        <v>6340</v>
      </c>
      <c r="I1702" s="8" t="s">
        <v>48</v>
      </c>
      <c r="J1702" s="8" t="s">
        <v>103</v>
      </c>
      <c r="K1702" s="8" t="s">
        <v>50</v>
      </c>
      <c r="L1702" s="8" t="s">
        <v>159</v>
      </c>
      <c r="M1702" s="8" t="s">
        <v>160</v>
      </c>
      <c r="N1702" s="8" t="s">
        <v>160</v>
      </c>
      <c r="O1702" s="8" t="s">
        <v>986</v>
      </c>
      <c r="P1702" s="8" t="s">
        <v>41</v>
      </c>
      <c r="Q1702" s="8" t="s">
        <v>42</v>
      </c>
      <c r="R1702" s="8" t="s">
        <v>55</v>
      </c>
      <c r="S1702" s="8" t="s">
        <v>6341</v>
      </c>
      <c r="T1702" s="11">
        <v>43863</v>
      </c>
      <c r="U1702" s="8">
        <v>1</v>
      </c>
      <c r="V1702" s="8" t="s">
        <v>117</v>
      </c>
      <c r="W1702" s="99">
        <v>54</v>
      </c>
      <c r="X1702" s="8" t="s">
        <v>986</v>
      </c>
      <c r="Y1702" s="8"/>
      <c r="Z1702" s="8" t="s">
        <v>6342</v>
      </c>
      <c r="AA1702" s="8"/>
      <c r="AB1702" s="8">
        <v>5</v>
      </c>
      <c r="AC1702" s="8">
        <v>2020</v>
      </c>
    </row>
    <row r="1703" spans="1:29" x14ac:dyDescent="0.25">
      <c r="A1703" s="8" t="s">
        <v>6343</v>
      </c>
      <c r="B1703" s="8" t="s">
        <v>29</v>
      </c>
      <c r="C1703" s="8" t="s">
        <v>30</v>
      </c>
      <c r="D1703" s="8" t="s">
        <v>6012</v>
      </c>
      <c r="E1703" s="11">
        <v>43863</v>
      </c>
      <c r="F1703" s="8" t="s">
        <v>132</v>
      </c>
      <c r="G1703" s="8" t="s">
        <v>3246</v>
      </c>
      <c r="H1703" s="8" t="s">
        <v>6344</v>
      </c>
      <c r="I1703" s="8" t="s">
        <v>48</v>
      </c>
      <c r="J1703" s="8" t="s">
        <v>103</v>
      </c>
      <c r="K1703" s="8" t="s">
        <v>244</v>
      </c>
      <c r="L1703" s="8" t="s">
        <v>152</v>
      </c>
      <c r="M1703" s="8" t="s">
        <v>153</v>
      </c>
      <c r="N1703" s="8" t="s">
        <v>1147</v>
      </c>
      <c r="O1703" s="8" t="s">
        <v>155</v>
      </c>
      <c r="P1703" s="8" t="s">
        <v>41</v>
      </c>
      <c r="Q1703" s="8" t="s">
        <v>42</v>
      </c>
      <c r="R1703" s="8" t="s">
        <v>43</v>
      </c>
      <c r="S1703" s="8" t="s">
        <v>6345</v>
      </c>
      <c r="T1703" s="11">
        <v>43864</v>
      </c>
      <c r="U1703" s="8">
        <v>1</v>
      </c>
      <c r="V1703" s="8" t="s">
        <v>127</v>
      </c>
      <c r="W1703" s="99">
        <v>35</v>
      </c>
      <c r="X1703" s="8" t="s">
        <v>155</v>
      </c>
      <c r="Y1703" s="8"/>
      <c r="Z1703" s="8" t="s">
        <v>2955</v>
      </c>
      <c r="AA1703" s="8"/>
      <c r="AB1703" s="8">
        <v>5</v>
      </c>
      <c r="AC1703" s="8">
        <v>2020</v>
      </c>
    </row>
    <row r="1704" spans="1:29" x14ac:dyDescent="0.25">
      <c r="A1704" s="8" t="s">
        <v>6346</v>
      </c>
      <c r="B1704" s="8" t="s">
        <v>75</v>
      </c>
      <c r="C1704" s="8" t="s">
        <v>30</v>
      </c>
      <c r="D1704" s="8" t="s">
        <v>6012</v>
      </c>
      <c r="E1704" s="11">
        <v>43863</v>
      </c>
      <c r="F1704" s="8" t="s">
        <v>132</v>
      </c>
      <c r="G1704" s="8" t="s">
        <v>3246</v>
      </c>
      <c r="H1704" s="8" t="s">
        <v>6347</v>
      </c>
      <c r="I1704" s="8" t="s">
        <v>48</v>
      </c>
      <c r="J1704" s="8" t="s">
        <v>103</v>
      </c>
      <c r="K1704" s="8" t="s">
        <v>50</v>
      </c>
      <c r="L1704" s="8" t="s">
        <v>159</v>
      </c>
      <c r="M1704" s="8" t="s">
        <v>160</v>
      </c>
      <c r="N1704" s="8" t="s">
        <v>160</v>
      </c>
      <c r="O1704" s="8" t="s">
        <v>6348</v>
      </c>
      <c r="P1704" s="8" t="s">
        <v>41</v>
      </c>
      <c r="Q1704" s="8" t="s">
        <v>42</v>
      </c>
      <c r="R1704" s="8" t="s">
        <v>166</v>
      </c>
      <c r="S1704" s="8" t="s">
        <v>6349</v>
      </c>
      <c r="T1704" s="11">
        <v>43864</v>
      </c>
      <c r="U1704" s="8">
        <v>1</v>
      </c>
      <c r="V1704" s="8" t="s">
        <v>99</v>
      </c>
      <c r="W1704" s="99">
        <v>39</v>
      </c>
      <c r="X1704" s="8" t="s">
        <v>6348</v>
      </c>
      <c r="Y1704" s="8"/>
      <c r="Z1704" s="8" t="s">
        <v>6350</v>
      </c>
      <c r="AA1704" s="8"/>
      <c r="AB1704" s="8">
        <v>5</v>
      </c>
      <c r="AC1704" s="8">
        <v>2020</v>
      </c>
    </row>
    <row r="1705" spans="1:29" x14ac:dyDescent="0.25">
      <c r="A1705" s="8" t="s">
        <v>6351</v>
      </c>
      <c r="B1705" s="8" t="s">
        <v>75</v>
      </c>
      <c r="C1705" s="8" t="s">
        <v>30</v>
      </c>
      <c r="D1705" s="8" t="s">
        <v>6012</v>
      </c>
      <c r="E1705" s="11">
        <v>43864</v>
      </c>
      <c r="F1705" s="8" t="s">
        <v>32</v>
      </c>
      <c r="G1705" s="8" t="s">
        <v>3246</v>
      </c>
      <c r="H1705" s="8" t="s">
        <v>6352</v>
      </c>
      <c r="I1705" s="8" t="s">
        <v>48</v>
      </c>
      <c r="J1705" s="8" t="s">
        <v>60</v>
      </c>
      <c r="K1705" s="8" t="s">
        <v>50</v>
      </c>
      <c r="L1705" s="8" t="s">
        <v>114</v>
      </c>
      <c r="M1705" s="8" t="s">
        <v>115</v>
      </c>
      <c r="N1705" s="8" t="s">
        <v>115</v>
      </c>
      <c r="O1705" s="8" t="s">
        <v>6353</v>
      </c>
      <c r="P1705" s="8" t="s">
        <v>41</v>
      </c>
      <c r="Q1705" s="8" t="s">
        <v>42</v>
      </c>
      <c r="R1705" s="8" t="s">
        <v>43</v>
      </c>
      <c r="S1705" s="8" t="s">
        <v>6354</v>
      </c>
      <c r="T1705" s="11">
        <v>43864</v>
      </c>
      <c r="U1705" s="8">
        <v>1</v>
      </c>
      <c r="V1705" s="8" t="s">
        <v>195</v>
      </c>
      <c r="W1705" s="99">
        <v>32</v>
      </c>
      <c r="X1705" s="8" t="s">
        <v>6353</v>
      </c>
      <c r="Y1705" s="8"/>
      <c r="Z1705" s="8" t="s">
        <v>6355</v>
      </c>
      <c r="AA1705" s="8"/>
      <c r="AB1705" s="8">
        <v>6</v>
      </c>
      <c r="AC1705" s="8">
        <v>2020</v>
      </c>
    </row>
    <row r="1706" spans="1:29" x14ac:dyDescent="0.25">
      <c r="A1706" s="8" t="s">
        <v>6356</v>
      </c>
      <c r="B1706" s="8" t="s">
        <v>75</v>
      </c>
      <c r="C1706" s="8" t="s">
        <v>30</v>
      </c>
      <c r="D1706" s="8" t="s">
        <v>6012</v>
      </c>
      <c r="E1706" s="11">
        <v>43864</v>
      </c>
      <c r="F1706" s="8" t="s">
        <v>32</v>
      </c>
      <c r="G1706" s="8" t="s">
        <v>3246</v>
      </c>
      <c r="H1706" s="8" t="s">
        <v>6357</v>
      </c>
      <c r="I1706" s="8" t="s">
        <v>48</v>
      </c>
      <c r="J1706" s="8" t="s">
        <v>181</v>
      </c>
      <c r="K1706" s="8" t="s">
        <v>50</v>
      </c>
      <c r="L1706" s="8" t="s">
        <v>61</v>
      </c>
      <c r="M1706" s="8" t="s">
        <v>62</v>
      </c>
      <c r="N1706" s="8" t="s">
        <v>62</v>
      </c>
      <c r="O1706" s="8" t="s">
        <v>1634</v>
      </c>
      <c r="P1706" s="8" t="s">
        <v>41</v>
      </c>
      <c r="Q1706" s="8" t="s">
        <v>42</v>
      </c>
      <c r="R1706" s="8" t="s">
        <v>50</v>
      </c>
      <c r="S1706" s="8" t="s">
        <v>6358</v>
      </c>
      <c r="T1706" s="11">
        <v>43864</v>
      </c>
      <c r="U1706" s="8">
        <v>1</v>
      </c>
      <c r="V1706" s="8" t="s">
        <v>185</v>
      </c>
      <c r="W1706" s="99">
        <v>72</v>
      </c>
      <c r="X1706" s="8" t="s">
        <v>1634</v>
      </c>
      <c r="Y1706" s="8"/>
      <c r="Z1706" s="8" t="s">
        <v>3594</v>
      </c>
      <c r="AA1706" s="8"/>
      <c r="AB1706" s="8">
        <v>6</v>
      </c>
      <c r="AC1706" s="8">
        <v>2020</v>
      </c>
    </row>
    <row r="1707" spans="1:29" x14ac:dyDescent="0.25">
      <c r="A1707" s="8" t="s">
        <v>6359</v>
      </c>
      <c r="B1707" s="8" t="s">
        <v>29</v>
      </c>
      <c r="C1707" s="8" t="s">
        <v>30</v>
      </c>
      <c r="D1707" s="8" t="s">
        <v>6012</v>
      </c>
      <c r="E1707" s="11">
        <v>43865</v>
      </c>
      <c r="F1707" s="8" t="s">
        <v>68</v>
      </c>
      <c r="G1707" s="8" t="s">
        <v>3246</v>
      </c>
      <c r="H1707" s="8" t="s">
        <v>6360</v>
      </c>
      <c r="I1707" s="8" t="s">
        <v>48</v>
      </c>
      <c r="J1707" s="8" t="s">
        <v>78</v>
      </c>
      <c r="K1707" s="8" t="s">
        <v>50</v>
      </c>
      <c r="L1707" s="8" t="s">
        <v>37</v>
      </c>
      <c r="M1707" s="8" t="s">
        <v>38</v>
      </c>
      <c r="N1707" s="8" t="s">
        <v>38</v>
      </c>
      <c r="O1707" s="8" t="s">
        <v>6361</v>
      </c>
      <c r="P1707" s="8" t="s">
        <v>41</v>
      </c>
      <c r="Q1707" s="8" t="s">
        <v>42</v>
      </c>
      <c r="R1707" s="8" t="s">
        <v>55</v>
      </c>
      <c r="S1707" s="8" t="s">
        <v>6362</v>
      </c>
      <c r="T1707" s="11">
        <v>43866</v>
      </c>
      <c r="U1707" s="8">
        <v>1</v>
      </c>
      <c r="V1707" s="8" t="s">
        <v>117</v>
      </c>
      <c r="W1707" s="99">
        <v>17</v>
      </c>
      <c r="X1707" s="8" t="s">
        <v>6361</v>
      </c>
      <c r="Y1707" s="8"/>
      <c r="Z1707" s="8" t="s">
        <v>6363</v>
      </c>
      <c r="AA1707" s="8"/>
      <c r="AB1707" s="8">
        <v>6</v>
      </c>
      <c r="AC1707" s="8">
        <v>2020</v>
      </c>
    </row>
    <row r="1708" spans="1:29" x14ac:dyDescent="0.25">
      <c r="A1708" s="8" t="s">
        <v>6364</v>
      </c>
      <c r="B1708" s="8" t="s">
        <v>75</v>
      </c>
      <c r="C1708" s="8" t="s">
        <v>30</v>
      </c>
      <c r="D1708" s="8" t="s">
        <v>6012</v>
      </c>
      <c r="E1708" s="11">
        <v>43866</v>
      </c>
      <c r="F1708" s="8" t="s">
        <v>76</v>
      </c>
      <c r="G1708" s="8" t="s">
        <v>3246</v>
      </c>
      <c r="H1708" s="8" t="s">
        <v>6365</v>
      </c>
      <c r="I1708" s="8" t="s">
        <v>48</v>
      </c>
      <c r="J1708" s="8" t="s">
        <v>60</v>
      </c>
      <c r="K1708" s="8" t="s">
        <v>50</v>
      </c>
      <c r="L1708" s="8" t="s">
        <v>114</v>
      </c>
      <c r="M1708" s="8" t="s">
        <v>115</v>
      </c>
      <c r="N1708" s="8" t="s">
        <v>115</v>
      </c>
      <c r="O1708" s="8" t="s">
        <v>994</v>
      </c>
      <c r="P1708" s="8" t="s">
        <v>41</v>
      </c>
      <c r="Q1708" s="8" t="s">
        <v>42</v>
      </c>
      <c r="R1708" s="8" t="s">
        <v>55</v>
      </c>
      <c r="S1708" s="8" t="s">
        <v>6366</v>
      </c>
      <c r="T1708" s="11">
        <v>43866</v>
      </c>
      <c r="U1708" s="8">
        <v>1</v>
      </c>
      <c r="V1708" s="8" t="s">
        <v>168</v>
      </c>
      <c r="W1708" s="99">
        <v>32</v>
      </c>
      <c r="X1708" s="8" t="s">
        <v>994</v>
      </c>
      <c r="Y1708" s="8"/>
      <c r="Z1708" s="8" t="s">
        <v>6367</v>
      </c>
      <c r="AA1708" s="8"/>
      <c r="AB1708" s="8">
        <v>6</v>
      </c>
      <c r="AC1708" s="8">
        <v>2020</v>
      </c>
    </row>
    <row r="1709" spans="1:29" x14ac:dyDescent="0.25">
      <c r="A1709" s="8" t="s">
        <v>6368</v>
      </c>
      <c r="B1709" s="8" t="s">
        <v>29</v>
      </c>
      <c r="C1709" s="8" t="s">
        <v>30</v>
      </c>
      <c r="D1709" s="8" t="s">
        <v>6012</v>
      </c>
      <c r="E1709" s="11">
        <v>43866</v>
      </c>
      <c r="F1709" s="8" t="s">
        <v>76</v>
      </c>
      <c r="G1709" s="8" t="s">
        <v>3246</v>
      </c>
      <c r="H1709" s="8" t="s">
        <v>6369</v>
      </c>
      <c r="I1709" s="8" t="s">
        <v>48</v>
      </c>
      <c r="J1709" s="8" t="s">
        <v>49</v>
      </c>
      <c r="K1709" s="8" t="s">
        <v>50</v>
      </c>
      <c r="L1709" s="8" t="s">
        <v>152</v>
      </c>
      <c r="M1709" s="8" t="s">
        <v>153</v>
      </c>
      <c r="N1709" s="8" t="s">
        <v>153</v>
      </c>
      <c r="O1709" s="8" t="s">
        <v>2329</v>
      </c>
      <c r="P1709" s="8" t="s">
        <v>41</v>
      </c>
      <c r="Q1709" s="8" t="s">
        <v>42</v>
      </c>
      <c r="R1709" s="8" t="s">
        <v>55</v>
      </c>
      <c r="S1709" s="8" t="s">
        <v>6370</v>
      </c>
      <c r="T1709" s="11">
        <v>43867</v>
      </c>
      <c r="U1709" s="8">
        <v>1</v>
      </c>
      <c r="V1709" s="8" t="s">
        <v>323</v>
      </c>
      <c r="W1709" s="99">
        <v>19</v>
      </c>
      <c r="X1709" s="8" t="s">
        <v>2329</v>
      </c>
      <c r="Y1709" s="8"/>
      <c r="Z1709" s="8" t="s">
        <v>6371</v>
      </c>
      <c r="AA1709" s="8"/>
      <c r="AB1709" s="8">
        <v>6</v>
      </c>
      <c r="AC1709" s="8">
        <v>2020</v>
      </c>
    </row>
    <row r="1710" spans="1:29" x14ac:dyDescent="0.25">
      <c r="A1710" s="8" t="s">
        <v>6372</v>
      </c>
      <c r="B1710" s="8" t="s">
        <v>75</v>
      </c>
      <c r="C1710" s="8" t="s">
        <v>30</v>
      </c>
      <c r="D1710" s="8" t="s">
        <v>6012</v>
      </c>
      <c r="E1710" s="11">
        <v>43868</v>
      </c>
      <c r="F1710" s="8" t="s">
        <v>119</v>
      </c>
      <c r="G1710" s="8" t="s">
        <v>3246</v>
      </c>
      <c r="H1710" s="8" t="s">
        <v>6373</v>
      </c>
      <c r="I1710" s="8" t="s">
        <v>48</v>
      </c>
      <c r="J1710" s="8" t="s">
        <v>103</v>
      </c>
      <c r="K1710" s="8" t="s">
        <v>50</v>
      </c>
      <c r="L1710" s="8" t="s">
        <v>141</v>
      </c>
      <c r="M1710" s="8" t="s">
        <v>142</v>
      </c>
      <c r="N1710" s="8" t="s">
        <v>413</v>
      </c>
      <c r="O1710" s="8" t="s">
        <v>155</v>
      </c>
      <c r="P1710" s="8" t="s">
        <v>41</v>
      </c>
      <c r="Q1710" s="8" t="s">
        <v>42</v>
      </c>
      <c r="R1710" s="8" t="s">
        <v>55</v>
      </c>
      <c r="S1710" s="8" t="s">
        <v>6374</v>
      </c>
      <c r="T1710" s="11">
        <v>43869</v>
      </c>
      <c r="U1710" s="8">
        <v>1</v>
      </c>
      <c r="V1710" s="8" t="s">
        <v>168</v>
      </c>
      <c r="W1710" s="99">
        <v>49</v>
      </c>
      <c r="X1710" s="8" t="s">
        <v>155</v>
      </c>
      <c r="Y1710" s="8"/>
      <c r="Z1710" s="8" t="s">
        <v>2955</v>
      </c>
      <c r="AA1710" s="8"/>
      <c r="AB1710" s="8">
        <v>6</v>
      </c>
      <c r="AC1710" s="8">
        <v>2020</v>
      </c>
    </row>
    <row r="1711" spans="1:29" x14ac:dyDescent="0.25">
      <c r="A1711" s="8" t="s">
        <v>6375</v>
      </c>
      <c r="B1711" s="8" t="s">
        <v>75</v>
      </c>
      <c r="C1711" s="8" t="s">
        <v>30</v>
      </c>
      <c r="D1711" s="8" t="s">
        <v>2950</v>
      </c>
      <c r="E1711" s="11">
        <v>43869</v>
      </c>
      <c r="F1711" s="8" t="s">
        <v>191</v>
      </c>
      <c r="G1711" s="8" t="s">
        <v>3246</v>
      </c>
      <c r="H1711" s="8" t="s">
        <v>6376</v>
      </c>
      <c r="I1711" s="8" t="s">
        <v>48</v>
      </c>
      <c r="J1711" s="8" t="s">
        <v>103</v>
      </c>
      <c r="K1711" s="8" t="s">
        <v>50</v>
      </c>
      <c r="L1711" s="8" t="s">
        <v>141</v>
      </c>
      <c r="M1711" s="8" t="s">
        <v>142</v>
      </c>
      <c r="N1711" s="8" t="s">
        <v>413</v>
      </c>
      <c r="O1711" s="8" t="s">
        <v>155</v>
      </c>
      <c r="P1711" s="8" t="s">
        <v>41</v>
      </c>
      <c r="Q1711" s="8" t="s">
        <v>42</v>
      </c>
      <c r="R1711" s="8" t="s">
        <v>43</v>
      </c>
      <c r="S1711" s="8" t="s">
        <v>6377</v>
      </c>
      <c r="T1711" s="11">
        <v>43870</v>
      </c>
      <c r="U1711" s="8">
        <v>1</v>
      </c>
      <c r="V1711" s="8" t="s">
        <v>592</v>
      </c>
      <c r="W1711" s="99">
        <v>41</v>
      </c>
      <c r="X1711" s="8" t="s">
        <v>155</v>
      </c>
      <c r="Y1711" s="8"/>
      <c r="Z1711" s="8" t="s">
        <v>6378</v>
      </c>
      <c r="AA1711" s="8"/>
      <c r="AB1711" s="8">
        <v>6</v>
      </c>
      <c r="AC1711" s="8">
        <v>2019</v>
      </c>
    </row>
    <row r="1712" spans="1:29" x14ac:dyDescent="0.25">
      <c r="A1712" s="8" t="s">
        <v>6379</v>
      </c>
      <c r="B1712" s="8" t="s">
        <v>29</v>
      </c>
      <c r="C1712" s="8" t="s">
        <v>30</v>
      </c>
      <c r="D1712" s="8" t="s">
        <v>6012</v>
      </c>
      <c r="E1712" s="11">
        <v>43869</v>
      </c>
      <c r="F1712" s="8" t="s">
        <v>191</v>
      </c>
      <c r="G1712" s="8" t="s">
        <v>3246</v>
      </c>
      <c r="H1712" s="8" t="s">
        <v>6380</v>
      </c>
      <c r="I1712" s="8" t="s">
        <v>48</v>
      </c>
      <c r="J1712" s="8" t="s">
        <v>103</v>
      </c>
      <c r="K1712" s="8" t="s">
        <v>50</v>
      </c>
      <c r="L1712" s="8" t="s">
        <v>205</v>
      </c>
      <c r="M1712" s="8" t="s">
        <v>206</v>
      </c>
      <c r="N1712" s="8" t="s">
        <v>207</v>
      </c>
      <c r="O1712" s="8" t="s">
        <v>1329</v>
      </c>
      <c r="P1712" s="8" t="s">
        <v>41</v>
      </c>
      <c r="Q1712" s="8" t="s">
        <v>42</v>
      </c>
      <c r="R1712" s="8" t="s">
        <v>55</v>
      </c>
      <c r="S1712" s="8" t="s">
        <v>6381</v>
      </c>
      <c r="T1712" s="11">
        <v>43870</v>
      </c>
      <c r="U1712" s="8">
        <v>1</v>
      </c>
      <c r="V1712" s="8" t="s">
        <v>323</v>
      </c>
      <c r="W1712" s="99">
        <v>35</v>
      </c>
      <c r="X1712" s="8" t="s">
        <v>1329</v>
      </c>
      <c r="Y1712" s="8"/>
      <c r="Z1712" s="8" t="s">
        <v>6382</v>
      </c>
      <c r="AA1712" s="8"/>
      <c r="AB1712" s="8">
        <v>6</v>
      </c>
      <c r="AC1712" s="8">
        <v>2020</v>
      </c>
    </row>
    <row r="1713" spans="1:29" x14ac:dyDescent="0.25">
      <c r="A1713" s="8" t="s">
        <v>6383</v>
      </c>
      <c r="B1713" s="8" t="s">
        <v>75</v>
      </c>
      <c r="C1713" s="8" t="s">
        <v>30</v>
      </c>
      <c r="D1713" s="8" t="s">
        <v>6012</v>
      </c>
      <c r="E1713" s="11">
        <v>43870</v>
      </c>
      <c r="F1713" s="8" t="s">
        <v>132</v>
      </c>
      <c r="G1713" s="8" t="s">
        <v>3246</v>
      </c>
      <c r="H1713" s="8" t="s">
        <v>6384</v>
      </c>
      <c r="I1713" s="8" t="s">
        <v>48</v>
      </c>
      <c r="J1713" s="8" t="s">
        <v>49</v>
      </c>
      <c r="K1713" s="8" t="s">
        <v>50</v>
      </c>
      <c r="L1713" s="8" t="s">
        <v>159</v>
      </c>
      <c r="M1713" s="8" t="s">
        <v>160</v>
      </c>
      <c r="N1713" s="8" t="s">
        <v>518</v>
      </c>
      <c r="O1713" s="8" t="s">
        <v>54</v>
      </c>
      <c r="P1713" s="8" t="s">
        <v>41</v>
      </c>
      <c r="Q1713" s="8" t="s">
        <v>42</v>
      </c>
      <c r="R1713" s="8" t="s">
        <v>55</v>
      </c>
      <c r="S1713" s="8" t="s">
        <v>6385</v>
      </c>
      <c r="T1713" s="11">
        <v>43870</v>
      </c>
      <c r="U1713" s="8">
        <v>1</v>
      </c>
      <c r="V1713" s="8" t="s">
        <v>173</v>
      </c>
      <c r="W1713" s="99">
        <v>22</v>
      </c>
      <c r="X1713" s="8" t="s">
        <v>54</v>
      </c>
      <c r="Y1713" s="8"/>
      <c r="Z1713" s="8" t="s">
        <v>6386</v>
      </c>
      <c r="AA1713" s="8"/>
      <c r="AB1713" s="8">
        <v>6</v>
      </c>
      <c r="AC1713" s="8">
        <v>2020</v>
      </c>
    </row>
    <row r="1714" spans="1:29" x14ac:dyDescent="0.25">
      <c r="A1714" s="8" t="s">
        <v>6387</v>
      </c>
      <c r="B1714" s="8" t="s">
        <v>29</v>
      </c>
      <c r="C1714" s="8" t="s">
        <v>30</v>
      </c>
      <c r="D1714" s="8" t="s">
        <v>6012</v>
      </c>
      <c r="E1714" s="11">
        <v>43870</v>
      </c>
      <c r="F1714" s="8" t="s">
        <v>132</v>
      </c>
      <c r="G1714" s="8" t="s">
        <v>3246</v>
      </c>
      <c r="H1714" s="8" t="s">
        <v>6388</v>
      </c>
      <c r="I1714" s="8" t="s">
        <v>48</v>
      </c>
      <c r="J1714" s="8" t="s">
        <v>103</v>
      </c>
      <c r="K1714" s="8" t="s">
        <v>50</v>
      </c>
      <c r="L1714" s="8" t="s">
        <v>152</v>
      </c>
      <c r="M1714" s="8" t="s">
        <v>153</v>
      </c>
      <c r="N1714" s="8" t="s">
        <v>182</v>
      </c>
      <c r="O1714" s="8" t="s">
        <v>155</v>
      </c>
      <c r="P1714" s="8" t="s">
        <v>4352</v>
      </c>
      <c r="Q1714" s="8" t="s">
        <v>42</v>
      </c>
      <c r="R1714" s="8" t="s">
        <v>55</v>
      </c>
      <c r="S1714" s="8" t="s">
        <v>6389</v>
      </c>
      <c r="T1714" s="11">
        <v>43870</v>
      </c>
      <c r="U1714" s="8">
        <v>1</v>
      </c>
      <c r="V1714" s="8" t="s">
        <v>592</v>
      </c>
      <c r="W1714" s="99">
        <v>60</v>
      </c>
      <c r="X1714" s="8" t="s">
        <v>155</v>
      </c>
      <c r="Y1714" s="8" t="s">
        <v>3309</v>
      </c>
      <c r="Z1714" s="8" t="s">
        <v>6390</v>
      </c>
      <c r="AA1714" s="8"/>
      <c r="AB1714" s="8">
        <v>6</v>
      </c>
      <c r="AC1714" s="8">
        <v>2020</v>
      </c>
    </row>
    <row r="1715" spans="1:29" x14ac:dyDescent="0.25">
      <c r="A1715" s="8" t="s">
        <v>6391</v>
      </c>
      <c r="B1715" s="8" t="s">
        <v>75</v>
      </c>
      <c r="C1715" s="8" t="s">
        <v>30</v>
      </c>
      <c r="D1715" s="8" t="s">
        <v>6012</v>
      </c>
      <c r="E1715" s="11">
        <v>43870</v>
      </c>
      <c r="F1715" s="8" t="s">
        <v>132</v>
      </c>
      <c r="G1715" s="8" t="s">
        <v>3246</v>
      </c>
      <c r="H1715" s="8" t="s">
        <v>6392</v>
      </c>
      <c r="I1715" s="8" t="s">
        <v>48</v>
      </c>
      <c r="J1715" s="8" t="s">
        <v>103</v>
      </c>
      <c r="K1715" s="8" t="s">
        <v>360</v>
      </c>
      <c r="L1715" s="8" t="s">
        <v>152</v>
      </c>
      <c r="M1715" s="8" t="s">
        <v>153</v>
      </c>
      <c r="N1715" s="8" t="s">
        <v>154</v>
      </c>
      <c r="O1715" s="8"/>
      <c r="P1715" s="8" t="s">
        <v>41</v>
      </c>
      <c r="Q1715" s="8" t="s">
        <v>42</v>
      </c>
      <c r="R1715" s="8" t="s">
        <v>50</v>
      </c>
      <c r="S1715" s="8" t="s">
        <v>6393</v>
      </c>
      <c r="T1715" s="11">
        <v>43870</v>
      </c>
      <c r="U1715" s="8">
        <v>1</v>
      </c>
      <c r="V1715" s="8" t="s">
        <v>65</v>
      </c>
      <c r="W1715" s="99">
        <v>39</v>
      </c>
      <c r="X1715" s="8"/>
      <c r="Y1715" s="8"/>
      <c r="Z1715" s="8" t="s">
        <v>6394</v>
      </c>
      <c r="AA1715" s="8"/>
      <c r="AB1715" s="8">
        <v>6</v>
      </c>
      <c r="AC1715" s="8">
        <v>2020</v>
      </c>
    </row>
    <row r="1716" spans="1:29" x14ac:dyDescent="0.25">
      <c r="A1716" s="8" t="s">
        <v>6395</v>
      </c>
      <c r="B1716" s="8" t="s">
        <v>29</v>
      </c>
      <c r="C1716" s="8" t="s">
        <v>30</v>
      </c>
      <c r="D1716" s="8" t="s">
        <v>6012</v>
      </c>
      <c r="E1716" s="11">
        <v>43870</v>
      </c>
      <c r="F1716" s="8" t="s">
        <v>132</v>
      </c>
      <c r="G1716" s="8" t="s">
        <v>3246</v>
      </c>
      <c r="H1716" s="8" t="s">
        <v>6396</v>
      </c>
      <c r="I1716" s="8" t="s">
        <v>48</v>
      </c>
      <c r="J1716" s="8" t="s">
        <v>103</v>
      </c>
      <c r="K1716" s="8" t="s">
        <v>50</v>
      </c>
      <c r="L1716" s="8" t="s">
        <v>292</v>
      </c>
      <c r="M1716" s="8" t="s">
        <v>293</v>
      </c>
      <c r="N1716" s="8" t="s">
        <v>1354</v>
      </c>
      <c r="O1716" s="8" t="s">
        <v>6397</v>
      </c>
      <c r="P1716" s="8" t="s">
        <v>41</v>
      </c>
      <c r="Q1716" s="8" t="s">
        <v>42</v>
      </c>
      <c r="R1716" s="8" t="s">
        <v>55</v>
      </c>
      <c r="S1716" s="8" t="s">
        <v>6398</v>
      </c>
      <c r="T1716" s="11">
        <v>43871</v>
      </c>
      <c r="U1716" s="8">
        <v>1</v>
      </c>
      <c r="V1716" s="8" t="s">
        <v>323</v>
      </c>
      <c r="W1716" s="99">
        <v>37</v>
      </c>
      <c r="X1716" s="8" t="s">
        <v>6397</v>
      </c>
      <c r="Y1716" s="8"/>
      <c r="Z1716" s="8" t="s">
        <v>6399</v>
      </c>
      <c r="AA1716" s="8"/>
      <c r="AB1716" s="8">
        <v>6</v>
      </c>
      <c r="AC1716" s="8">
        <v>2020</v>
      </c>
    </row>
    <row r="1717" spans="1:29" x14ac:dyDescent="0.25">
      <c r="A1717" s="8" t="s">
        <v>6400</v>
      </c>
      <c r="B1717" s="8" t="s">
        <v>29</v>
      </c>
      <c r="C1717" s="8" t="s">
        <v>30</v>
      </c>
      <c r="D1717" s="8" t="s">
        <v>6012</v>
      </c>
      <c r="E1717" s="11">
        <v>43870</v>
      </c>
      <c r="F1717" s="8" t="s">
        <v>132</v>
      </c>
      <c r="G1717" s="8" t="s">
        <v>3246</v>
      </c>
      <c r="H1717" s="8" t="s">
        <v>6401</v>
      </c>
      <c r="I1717" s="8" t="s">
        <v>48</v>
      </c>
      <c r="J1717" s="8" t="s">
        <v>60</v>
      </c>
      <c r="K1717" s="8" t="s">
        <v>36</v>
      </c>
      <c r="L1717" s="8" t="s">
        <v>222</v>
      </c>
      <c r="M1717" s="8" t="s">
        <v>223</v>
      </c>
      <c r="N1717" s="8" t="s">
        <v>813</v>
      </c>
      <c r="O1717" s="8" t="s">
        <v>6402</v>
      </c>
      <c r="P1717" s="8" t="s">
        <v>41</v>
      </c>
      <c r="Q1717" s="8" t="s">
        <v>42</v>
      </c>
      <c r="R1717" s="8" t="s">
        <v>55</v>
      </c>
      <c r="S1717" s="8" t="s">
        <v>6403</v>
      </c>
      <c r="T1717" s="11">
        <v>43871</v>
      </c>
      <c r="U1717" s="8">
        <v>1</v>
      </c>
      <c r="V1717" s="8" t="s">
        <v>323</v>
      </c>
      <c r="W1717" s="99">
        <v>30</v>
      </c>
      <c r="X1717" s="8"/>
      <c r="Y1717" s="8"/>
      <c r="Z1717" s="8" t="s">
        <v>6499</v>
      </c>
      <c r="AA1717" s="8"/>
      <c r="AB1717" s="8">
        <v>6</v>
      </c>
      <c r="AC1717" s="8">
        <v>2020</v>
      </c>
    </row>
    <row r="1718" spans="1:29" x14ac:dyDescent="0.25">
      <c r="A1718" s="8" t="s">
        <v>6404</v>
      </c>
      <c r="B1718" s="8" t="s">
        <v>75</v>
      </c>
      <c r="C1718" s="8" t="s">
        <v>30</v>
      </c>
      <c r="D1718" s="8" t="s">
        <v>6012</v>
      </c>
      <c r="E1718" s="11">
        <v>43870</v>
      </c>
      <c r="F1718" s="8" t="s">
        <v>132</v>
      </c>
      <c r="G1718" s="8" t="s">
        <v>3246</v>
      </c>
      <c r="H1718" s="8" t="s">
        <v>6405</v>
      </c>
      <c r="I1718" s="8" t="s">
        <v>48</v>
      </c>
      <c r="J1718" s="8" t="s">
        <v>49</v>
      </c>
      <c r="K1718" s="8" t="s">
        <v>50</v>
      </c>
      <c r="L1718" s="8" t="s">
        <v>61</v>
      </c>
      <c r="M1718" s="8" t="s">
        <v>62</v>
      </c>
      <c r="N1718" s="8" t="s">
        <v>70</v>
      </c>
      <c r="O1718" s="8" t="s">
        <v>1340</v>
      </c>
      <c r="P1718" s="8" t="s">
        <v>41</v>
      </c>
      <c r="Q1718" s="8" t="s">
        <v>42</v>
      </c>
      <c r="R1718" s="8" t="s">
        <v>55</v>
      </c>
      <c r="S1718" s="8" t="s">
        <v>6406</v>
      </c>
      <c r="T1718" s="11">
        <v>43871</v>
      </c>
      <c r="U1718" s="8">
        <v>1</v>
      </c>
      <c r="V1718" s="8" t="s">
        <v>81</v>
      </c>
      <c r="W1718" s="99">
        <v>22</v>
      </c>
      <c r="X1718" s="8"/>
      <c r="Y1718" s="8"/>
      <c r="Z1718" s="8" t="s">
        <v>6500</v>
      </c>
      <c r="AA1718" s="8"/>
      <c r="AB1718" s="8">
        <v>6</v>
      </c>
      <c r="AC1718" s="8">
        <v>2020</v>
      </c>
    </row>
    <row r="1719" spans="1:29" x14ac:dyDescent="0.25">
      <c r="A1719" s="8" t="s">
        <v>6407</v>
      </c>
      <c r="B1719" s="8" t="s">
        <v>75</v>
      </c>
      <c r="C1719" s="8" t="s">
        <v>30</v>
      </c>
      <c r="D1719" s="8" t="s">
        <v>6012</v>
      </c>
      <c r="E1719" s="11">
        <v>43871</v>
      </c>
      <c r="F1719" s="8" t="s">
        <v>32</v>
      </c>
      <c r="G1719" s="8" t="s">
        <v>3246</v>
      </c>
      <c r="H1719" s="8" t="s">
        <v>2898</v>
      </c>
      <c r="I1719" s="8" t="s">
        <v>48</v>
      </c>
      <c r="J1719" s="8" t="s">
        <v>165</v>
      </c>
      <c r="K1719" s="8" t="s">
        <v>50</v>
      </c>
      <c r="L1719" s="8" t="s">
        <v>114</v>
      </c>
      <c r="M1719" s="8" t="s">
        <v>115</v>
      </c>
      <c r="N1719" s="8" t="s">
        <v>115</v>
      </c>
      <c r="O1719" s="8" t="s">
        <v>3760</v>
      </c>
      <c r="P1719" s="8" t="s">
        <v>41</v>
      </c>
      <c r="Q1719" s="8" t="s">
        <v>42</v>
      </c>
      <c r="R1719" s="8" t="s">
        <v>166</v>
      </c>
      <c r="S1719" s="8" t="s">
        <v>6408</v>
      </c>
      <c r="T1719" s="11">
        <v>43871</v>
      </c>
      <c r="U1719" s="8">
        <v>1</v>
      </c>
      <c r="V1719" s="8" t="s">
        <v>45</v>
      </c>
      <c r="W1719" s="99"/>
      <c r="X1719" s="8"/>
      <c r="Y1719" s="8"/>
      <c r="Z1719" s="8" t="s">
        <v>6501</v>
      </c>
      <c r="AA1719" s="8"/>
      <c r="AB1719" s="8">
        <v>7</v>
      </c>
      <c r="AC1719" s="8">
        <v>2020</v>
      </c>
    </row>
    <row r="1720" spans="1:29" x14ac:dyDescent="0.25">
      <c r="A1720" s="8" t="s">
        <v>6409</v>
      </c>
      <c r="B1720" s="8" t="s">
        <v>29</v>
      </c>
      <c r="C1720" s="8" t="s">
        <v>30</v>
      </c>
      <c r="D1720" s="8" t="s">
        <v>6012</v>
      </c>
      <c r="E1720" s="11">
        <v>43872</v>
      </c>
      <c r="F1720" s="8" t="s">
        <v>68</v>
      </c>
      <c r="G1720" s="8" t="s">
        <v>3246</v>
      </c>
      <c r="H1720" s="8" t="s">
        <v>6410</v>
      </c>
      <c r="I1720" s="8" t="s">
        <v>34</v>
      </c>
      <c r="J1720" s="8" t="s">
        <v>103</v>
      </c>
      <c r="K1720" s="8" t="s">
        <v>360</v>
      </c>
      <c r="L1720" s="8" t="s">
        <v>152</v>
      </c>
      <c r="M1720" s="8" t="s">
        <v>153</v>
      </c>
      <c r="N1720" s="8" t="s">
        <v>182</v>
      </c>
      <c r="O1720" s="8" t="s">
        <v>155</v>
      </c>
      <c r="P1720" s="8" t="s">
        <v>41</v>
      </c>
      <c r="Q1720" s="8" t="s">
        <v>42</v>
      </c>
      <c r="R1720" s="8" t="s">
        <v>55</v>
      </c>
      <c r="S1720" s="8" t="s">
        <v>6411</v>
      </c>
      <c r="T1720" s="11">
        <v>43872</v>
      </c>
      <c r="U1720" s="8">
        <v>1</v>
      </c>
      <c r="V1720" s="8" t="s">
        <v>383</v>
      </c>
      <c r="W1720" s="99">
        <v>43</v>
      </c>
      <c r="X1720" s="8"/>
      <c r="Y1720" s="8"/>
      <c r="Z1720" s="8" t="s">
        <v>5758</v>
      </c>
      <c r="AA1720" s="8"/>
      <c r="AB1720" s="8">
        <v>7</v>
      </c>
      <c r="AC1720" s="8">
        <v>2020</v>
      </c>
    </row>
    <row r="1721" spans="1:29" x14ac:dyDescent="0.25">
      <c r="A1721" s="8" t="s">
        <v>6409</v>
      </c>
      <c r="B1721" s="8" t="s">
        <v>29</v>
      </c>
      <c r="C1721" s="8" t="s">
        <v>30</v>
      </c>
      <c r="D1721" s="8" t="s">
        <v>6012</v>
      </c>
      <c r="E1721" s="11">
        <v>43872</v>
      </c>
      <c r="F1721" s="8" t="s">
        <v>68</v>
      </c>
      <c r="G1721" s="8" t="s">
        <v>3246</v>
      </c>
      <c r="H1721" s="8" t="s">
        <v>6412</v>
      </c>
      <c r="I1721" s="8" t="s">
        <v>48</v>
      </c>
      <c r="J1721" s="8" t="s">
        <v>35</v>
      </c>
      <c r="K1721" s="8" t="s">
        <v>360</v>
      </c>
      <c r="L1721" s="8" t="s">
        <v>152</v>
      </c>
      <c r="M1721" s="8" t="s">
        <v>153</v>
      </c>
      <c r="N1721" s="8" t="s">
        <v>182</v>
      </c>
      <c r="O1721" s="8" t="s">
        <v>155</v>
      </c>
      <c r="P1721" s="8" t="s">
        <v>41</v>
      </c>
      <c r="Q1721" s="8" t="s">
        <v>42</v>
      </c>
      <c r="R1721" s="8" t="s">
        <v>43</v>
      </c>
      <c r="S1721" s="8" t="s">
        <v>6411</v>
      </c>
      <c r="T1721" s="11">
        <v>43872</v>
      </c>
      <c r="U1721" s="8">
        <v>1</v>
      </c>
      <c r="V1721" s="8" t="s">
        <v>383</v>
      </c>
      <c r="W1721" s="99">
        <v>28</v>
      </c>
      <c r="X1721" s="8"/>
      <c r="Y1721" s="8"/>
      <c r="Z1721" s="8" t="s">
        <v>5758</v>
      </c>
      <c r="AA1721" s="8"/>
      <c r="AB1721" s="8">
        <v>7</v>
      </c>
      <c r="AC1721" s="8">
        <v>2020</v>
      </c>
    </row>
    <row r="1722" spans="1:29" x14ac:dyDescent="0.25">
      <c r="A1722" s="8" t="s">
        <v>6413</v>
      </c>
      <c r="B1722" s="8" t="s">
        <v>29</v>
      </c>
      <c r="C1722" s="8" t="s">
        <v>30</v>
      </c>
      <c r="D1722" s="8" t="s">
        <v>6012</v>
      </c>
      <c r="E1722" s="11">
        <v>43873</v>
      </c>
      <c r="F1722" s="8" t="s">
        <v>76</v>
      </c>
      <c r="G1722" s="8" t="s">
        <v>3246</v>
      </c>
      <c r="H1722" s="8" t="s">
        <v>6414</v>
      </c>
      <c r="I1722" s="8" t="s">
        <v>48</v>
      </c>
      <c r="J1722" s="8" t="s">
        <v>103</v>
      </c>
      <c r="K1722" s="8" t="s">
        <v>50</v>
      </c>
      <c r="L1722" s="8" t="s">
        <v>122</v>
      </c>
      <c r="M1722" s="8" t="s">
        <v>123</v>
      </c>
      <c r="N1722" s="8" t="s">
        <v>354</v>
      </c>
      <c r="O1722" s="8" t="s">
        <v>6415</v>
      </c>
      <c r="P1722" s="8" t="s">
        <v>41</v>
      </c>
      <c r="Q1722" s="8" t="s">
        <v>42</v>
      </c>
      <c r="R1722" s="8" t="s">
        <v>43</v>
      </c>
      <c r="S1722" s="8" t="s">
        <v>6416</v>
      </c>
      <c r="T1722" s="11">
        <v>43873</v>
      </c>
      <c r="U1722" s="8">
        <v>1</v>
      </c>
      <c r="V1722" s="8" t="s">
        <v>592</v>
      </c>
      <c r="W1722" s="99">
        <v>49</v>
      </c>
      <c r="X1722" s="8" t="s">
        <v>6415</v>
      </c>
      <c r="Y1722" s="8"/>
      <c r="Z1722" s="8" t="s">
        <v>6502</v>
      </c>
      <c r="AA1722" s="8"/>
      <c r="AB1722" s="8">
        <v>7</v>
      </c>
      <c r="AC1722" s="8">
        <v>2020</v>
      </c>
    </row>
    <row r="1723" spans="1:29" x14ac:dyDescent="0.25">
      <c r="A1723" s="8" t="s">
        <v>6417</v>
      </c>
      <c r="B1723" s="8" t="s">
        <v>75</v>
      </c>
      <c r="C1723" s="8" t="s">
        <v>30</v>
      </c>
      <c r="D1723" s="8" t="s">
        <v>6012</v>
      </c>
      <c r="E1723" s="11">
        <v>43874</v>
      </c>
      <c r="F1723" s="8" t="s">
        <v>83</v>
      </c>
      <c r="G1723" s="8" t="s">
        <v>3246</v>
      </c>
      <c r="H1723" s="8" t="s">
        <v>6418</v>
      </c>
      <c r="I1723" s="8" t="s">
        <v>48</v>
      </c>
      <c r="J1723" s="8" t="s">
        <v>103</v>
      </c>
      <c r="K1723" s="8" t="s">
        <v>50</v>
      </c>
      <c r="L1723" s="8" t="s">
        <v>198</v>
      </c>
      <c r="M1723" s="8" t="s">
        <v>199</v>
      </c>
      <c r="N1723" s="8" t="s">
        <v>380</v>
      </c>
      <c r="O1723" s="8" t="s">
        <v>6419</v>
      </c>
      <c r="P1723" s="8" t="s">
        <v>41</v>
      </c>
      <c r="Q1723" s="8" t="s">
        <v>42</v>
      </c>
      <c r="R1723" s="8" t="s">
        <v>55</v>
      </c>
      <c r="S1723" s="8" t="s">
        <v>6420</v>
      </c>
      <c r="T1723" s="11">
        <v>43875</v>
      </c>
      <c r="U1723" s="8">
        <v>1</v>
      </c>
      <c r="V1723" s="8" t="s">
        <v>65</v>
      </c>
      <c r="W1723" s="99">
        <v>36</v>
      </c>
      <c r="X1723" s="8" t="s">
        <v>6419</v>
      </c>
      <c r="Y1723" s="8"/>
      <c r="Z1723" s="8" t="s">
        <v>6503</v>
      </c>
      <c r="AA1723" s="8"/>
      <c r="AB1723" s="8">
        <v>7</v>
      </c>
      <c r="AC1723" s="8">
        <v>2020</v>
      </c>
    </row>
    <row r="1724" spans="1:29" x14ac:dyDescent="0.25">
      <c r="A1724" s="8" t="s">
        <v>6421</v>
      </c>
      <c r="B1724" s="8" t="s">
        <v>29</v>
      </c>
      <c r="C1724" s="8" t="s">
        <v>30</v>
      </c>
      <c r="D1724" s="8" t="s">
        <v>6012</v>
      </c>
      <c r="E1724" s="11">
        <v>43874</v>
      </c>
      <c r="F1724" s="8" t="s">
        <v>83</v>
      </c>
      <c r="G1724" s="8" t="s">
        <v>3246</v>
      </c>
      <c r="H1724" s="8" t="s">
        <v>6422</v>
      </c>
      <c r="I1724" s="8" t="s">
        <v>48</v>
      </c>
      <c r="J1724" s="8" t="s">
        <v>49</v>
      </c>
      <c r="K1724" s="8" t="s">
        <v>50</v>
      </c>
      <c r="L1724" s="8" t="s">
        <v>37</v>
      </c>
      <c r="M1724" s="8" t="s">
        <v>38</v>
      </c>
      <c r="N1724" s="8" t="s">
        <v>38</v>
      </c>
      <c r="O1724" s="8" t="s">
        <v>6423</v>
      </c>
      <c r="P1724" s="8" t="s">
        <v>41</v>
      </c>
      <c r="Q1724" s="8" t="s">
        <v>42</v>
      </c>
      <c r="R1724" s="8" t="s">
        <v>55</v>
      </c>
      <c r="S1724" s="8" t="s">
        <v>6424</v>
      </c>
      <c r="T1724" s="11">
        <v>43875</v>
      </c>
      <c r="U1724" s="8">
        <v>1</v>
      </c>
      <c r="V1724" s="8" t="s">
        <v>81</v>
      </c>
      <c r="W1724" s="99">
        <v>19</v>
      </c>
      <c r="X1724" s="8" t="s">
        <v>6423</v>
      </c>
      <c r="Y1724" s="8"/>
      <c r="Z1724" s="8" t="s">
        <v>6504</v>
      </c>
      <c r="AA1724" s="8"/>
      <c r="AB1724" s="8">
        <v>7</v>
      </c>
      <c r="AC1724" s="8">
        <v>2020</v>
      </c>
    </row>
    <row r="1725" spans="1:29" x14ac:dyDescent="0.25">
      <c r="A1725" s="8" t="s">
        <v>6425</v>
      </c>
      <c r="B1725" s="8" t="s">
        <v>75</v>
      </c>
      <c r="C1725" s="8" t="s">
        <v>30</v>
      </c>
      <c r="D1725" s="8" t="s">
        <v>6012</v>
      </c>
      <c r="E1725" s="11">
        <v>43875</v>
      </c>
      <c r="F1725" s="8" t="s">
        <v>119</v>
      </c>
      <c r="G1725" s="8" t="s">
        <v>3246</v>
      </c>
      <c r="H1725" s="8" t="s">
        <v>6426</v>
      </c>
      <c r="I1725" s="8" t="s">
        <v>48</v>
      </c>
      <c r="J1725" s="8" t="s">
        <v>49</v>
      </c>
      <c r="K1725" s="8" t="s">
        <v>50</v>
      </c>
      <c r="L1725" s="8" t="s">
        <v>51</v>
      </c>
      <c r="M1725" s="8" t="s">
        <v>52</v>
      </c>
      <c r="N1725" s="8" t="s">
        <v>365</v>
      </c>
      <c r="O1725" s="8" t="s">
        <v>6427</v>
      </c>
      <c r="P1725" s="8" t="s">
        <v>41</v>
      </c>
      <c r="Q1725" s="8" t="s">
        <v>42</v>
      </c>
      <c r="R1725" s="8" t="s">
        <v>55</v>
      </c>
      <c r="S1725" s="8" t="s">
        <v>6428</v>
      </c>
      <c r="T1725" s="11">
        <v>43876</v>
      </c>
      <c r="U1725" s="8">
        <v>1</v>
      </c>
      <c r="V1725" s="8" t="s">
        <v>81</v>
      </c>
      <c r="W1725" s="99">
        <v>20</v>
      </c>
      <c r="X1725" s="8" t="s">
        <v>6427</v>
      </c>
      <c r="Y1725" s="8"/>
      <c r="Z1725" s="8" t="s">
        <v>3191</v>
      </c>
      <c r="AA1725" s="8"/>
      <c r="AB1725" s="8">
        <v>7</v>
      </c>
      <c r="AC1725" s="8">
        <v>2020</v>
      </c>
    </row>
    <row r="1726" spans="1:29" x14ac:dyDescent="0.25">
      <c r="A1726" s="8" t="s">
        <v>6429</v>
      </c>
      <c r="B1726" s="8" t="s">
        <v>29</v>
      </c>
      <c r="C1726" s="8" t="s">
        <v>30</v>
      </c>
      <c r="D1726" s="8" t="s">
        <v>6012</v>
      </c>
      <c r="E1726" s="11">
        <v>43876</v>
      </c>
      <c r="F1726" s="8" t="s">
        <v>191</v>
      </c>
      <c r="G1726" s="8" t="s">
        <v>3246</v>
      </c>
      <c r="H1726" s="8" t="s">
        <v>6430</v>
      </c>
      <c r="I1726" s="8" t="s">
        <v>48</v>
      </c>
      <c r="J1726" s="8" t="s">
        <v>60</v>
      </c>
      <c r="K1726" s="8" t="s">
        <v>50</v>
      </c>
      <c r="L1726" s="8" t="s">
        <v>141</v>
      </c>
      <c r="M1726" s="8" t="s">
        <v>142</v>
      </c>
      <c r="N1726" s="8" t="s">
        <v>142</v>
      </c>
      <c r="O1726" s="8" t="s">
        <v>54</v>
      </c>
      <c r="P1726" s="8" t="s">
        <v>41</v>
      </c>
      <c r="Q1726" s="8" t="s">
        <v>42</v>
      </c>
      <c r="R1726" s="8" t="s">
        <v>43</v>
      </c>
      <c r="S1726" s="8" t="s">
        <v>6431</v>
      </c>
      <c r="T1726" s="11">
        <v>43876</v>
      </c>
      <c r="U1726" s="8">
        <v>1</v>
      </c>
      <c r="V1726" s="8" t="s">
        <v>592</v>
      </c>
      <c r="W1726" s="99">
        <v>31</v>
      </c>
      <c r="X1726" s="8" t="s">
        <v>54</v>
      </c>
      <c r="Y1726" s="8"/>
      <c r="Z1726" s="8" t="s">
        <v>6505</v>
      </c>
      <c r="AA1726" s="8"/>
      <c r="AB1726" s="8">
        <v>7</v>
      </c>
      <c r="AC1726" s="8">
        <v>2020</v>
      </c>
    </row>
    <row r="1727" spans="1:29" x14ac:dyDescent="0.25">
      <c r="A1727" s="8" t="s">
        <v>6432</v>
      </c>
      <c r="B1727" s="8" t="s">
        <v>29</v>
      </c>
      <c r="C1727" s="8" t="s">
        <v>30</v>
      </c>
      <c r="D1727" s="8" t="s">
        <v>6012</v>
      </c>
      <c r="E1727" s="11">
        <v>43876</v>
      </c>
      <c r="F1727" s="8" t="s">
        <v>191</v>
      </c>
      <c r="G1727" s="8" t="s">
        <v>3246</v>
      </c>
      <c r="H1727" s="8" t="s">
        <v>6433</v>
      </c>
      <c r="I1727" s="8" t="s">
        <v>48</v>
      </c>
      <c r="J1727" s="8" t="s">
        <v>103</v>
      </c>
      <c r="K1727" s="8" t="s">
        <v>50</v>
      </c>
      <c r="L1727" s="8" t="s">
        <v>37</v>
      </c>
      <c r="M1727" s="8" t="s">
        <v>38</v>
      </c>
      <c r="N1727" s="8" t="s">
        <v>370</v>
      </c>
      <c r="O1727" s="8" t="s">
        <v>165</v>
      </c>
      <c r="P1727" s="8" t="s">
        <v>41</v>
      </c>
      <c r="Q1727" s="8" t="s">
        <v>42</v>
      </c>
      <c r="R1727" s="8" t="s">
        <v>55</v>
      </c>
      <c r="S1727" s="8" t="s">
        <v>6434</v>
      </c>
      <c r="T1727" s="11">
        <v>43876</v>
      </c>
      <c r="U1727" s="8">
        <v>1</v>
      </c>
      <c r="V1727" s="8" t="s">
        <v>99</v>
      </c>
      <c r="W1727" s="99">
        <v>56</v>
      </c>
      <c r="X1727" s="8" t="s">
        <v>165</v>
      </c>
      <c r="Y1727" s="8"/>
      <c r="Z1727" s="8" t="s">
        <v>5028</v>
      </c>
      <c r="AA1727" s="8"/>
      <c r="AB1727" s="8">
        <v>7</v>
      </c>
      <c r="AC1727" s="8">
        <v>2020</v>
      </c>
    </row>
    <row r="1728" spans="1:29" x14ac:dyDescent="0.25">
      <c r="A1728" s="8" t="s">
        <v>6435</v>
      </c>
      <c r="B1728" s="8" t="s">
        <v>75</v>
      </c>
      <c r="C1728" s="8" t="s">
        <v>30</v>
      </c>
      <c r="D1728" s="8" t="s">
        <v>6012</v>
      </c>
      <c r="E1728" s="11">
        <v>43876</v>
      </c>
      <c r="F1728" s="8" t="s">
        <v>191</v>
      </c>
      <c r="G1728" s="8" t="s">
        <v>3246</v>
      </c>
      <c r="H1728" s="8" t="s">
        <v>6436</v>
      </c>
      <c r="I1728" s="8" t="s">
        <v>964</v>
      </c>
      <c r="J1728" s="8" t="s">
        <v>165</v>
      </c>
      <c r="K1728" s="8" t="s">
        <v>50</v>
      </c>
      <c r="L1728" s="8" t="s">
        <v>114</v>
      </c>
      <c r="M1728" s="8" t="s">
        <v>115</v>
      </c>
      <c r="N1728" s="8" t="s">
        <v>115</v>
      </c>
      <c r="O1728" s="8" t="s">
        <v>3578</v>
      </c>
      <c r="P1728" s="8" t="s">
        <v>41</v>
      </c>
      <c r="Q1728" s="8" t="s">
        <v>42</v>
      </c>
      <c r="R1728" s="8" t="s">
        <v>356</v>
      </c>
      <c r="S1728" s="8" t="s">
        <v>6437</v>
      </c>
      <c r="T1728" s="11">
        <v>43876</v>
      </c>
      <c r="U1728" s="8">
        <v>1</v>
      </c>
      <c r="V1728" s="8" t="s">
        <v>168</v>
      </c>
      <c r="W1728" s="99"/>
      <c r="X1728" s="8" t="s">
        <v>3578</v>
      </c>
      <c r="Y1728" s="8"/>
      <c r="Z1728" s="8" t="s">
        <v>2955</v>
      </c>
      <c r="AA1728" s="8"/>
      <c r="AB1728" s="8">
        <v>7</v>
      </c>
      <c r="AC1728" s="8">
        <v>2020</v>
      </c>
    </row>
    <row r="1729" spans="1:29" x14ac:dyDescent="0.25">
      <c r="A1729" s="8" t="s">
        <v>6438</v>
      </c>
      <c r="B1729" s="8" t="s">
        <v>29</v>
      </c>
      <c r="C1729" s="8" t="s">
        <v>30</v>
      </c>
      <c r="D1729" s="8" t="s">
        <v>6012</v>
      </c>
      <c r="E1729" s="11">
        <v>43877</v>
      </c>
      <c r="F1729" s="8" t="s">
        <v>132</v>
      </c>
      <c r="G1729" s="8" t="s">
        <v>3246</v>
      </c>
      <c r="H1729" s="8" t="s">
        <v>6439</v>
      </c>
      <c r="I1729" s="8" t="s">
        <v>48</v>
      </c>
      <c r="J1729" s="8" t="s">
        <v>165</v>
      </c>
      <c r="K1729" s="8" t="s">
        <v>121</v>
      </c>
      <c r="L1729" s="8" t="s">
        <v>141</v>
      </c>
      <c r="M1729" s="8" t="s">
        <v>142</v>
      </c>
      <c r="N1729" s="8" t="s">
        <v>142</v>
      </c>
      <c r="O1729" s="8" t="s">
        <v>6440</v>
      </c>
      <c r="P1729" s="8" t="s">
        <v>41</v>
      </c>
      <c r="Q1729" s="8" t="s">
        <v>42</v>
      </c>
      <c r="R1729" s="8" t="s">
        <v>166</v>
      </c>
      <c r="S1729" s="8" t="s">
        <v>6441</v>
      </c>
      <c r="T1729" s="11">
        <v>43877</v>
      </c>
      <c r="U1729" s="8">
        <v>1</v>
      </c>
      <c r="V1729" s="8" t="s">
        <v>383</v>
      </c>
      <c r="W1729" s="99"/>
      <c r="X1729" s="8" t="s">
        <v>6440</v>
      </c>
      <c r="Y1729" s="8"/>
      <c r="Z1729" s="8" t="s">
        <v>2955</v>
      </c>
      <c r="AA1729" s="8"/>
      <c r="AB1729" s="8">
        <v>7</v>
      </c>
      <c r="AC1729" s="8">
        <v>2020</v>
      </c>
    </row>
    <row r="1730" spans="1:29" x14ac:dyDescent="0.25">
      <c r="A1730" s="8" t="s">
        <v>6442</v>
      </c>
      <c r="B1730" s="8" t="s">
        <v>29</v>
      </c>
      <c r="C1730" s="8" t="s">
        <v>30</v>
      </c>
      <c r="D1730" s="8" t="s">
        <v>6012</v>
      </c>
      <c r="E1730" s="11">
        <v>43877</v>
      </c>
      <c r="F1730" s="8" t="s">
        <v>132</v>
      </c>
      <c r="G1730" s="8" t="s">
        <v>3246</v>
      </c>
      <c r="H1730" s="8" t="s">
        <v>6443</v>
      </c>
      <c r="I1730" s="8" t="s">
        <v>48</v>
      </c>
      <c r="J1730" s="8" t="s">
        <v>49</v>
      </c>
      <c r="K1730" s="8" t="s">
        <v>50</v>
      </c>
      <c r="L1730" s="8" t="s">
        <v>114</v>
      </c>
      <c r="M1730" s="8" t="s">
        <v>115</v>
      </c>
      <c r="N1730" s="8" t="s">
        <v>115</v>
      </c>
      <c r="O1730" s="8" t="s">
        <v>6444</v>
      </c>
      <c r="P1730" s="8" t="s">
        <v>4352</v>
      </c>
      <c r="Q1730" s="8" t="s">
        <v>42</v>
      </c>
      <c r="R1730" s="8" t="s">
        <v>55</v>
      </c>
      <c r="S1730" s="8" t="s">
        <v>6445</v>
      </c>
      <c r="T1730" s="11">
        <v>43878</v>
      </c>
      <c r="U1730" s="8">
        <v>1</v>
      </c>
      <c r="V1730" s="8" t="s">
        <v>65</v>
      </c>
      <c r="W1730" s="99">
        <v>18</v>
      </c>
      <c r="X1730" s="8" t="s">
        <v>6444</v>
      </c>
      <c r="Y1730" s="8" t="s">
        <v>3309</v>
      </c>
      <c r="Z1730" s="8" t="s">
        <v>6506</v>
      </c>
      <c r="AA1730" s="8"/>
      <c r="AB1730" s="8">
        <v>7</v>
      </c>
      <c r="AC1730" s="8">
        <v>2020</v>
      </c>
    </row>
    <row r="1731" spans="1:29" x14ac:dyDescent="0.25">
      <c r="A1731" s="8" t="s">
        <v>6446</v>
      </c>
      <c r="B1731" s="8" t="s">
        <v>75</v>
      </c>
      <c r="C1731" s="8" t="s">
        <v>30</v>
      </c>
      <c r="D1731" s="8" t="s">
        <v>6012</v>
      </c>
      <c r="E1731" s="11">
        <v>43879</v>
      </c>
      <c r="F1731" s="8" t="s">
        <v>68</v>
      </c>
      <c r="G1731" s="8" t="s">
        <v>3246</v>
      </c>
      <c r="H1731" s="8" t="s">
        <v>6447</v>
      </c>
      <c r="I1731" s="8" t="s">
        <v>48</v>
      </c>
      <c r="J1731" s="8" t="s">
        <v>103</v>
      </c>
      <c r="K1731" s="8" t="s">
        <v>50</v>
      </c>
      <c r="L1731" s="8" t="s">
        <v>134</v>
      </c>
      <c r="M1731" s="8" t="s">
        <v>135</v>
      </c>
      <c r="N1731" s="8" t="s">
        <v>1708</v>
      </c>
      <c r="O1731" s="8" t="s">
        <v>6448</v>
      </c>
      <c r="P1731" s="8" t="s">
        <v>4336</v>
      </c>
      <c r="Q1731" s="8" t="s">
        <v>42</v>
      </c>
      <c r="R1731" s="8" t="s">
        <v>50</v>
      </c>
      <c r="S1731" s="8" t="s">
        <v>6449</v>
      </c>
      <c r="T1731" s="11">
        <v>43879</v>
      </c>
      <c r="U1731" s="8">
        <v>1</v>
      </c>
      <c r="V1731" s="8" t="s">
        <v>373</v>
      </c>
      <c r="W1731" s="99">
        <v>40</v>
      </c>
      <c r="X1731" s="8"/>
      <c r="Y1731" s="8"/>
      <c r="Z1731" s="8" t="s">
        <v>3244</v>
      </c>
      <c r="AA1731" s="8"/>
      <c r="AB1731" s="8">
        <v>8</v>
      </c>
      <c r="AC1731" s="8">
        <v>2020</v>
      </c>
    </row>
    <row r="1732" spans="1:29" x14ac:dyDescent="0.25">
      <c r="A1732" s="8" t="s">
        <v>6450</v>
      </c>
      <c r="B1732" s="8" t="s">
        <v>75</v>
      </c>
      <c r="C1732" s="8" t="s">
        <v>30</v>
      </c>
      <c r="D1732" s="8" t="s">
        <v>6012</v>
      </c>
      <c r="E1732" s="11">
        <v>43879</v>
      </c>
      <c r="F1732" s="8" t="s">
        <v>68</v>
      </c>
      <c r="G1732" s="8" t="s">
        <v>3246</v>
      </c>
      <c r="H1732" s="8" t="s">
        <v>6451</v>
      </c>
      <c r="I1732" s="8" t="s">
        <v>964</v>
      </c>
      <c r="J1732" s="8" t="s">
        <v>165</v>
      </c>
      <c r="K1732" s="8" t="s">
        <v>50</v>
      </c>
      <c r="L1732" s="8" t="s">
        <v>152</v>
      </c>
      <c r="M1732" s="8" t="s">
        <v>153</v>
      </c>
      <c r="N1732" s="8" t="s">
        <v>2125</v>
      </c>
      <c r="O1732" s="8" t="s">
        <v>165</v>
      </c>
      <c r="P1732" s="8" t="s">
        <v>41</v>
      </c>
      <c r="Q1732" s="8" t="s">
        <v>42</v>
      </c>
      <c r="R1732" s="8" t="s">
        <v>50</v>
      </c>
      <c r="S1732" s="8" t="s">
        <v>6452</v>
      </c>
      <c r="T1732" s="11">
        <v>43879</v>
      </c>
      <c r="U1732" s="8">
        <v>1</v>
      </c>
      <c r="V1732" s="8" t="s">
        <v>73</v>
      </c>
      <c r="W1732" s="99"/>
      <c r="X1732" s="8"/>
      <c r="Y1732" s="8"/>
      <c r="Z1732" s="8" t="s">
        <v>2955</v>
      </c>
      <c r="AA1732" s="8"/>
      <c r="AB1732" s="8">
        <v>8</v>
      </c>
      <c r="AC1732" s="8">
        <v>2020</v>
      </c>
    </row>
    <row r="1733" spans="1:29" x14ac:dyDescent="0.25">
      <c r="A1733" s="8" t="s">
        <v>6453</v>
      </c>
      <c r="B1733" s="8" t="s">
        <v>29</v>
      </c>
      <c r="C1733" s="8" t="s">
        <v>30</v>
      </c>
      <c r="D1733" s="8" t="s">
        <v>6012</v>
      </c>
      <c r="E1733" s="11">
        <v>43880</v>
      </c>
      <c r="F1733" s="8" t="s">
        <v>76</v>
      </c>
      <c r="G1733" s="8" t="s">
        <v>3246</v>
      </c>
      <c r="H1733" s="8" t="s">
        <v>6454</v>
      </c>
      <c r="I1733" s="8" t="s">
        <v>48</v>
      </c>
      <c r="J1733" s="8" t="s">
        <v>49</v>
      </c>
      <c r="K1733" s="8" t="s">
        <v>50</v>
      </c>
      <c r="L1733" s="8" t="s">
        <v>159</v>
      </c>
      <c r="M1733" s="8" t="s">
        <v>160</v>
      </c>
      <c r="N1733" s="8" t="s">
        <v>1596</v>
      </c>
      <c r="O1733" s="8" t="s">
        <v>6455</v>
      </c>
      <c r="P1733" s="8" t="s">
        <v>41</v>
      </c>
      <c r="Q1733" s="8" t="s">
        <v>42</v>
      </c>
      <c r="R1733" s="8" t="s">
        <v>55</v>
      </c>
      <c r="S1733" s="8" t="s">
        <v>6456</v>
      </c>
      <c r="T1733" s="11">
        <v>43881</v>
      </c>
      <c r="U1733" s="8">
        <v>1</v>
      </c>
      <c r="V1733" s="8" t="s">
        <v>65</v>
      </c>
      <c r="W1733" s="99">
        <v>19</v>
      </c>
      <c r="X1733" s="8"/>
      <c r="Y1733" s="8"/>
      <c r="Z1733" s="8" t="s">
        <v>6507</v>
      </c>
      <c r="AA1733" s="8"/>
      <c r="AB1733" s="8">
        <v>8</v>
      </c>
      <c r="AC1733" s="8">
        <v>2020</v>
      </c>
    </row>
    <row r="1734" spans="1:29" x14ac:dyDescent="0.25">
      <c r="A1734" s="8" t="s">
        <v>6453</v>
      </c>
      <c r="B1734" s="8" t="s">
        <v>29</v>
      </c>
      <c r="C1734" s="8" t="s">
        <v>30</v>
      </c>
      <c r="D1734" s="8" t="s">
        <v>6012</v>
      </c>
      <c r="E1734" s="11">
        <v>43880</v>
      </c>
      <c r="F1734" s="8" t="s">
        <v>76</v>
      </c>
      <c r="G1734" s="8" t="s">
        <v>3246</v>
      </c>
      <c r="H1734" s="8" t="s">
        <v>6457</v>
      </c>
      <c r="I1734" s="8" t="s">
        <v>48</v>
      </c>
      <c r="J1734" s="8" t="s">
        <v>49</v>
      </c>
      <c r="K1734" s="8" t="s">
        <v>50</v>
      </c>
      <c r="L1734" s="8" t="s">
        <v>159</v>
      </c>
      <c r="M1734" s="8" t="s">
        <v>160</v>
      </c>
      <c r="N1734" s="8" t="s">
        <v>1596</v>
      </c>
      <c r="O1734" s="8" t="s">
        <v>6455</v>
      </c>
      <c r="P1734" s="8" t="s">
        <v>41</v>
      </c>
      <c r="Q1734" s="8" t="s">
        <v>42</v>
      </c>
      <c r="R1734" s="8" t="s">
        <v>55</v>
      </c>
      <c r="S1734" s="8" t="s">
        <v>6456</v>
      </c>
      <c r="T1734" s="11">
        <v>43881</v>
      </c>
      <c r="U1734" s="8">
        <v>1</v>
      </c>
      <c r="V1734" s="8" t="s">
        <v>65</v>
      </c>
      <c r="W1734" s="99">
        <v>24</v>
      </c>
      <c r="X1734" s="8"/>
      <c r="Y1734" s="8"/>
      <c r="Z1734" s="8" t="s">
        <v>6507</v>
      </c>
      <c r="AA1734" s="8"/>
      <c r="AB1734" s="8">
        <v>8</v>
      </c>
      <c r="AC1734" s="8">
        <v>2020</v>
      </c>
    </row>
    <row r="1735" spans="1:29" x14ac:dyDescent="0.25">
      <c r="A1735" s="8" t="s">
        <v>6453</v>
      </c>
      <c r="B1735" s="8" t="s">
        <v>29</v>
      </c>
      <c r="C1735" s="8" t="s">
        <v>30</v>
      </c>
      <c r="D1735" s="8" t="s">
        <v>6012</v>
      </c>
      <c r="E1735" s="11">
        <v>43880</v>
      </c>
      <c r="F1735" s="8" t="s">
        <v>76</v>
      </c>
      <c r="G1735" s="8" t="s">
        <v>3246</v>
      </c>
      <c r="H1735" s="8" t="s">
        <v>6458</v>
      </c>
      <c r="I1735" s="8" t="s">
        <v>48</v>
      </c>
      <c r="J1735" s="8" t="s">
        <v>78</v>
      </c>
      <c r="K1735" s="8" t="s">
        <v>50</v>
      </c>
      <c r="L1735" s="8" t="s">
        <v>159</v>
      </c>
      <c r="M1735" s="8" t="s">
        <v>160</v>
      </c>
      <c r="N1735" s="8" t="s">
        <v>1596</v>
      </c>
      <c r="O1735" s="8" t="s">
        <v>6455</v>
      </c>
      <c r="P1735" s="8" t="s">
        <v>41</v>
      </c>
      <c r="Q1735" s="8" t="s">
        <v>42</v>
      </c>
      <c r="R1735" s="8" t="s">
        <v>55</v>
      </c>
      <c r="S1735" s="8" t="s">
        <v>6456</v>
      </c>
      <c r="T1735" s="11">
        <v>43881</v>
      </c>
      <c r="U1735" s="8">
        <v>1</v>
      </c>
      <c r="V1735" s="8" t="s">
        <v>65</v>
      </c>
      <c r="W1735" s="99">
        <v>17</v>
      </c>
      <c r="X1735" s="8"/>
      <c r="Y1735" s="8"/>
      <c r="Z1735" s="8" t="s">
        <v>6507</v>
      </c>
      <c r="AA1735" s="8"/>
      <c r="AB1735" s="8">
        <v>8</v>
      </c>
      <c r="AC1735" s="8">
        <v>2020</v>
      </c>
    </row>
    <row r="1736" spans="1:29" x14ac:dyDescent="0.25">
      <c r="A1736" s="8" t="s">
        <v>6453</v>
      </c>
      <c r="B1736" s="8" t="s">
        <v>29</v>
      </c>
      <c r="C1736" s="8" t="s">
        <v>30</v>
      </c>
      <c r="D1736" s="8" t="s">
        <v>6012</v>
      </c>
      <c r="E1736" s="11">
        <v>43880</v>
      </c>
      <c r="F1736" s="8" t="s">
        <v>76</v>
      </c>
      <c r="G1736" s="8" t="s">
        <v>3246</v>
      </c>
      <c r="H1736" s="8" t="s">
        <v>6459</v>
      </c>
      <c r="I1736" s="8" t="s">
        <v>48</v>
      </c>
      <c r="J1736" s="8" t="s">
        <v>49</v>
      </c>
      <c r="K1736" s="8" t="s">
        <v>50</v>
      </c>
      <c r="L1736" s="8" t="s">
        <v>159</v>
      </c>
      <c r="M1736" s="8" t="s">
        <v>160</v>
      </c>
      <c r="N1736" s="8" t="s">
        <v>1596</v>
      </c>
      <c r="O1736" s="8" t="s">
        <v>6455</v>
      </c>
      <c r="P1736" s="8" t="s">
        <v>41</v>
      </c>
      <c r="Q1736" s="8" t="s">
        <v>42</v>
      </c>
      <c r="R1736" s="8" t="s">
        <v>55</v>
      </c>
      <c r="S1736" s="8" t="s">
        <v>6456</v>
      </c>
      <c r="T1736" s="11">
        <v>43881</v>
      </c>
      <c r="U1736" s="8">
        <v>1</v>
      </c>
      <c r="V1736" s="8" t="s">
        <v>65</v>
      </c>
      <c r="W1736" s="99">
        <v>20</v>
      </c>
      <c r="X1736" s="8"/>
      <c r="Y1736" s="8"/>
      <c r="Z1736" s="8" t="s">
        <v>6507</v>
      </c>
      <c r="AA1736" s="8"/>
      <c r="AB1736" s="8">
        <v>8</v>
      </c>
      <c r="AC1736" s="8">
        <v>2020</v>
      </c>
    </row>
    <row r="1737" spans="1:29" x14ac:dyDescent="0.25">
      <c r="A1737" s="8" t="s">
        <v>6453</v>
      </c>
      <c r="B1737" s="8" t="s">
        <v>29</v>
      </c>
      <c r="C1737" s="8" t="s">
        <v>30</v>
      </c>
      <c r="D1737" s="8" t="s">
        <v>6012</v>
      </c>
      <c r="E1737" s="11">
        <v>43880</v>
      </c>
      <c r="F1737" s="8" t="s">
        <v>76</v>
      </c>
      <c r="G1737" s="8" t="s">
        <v>3246</v>
      </c>
      <c r="H1737" s="8" t="s">
        <v>6460</v>
      </c>
      <c r="I1737" s="8" t="s">
        <v>48</v>
      </c>
      <c r="J1737" s="8" t="s">
        <v>49</v>
      </c>
      <c r="K1737" s="8" t="s">
        <v>50</v>
      </c>
      <c r="L1737" s="8" t="s">
        <v>159</v>
      </c>
      <c r="M1737" s="8" t="s">
        <v>160</v>
      </c>
      <c r="N1737" s="8" t="s">
        <v>1596</v>
      </c>
      <c r="O1737" s="8" t="s">
        <v>6455</v>
      </c>
      <c r="P1737" s="8" t="s">
        <v>41</v>
      </c>
      <c r="Q1737" s="8" t="s">
        <v>42</v>
      </c>
      <c r="R1737" s="8" t="s">
        <v>55</v>
      </c>
      <c r="S1737" s="8" t="s">
        <v>6456</v>
      </c>
      <c r="T1737" s="11">
        <v>43881</v>
      </c>
      <c r="U1737" s="8">
        <v>1</v>
      </c>
      <c r="V1737" s="8" t="s">
        <v>65</v>
      </c>
      <c r="W1737" s="99">
        <v>23</v>
      </c>
      <c r="X1737" s="8"/>
      <c r="Y1737" s="8"/>
      <c r="Z1737" s="8" t="s">
        <v>6507</v>
      </c>
      <c r="AA1737" s="8"/>
      <c r="AB1737" s="8">
        <v>8</v>
      </c>
      <c r="AC1737" s="8">
        <v>2020</v>
      </c>
    </row>
    <row r="1738" spans="1:29" x14ac:dyDescent="0.25">
      <c r="A1738" s="8" t="s">
        <v>6461</v>
      </c>
      <c r="B1738" s="8" t="s">
        <v>75</v>
      </c>
      <c r="C1738" s="8" t="s">
        <v>30</v>
      </c>
      <c r="D1738" s="8" t="s">
        <v>6012</v>
      </c>
      <c r="E1738" s="11">
        <v>43881</v>
      </c>
      <c r="F1738" s="8" t="s">
        <v>83</v>
      </c>
      <c r="G1738" s="8" t="s">
        <v>3246</v>
      </c>
      <c r="H1738" s="8" t="s">
        <v>6462</v>
      </c>
      <c r="I1738" s="8" t="s">
        <v>48</v>
      </c>
      <c r="J1738" s="8" t="s">
        <v>165</v>
      </c>
      <c r="K1738" s="8" t="s">
        <v>50</v>
      </c>
      <c r="L1738" s="8" t="s">
        <v>61</v>
      </c>
      <c r="M1738" s="8" t="s">
        <v>62</v>
      </c>
      <c r="N1738" s="8" t="s">
        <v>62</v>
      </c>
      <c r="O1738" s="8" t="s">
        <v>6463</v>
      </c>
      <c r="P1738" s="8" t="s">
        <v>41</v>
      </c>
      <c r="Q1738" s="8" t="s">
        <v>42</v>
      </c>
      <c r="R1738" s="8" t="s">
        <v>55</v>
      </c>
      <c r="S1738" s="8" t="s">
        <v>6464</v>
      </c>
      <c r="T1738" s="11">
        <v>43881</v>
      </c>
      <c r="U1738" s="8">
        <v>1</v>
      </c>
      <c r="V1738" s="8" t="s">
        <v>335</v>
      </c>
      <c r="W1738" s="99"/>
      <c r="X1738" s="8"/>
      <c r="Y1738" s="8"/>
      <c r="Z1738" s="8" t="s">
        <v>6508</v>
      </c>
      <c r="AA1738" s="8"/>
      <c r="AB1738" s="8">
        <v>8</v>
      </c>
      <c r="AC1738" s="8">
        <v>2020</v>
      </c>
    </row>
    <row r="1739" spans="1:29" x14ac:dyDescent="0.25">
      <c r="A1739" s="8" t="s">
        <v>6465</v>
      </c>
      <c r="B1739" s="8" t="s">
        <v>75</v>
      </c>
      <c r="C1739" s="8" t="s">
        <v>30</v>
      </c>
      <c r="D1739" s="8" t="s">
        <v>6012</v>
      </c>
      <c r="E1739" s="11">
        <v>43880</v>
      </c>
      <c r="F1739" s="8" t="s">
        <v>76</v>
      </c>
      <c r="G1739" s="8" t="s">
        <v>3246</v>
      </c>
      <c r="H1739" s="8" t="s">
        <v>6466</v>
      </c>
      <c r="I1739" s="8" t="s">
        <v>48</v>
      </c>
      <c r="J1739" s="8" t="s">
        <v>49</v>
      </c>
      <c r="K1739" s="8" t="s">
        <v>50</v>
      </c>
      <c r="L1739" s="8" t="s">
        <v>114</v>
      </c>
      <c r="M1739" s="8" t="s">
        <v>115</v>
      </c>
      <c r="N1739" s="8" t="s">
        <v>115</v>
      </c>
      <c r="O1739" s="8" t="s">
        <v>654</v>
      </c>
      <c r="P1739" s="8" t="s">
        <v>4352</v>
      </c>
      <c r="Q1739" s="8" t="s">
        <v>42</v>
      </c>
      <c r="R1739" s="8" t="s">
        <v>55</v>
      </c>
      <c r="S1739" s="8" t="s">
        <v>6467</v>
      </c>
      <c r="T1739" s="11">
        <v>43881</v>
      </c>
      <c r="U1739" s="8">
        <v>1</v>
      </c>
      <c r="V1739" s="8" t="s">
        <v>323</v>
      </c>
      <c r="W1739" s="99">
        <v>20</v>
      </c>
      <c r="X1739" s="8"/>
      <c r="Y1739" s="8" t="s">
        <v>3309</v>
      </c>
      <c r="Z1739" s="8" t="s">
        <v>2955</v>
      </c>
      <c r="AA1739" s="8"/>
      <c r="AB1739" s="8">
        <v>8</v>
      </c>
      <c r="AC1739" s="8">
        <v>2020</v>
      </c>
    </row>
    <row r="1740" spans="1:29" x14ac:dyDescent="0.25">
      <c r="A1740" s="8" t="s">
        <v>6468</v>
      </c>
      <c r="B1740" s="8" t="s">
        <v>75</v>
      </c>
      <c r="C1740" s="8" t="s">
        <v>30</v>
      </c>
      <c r="D1740" s="8" t="s">
        <v>6012</v>
      </c>
      <c r="E1740" s="11">
        <v>43882</v>
      </c>
      <c r="F1740" s="8" t="s">
        <v>119</v>
      </c>
      <c r="G1740" s="8" t="s">
        <v>3246</v>
      </c>
      <c r="H1740" s="8" t="s">
        <v>6469</v>
      </c>
      <c r="I1740" s="8" t="s">
        <v>48</v>
      </c>
      <c r="J1740" s="8" t="s">
        <v>49</v>
      </c>
      <c r="K1740" s="8" t="s">
        <v>50</v>
      </c>
      <c r="L1740" s="8" t="s">
        <v>292</v>
      </c>
      <c r="M1740" s="8" t="s">
        <v>293</v>
      </c>
      <c r="N1740" s="8" t="s">
        <v>475</v>
      </c>
      <c r="O1740" s="8" t="s">
        <v>4584</v>
      </c>
      <c r="P1740" s="8" t="s">
        <v>41</v>
      </c>
      <c r="Q1740" s="8" t="s">
        <v>42</v>
      </c>
      <c r="R1740" s="8" t="s">
        <v>55</v>
      </c>
      <c r="S1740" s="8" t="s">
        <v>6470</v>
      </c>
      <c r="T1740" s="11">
        <v>43883</v>
      </c>
      <c r="U1740" s="8">
        <v>1</v>
      </c>
      <c r="V1740" s="8" t="s">
        <v>117</v>
      </c>
      <c r="W1740" s="99">
        <v>20</v>
      </c>
      <c r="X1740" s="8"/>
      <c r="Y1740" s="8"/>
      <c r="Z1740" s="8" t="s">
        <v>6509</v>
      </c>
      <c r="AA1740" s="8"/>
      <c r="AB1740" s="8">
        <v>8</v>
      </c>
      <c r="AC1740" s="8">
        <v>2020</v>
      </c>
    </row>
    <row r="1741" spans="1:29" x14ac:dyDescent="0.25">
      <c r="A1741" s="8" t="s">
        <v>6471</v>
      </c>
      <c r="B1741" s="8" t="s">
        <v>29</v>
      </c>
      <c r="C1741" s="8" t="s">
        <v>30</v>
      </c>
      <c r="D1741" s="8">
        <v>2020</v>
      </c>
      <c r="E1741" s="11">
        <v>43883</v>
      </c>
      <c r="F1741" s="8" t="s">
        <v>4295</v>
      </c>
      <c r="G1741" s="8" t="s">
        <v>3246</v>
      </c>
      <c r="H1741" s="8" t="s">
        <v>6472</v>
      </c>
      <c r="I1741" s="8" t="s">
        <v>48</v>
      </c>
      <c r="J1741" s="8" t="s">
        <v>60</v>
      </c>
      <c r="K1741" s="8" t="s">
        <v>121</v>
      </c>
      <c r="L1741" s="8" t="s">
        <v>61</v>
      </c>
      <c r="M1741" s="8" t="s">
        <v>62</v>
      </c>
      <c r="N1741" s="8" t="s">
        <v>62</v>
      </c>
      <c r="O1741" s="8" t="s">
        <v>85</v>
      </c>
      <c r="P1741" s="8" t="s">
        <v>41</v>
      </c>
      <c r="Q1741" s="8" t="s">
        <v>42</v>
      </c>
      <c r="R1741" s="8" t="s">
        <v>55</v>
      </c>
      <c r="S1741" s="8" t="s">
        <v>6473</v>
      </c>
      <c r="T1741" s="11">
        <v>43883</v>
      </c>
      <c r="U1741" s="8">
        <v>1</v>
      </c>
      <c r="V1741" s="8" t="s">
        <v>383</v>
      </c>
      <c r="W1741" s="99">
        <v>34</v>
      </c>
      <c r="X1741" s="8"/>
      <c r="Y1741" s="8"/>
      <c r="Z1741" s="8" t="s">
        <v>6510</v>
      </c>
      <c r="AA1741" s="8"/>
      <c r="AB1741" s="8">
        <v>8</v>
      </c>
      <c r="AC1741" s="8">
        <v>2020</v>
      </c>
    </row>
    <row r="1742" spans="1:29" x14ac:dyDescent="0.25">
      <c r="A1742" s="8" t="s">
        <v>6474</v>
      </c>
      <c r="B1742" s="8" t="s">
        <v>75</v>
      </c>
      <c r="C1742" s="8" t="s">
        <v>30</v>
      </c>
      <c r="D1742" s="8" t="s">
        <v>6012</v>
      </c>
      <c r="E1742" s="11">
        <v>43883</v>
      </c>
      <c r="F1742" s="8" t="s">
        <v>4295</v>
      </c>
      <c r="G1742" s="8" t="s">
        <v>3246</v>
      </c>
      <c r="H1742" s="8" t="s">
        <v>6475</v>
      </c>
      <c r="I1742" s="8" t="s">
        <v>48</v>
      </c>
      <c r="J1742" s="8" t="s">
        <v>103</v>
      </c>
      <c r="K1742" s="8" t="s">
        <v>50</v>
      </c>
      <c r="L1742" s="8" t="s">
        <v>37</v>
      </c>
      <c r="M1742" s="8" t="s">
        <v>38</v>
      </c>
      <c r="N1742" s="8" t="s">
        <v>1448</v>
      </c>
      <c r="O1742" s="8" t="s">
        <v>1449</v>
      </c>
      <c r="P1742" s="8" t="s">
        <v>41</v>
      </c>
      <c r="Q1742" s="8" t="s">
        <v>42</v>
      </c>
      <c r="R1742" s="8" t="s">
        <v>50</v>
      </c>
      <c r="S1742" s="8" t="s">
        <v>6476</v>
      </c>
      <c r="T1742" s="11">
        <v>43883</v>
      </c>
      <c r="U1742" s="8">
        <v>1</v>
      </c>
      <c r="V1742" s="8" t="s">
        <v>262</v>
      </c>
      <c r="W1742" s="99">
        <v>43</v>
      </c>
      <c r="X1742" s="8"/>
      <c r="Y1742" s="8"/>
      <c r="Z1742" s="8" t="s">
        <v>6511</v>
      </c>
      <c r="AA1742" s="8"/>
      <c r="AB1742" s="8">
        <v>8</v>
      </c>
      <c r="AC1742" s="8">
        <v>2020</v>
      </c>
    </row>
    <row r="1743" spans="1:29" x14ac:dyDescent="0.25">
      <c r="A1743" s="8" t="s">
        <v>6477</v>
      </c>
      <c r="B1743" s="8" t="s">
        <v>75</v>
      </c>
      <c r="C1743" s="8" t="s">
        <v>30</v>
      </c>
      <c r="D1743" s="8" t="s">
        <v>6012</v>
      </c>
      <c r="E1743" s="11">
        <v>43884</v>
      </c>
      <c r="F1743" s="8" t="s">
        <v>132</v>
      </c>
      <c r="G1743" s="8" t="s">
        <v>3246</v>
      </c>
      <c r="H1743" s="8" t="s">
        <v>6478</v>
      </c>
      <c r="I1743" s="8" t="s">
        <v>48</v>
      </c>
      <c r="J1743" s="8" t="s">
        <v>35</v>
      </c>
      <c r="K1743" s="8" t="s">
        <v>50</v>
      </c>
      <c r="L1743" s="8" t="s">
        <v>51</v>
      </c>
      <c r="M1743" s="8" t="s">
        <v>52</v>
      </c>
      <c r="N1743" s="8" t="s">
        <v>365</v>
      </c>
      <c r="O1743" s="8" t="s">
        <v>366</v>
      </c>
      <c r="P1743" s="8" t="s">
        <v>41</v>
      </c>
      <c r="Q1743" s="8" t="s">
        <v>42</v>
      </c>
      <c r="R1743" s="8" t="s">
        <v>55</v>
      </c>
      <c r="S1743" s="8" t="s">
        <v>6479</v>
      </c>
      <c r="T1743" s="11">
        <v>43884</v>
      </c>
      <c r="U1743" s="8">
        <v>1</v>
      </c>
      <c r="V1743" s="8" t="s">
        <v>178</v>
      </c>
      <c r="W1743" s="99">
        <v>26</v>
      </c>
      <c r="X1743" s="8"/>
      <c r="Y1743" s="8"/>
      <c r="Z1743" s="8" t="s">
        <v>6512</v>
      </c>
      <c r="AA1743" s="8"/>
      <c r="AB1743" s="8">
        <v>8</v>
      </c>
      <c r="AC1743" s="8">
        <v>2020</v>
      </c>
    </row>
    <row r="1744" spans="1:29" x14ac:dyDescent="0.25">
      <c r="A1744" s="8" t="s">
        <v>6480</v>
      </c>
      <c r="B1744" s="8" t="s">
        <v>75</v>
      </c>
      <c r="C1744" s="8" t="s">
        <v>30</v>
      </c>
      <c r="D1744" s="8" t="s">
        <v>6012</v>
      </c>
      <c r="E1744" s="11">
        <v>43884</v>
      </c>
      <c r="F1744" s="8" t="s">
        <v>132</v>
      </c>
      <c r="G1744" s="8" t="s">
        <v>3246</v>
      </c>
      <c r="H1744" s="8" t="s">
        <v>6481</v>
      </c>
      <c r="I1744" s="8" t="s">
        <v>48</v>
      </c>
      <c r="J1744" s="8" t="s">
        <v>165</v>
      </c>
      <c r="K1744" s="8" t="s">
        <v>50</v>
      </c>
      <c r="L1744" s="8" t="s">
        <v>114</v>
      </c>
      <c r="M1744" s="8" t="s">
        <v>115</v>
      </c>
      <c r="N1744" s="8" t="s">
        <v>115</v>
      </c>
      <c r="O1744" s="8" t="s">
        <v>6482</v>
      </c>
      <c r="P1744" s="8" t="s">
        <v>41</v>
      </c>
      <c r="Q1744" s="8" t="s">
        <v>42</v>
      </c>
      <c r="R1744" s="8" t="s">
        <v>43</v>
      </c>
      <c r="S1744" s="8" t="s">
        <v>6483</v>
      </c>
      <c r="T1744" s="11">
        <v>43884</v>
      </c>
      <c r="U1744" s="8">
        <v>1</v>
      </c>
      <c r="V1744" s="8" t="s">
        <v>73</v>
      </c>
      <c r="W1744" s="99"/>
      <c r="X1744" s="8"/>
      <c r="Y1744" s="8"/>
      <c r="Z1744" s="8" t="s">
        <v>2955</v>
      </c>
      <c r="AA1744" s="8"/>
      <c r="AB1744" s="8">
        <v>8</v>
      </c>
      <c r="AC1744" s="8">
        <v>2020</v>
      </c>
    </row>
    <row r="1745" spans="1:29" x14ac:dyDescent="0.25">
      <c r="A1745" s="8" t="s">
        <v>6484</v>
      </c>
      <c r="B1745" s="8" t="s">
        <v>29</v>
      </c>
      <c r="C1745" s="8" t="s">
        <v>30</v>
      </c>
      <c r="D1745" s="8" t="s">
        <v>6012</v>
      </c>
      <c r="E1745" s="11">
        <v>43884</v>
      </c>
      <c r="F1745" s="8" t="s">
        <v>132</v>
      </c>
      <c r="G1745" s="8" t="s">
        <v>3246</v>
      </c>
      <c r="H1745" s="8" t="s">
        <v>6485</v>
      </c>
      <c r="I1745" s="8" t="s">
        <v>48</v>
      </c>
      <c r="J1745" s="8" t="s">
        <v>49</v>
      </c>
      <c r="K1745" s="8" t="s">
        <v>50</v>
      </c>
      <c r="L1745" s="8" t="s">
        <v>61</v>
      </c>
      <c r="M1745" s="8" t="s">
        <v>62</v>
      </c>
      <c r="N1745" s="8" t="s">
        <v>70</v>
      </c>
      <c r="O1745" s="8" t="s">
        <v>136</v>
      </c>
      <c r="P1745" s="8" t="s">
        <v>41</v>
      </c>
      <c r="Q1745" s="8" t="s">
        <v>42</v>
      </c>
      <c r="R1745" s="8" t="s">
        <v>55</v>
      </c>
      <c r="S1745" s="8" t="s">
        <v>6486</v>
      </c>
      <c r="T1745" s="11">
        <v>43884</v>
      </c>
      <c r="U1745" s="8">
        <v>1</v>
      </c>
      <c r="V1745" s="8" t="s">
        <v>94</v>
      </c>
      <c r="W1745" s="99">
        <v>18</v>
      </c>
      <c r="X1745" s="8"/>
      <c r="Y1745" s="8"/>
      <c r="Z1745" s="8" t="s">
        <v>6513</v>
      </c>
      <c r="AA1745" s="8"/>
      <c r="AB1745" s="8">
        <v>8</v>
      </c>
      <c r="AC1745" s="8">
        <v>2020</v>
      </c>
    </row>
    <row r="1746" spans="1:29" x14ac:dyDescent="0.25">
      <c r="A1746" s="8" t="s">
        <v>6487</v>
      </c>
      <c r="B1746" s="8" t="s">
        <v>29</v>
      </c>
      <c r="C1746" s="8" t="s">
        <v>30</v>
      </c>
      <c r="D1746" s="8" t="s">
        <v>6012</v>
      </c>
      <c r="E1746" s="11">
        <v>43885</v>
      </c>
      <c r="F1746" s="8" t="s">
        <v>32</v>
      </c>
      <c r="G1746" s="8" t="s">
        <v>3246</v>
      </c>
      <c r="H1746" s="8" t="s">
        <v>6488</v>
      </c>
      <c r="I1746" s="8" t="s">
        <v>34</v>
      </c>
      <c r="J1746" s="8" t="s">
        <v>103</v>
      </c>
      <c r="K1746" s="8" t="s">
        <v>36</v>
      </c>
      <c r="L1746" s="8" t="s">
        <v>141</v>
      </c>
      <c r="M1746" s="8" t="s">
        <v>142</v>
      </c>
      <c r="N1746" s="8" t="s">
        <v>413</v>
      </c>
      <c r="O1746" s="8"/>
      <c r="P1746" s="8" t="s">
        <v>4336</v>
      </c>
      <c r="Q1746" s="8" t="s">
        <v>42</v>
      </c>
      <c r="R1746" s="8" t="s">
        <v>1527</v>
      </c>
      <c r="S1746" s="8" t="s">
        <v>6489</v>
      </c>
      <c r="T1746" s="11">
        <v>43885</v>
      </c>
      <c r="U1746" s="8">
        <v>1</v>
      </c>
      <c r="V1746" s="8" t="s">
        <v>335</v>
      </c>
      <c r="W1746" s="99">
        <v>45</v>
      </c>
      <c r="X1746" s="8"/>
      <c r="Y1746" s="8"/>
      <c r="Z1746" s="8" t="s">
        <v>6514</v>
      </c>
      <c r="AA1746" s="8"/>
      <c r="AB1746" s="8">
        <v>8</v>
      </c>
      <c r="AC1746" s="8">
        <v>2020</v>
      </c>
    </row>
    <row r="1747" spans="1:29" x14ac:dyDescent="0.25">
      <c r="A1747" s="8" t="s">
        <v>6490</v>
      </c>
      <c r="B1747" s="8" t="s">
        <v>75</v>
      </c>
      <c r="C1747" s="8" t="s">
        <v>30</v>
      </c>
      <c r="D1747" s="8" t="s">
        <v>6012</v>
      </c>
      <c r="E1747" s="11">
        <v>43885</v>
      </c>
      <c r="F1747" s="8" t="s">
        <v>32</v>
      </c>
      <c r="G1747" s="8" t="s">
        <v>3246</v>
      </c>
      <c r="H1747" s="8" t="s">
        <v>6491</v>
      </c>
      <c r="I1747" s="8" t="s">
        <v>48</v>
      </c>
      <c r="J1747" s="8" t="s">
        <v>49</v>
      </c>
      <c r="K1747" s="8" t="s">
        <v>244</v>
      </c>
      <c r="L1747" s="8" t="s">
        <v>152</v>
      </c>
      <c r="M1747" s="8" t="s">
        <v>153</v>
      </c>
      <c r="N1747" s="8" t="s">
        <v>878</v>
      </c>
      <c r="O1747" s="8" t="s">
        <v>879</v>
      </c>
      <c r="P1747" s="8" t="s">
        <v>41</v>
      </c>
      <c r="Q1747" s="8" t="s">
        <v>42</v>
      </c>
      <c r="R1747" s="8" t="s">
        <v>43</v>
      </c>
      <c r="S1747" s="8" t="s">
        <v>6492</v>
      </c>
      <c r="T1747" s="11">
        <v>43885</v>
      </c>
      <c r="U1747" s="8">
        <v>1</v>
      </c>
      <c r="V1747" s="8" t="s">
        <v>45</v>
      </c>
      <c r="W1747" s="99">
        <v>21</v>
      </c>
      <c r="X1747" s="8"/>
      <c r="Y1747" s="8"/>
      <c r="Z1747" s="8" t="s">
        <v>3938</v>
      </c>
      <c r="AA1747" s="8"/>
      <c r="AB1747" s="8">
        <v>8</v>
      </c>
      <c r="AC1747" s="8">
        <v>2020</v>
      </c>
    </row>
    <row r="1748" spans="1:29" x14ac:dyDescent="0.25">
      <c r="A1748" s="8" t="s">
        <v>6493</v>
      </c>
      <c r="B1748" s="8" t="s">
        <v>75</v>
      </c>
      <c r="C1748" s="8" t="s">
        <v>30</v>
      </c>
      <c r="D1748" s="8" t="s">
        <v>6012</v>
      </c>
      <c r="E1748" s="11">
        <v>43884</v>
      </c>
      <c r="F1748" s="8" t="s">
        <v>132</v>
      </c>
      <c r="G1748" s="8" t="s">
        <v>3246</v>
      </c>
      <c r="H1748" s="8" t="s">
        <v>6494</v>
      </c>
      <c r="I1748" s="8" t="s">
        <v>48</v>
      </c>
      <c r="J1748" s="8" t="s">
        <v>49</v>
      </c>
      <c r="K1748" s="8" t="s">
        <v>50</v>
      </c>
      <c r="L1748" s="8" t="s">
        <v>159</v>
      </c>
      <c r="M1748" s="8" t="s">
        <v>160</v>
      </c>
      <c r="N1748" s="8" t="s">
        <v>160</v>
      </c>
      <c r="O1748" s="8" t="s">
        <v>3119</v>
      </c>
      <c r="P1748" s="8" t="s">
        <v>4352</v>
      </c>
      <c r="Q1748" s="8" t="s">
        <v>42</v>
      </c>
      <c r="R1748" s="8" t="s">
        <v>55</v>
      </c>
      <c r="S1748" s="8" t="s">
        <v>6495</v>
      </c>
      <c r="T1748" s="11">
        <v>43885</v>
      </c>
      <c r="U1748" s="8">
        <v>1</v>
      </c>
      <c r="V1748" s="8" t="s">
        <v>65</v>
      </c>
      <c r="W1748" s="99">
        <v>19</v>
      </c>
      <c r="X1748" s="8"/>
      <c r="Y1748" s="8" t="s">
        <v>3309</v>
      </c>
      <c r="Z1748" s="8" t="s">
        <v>6515</v>
      </c>
      <c r="AA1748" s="8"/>
      <c r="AB1748" s="8">
        <v>8</v>
      </c>
      <c r="AC1748" s="8">
        <v>2020</v>
      </c>
    </row>
    <row r="1749" spans="1:29" x14ac:dyDescent="0.25">
      <c r="A1749" s="8" t="s">
        <v>6496</v>
      </c>
      <c r="B1749" s="8" t="s">
        <v>29</v>
      </c>
      <c r="C1749" s="8" t="s">
        <v>30</v>
      </c>
      <c r="D1749" s="8" t="s">
        <v>6012</v>
      </c>
      <c r="E1749" s="11">
        <v>43886</v>
      </c>
      <c r="F1749" s="8" t="s">
        <v>68</v>
      </c>
      <c r="G1749" s="8" t="s">
        <v>3246</v>
      </c>
      <c r="H1749" s="8" t="s">
        <v>6497</v>
      </c>
      <c r="I1749" s="8" t="s">
        <v>48</v>
      </c>
      <c r="J1749" s="8" t="s">
        <v>103</v>
      </c>
      <c r="K1749" s="8" t="s">
        <v>244</v>
      </c>
      <c r="L1749" s="8" t="s">
        <v>198</v>
      </c>
      <c r="M1749" s="8" t="s">
        <v>199</v>
      </c>
      <c r="N1749" s="8" t="s">
        <v>387</v>
      </c>
      <c r="O1749" s="8" t="s">
        <v>155</v>
      </c>
      <c r="P1749" s="8" t="s">
        <v>41</v>
      </c>
      <c r="Q1749" s="8" t="s">
        <v>42</v>
      </c>
      <c r="R1749" s="8" t="s">
        <v>55</v>
      </c>
      <c r="S1749" s="8" t="s">
        <v>6498</v>
      </c>
      <c r="T1749" s="11">
        <v>43887</v>
      </c>
      <c r="U1749" s="8">
        <v>1</v>
      </c>
      <c r="V1749" s="8" t="s">
        <v>73</v>
      </c>
      <c r="W1749" s="99">
        <v>58</v>
      </c>
      <c r="X1749" s="8"/>
      <c r="Y1749" s="8"/>
      <c r="Z1749" s="8" t="s">
        <v>6516</v>
      </c>
      <c r="AA1749" s="8"/>
      <c r="AB1749" s="8">
        <v>8</v>
      </c>
      <c r="AC1749" s="8">
        <v>2020</v>
      </c>
    </row>
    <row r="1750" spans="1:29" x14ac:dyDescent="0.25">
      <c r="A1750" s="54" t="s">
        <v>6517</v>
      </c>
      <c r="B1750" s="54" t="s">
        <v>75</v>
      </c>
      <c r="C1750" s="54" t="s">
        <v>30</v>
      </c>
      <c r="D1750" s="54" t="s">
        <v>6012</v>
      </c>
      <c r="E1750" s="1">
        <v>43888</v>
      </c>
      <c r="F1750" s="54" t="s">
        <v>83</v>
      </c>
      <c r="G1750" s="54" t="s">
        <v>3246</v>
      </c>
      <c r="H1750" s="54" t="s">
        <v>6518</v>
      </c>
      <c r="I1750" s="54" t="s">
        <v>48</v>
      </c>
      <c r="J1750" s="54" t="s">
        <v>35</v>
      </c>
      <c r="K1750" s="54" t="s">
        <v>408</v>
      </c>
      <c r="L1750" s="54" t="s">
        <v>61</v>
      </c>
      <c r="M1750" s="54" t="s">
        <v>62</v>
      </c>
      <c r="N1750" s="54" t="s">
        <v>70</v>
      </c>
      <c r="O1750" s="54" t="s">
        <v>1441</v>
      </c>
      <c r="P1750" s="54" t="s">
        <v>41</v>
      </c>
      <c r="Q1750" s="54" t="s">
        <v>42</v>
      </c>
      <c r="R1750" s="54" t="s">
        <v>55</v>
      </c>
      <c r="S1750" s="54" t="s">
        <v>6519</v>
      </c>
      <c r="T1750" s="66">
        <v>43888</v>
      </c>
      <c r="U1750" s="54">
        <v>1</v>
      </c>
      <c r="V1750" s="54" t="s">
        <v>373</v>
      </c>
      <c r="W1750" s="84">
        <v>25</v>
      </c>
      <c r="X1750" s="54"/>
      <c r="Y1750" s="54"/>
      <c r="Z1750" s="54" t="s">
        <v>6520</v>
      </c>
      <c r="AA1750" s="54"/>
      <c r="AB1750" s="71">
        <f t="shared" ref="AB1750:AB1762" si="131">WEEKNUM(E1750,2)</f>
        <v>9</v>
      </c>
      <c r="AC1750" s="54">
        <v>2020</v>
      </c>
    </row>
    <row r="1751" spans="1:29" x14ac:dyDescent="0.25">
      <c r="A1751" s="54" t="s">
        <v>6521</v>
      </c>
      <c r="B1751" s="54" t="s">
        <v>75</v>
      </c>
      <c r="C1751" s="54" t="s">
        <v>30</v>
      </c>
      <c r="D1751" s="54" t="s">
        <v>6012</v>
      </c>
      <c r="E1751" s="1">
        <v>43888</v>
      </c>
      <c r="F1751" s="54" t="s">
        <v>83</v>
      </c>
      <c r="G1751" s="54" t="s">
        <v>3246</v>
      </c>
      <c r="H1751" s="54" t="s">
        <v>6522</v>
      </c>
      <c r="I1751" s="54" t="s">
        <v>48</v>
      </c>
      <c r="J1751" s="54" t="s">
        <v>35</v>
      </c>
      <c r="K1751" s="54" t="s">
        <v>50</v>
      </c>
      <c r="L1751" s="54" t="s">
        <v>61</v>
      </c>
      <c r="M1751" s="54" t="s">
        <v>62</v>
      </c>
      <c r="N1751" s="54" t="s">
        <v>62</v>
      </c>
      <c r="O1751" s="54" t="s">
        <v>54</v>
      </c>
      <c r="P1751" s="54" t="s">
        <v>41</v>
      </c>
      <c r="Q1751" s="54" t="s">
        <v>42</v>
      </c>
      <c r="R1751" s="54" t="s">
        <v>50</v>
      </c>
      <c r="S1751" s="54" t="s">
        <v>6523</v>
      </c>
      <c r="T1751" s="66">
        <v>43888</v>
      </c>
      <c r="U1751" s="54">
        <v>1</v>
      </c>
      <c r="V1751" s="54" t="s">
        <v>373</v>
      </c>
      <c r="W1751" s="84">
        <v>25</v>
      </c>
      <c r="X1751" s="54"/>
      <c r="Y1751" s="54"/>
      <c r="Z1751" s="54" t="s">
        <v>6524</v>
      </c>
      <c r="AA1751" s="54"/>
      <c r="AB1751" s="71">
        <f t="shared" si="131"/>
        <v>9</v>
      </c>
      <c r="AC1751" s="54">
        <v>2020</v>
      </c>
    </row>
    <row r="1752" spans="1:29" x14ac:dyDescent="0.25">
      <c r="A1752" s="54" t="s">
        <v>6525</v>
      </c>
      <c r="B1752" s="54" t="s">
        <v>75</v>
      </c>
      <c r="C1752" s="54" t="s">
        <v>30</v>
      </c>
      <c r="D1752" s="54" t="s">
        <v>6012</v>
      </c>
      <c r="E1752" s="1">
        <v>43888</v>
      </c>
      <c r="F1752" s="54" t="s">
        <v>83</v>
      </c>
      <c r="G1752" s="54" t="s">
        <v>3246</v>
      </c>
      <c r="H1752" s="54" t="s">
        <v>6526</v>
      </c>
      <c r="I1752" s="54" t="s">
        <v>34</v>
      </c>
      <c r="J1752" s="54" t="s">
        <v>49</v>
      </c>
      <c r="K1752" s="54" t="s">
        <v>36</v>
      </c>
      <c r="L1752" s="54" t="s">
        <v>122</v>
      </c>
      <c r="M1752" s="54" t="s">
        <v>123</v>
      </c>
      <c r="N1752" s="54" t="s">
        <v>124</v>
      </c>
      <c r="O1752" s="54"/>
      <c r="P1752" s="54" t="s">
        <v>4336</v>
      </c>
      <c r="Q1752" s="54" t="s">
        <v>42</v>
      </c>
      <c r="R1752" s="54" t="s">
        <v>1527</v>
      </c>
      <c r="S1752" s="54" t="s">
        <v>6527</v>
      </c>
      <c r="T1752" s="66">
        <v>43889</v>
      </c>
      <c r="U1752" s="54">
        <v>1</v>
      </c>
      <c r="V1752" s="54" t="s">
        <v>81</v>
      </c>
      <c r="W1752" s="84">
        <v>18</v>
      </c>
      <c r="X1752" s="54"/>
      <c r="Y1752" s="54"/>
      <c r="Z1752" s="54" t="s">
        <v>6528</v>
      </c>
      <c r="AA1752" s="54"/>
      <c r="AB1752" s="71">
        <f t="shared" si="131"/>
        <v>9</v>
      </c>
      <c r="AC1752" s="54">
        <v>2020</v>
      </c>
    </row>
    <row r="1753" spans="1:29" x14ac:dyDescent="0.25">
      <c r="A1753" s="54" t="s">
        <v>6529</v>
      </c>
      <c r="B1753" s="54" t="s">
        <v>75</v>
      </c>
      <c r="C1753" s="54" t="s">
        <v>30</v>
      </c>
      <c r="D1753" s="54" t="s">
        <v>6012</v>
      </c>
      <c r="E1753" s="1">
        <v>43889</v>
      </c>
      <c r="F1753" s="54" t="s">
        <v>119</v>
      </c>
      <c r="G1753" s="54" t="s">
        <v>3246</v>
      </c>
      <c r="H1753" s="54" t="s">
        <v>6530</v>
      </c>
      <c r="I1753" s="54" t="s">
        <v>48</v>
      </c>
      <c r="J1753" s="54" t="s">
        <v>103</v>
      </c>
      <c r="K1753" s="54" t="s">
        <v>50</v>
      </c>
      <c r="L1753" s="54" t="s">
        <v>292</v>
      </c>
      <c r="M1753" s="54" t="s">
        <v>293</v>
      </c>
      <c r="N1753" s="54" t="s">
        <v>293</v>
      </c>
      <c r="O1753" s="54" t="s">
        <v>308</v>
      </c>
      <c r="P1753" s="54" t="s">
        <v>41</v>
      </c>
      <c r="Q1753" s="54" t="s">
        <v>42</v>
      </c>
      <c r="R1753" s="54" t="s">
        <v>55</v>
      </c>
      <c r="S1753" s="54" t="s">
        <v>6531</v>
      </c>
      <c r="T1753" s="66">
        <v>43889</v>
      </c>
      <c r="U1753" s="54">
        <v>1</v>
      </c>
      <c r="V1753" s="54" t="s">
        <v>267</v>
      </c>
      <c r="W1753" s="84">
        <v>35</v>
      </c>
      <c r="X1753" s="54" t="s">
        <v>308</v>
      </c>
      <c r="Y1753" s="54"/>
      <c r="Z1753" s="54" t="s">
        <v>6532</v>
      </c>
      <c r="AA1753" s="54"/>
      <c r="AB1753" s="71">
        <f t="shared" si="131"/>
        <v>9</v>
      </c>
      <c r="AC1753" s="54">
        <v>2020</v>
      </c>
    </row>
    <row r="1754" spans="1:29" x14ac:dyDescent="0.25">
      <c r="A1754" s="54" t="s">
        <v>6533</v>
      </c>
      <c r="B1754" s="54" t="s">
        <v>29</v>
      </c>
      <c r="C1754" s="54" t="s">
        <v>30</v>
      </c>
      <c r="D1754" s="54" t="s">
        <v>6012</v>
      </c>
      <c r="E1754" s="1">
        <v>43889</v>
      </c>
      <c r="F1754" s="54" t="s">
        <v>119</v>
      </c>
      <c r="G1754" s="54" t="s">
        <v>3246</v>
      </c>
      <c r="H1754" s="54" t="s">
        <v>6534</v>
      </c>
      <c r="I1754" s="54" t="s">
        <v>48</v>
      </c>
      <c r="J1754" s="54" t="s">
        <v>60</v>
      </c>
      <c r="K1754" s="54" t="s">
        <v>244</v>
      </c>
      <c r="L1754" s="54" t="s">
        <v>198</v>
      </c>
      <c r="M1754" s="54" t="s">
        <v>199</v>
      </c>
      <c r="N1754" s="54" t="s">
        <v>487</v>
      </c>
      <c r="O1754" s="54" t="s">
        <v>54</v>
      </c>
      <c r="P1754" s="54" t="s">
        <v>41</v>
      </c>
      <c r="Q1754" s="54" t="s">
        <v>42</v>
      </c>
      <c r="R1754" s="54" t="s">
        <v>43</v>
      </c>
      <c r="S1754" s="54" t="s">
        <v>6535</v>
      </c>
      <c r="T1754" s="66">
        <v>43889</v>
      </c>
      <c r="U1754" s="54">
        <v>1</v>
      </c>
      <c r="V1754" s="54" t="s">
        <v>373</v>
      </c>
      <c r="W1754" s="84">
        <v>31</v>
      </c>
      <c r="X1754" s="54" t="s">
        <v>54</v>
      </c>
      <c r="Y1754" s="54"/>
      <c r="Z1754" s="54" t="s">
        <v>6536</v>
      </c>
      <c r="AA1754" s="54"/>
      <c r="AB1754" s="71">
        <f t="shared" si="131"/>
        <v>9</v>
      </c>
      <c r="AC1754" s="54">
        <v>2020</v>
      </c>
    </row>
    <row r="1755" spans="1:29" x14ac:dyDescent="0.25">
      <c r="A1755" s="54" t="s">
        <v>6537</v>
      </c>
      <c r="B1755" s="54" t="s">
        <v>75</v>
      </c>
      <c r="C1755" s="54" t="s">
        <v>30</v>
      </c>
      <c r="D1755" s="54" t="s">
        <v>6012</v>
      </c>
      <c r="E1755" s="1">
        <v>43889</v>
      </c>
      <c r="F1755" s="54" t="s">
        <v>119</v>
      </c>
      <c r="G1755" s="54" t="s">
        <v>3246</v>
      </c>
      <c r="H1755" s="54" t="s">
        <v>6538</v>
      </c>
      <c r="I1755" s="54" t="s">
        <v>48</v>
      </c>
      <c r="J1755" s="54" t="s">
        <v>103</v>
      </c>
      <c r="K1755" s="54" t="s">
        <v>50</v>
      </c>
      <c r="L1755" s="54" t="s">
        <v>114</v>
      </c>
      <c r="M1755" s="54" t="s">
        <v>115</v>
      </c>
      <c r="N1755" s="54" t="s">
        <v>115</v>
      </c>
      <c r="O1755" s="54" t="s">
        <v>6539</v>
      </c>
      <c r="P1755" s="54" t="s">
        <v>41</v>
      </c>
      <c r="Q1755" s="54" t="s">
        <v>42</v>
      </c>
      <c r="R1755" s="54" t="s">
        <v>55</v>
      </c>
      <c r="S1755" s="54" t="s">
        <v>6540</v>
      </c>
      <c r="T1755" s="66">
        <v>43890</v>
      </c>
      <c r="U1755" s="54">
        <v>1</v>
      </c>
      <c r="V1755" s="54" t="s">
        <v>81</v>
      </c>
      <c r="W1755" s="84">
        <v>41</v>
      </c>
      <c r="X1755" s="54" t="s">
        <v>6539</v>
      </c>
      <c r="Y1755" s="54"/>
      <c r="Z1755" s="54" t="s">
        <v>6541</v>
      </c>
      <c r="AA1755" s="54"/>
      <c r="AB1755" s="71">
        <f t="shared" si="131"/>
        <v>9</v>
      </c>
      <c r="AC1755" s="54">
        <v>2020</v>
      </c>
    </row>
    <row r="1756" spans="1:29" x14ac:dyDescent="0.25">
      <c r="A1756" s="54" t="s">
        <v>6542</v>
      </c>
      <c r="B1756" s="54" t="s">
        <v>75</v>
      </c>
      <c r="C1756" s="54" t="s">
        <v>30</v>
      </c>
      <c r="D1756" s="54" t="s">
        <v>6012</v>
      </c>
      <c r="E1756" s="1">
        <v>43889</v>
      </c>
      <c r="F1756" s="54" t="s">
        <v>119</v>
      </c>
      <c r="G1756" s="54" t="s">
        <v>3246</v>
      </c>
      <c r="H1756" s="54" t="s">
        <v>6543</v>
      </c>
      <c r="I1756" s="54" t="s">
        <v>48</v>
      </c>
      <c r="J1756" s="54" t="s">
        <v>49</v>
      </c>
      <c r="K1756" s="54" t="s">
        <v>50</v>
      </c>
      <c r="L1756" s="54" t="s">
        <v>152</v>
      </c>
      <c r="M1756" s="54" t="s">
        <v>153</v>
      </c>
      <c r="N1756" s="54" t="s">
        <v>2125</v>
      </c>
      <c r="O1756" s="54" t="s">
        <v>308</v>
      </c>
      <c r="P1756" s="54" t="s">
        <v>41</v>
      </c>
      <c r="Q1756" s="54" t="s">
        <v>42</v>
      </c>
      <c r="R1756" s="54" t="s">
        <v>50</v>
      </c>
      <c r="S1756" s="54" t="s">
        <v>6544</v>
      </c>
      <c r="T1756" s="66">
        <v>43890</v>
      </c>
      <c r="U1756" s="54">
        <v>1</v>
      </c>
      <c r="V1756" s="54" t="s">
        <v>87</v>
      </c>
      <c r="W1756" s="84">
        <v>23</v>
      </c>
      <c r="X1756" s="54" t="s">
        <v>308</v>
      </c>
      <c r="Y1756" s="54"/>
      <c r="Z1756" s="54" t="s">
        <v>2955</v>
      </c>
      <c r="AA1756" s="54"/>
      <c r="AB1756" s="71">
        <f t="shared" si="131"/>
        <v>9</v>
      </c>
      <c r="AC1756" s="54">
        <v>2020</v>
      </c>
    </row>
    <row r="1757" spans="1:29" x14ac:dyDescent="0.25">
      <c r="A1757" s="54" t="s">
        <v>6545</v>
      </c>
      <c r="B1757" s="54" t="s">
        <v>29</v>
      </c>
      <c r="C1757" s="54" t="s">
        <v>30</v>
      </c>
      <c r="D1757" s="54" t="s">
        <v>6012</v>
      </c>
      <c r="E1757" s="1">
        <v>43890</v>
      </c>
      <c r="F1757" s="54" t="s">
        <v>191</v>
      </c>
      <c r="G1757" s="54" t="s">
        <v>3246</v>
      </c>
      <c r="H1757" s="54" t="s">
        <v>6546</v>
      </c>
      <c r="I1757" s="54" t="s">
        <v>48</v>
      </c>
      <c r="J1757" s="54" t="s">
        <v>103</v>
      </c>
      <c r="K1757" s="54" t="s">
        <v>50</v>
      </c>
      <c r="L1757" s="54" t="s">
        <v>61</v>
      </c>
      <c r="M1757" s="54" t="s">
        <v>62</v>
      </c>
      <c r="N1757" s="54" t="s">
        <v>70</v>
      </c>
      <c r="O1757" s="54" t="s">
        <v>54</v>
      </c>
      <c r="P1757" s="54" t="s">
        <v>41</v>
      </c>
      <c r="Q1757" s="54" t="s">
        <v>42</v>
      </c>
      <c r="R1757" s="54" t="s">
        <v>55</v>
      </c>
      <c r="S1757" s="54" t="s">
        <v>6547</v>
      </c>
      <c r="T1757" s="66">
        <v>43890</v>
      </c>
      <c r="U1757" s="54">
        <v>1</v>
      </c>
      <c r="V1757" s="54" t="s">
        <v>65</v>
      </c>
      <c r="W1757" s="84">
        <v>50</v>
      </c>
      <c r="X1757" s="54" t="s">
        <v>54</v>
      </c>
      <c r="Y1757" s="54"/>
      <c r="Z1757" s="54" t="s">
        <v>6548</v>
      </c>
      <c r="AA1757" s="54"/>
      <c r="AB1757" s="71">
        <f t="shared" si="131"/>
        <v>9</v>
      </c>
      <c r="AC1757" s="54">
        <v>2020</v>
      </c>
    </row>
    <row r="1758" spans="1:29" x14ac:dyDescent="0.25">
      <c r="A1758" s="54" t="s">
        <v>6549</v>
      </c>
      <c r="B1758" s="54" t="s">
        <v>29</v>
      </c>
      <c r="C1758" s="54" t="s">
        <v>30</v>
      </c>
      <c r="D1758" s="54" t="s">
        <v>6012</v>
      </c>
      <c r="E1758" s="1">
        <v>43890</v>
      </c>
      <c r="F1758" s="54" t="s">
        <v>191</v>
      </c>
      <c r="G1758" s="54" t="s">
        <v>3246</v>
      </c>
      <c r="H1758" s="54" t="s">
        <v>6550</v>
      </c>
      <c r="I1758" s="54" t="s">
        <v>48</v>
      </c>
      <c r="J1758" s="54" t="s">
        <v>181</v>
      </c>
      <c r="K1758" s="54" t="s">
        <v>244</v>
      </c>
      <c r="L1758" s="54" t="s">
        <v>141</v>
      </c>
      <c r="M1758" s="54" t="s">
        <v>142</v>
      </c>
      <c r="N1758" s="54" t="s">
        <v>142</v>
      </c>
      <c r="O1758" s="54" t="s">
        <v>136</v>
      </c>
      <c r="P1758" s="54" t="s">
        <v>41</v>
      </c>
      <c r="Q1758" s="54" t="s">
        <v>42</v>
      </c>
      <c r="R1758" s="54" t="s">
        <v>43</v>
      </c>
      <c r="S1758" s="54" t="s">
        <v>6551</v>
      </c>
      <c r="T1758" s="66">
        <v>43891</v>
      </c>
      <c r="U1758" s="54">
        <v>1</v>
      </c>
      <c r="V1758" s="54" t="s">
        <v>323</v>
      </c>
      <c r="W1758" s="84">
        <v>67</v>
      </c>
      <c r="X1758" s="54" t="s">
        <v>136</v>
      </c>
      <c r="Y1758" s="54"/>
      <c r="Z1758" s="54" t="s">
        <v>6552</v>
      </c>
      <c r="AA1758" s="54"/>
      <c r="AB1758" s="71">
        <f t="shared" si="131"/>
        <v>9</v>
      </c>
      <c r="AC1758" s="54">
        <v>2020</v>
      </c>
    </row>
    <row r="1759" spans="1:29" x14ac:dyDescent="0.25">
      <c r="A1759" s="54" t="s">
        <v>6553</v>
      </c>
      <c r="B1759" s="54" t="s">
        <v>29</v>
      </c>
      <c r="C1759" s="54" t="s">
        <v>30</v>
      </c>
      <c r="D1759" s="54" t="s">
        <v>6012</v>
      </c>
      <c r="E1759" s="1">
        <v>43891</v>
      </c>
      <c r="F1759" s="54" t="s">
        <v>132</v>
      </c>
      <c r="G1759" s="54" t="s">
        <v>3458</v>
      </c>
      <c r="H1759" s="54" t="s">
        <v>6554</v>
      </c>
      <c r="I1759" s="54" t="s">
        <v>34</v>
      </c>
      <c r="J1759" s="54" t="s">
        <v>103</v>
      </c>
      <c r="K1759" s="54" t="s">
        <v>217</v>
      </c>
      <c r="L1759" s="54" t="s">
        <v>114</v>
      </c>
      <c r="M1759" s="54" t="s">
        <v>115</v>
      </c>
      <c r="N1759" s="54" t="s">
        <v>3965</v>
      </c>
      <c r="O1759" s="54" t="s">
        <v>6555</v>
      </c>
      <c r="P1759" s="54" t="s">
        <v>41</v>
      </c>
      <c r="Q1759" s="54" t="s">
        <v>42</v>
      </c>
      <c r="R1759" s="54" t="s">
        <v>50</v>
      </c>
      <c r="S1759" s="54" t="s">
        <v>6556</v>
      </c>
      <c r="T1759" s="66">
        <v>43891</v>
      </c>
      <c r="U1759" s="54">
        <v>1</v>
      </c>
      <c r="V1759" s="54" t="s">
        <v>286</v>
      </c>
      <c r="W1759" s="84">
        <v>57</v>
      </c>
      <c r="X1759" s="54" t="s">
        <v>6555</v>
      </c>
      <c r="Y1759" s="54"/>
      <c r="Z1759" s="54" t="s">
        <v>6557</v>
      </c>
      <c r="AA1759" s="54"/>
      <c r="AB1759" s="71">
        <f t="shared" si="131"/>
        <v>9</v>
      </c>
      <c r="AC1759" s="54">
        <v>2020</v>
      </c>
    </row>
    <row r="1760" spans="1:29" x14ac:dyDescent="0.25">
      <c r="A1760" s="54" t="s">
        <v>6558</v>
      </c>
      <c r="B1760" s="54" t="s">
        <v>75</v>
      </c>
      <c r="C1760" s="54" t="s">
        <v>30</v>
      </c>
      <c r="D1760" s="54" t="s">
        <v>6012</v>
      </c>
      <c r="E1760" s="1">
        <v>43891</v>
      </c>
      <c r="F1760" s="54" t="s">
        <v>132</v>
      </c>
      <c r="G1760" s="54" t="s">
        <v>3458</v>
      </c>
      <c r="H1760" s="54" t="s">
        <v>6559</v>
      </c>
      <c r="I1760" s="54" t="s">
        <v>48</v>
      </c>
      <c r="J1760" s="54" t="s">
        <v>35</v>
      </c>
      <c r="K1760" s="54" t="s">
        <v>50</v>
      </c>
      <c r="L1760" s="54" t="s">
        <v>141</v>
      </c>
      <c r="M1760" s="54" t="s">
        <v>142</v>
      </c>
      <c r="N1760" s="54" t="s">
        <v>413</v>
      </c>
      <c r="O1760" s="54" t="s">
        <v>6560</v>
      </c>
      <c r="P1760" s="54" t="s">
        <v>41</v>
      </c>
      <c r="Q1760" s="54" t="s">
        <v>42</v>
      </c>
      <c r="R1760" s="54" t="s">
        <v>55</v>
      </c>
      <c r="S1760" s="54" t="s">
        <v>6561</v>
      </c>
      <c r="T1760" s="66">
        <v>43891</v>
      </c>
      <c r="U1760" s="54">
        <v>1</v>
      </c>
      <c r="V1760" s="54" t="s">
        <v>178</v>
      </c>
      <c r="W1760" s="84">
        <v>27</v>
      </c>
      <c r="X1760" s="54" t="s">
        <v>6560</v>
      </c>
      <c r="Y1760" s="54"/>
      <c r="Z1760" s="54" t="s">
        <v>6562</v>
      </c>
      <c r="AA1760" s="54"/>
      <c r="AB1760" s="71">
        <f t="shared" si="131"/>
        <v>9</v>
      </c>
      <c r="AC1760" s="54">
        <v>2020</v>
      </c>
    </row>
    <row r="1761" spans="1:29" x14ac:dyDescent="0.25">
      <c r="A1761" s="54" t="s">
        <v>6563</v>
      </c>
      <c r="B1761" s="54" t="s">
        <v>75</v>
      </c>
      <c r="C1761" s="54" t="s">
        <v>30</v>
      </c>
      <c r="D1761" s="54" t="s">
        <v>6012</v>
      </c>
      <c r="E1761" s="1">
        <v>43891</v>
      </c>
      <c r="F1761" s="54" t="s">
        <v>132</v>
      </c>
      <c r="G1761" s="54" t="s">
        <v>3458</v>
      </c>
      <c r="H1761" s="54" t="s">
        <v>6564</v>
      </c>
      <c r="I1761" s="54" t="s">
        <v>48</v>
      </c>
      <c r="J1761" s="54" t="s">
        <v>35</v>
      </c>
      <c r="K1761" s="54" t="s">
        <v>50</v>
      </c>
      <c r="L1761" s="54" t="s">
        <v>198</v>
      </c>
      <c r="M1761" s="54" t="s">
        <v>199</v>
      </c>
      <c r="N1761" s="54" t="s">
        <v>199</v>
      </c>
      <c r="O1761" s="54" t="s">
        <v>54</v>
      </c>
      <c r="P1761" s="54" t="s">
        <v>41</v>
      </c>
      <c r="Q1761" s="54" t="s">
        <v>42</v>
      </c>
      <c r="R1761" s="54" t="s">
        <v>55</v>
      </c>
      <c r="S1761" s="54" t="s">
        <v>6565</v>
      </c>
      <c r="T1761" s="66">
        <v>43892</v>
      </c>
      <c r="U1761" s="54">
        <v>1</v>
      </c>
      <c r="V1761" s="54" t="s">
        <v>65</v>
      </c>
      <c r="W1761" s="84">
        <v>26</v>
      </c>
      <c r="X1761" s="54" t="s">
        <v>54</v>
      </c>
      <c r="Y1761" s="54"/>
      <c r="Z1761" s="54" t="s">
        <v>6566</v>
      </c>
      <c r="AA1761" s="54"/>
      <c r="AB1761" s="71">
        <f t="shared" si="131"/>
        <v>9</v>
      </c>
      <c r="AC1761" s="54">
        <v>2020</v>
      </c>
    </row>
    <row r="1762" spans="1:29" x14ac:dyDescent="0.25">
      <c r="A1762" s="68">
        <v>202062464</v>
      </c>
      <c r="B1762" s="64" t="s">
        <v>75</v>
      </c>
      <c r="C1762" s="64" t="s">
        <v>30</v>
      </c>
      <c r="D1762" s="64">
        <v>2020</v>
      </c>
      <c r="E1762" s="65">
        <v>43892</v>
      </c>
      <c r="F1762" s="64" t="s">
        <v>32</v>
      </c>
      <c r="G1762" s="64" t="s">
        <v>3458</v>
      </c>
      <c r="H1762" s="64" t="s">
        <v>6567</v>
      </c>
      <c r="I1762" s="64" t="s">
        <v>48</v>
      </c>
      <c r="J1762" s="64" t="s">
        <v>35</v>
      </c>
      <c r="K1762" s="64" t="s">
        <v>6568</v>
      </c>
      <c r="L1762" s="64" t="s">
        <v>122</v>
      </c>
      <c r="M1762" s="64" t="s">
        <v>123</v>
      </c>
      <c r="N1762" s="64" t="s">
        <v>124</v>
      </c>
      <c r="O1762" s="64" t="s">
        <v>814</v>
      </c>
      <c r="P1762" s="64" t="s">
        <v>4352</v>
      </c>
      <c r="Q1762" s="64" t="s">
        <v>42</v>
      </c>
      <c r="R1762" s="64" t="s">
        <v>55</v>
      </c>
      <c r="S1762" s="64" t="s">
        <v>6569</v>
      </c>
      <c r="T1762" s="69">
        <v>43892</v>
      </c>
      <c r="U1762" s="64">
        <v>1</v>
      </c>
      <c r="V1762" s="64">
        <v>4</v>
      </c>
      <c r="W1762" s="85">
        <v>23</v>
      </c>
      <c r="X1762" s="64"/>
      <c r="Y1762" s="64" t="s">
        <v>3309</v>
      </c>
      <c r="Z1762" s="64" t="s">
        <v>6570</v>
      </c>
      <c r="AA1762" s="64"/>
      <c r="AB1762" s="64">
        <f t="shared" si="131"/>
        <v>10</v>
      </c>
      <c r="AC1762" s="64">
        <v>2020</v>
      </c>
    </row>
    <row r="1763" spans="1:29" x14ac:dyDescent="0.25">
      <c r="A1763" s="8" t="s">
        <v>6578</v>
      </c>
      <c r="B1763" s="8" t="s">
        <v>29</v>
      </c>
      <c r="C1763" s="8" t="s">
        <v>30</v>
      </c>
      <c r="D1763" s="8" t="s">
        <v>6012</v>
      </c>
      <c r="E1763" s="11">
        <v>43892</v>
      </c>
      <c r="F1763" s="8" t="s">
        <v>32</v>
      </c>
      <c r="G1763" s="8" t="s">
        <v>3458</v>
      </c>
      <c r="H1763" s="8" t="s">
        <v>6571</v>
      </c>
      <c r="I1763" s="8" t="s">
        <v>34</v>
      </c>
      <c r="J1763" s="8" t="s">
        <v>312</v>
      </c>
      <c r="K1763" s="8" t="s">
        <v>36</v>
      </c>
      <c r="L1763" s="8" t="s">
        <v>222</v>
      </c>
      <c r="M1763" s="8" t="s">
        <v>223</v>
      </c>
      <c r="N1763" s="8" t="s">
        <v>253</v>
      </c>
      <c r="O1763" s="8" t="s">
        <v>1890</v>
      </c>
      <c r="P1763" s="8" t="s">
        <v>41</v>
      </c>
      <c r="Q1763" s="8" t="s">
        <v>42</v>
      </c>
      <c r="R1763" s="8" t="s">
        <v>55</v>
      </c>
      <c r="S1763" s="8" t="s">
        <v>6572</v>
      </c>
      <c r="T1763" s="11">
        <v>43893</v>
      </c>
      <c r="U1763" s="8">
        <v>1</v>
      </c>
      <c r="V1763" s="74" t="s">
        <v>323</v>
      </c>
      <c r="W1763" s="101">
        <v>4</v>
      </c>
      <c r="X1763" s="74"/>
      <c r="Y1763" s="73"/>
      <c r="Z1763" s="72" t="s">
        <v>6573</v>
      </c>
      <c r="AB1763" s="72">
        <v>10</v>
      </c>
      <c r="AC1763" s="72">
        <v>2020</v>
      </c>
    </row>
    <row r="1764" spans="1:29" x14ac:dyDescent="0.25">
      <c r="A1764" s="8" t="s">
        <v>6579</v>
      </c>
      <c r="B1764" s="8" t="s">
        <v>29</v>
      </c>
      <c r="C1764" s="8" t="s">
        <v>30</v>
      </c>
      <c r="D1764" s="8" t="s">
        <v>6012</v>
      </c>
      <c r="E1764" s="11">
        <v>43892</v>
      </c>
      <c r="F1764" s="8" t="s">
        <v>32</v>
      </c>
      <c r="G1764" s="8" t="s">
        <v>3458</v>
      </c>
      <c r="H1764" s="8" t="s">
        <v>6574</v>
      </c>
      <c r="I1764" s="8" t="s">
        <v>48</v>
      </c>
      <c r="J1764" s="8" t="s">
        <v>35</v>
      </c>
      <c r="K1764" s="8" t="s">
        <v>50</v>
      </c>
      <c r="L1764" s="8" t="s">
        <v>141</v>
      </c>
      <c r="M1764" s="8" t="s">
        <v>142</v>
      </c>
      <c r="N1764" s="8" t="s">
        <v>142</v>
      </c>
      <c r="O1764" s="8" t="s">
        <v>2720</v>
      </c>
      <c r="P1764" s="8" t="s">
        <v>41</v>
      </c>
      <c r="Q1764" s="8" t="s">
        <v>42</v>
      </c>
      <c r="R1764" s="8" t="s">
        <v>55</v>
      </c>
      <c r="S1764" s="8" t="s">
        <v>6575</v>
      </c>
      <c r="T1764" s="11">
        <v>43893</v>
      </c>
      <c r="U1764" s="8">
        <v>1</v>
      </c>
      <c r="V1764" s="74" t="s">
        <v>65</v>
      </c>
      <c r="W1764" s="101">
        <v>26</v>
      </c>
      <c r="X1764" s="74"/>
      <c r="Y1764" s="73"/>
      <c r="Z1764" s="72" t="s">
        <v>6576</v>
      </c>
      <c r="AB1764" s="72">
        <v>10</v>
      </c>
      <c r="AC1764" s="72">
        <v>2020</v>
      </c>
    </row>
    <row r="1765" spans="1:29" x14ac:dyDescent="0.25">
      <c r="A1765" s="8" t="s">
        <v>6579</v>
      </c>
      <c r="B1765" s="8" t="s">
        <v>29</v>
      </c>
      <c r="C1765" s="8" t="s">
        <v>30</v>
      </c>
      <c r="D1765" s="8" t="s">
        <v>6012</v>
      </c>
      <c r="E1765" s="11">
        <v>43892</v>
      </c>
      <c r="F1765" s="8" t="s">
        <v>32</v>
      </c>
      <c r="G1765" s="8" t="s">
        <v>3458</v>
      </c>
      <c r="H1765" s="8" t="s">
        <v>6577</v>
      </c>
      <c r="I1765" s="8" t="s">
        <v>48</v>
      </c>
      <c r="J1765" s="8" t="s">
        <v>35</v>
      </c>
      <c r="K1765" s="8" t="s">
        <v>50</v>
      </c>
      <c r="L1765" s="8" t="s">
        <v>141</v>
      </c>
      <c r="M1765" s="8" t="s">
        <v>142</v>
      </c>
      <c r="N1765" s="8" t="s">
        <v>142</v>
      </c>
      <c r="O1765" s="8" t="s">
        <v>2720</v>
      </c>
      <c r="P1765" s="8" t="s">
        <v>41</v>
      </c>
      <c r="Q1765" s="8" t="s">
        <v>42</v>
      </c>
      <c r="R1765" s="8" t="s">
        <v>55</v>
      </c>
      <c r="S1765" s="8" t="s">
        <v>6575</v>
      </c>
      <c r="T1765" s="11">
        <v>43893</v>
      </c>
      <c r="U1765" s="8">
        <v>1</v>
      </c>
      <c r="V1765" s="74" t="s">
        <v>65</v>
      </c>
      <c r="W1765" s="101">
        <v>29</v>
      </c>
      <c r="X1765" s="74"/>
      <c r="Y1765" s="73"/>
      <c r="Z1765" s="72" t="s">
        <v>6576</v>
      </c>
      <c r="AB1765" s="72">
        <v>10</v>
      </c>
      <c r="AC1765" s="72">
        <v>2020</v>
      </c>
    </row>
    <row r="1766" spans="1:29" x14ac:dyDescent="0.25">
      <c r="A1766" s="54" t="s">
        <v>6580</v>
      </c>
      <c r="B1766" s="54" t="s">
        <v>29</v>
      </c>
      <c r="C1766" s="54" t="s">
        <v>30</v>
      </c>
      <c r="D1766" s="54" t="s">
        <v>6012</v>
      </c>
      <c r="E1766" s="75">
        <v>43893</v>
      </c>
      <c r="F1766" s="54" t="s">
        <v>68</v>
      </c>
      <c r="G1766" s="54" t="s">
        <v>3458</v>
      </c>
      <c r="H1766" s="54" t="s">
        <v>6581</v>
      </c>
      <c r="I1766" s="54" t="s">
        <v>48</v>
      </c>
      <c r="J1766" s="54" t="s">
        <v>49</v>
      </c>
      <c r="K1766" s="54" t="s">
        <v>50</v>
      </c>
      <c r="L1766" s="54" t="s">
        <v>37</v>
      </c>
      <c r="M1766" s="54" t="s">
        <v>38</v>
      </c>
      <c r="N1766" s="54" t="s">
        <v>38</v>
      </c>
      <c r="O1766" s="54" t="s">
        <v>317</v>
      </c>
      <c r="P1766" s="54" t="s">
        <v>41</v>
      </c>
      <c r="Q1766" s="54" t="s">
        <v>42</v>
      </c>
      <c r="R1766" s="54" t="s">
        <v>55</v>
      </c>
      <c r="S1766" s="54" t="s">
        <v>6582</v>
      </c>
      <c r="T1766" s="66">
        <v>43894</v>
      </c>
      <c r="U1766" s="54">
        <v>1</v>
      </c>
      <c r="V1766" s="54" t="s">
        <v>323</v>
      </c>
      <c r="W1766" s="84">
        <v>19</v>
      </c>
      <c r="X1766" s="54"/>
      <c r="Y1766" s="64"/>
      <c r="Z1766" s="54" t="s">
        <v>6583</v>
      </c>
      <c r="AA1766" s="54"/>
      <c r="AB1766" s="54">
        <v>10</v>
      </c>
      <c r="AC1766" s="78">
        <v>2020</v>
      </c>
    </row>
    <row r="1767" spans="1:29" x14ac:dyDescent="0.25">
      <c r="A1767" s="54" t="s">
        <v>6580</v>
      </c>
      <c r="B1767" s="54" t="s">
        <v>29</v>
      </c>
      <c r="C1767" s="54" t="s">
        <v>30</v>
      </c>
      <c r="D1767" s="54" t="s">
        <v>6012</v>
      </c>
      <c r="E1767" s="75">
        <v>43893</v>
      </c>
      <c r="F1767" s="54" t="s">
        <v>68</v>
      </c>
      <c r="G1767" s="54" t="s">
        <v>3458</v>
      </c>
      <c r="H1767" s="54" t="s">
        <v>6584</v>
      </c>
      <c r="I1767" s="54" t="s">
        <v>48</v>
      </c>
      <c r="J1767" s="54" t="s">
        <v>78</v>
      </c>
      <c r="K1767" s="54" t="s">
        <v>50</v>
      </c>
      <c r="L1767" s="54" t="s">
        <v>37</v>
      </c>
      <c r="M1767" s="54" t="s">
        <v>38</v>
      </c>
      <c r="N1767" s="54" t="s">
        <v>38</v>
      </c>
      <c r="O1767" s="54" t="s">
        <v>317</v>
      </c>
      <c r="P1767" s="54" t="s">
        <v>41</v>
      </c>
      <c r="Q1767" s="54" t="s">
        <v>42</v>
      </c>
      <c r="R1767" s="54" t="s">
        <v>55</v>
      </c>
      <c r="S1767" s="54" t="s">
        <v>6582</v>
      </c>
      <c r="T1767" s="66">
        <v>43894</v>
      </c>
      <c r="U1767" s="54">
        <v>1</v>
      </c>
      <c r="V1767" s="54" t="s">
        <v>323</v>
      </c>
      <c r="W1767" s="84">
        <v>16</v>
      </c>
      <c r="X1767" s="54"/>
      <c r="Y1767" s="64"/>
      <c r="Z1767" s="54" t="s">
        <v>6583</v>
      </c>
      <c r="AA1767" s="54"/>
      <c r="AB1767" s="54">
        <v>10</v>
      </c>
      <c r="AC1767" s="78">
        <v>2020</v>
      </c>
    </row>
    <row r="1768" spans="1:29" x14ac:dyDescent="0.25">
      <c r="A1768" s="54" t="s">
        <v>6585</v>
      </c>
      <c r="B1768" s="54" t="s">
        <v>75</v>
      </c>
      <c r="C1768" s="54" t="s">
        <v>30</v>
      </c>
      <c r="D1768" s="54" t="s">
        <v>6012</v>
      </c>
      <c r="E1768" s="75">
        <v>43893</v>
      </c>
      <c r="F1768" s="54" t="s">
        <v>68</v>
      </c>
      <c r="G1768" s="54" t="s">
        <v>3458</v>
      </c>
      <c r="H1768" s="54" t="s">
        <v>6586</v>
      </c>
      <c r="I1768" s="54" t="s">
        <v>48</v>
      </c>
      <c r="J1768" s="54" t="s">
        <v>49</v>
      </c>
      <c r="K1768" s="54" t="s">
        <v>50</v>
      </c>
      <c r="L1768" s="54" t="s">
        <v>198</v>
      </c>
      <c r="M1768" s="54" t="s">
        <v>199</v>
      </c>
      <c r="N1768" s="54" t="s">
        <v>199</v>
      </c>
      <c r="O1768" s="54" t="s">
        <v>6587</v>
      </c>
      <c r="P1768" s="54" t="s">
        <v>41</v>
      </c>
      <c r="Q1768" s="54" t="s">
        <v>42</v>
      </c>
      <c r="R1768" s="54" t="s">
        <v>50</v>
      </c>
      <c r="S1768" s="54" t="s">
        <v>6588</v>
      </c>
      <c r="T1768" s="66">
        <v>43894</v>
      </c>
      <c r="U1768" s="54">
        <v>1</v>
      </c>
      <c r="V1768" s="54" t="s">
        <v>117</v>
      </c>
      <c r="W1768" s="84">
        <v>21</v>
      </c>
      <c r="X1768" s="54"/>
      <c r="Y1768" s="64"/>
      <c r="Z1768" s="54" t="s">
        <v>6589</v>
      </c>
      <c r="AA1768" s="54"/>
      <c r="AB1768" s="54">
        <v>10</v>
      </c>
      <c r="AC1768" s="78">
        <v>2020</v>
      </c>
    </row>
    <row r="1769" spans="1:29" x14ac:dyDescent="0.25">
      <c r="A1769" s="54" t="s">
        <v>6585</v>
      </c>
      <c r="B1769" s="54" t="s">
        <v>75</v>
      </c>
      <c r="C1769" s="54" t="s">
        <v>30</v>
      </c>
      <c r="D1769" s="54" t="s">
        <v>6012</v>
      </c>
      <c r="E1769" s="75">
        <v>43893</v>
      </c>
      <c r="F1769" s="54" t="s">
        <v>68</v>
      </c>
      <c r="G1769" s="54" t="s">
        <v>3458</v>
      </c>
      <c r="H1769" s="54" t="s">
        <v>6590</v>
      </c>
      <c r="I1769" s="54" t="s">
        <v>48</v>
      </c>
      <c r="J1769" s="54" t="s">
        <v>49</v>
      </c>
      <c r="K1769" s="54" t="s">
        <v>50</v>
      </c>
      <c r="L1769" s="54" t="s">
        <v>198</v>
      </c>
      <c r="M1769" s="54" t="s">
        <v>199</v>
      </c>
      <c r="N1769" s="54" t="s">
        <v>199</v>
      </c>
      <c r="O1769" s="54" t="s">
        <v>6587</v>
      </c>
      <c r="P1769" s="54" t="s">
        <v>41</v>
      </c>
      <c r="Q1769" s="54" t="s">
        <v>42</v>
      </c>
      <c r="R1769" s="54" t="s">
        <v>50</v>
      </c>
      <c r="S1769" s="54" t="s">
        <v>6588</v>
      </c>
      <c r="T1769" s="66">
        <v>43894</v>
      </c>
      <c r="U1769" s="54">
        <v>1</v>
      </c>
      <c r="V1769" s="54" t="s">
        <v>117</v>
      </c>
      <c r="W1769" s="84">
        <v>20</v>
      </c>
      <c r="X1769" s="54"/>
      <c r="Y1769" s="64"/>
      <c r="Z1769" s="54" t="s">
        <v>6589</v>
      </c>
      <c r="AA1769" s="54"/>
      <c r="AB1769" s="54">
        <v>10</v>
      </c>
      <c r="AC1769" s="78">
        <v>2020</v>
      </c>
    </row>
    <row r="1770" spans="1:29" x14ac:dyDescent="0.25">
      <c r="A1770" s="54" t="s">
        <v>6591</v>
      </c>
      <c r="B1770" s="54" t="s">
        <v>75</v>
      </c>
      <c r="C1770" s="54" t="s">
        <v>30</v>
      </c>
      <c r="D1770" s="54" t="s">
        <v>6012</v>
      </c>
      <c r="E1770" s="75">
        <v>43893</v>
      </c>
      <c r="F1770" s="54" t="s">
        <v>68</v>
      </c>
      <c r="G1770" s="54" t="s">
        <v>3458</v>
      </c>
      <c r="H1770" s="54" t="s">
        <v>6592</v>
      </c>
      <c r="I1770" s="54" t="s">
        <v>48</v>
      </c>
      <c r="J1770" s="54" t="s">
        <v>103</v>
      </c>
      <c r="K1770" s="54" t="s">
        <v>50</v>
      </c>
      <c r="L1770" s="54" t="s">
        <v>61</v>
      </c>
      <c r="M1770" s="54" t="s">
        <v>62</v>
      </c>
      <c r="N1770" s="54" t="s">
        <v>91</v>
      </c>
      <c r="O1770" s="54" t="s">
        <v>155</v>
      </c>
      <c r="P1770" s="54" t="s">
        <v>41</v>
      </c>
      <c r="Q1770" s="54" t="s">
        <v>42</v>
      </c>
      <c r="R1770" s="54" t="s">
        <v>43</v>
      </c>
      <c r="S1770" s="54" t="s">
        <v>6593</v>
      </c>
      <c r="T1770" s="66">
        <v>43894</v>
      </c>
      <c r="U1770" s="54">
        <v>1</v>
      </c>
      <c r="V1770" s="54" t="s">
        <v>262</v>
      </c>
      <c r="W1770" s="84">
        <v>50</v>
      </c>
      <c r="X1770" s="54"/>
      <c r="Y1770" s="64"/>
      <c r="Z1770" s="54" t="s">
        <v>6594</v>
      </c>
      <c r="AA1770" s="54"/>
      <c r="AB1770" s="54">
        <v>10</v>
      </c>
      <c r="AC1770" s="78">
        <v>2020</v>
      </c>
    </row>
    <row r="1771" spans="1:29" x14ac:dyDescent="0.25">
      <c r="A1771" s="54" t="s">
        <v>6595</v>
      </c>
      <c r="B1771" s="54" t="s">
        <v>75</v>
      </c>
      <c r="C1771" s="54" t="s">
        <v>30</v>
      </c>
      <c r="D1771" s="54" t="s">
        <v>6012</v>
      </c>
      <c r="E1771" s="75">
        <v>43894</v>
      </c>
      <c r="F1771" s="54" t="s">
        <v>76</v>
      </c>
      <c r="G1771" s="54" t="s">
        <v>3458</v>
      </c>
      <c r="H1771" s="54" t="s">
        <v>6596</v>
      </c>
      <c r="I1771" s="54" t="s">
        <v>48</v>
      </c>
      <c r="J1771" s="54" t="s">
        <v>103</v>
      </c>
      <c r="K1771" s="54" t="s">
        <v>50</v>
      </c>
      <c r="L1771" s="54" t="s">
        <v>198</v>
      </c>
      <c r="M1771" s="54" t="s">
        <v>199</v>
      </c>
      <c r="N1771" s="54" t="s">
        <v>307</v>
      </c>
      <c r="O1771" s="54" t="s">
        <v>308</v>
      </c>
      <c r="P1771" s="54" t="s">
        <v>41</v>
      </c>
      <c r="Q1771" s="54" t="s">
        <v>42</v>
      </c>
      <c r="R1771" s="54" t="s">
        <v>55</v>
      </c>
      <c r="S1771" s="54" t="s">
        <v>6597</v>
      </c>
      <c r="T1771" s="66">
        <v>43895</v>
      </c>
      <c r="U1771" s="54">
        <v>1</v>
      </c>
      <c r="V1771" s="54" t="s">
        <v>65</v>
      </c>
      <c r="W1771" s="84">
        <v>37</v>
      </c>
      <c r="X1771" s="54"/>
      <c r="Y1771" s="64"/>
      <c r="Z1771" s="54" t="s">
        <v>6598</v>
      </c>
      <c r="AA1771" s="54"/>
      <c r="AB1771" s="54">
        <v>10</v>
      </c>
      <c r="AC1771" s="78">
        <v>2020</v>
      </c>
    </row>
    <row r="1772" spans="1:29" x14ac:dyDescent="0.25">
      <c r="A1772" s="76">
        <v>202066029</v>
      </c>
      <c r="B1772" s="64" t="s">
        <v>29</v>
      </c>
      <c r="C1772" s="64" t="s">
        <v>30</v>
      </c>
      <c r="D1772" s="64">
        <v>2020</v>
      </c>
      <c r="E1772" s="65">
        <v>43895</v>
      </c>
      <c r="F1772" s="64" t="s">
        <v>83</v>
      </c>
      <c r="G1772" s="64" t="s">
        <v>3458</v>
      </c>
      <c r="H1772" s="64" t="s">
        <v>6599</v>
      </c>
      <c r="I1772" s="64" t="s">
        <v>48</v>
      </c>
      <c r="J1772" s="64" t="s">
        <v>103</v>
      </c>
      <c r="K1772" s="64" t="s">
        <v>6568</v>
      </c>
      <c r="L1772" s="64" t="s">
        <v>198</v>
      </c>
      <c r="M1772" s="64" t="s">
        <v>199</v>
      </c>
      <c r="N1772" s="64" t="s">
        <v>307</v>
      </c>
      <c r="O1772" s="64" t="s">
        <v>293</v>
      </c>
      <c r="P1772" s="64" t="s">
        <v>6600</v>
      </c>
      <c r="Q1772" s="64" t="s">
        <v>42</v>
      </c>
      <c r="R1772" s="64" t="s">
        <v>55</v>
      </c>
      <c r="S1772" s="64" t="s">
        <v>6601</v>
      </c>
      <c r="T1772" s="69">
        <v>43895</v>
      </c>
      <c r="U1772" s="64">
        <v>1</v>
      </c>
      <c r="V1772" s="64">
        <v>1</v>
      </c>
      <c r="W1772" s="85">
        <v>38</v>
      </c>
      <c r="X1772" s="64"/>
      <c r="Y1772" s="64" t="s">
        <v>3309</v>
      </c>
      <c r="Z1772" s="64" t="s">
        <v>6602</v>
      </c>
      <c r="AA1772" s="64"/>
      <c r="AB1772" s="64">
        <v>10</v>
      </c>
      <c r="AC1772" s="79">
        <v>2020</v>
      </c>
    </row>
    <row r="1773" spans="1:29" x14ac:dyDescent="0.25">
      <c r="A1773" s="54" t="s">
        <v>6603</v>
      </c>
      <c r="B1773" s="54" t="s">
        <v>75</v>
      </c>
      <c r="C1773" s="54" t="s">
        <v>30</v>
      </c>
      <c r="D1773" s="54" t="s">
        <v>6012</v>
      </c>
      <c r="E1773" s="75">
        <v>43895</v>
      </c>
      <c r="F1773" s="54" t="s">
        <v>83</v>
      </c>
      <c r="G1773" s="54" t="s">
        <v>3458</v>
      </c>
      <c r="H1773" s="54" t="s">
        <v>5764</v>
      </c>
      <c r="I1773" s="54" t="s">
        <v>48</v>
      </c>
      <c r="J1773" s="54" t="s">
        <v>35</v>
      </c>
      <c r="K1773" s="54" t="s">
        <v>121</v>
      </c>
      <c r="L1773" s="54" t="s">
        <v>51</v>
      </c>
      <c r="M1773" s="54" t="s">
        <v>52</v>
      </c>
      <c r="N1773" s="54" t="s">
        <v>52</v>
      </c>
      <c r="O1773" s="54" t="s">
        <v>6604</v>
      </c>
      <c r="P1773" s="54" t="s">
        <v>41</v>
      </c>
      <c r="Q1773" s="54" t="s">
        <v>42</v>
      </c>
      <c r="R1773" s="54" t="s">
        <v>43</v>
      </c>
      <c r="S1773" s="54" t="s">
        <v>6605</v>
      </c>
      <c r="T1773" s="66">
        <v>43895</v>
      </c>
      <c r="U1773" s="54">
        <v>1</v>
      </c>
      <c r="V1773" s="54" t="s">
        <v>335</v>
      </c>
      <c r="W1773" s="84">
        <v>26</v>
      </c>
      <c r="X1773" s="54"/>
      <c r="Y1773" s="64"/>
      <c r="Z1773" s="54" t="s">
        <v>6606</v>
      </c>
      <c r="AA1773" s="77"/>
      <c r="AB1773" s="54">
        <v>10</v>
      </c>
      <c r="AC1773" s="78">
        <v>2020</v>
      </c>
    </row>
    <row r="1774" spans="1:29" x14ac:dyDescent="0.25">
      <c r="A1774" s="54" t="s">
        <v>6607</v>
      </c>
      <c r="B1774" s="54" t="s">
        <v>75</v>
      </c>
      <c r="C1774" s="54" t="s">
        <v>30</v>
      </c>
      <c r="D1774" s="54" t="s">
        <v>6012</v>
      </c>
      <c r="E1774" s="75">
        <v>43895</v>
      </c>
      <c r="F1774" s="54" t="s">
        <v>83</v>
      </c>
      <c r="G1774" s="54" t="s">
        <v>3458</v>
      </c>
      <c r="H1774" s="54" t="s">
        <v>6608</v>
      </c>
      <c r="I1774" s="54" t="s">
        <v>48</v>
      </c>
      <c r="J1774" s="54" t="s">
        <v>60</v>
      </c>
      <c r="K1774" s="54" t="s">
        <v>217</v>
      </c>
      <c r="L1774" s="54" t="s">
        <v>122</v>
      </c>
      <c r="M1774" s="54" t="s">
        <v>123</v>
      </c>
      <c r="N1774" s="54" t="s">
        <v>123</v>
      </c>
      <c r="O1774" s="54" t="s">
        <v>6609</v>
      </c>
      <c r="P1774" s="54" t="s">
        <v>41</v>
      </c>
      <c r="Q1774" s="54" t="s">
        <v>42</v>
      </c>
      <c r="R1774" s="54" t="s">
        <v>43</v>
      </c>
      <c r="S1774" s="54" t="s">
        <v>6610</v>
      </c>
      <c r="T1774" s="66">
        <v>43895</v>
      </c>
      <c r="U1774" s="54">
        <v>1</v>
      </c>
      <c r="V1774" s="54" t="s">
        <v>592</v>
      </c>
      <c r="W1774" s="84">
        <v>32</v>
      </c>
      <c r="X1774" s="54"/>
      <c r="Y1774" s="64"/>
      <c r="Z1774" s="54" t="s">
        <v>6611</v>
      </c>
      <c r="AA1774" s="77"/>
      <c r="AB1774" s="54">
        <v>10</v>
      </c>
      <c r="AC1774" s="78">
        <v>2020</v>
      </c>
    </row>
    <row r="1775" spans="1:29" x14ac:dyDescent="0.25">
      <c r="A1775" s="54" t="s">
        <v>6612</v>
      </c>
      <c r="B1775" s="54" t="s">
        <v>75</v>
      </c>
      <c r="C1775" s="54" t="s">
        <v>30</v>
      </c>
      <c r="D1775" s="54" t="s">
        <v>6012</v>
      </c>
      <c r="E1775" s="75">
        <v>43896</v>
      </c>
      <c r="F1775" s="54" t="s">
        <v>119</v>
      </c>
      <c r="G1775" s="54" t="s">
        <v>3458</v>
      </c>
      <c r="H1775" s="54" t="s">
        <v>6613</v>
      </c>
      <c r="I1775" s="54" t="s">
        <v>48</v>
      </c>
      <c r="J1775" s="54" t="s">
        <v>35</v>
      </c>
      <c r="K1775" s="54" t="s">
        <v>50</v>
      </c>
      <c r="L1775" s="54" t="s">
        <v>122</v>
      </c>
      <c r="M1775" s="54" t="s">
        <v>123</v>
      </c>
      <c r="N1775" s="54" t="s">
        <v>124</v>
      </c>
      <c r="O1775" s="54" t="s">
        <v>2399</v>
      </c>
      <c r="P1775" s="54" t="s">
        <v>41</v>
      </c>
      <c r="Q1775" s="54" t="s">
        <v>42</v>
      </c>
      <c r="R1775" s="54" t="s">
        <v>55</v>
      </c>
      <c r="S1775" s="54" t="s">
        <v>6614</v>
      </c>
      <c r="T1775" s="66">
        <v>43897</v>
      </c>
      <c r="U1775" s="54">
        <v>1</v>
      </c>
      <c r="V1775" s="54" t="s">
        <v>81</v>
      </c>
      <c r="W1775" s="84">
        <v>25</v>
      </c>
      <c r="X1775" s="54"/>
      <c r="Y1775" s="64"/>
      <c r="Z1775" s="54" t="s">
        <v>6615</v>
      </c>
      <c r="AA1775" s="54"/>
      <c r="AB1775" s="54">
        <v>10</v>
      </c>
      <c r="AC1775" s="78">
        <v>2020</v>
      </c>
    </row>
    <row r="1776" spans="1:29" x14ac:dyDescent="0.25">
      <c r="A1776" s="54" t="s">
        <v>6616</v>
      </c>
      <c r="B1776" s="54" t="s">
        <v>75</v>
      </c>
      <c r="C1776" s="54" t="s">
        <v>30</v>
      </c>
      <c r="D1776" s="54" t="s">
        <v>6012</v>
      </c>
      <c r="E1776" s="75">
        <v>43897</v>
      </c>
      <c r="F1776" s="54" t="s">
        <v>191</v>
      </c>
      <c r="G1776" s="54" t="s">
        <v>3458</v>
      </c>
      <c r="H1776" s="54" t="s">
        <v>6617</v>
      </c>
      <c r="I1776" s="54" t="s">
        <v>48</v>
      </c>
      <c r="J1776" s="54" t="s">
        <v>49</v>
      </c>
      <c r="K1776" s="54" t="s">
        <v>50</v>
      </c>
      <c r="L1776" s="54" t="s">
        <v>122</v>
      </c>
      <c r="M1776" s="54" t="s">
        <v>123</v>
      </c>
      <c r="N1776" s="54" t="s">
        <v>124</v>
      </c>
      <c r="O1776" s="54" t="s">
        <v>6618</v>
      </c>
      <c r="P1776" s="54" t="s">
        <v>41</v>
      </c>
      <c r="Q1776" s="54" t="s">
        <v>42</v>
      </c>
      <c r="R1776" s="54" t="s">
        <v>55</v>
      </c>
      <c r="S1776" s="54" t="s">
        <v>6619</v>
      </c>
      <c r="T1776" s="66">
        <v>43897</v>
      </c>
      <c r="U1776" s="54">
        <v>1</v>
      </c>
      <c r="V1776" s="54" t="s">
        <v>173</v>
      </c>
      <c r="W1776" s="84">
        <v>24</v>
      </c>
      <c r="X1776" s="54"/>
      <c r="Y1776" s="64"/>
      <c r="Z1776" s="54" t="s">
        <v>2955</v>
      </c>
      <c r="AA1776" s="54"/>
      <c r="AB1776" s="54">
        <v>10</v>
      </c>
      <c r="AC1776" s="78">
        <v>2020</v>
      </c>
    </row>
    <row r="1777" spans="1:29" x14ac:dyDescent="0.25">
      <c r="A1777" s="54" t="s">
        <v>6620</v>
      </c>
      <c r="B1777" s="54" t="s">
        <v>75</v>
      </c>
      <c r="C1777" s="54" t="s">
        <v>30</v>
      </c>
      <c r="D1777" s="54" t="s">
        <v>6012</v>
      </c>
      <c r="E1777" s="75">
        <v>43898</v>
      </c>
      <c r="F1777" s="54" t="s">
        <v>132</v>
      </c>
      <c r="G1777" s="54" t="s">
        <v>3458</v>
      </c>
      <c r="H1777" s="54" t="s">
        <v>6621</v>
      </c>
      <c r="I1777" s="54" t="s">
        <v>48</v>
      </c>
      <c r="J1777" s="54" t="s">
        <v>60</v>
      </c>
      <c r="K1777" s="54" t="s">
        <v>50</v>
      </c>
      <c r="L1777" s="54" t="s">
        <v>198</v>
      </c>
      <c r="M1777" s="54" t="s">
        <v>199</v>
      </c>
      <c r="N1777" s="54" t="s">
        <v>380</v>
      </c>
      <c r="O1777" s="54" t="s">
        <v>409</v>
      </c>
      <c r="P1777" s="54" t="s">
        <v>41</v>
      </c>
      <c r="Q1777" s="54" t="s">
        <v>42</v>
      </c>
      <c r="R1777" s="54" t="s">
        <v>55</v>
      </c>
      <c r="S1777" s="54" t="s">
        <v>6622</v>
      </c>
      <c r="T1777" s="66">
        <v>43898</v>
      </c>
      <c r="U1777" s="54">
        <v>1</v>
      </c>
      <c r="V1777" s="54" t="s">
        <v>195</v>
      </c>
      <c r="W1777" s="84">
        <v>34</v>
      </c>
      <c r="X1777" s="54"/>
      <c r="Y1777" s="64"/>
      <c r="Z1777" s="54" t="s">
        <v>6623</v>
      </c>
      <c r="AA1777" s="54"/>
      <c r="AB1777" s="54">
        <v>10</v>
      </c>
      <c r="AC1777" s="78">
        <v>2020</v>
      </c>
    </row>
    <row r="1778" spans="1:29" x14ac:dyDescent="0.25">
      <c r="A1778" s="64" t="s">
        <v>6624</v>
      </c>
      <c r="B1778" s="64" t="s">
        <v>75</v>
      </c>
      <c r="C1778" s="64" t="s">
        <v>30</v>
      </c>
      <c r="D1778" s="64" t="s">
        <v>6012</v>
      </c>
      <c r="E1778" s="65">
        <v>43897</v>
      </c>
      <c r="F1778" s="64" t="s">
        <v>191</v>
      </c>
      <c r="G1778" s="64" t="s">
        <v>3458</v>
      </c>
      <c r="H1778" s="64" t="s">
        <v>6625</v>
      </c>
      <c r="I1778" s="64" t="s">
        <v>48</v>
      </c>
      <c r="J1778" s="64" t="s">
        <v>49</v>
      </c>
      <c r="K1778" s="64" t="s">
        <v>50</v>
      </c>
      <c r="L1778" s="64" t="s">
        <v>114</v>
      </c>
      <c r="M1778" s="64" t="s">
        <v>115</v>
      </c>
      <c r="N1778" s="64" t="s">
        <v>115</v>
      </c>
      <c r="O1778" s="64" t="s">
        <v>3541</v>
      </c>
      <c r="P1778" s="64" t="s">
        <v>4352</v>
      </c>
      <c r="Q1778" s="64" t="s">
        <v>42</v>
      </c>
      <c r="R1778" s="64" t="s">
        <v>50</v>
      </c>
      <c r="S1778" s="64" t="s">
        <v>6626</v>
      </c>
      <c r="T1778" s="69">
        <v>43898</v>
      </c>
      <c r="U1778" s="64">
        <v>1</v>
      </c>
      <c r="V1778" s="64" t="s">
        <v>296</v>
      </c>
      <c r="W1778" s="85">
        <v>20</v>
      </c>
      <c r="X1778" s="64" t="s">
        <v>6813</v>
      </c>
      <c r="Y1778" s="64" t="s">
        <v>3309</v>
      </c>
      <c r="Z1778" s="64" t="s">
        <v>6627</v>
      </c>
      <c r="AA1778" s="64"/>
      <c r="AB1778" s="64">
        <v>10</v>
      </c>
      <c r="AC1778" s="79">
        <v>2020</v>
      </c>
    </row>
    <row r="1779" spans="1:29" x14ac:dyDescent="0.25">
      <c r="A1779" s="54" t="s">
        <v>6628</v>
      </c>
      <c r="B1779" s="54" t="s">
        <v>29</v>
      </c>
      <c r="C1779" s="54" t="s">
        <v>30</v>
      </c>
      <c r="D1779" s="54" t="s">
        <v>6012</v>
      </c>
      <c r="E1779" s="75">
        <v>43898</v>
      </c>
      <c r="F1779" s="54" t="s">
        <v>132</v>
      </c>
      <c r="G1779" s="54" t="s">
        <v>3458</v>
      </c>
      <c r="H1779" s="54" t="s">
        <v>6629</v>
      </c>
      <c r="I1779" s="54" t="s">
        <v>48</v>
      </c>
      <c r="J1779" s="54" t="s">
        <v>60</v>
      </c>
      <c r="K1779" s="54" t="s">
        <v>50</v>
      </c>
      <c r="L1779" s="54" t="s">
        <v>198</v>
      </c>
      <c r="M1779" s="54" t="s">
        <v>199</v>
      </c>
      <c r="N1779" s="54" t="s">
        <v>199</v>
      </c>
      <c r="O1779" s="54"/>
      <c r="P1779" s="54" t="s">
        <v>41</v>
      </c>
      <c r="Q1779" s="54" t="s">
        <v>42</v>
      </c>
      <c r="R1779" s="54" t="s">
        <v>2658</v>
      </c>
      <c r="S1779" s="54" t="s">
        <v>6630</v>
      </c>
      <c r="T1779" s="66">
        <v>43898</v>
      </c>
      <c r="U1779" s="54">
        <v>1</v>
      </c>
      <c r="V1779" s="54" t="s">
        <v>87</v>
      </c>
      <c r="W1779" s="84">
        <v>31</v>
      </c>
      <c r="X1779" s="54"/>
      <c r="Y1779" s="64"/>
      <c r="Z1779" s="54" t="s">
        <v>2955</v>
      </c>
      <c r="AA1779" s="54"/>
      <c r="AB1779" s="54">
        <v>10</v>
      </c>
      <c r="AC1779" s="78">
        <v>2020</v>
      </c>
    </row>
    <row r="1780" spans="1:29" x14ac:dyDescent="0.25">
      <c r="A1780" s="54" t="s">
        <v>6631</v>
      </c>
      <c r="B1780" s="54" t="s">
        <v>75</v>
      </c>
      <c r="C1780" s="54" t="s">
        <v>30</v>
      </c>
      <c r="D1780" s="54" t="s">
        <v>6012</v>
      </c>
      <c r="E1780" s="75">
        <v>43898</v>
      </c>
      <c r="F1780" s="54" t="s">
        <v>132</v>
      </c>
      <c r="G1780" s="54" t="s">
        <v>3458</v>
      </c>
      <c r="H1780" s="54" t="s">
        <v>6632</v>
      </c>
      <c r="I1780" s="54" t="s">
        <v>48</v>
      </c>
      <c r="J1780" s="54" t="s">
        <v>103</v>
      </c>
      <c r="K1780" s="54" t="s">
        <v>50</v>
      </c>
      <c r="L1780" s="54" t="s">
        <v>205</v>
      </c>
      <c r="M1780" s="54" t="s">
        <v>206</v>
      </c>
      <c r="N1780" s="54" t="s">
        <v>1119</v>
      </c>
      <c r="O1780" s="54" t="s">
        <v>6633</v>
      </c>
      <c r="P1780" s="54" t="s">
        <v>41</v>
      </c>
      <c r="Q1780" s="54" t="s">
        <v>42</v>
      </c>
      <c r="R1780" s="54" t="s">
        <v>43</v>
      </c>
      <c r="S1780" s="54" t="s">
        <v>6634</v>
      </c>
      <c r="T1780" s="66">
        <v>43898</v>
      </c>
      <c r="U1780" s="54">
        <v>1</v>
      </c>
      <c r="V1780" s="54" t="s">
        <v>94</v>
      </c>
      <c r="W1780" s="84">
        <v>50</v>
      </c>
      <c r="X1780" s="54"/>
      <c r="Y1780" s="64"/>
      <c r="Z1780" s="54" t="s">
        <v>6635</v>
      </c>
      <c r="AA1780" s="54"/>
      <c r="AB1780" s="54">
        <v>10</v>
      </c>
      <c r="AC1780" s="78">
        <v>2020</v>
      </c>
    </row>
    <row r="1781" spans="1:29" x14ac:dyDescent="0.25">
      <c r="A1781" s="54" t="s">
        <v>6636</v>
      </c>
      <c r="B1781" s="54" t="s">
        <v>75</v>
      </c>
      <c r="C1781" s="54" t="s">
        <v>30</v>
      </c>
      <c r="D1781" s="54" t="s">
        <v>6012</v>
      </c>
      <c r="E1781" s="75">
        <v>43898</v>
      </c>
      <c r="F1781" s="54" t="s">
        <v>132</v>
      </c>
      <c r="G1781" s="54" t="s">
        <v>3458</v>
      </c>
      <c r="H1781" s="54" t="s">
        <v>6637</v>
      </c>
      <c r="I1781" s="54" t="s">
        <v>34</v>
      </c>
      <c r="J1781" s="54" t="s">
        <v>181</v>
      </c>
      <c r="K1781" s="54" t="s">
        <v>50</v>
      </c>
      <c r="L1781" s="54" t="s">
        <v>198</v>
      </c>
      <c r="M1781" s="54" t="s">
        <v>199</v>
      </c>
      <c r="N1781" s="54" t="s">
        <v>380</v>
      </c>
      <c r="O1781" s="54"/>
      <c r="P1781" s="54" t="s">
        <v>41</v>
      </c>
      <c r="Q1781" s="54" t="s">
        <v>42</v>
      </c>
      <c r="R1781" s="54" t="s">
        <v>50</v>
      </c>
      <c r="S1781" s="54" t="s">
        <v>6638</v>
      </c>
      <c r="T1781" s="66">
        <v>43898</v>
      </c>
      <c r="U1781" s="54">
        <v>1</v>
      </c>
      <c r="V1781" s="54" t="s">
        <v>178</v>
      </c>
      <c r="W1781" s="84">
        <v>74</v>
      </c>
      <c r="X1781" s="54"/>
      <c r="Y1781" s="64"/>
      <c r="Z1781" s="54" t="s">
        <v>6639</v>
      </c>
      <c r="AA1781" s="54"/>
      <c r="AB1781" s="54">
        <v>10</v>
      </c>
      <c r="AC1781" s="78">
        <v>2020</v>
      </c>
    </row>
    <row r="1782" spans="1:29" x14ac:dyDescent="0.25">
      <c r="A1782" s="54" t="s">
        <v>6640</v>
      </c>
      <c r="B1782" s="54" t="s">
        <v>29</v>
      </c>
      <c r="C1782" s="54" t="s">
        <v>30</v>
      </c>
      <c r="D1782" s="54" t="s">
        <v>6012</v>
      </c>
      <c r="E1782" s="75">
        <v>43899</v>
      </c>
      <c r="F1782" s="54" t="s">
        <v>32</v>
      </c>
      <c r="G1782" s="54" t="s">
        <v>3458</v>
      </c>
      <c r="H1782" s="54" t="s">
        <v>6641</v>
      </c>
      <c r="I1782" s="54" t="s">
        <v>48</v>
      </c>
      <c r="J1782" s="54" t="s">
        <v>60</v>
      </c>
      <c r="K1782" s="54" t="s">
        <v>50</v>
      </c>
      <c r="L1782" s="54" t="s">
        <v>508</v>
      </c>
      <c r="M1782" s="54" t="s">
        <v>509</v>
      </c>
      <c r="N1782" s="54" t="s">
        <v>558</v>
      </c>
      <c r="O1782" s="54" t="s">
        <v>54</v>
      </c>
      <c r="P1782" s="54" t="s">
        <v>41</v>
      </c>
      <c r="Q1782" s="54" t="s">
        <v>42</v>
      </c>
      <c r="R1782" s="54" t="s">
        <v>55</v>
      </c>
      <c r="S1782" s="54" t="s">
        <v>6642</v>
      </c>
      <c r="T1782" s="66">
        <v>43900</v>
      </c>
      <c r="U1782" s="54">
        <v>1</v>
      </c>
      <c r="V1782" s="54" t="s">
        <v>323</v>
      </c>
      <c r="W1782" s="84">
        <v>31</v>
      </c>
      <c r="X1782" s="54"/>
      <c r="Y1782" s="64"/>
      <c r="Z1782" s="54" t="s">
        <v>6643</v>
      </c>
      <c r="AA1782" s="54"/>
      <c r="AB1782" s="54">
        <v>11</v>
      </c>
      <c r="AC1782" s="78">
        <v>2020</v>
      </c>
    </row>
    <row r="1783" spans="1:29" x14ac:dyDescent="0.25">
      <c r="A1783" s="64" t="s">
        <v>6644</v>
      </c>
      <c r="B1783" s="64" t="s">
        <v>75</v>
      </c>
      <c r="C1783" s="64" t="s">
        <v>30</v>
      </c>
      <c r="D1783" s="64" t="s">
        <v>6012</v>
      </c>
      <c r="E1783" s="65">
        <v>43899</v>
      </c>
      <c r="F1783" s="64" t="s">
        <v>32</v>
      </c>
      <c r="G1783" s="64" t="s">
        <v>3458</v>
      </c>
      <c r="H1783" s="64" t="s">
        <v>6645</v>
      </c>
      <c r="I1783" s="64" t="s">
        <v>48</v>
      </c>
      <c r="J1783" s="64" t="s">
        <v>49</v>
      </c>
      <c r="K1783" s="64" t="s">
        <v>50</v>
      </c>
      <c r="L1783" s="64" t="s">
        <v>159</v>
      </c>
      <c r="M1783" s="64" t="s">
        <v>160</v>
      </c>
      <c r="N1783" s="64" t="s">
        <v>160</v>
      </c>
      <c r="O1783" s="64" t="s">
        <v>6180</v>
      </c>
      <c r="P1783" s="64" t="s">
        <v>4352</v>
      </c>
      <c r="Q1783" s="64" t="s">
        <v>42</v>
      </c>
      <c r="R1783" s="64" t="s">
        <v>50</v>
      </c>
      <c r="S1783" s="64" t="s">
        <v>6646</v>
      </c>
      <c r="T1783" s="69">
        <v>43900</v>
      </c>
      <c r="U1783" s="64">
        <v>1</v>
      </c>
      <c r="V1783" s="64" t="s">
        <v>117</v>
      </c>
      <c r="W1783" s="85">
        <v>23</v>
      </c>
      <c r="X1783" s="64" t="s">
        <v>6180</v>
      </c>
      <c r="Y1783" s="64" t="s">
        <v>3309</v>
      </c>
      <c r="Z1783" s="64" t="s">
        <v>6647</v>
      </c>
      <c r="AA1783" s="64"/>
      <c r="AB1783" s="64">
        <v>11</v>
      </c>
      <c r="AC1783" s="79">
        <v>2020</v>
      </c>
    </row>
    <row r="1784" spans="1:29" x14ac:dyDescent="0.25">
      <c r="A1784" s="54" t="s">
        <v>6648</v>
      </c>
      <c r="B1784" s="54" t="s">
        <v>29</v>
      </c>
      <c r="C1784" s="54" t="s">
        <v>30</v>
      </c>
      <c r="D1784" s="54" t="s">
        <v>6012</v>
      </c>
      <c r="E1784" s="75">
        <v>43901</v>
      </c>
      <c r="F1784" s="54" t="s">
        <v>76</v>
      </c>
      <c r="G1784" s="54" t="s">
        <v>3458</v>
      </c>
      <c r="H1784" s="54" t="s">
        <v>6649</v>
      </c>
      <c r="I1784" s="54" t="s">
        <v>48</v>
      </c>
      <c r="J1784" s="54" t="s">
        <v>103</v>
      </c>
      <c r="K1784" s="54" t="s">
        <v>50</v>
      </c>
      <c r="L1784" s="54" t="s">
        <v>222</v>
      </c>
      <c r="M1784" s="54" t="s">
        <v>223</v>
      </c>
      <c r="N1784" s="54" t="s">
        <v>4630</v>
      </c>
      <c r="O1784" s="54"/>
      <c r="P1784" s="54" t="s">
        <v>41</v>
      </c>
      <c r="Q1784" s="54" t="s">
        <v>42</v>
      </c>
      <c r="R1784" s="54" t="s">
        <v>50</v>
      </c>
      <c r="S1784" s="54" t="s">
        <v>6650</v>
      </c>
      <c r="T1784" s="66">
        <v>43901</v>
      </c>
      <c r="U1784" s="54">
        <v>1</v>
      </c>
      <c r="V1784" s="54" t="s">
        <v>335</v>
      </c>
      <c r="W1784" s="84">
        <v>38</v>
      </c>
      <c r="X1784" s="54"/>
      <c r="Y1784" s="64"/>
      <c r="Z1784" s="54" t="s">
        <v>6651</v>
      </c>
      <c r="AA1784" s="54"/>
      <c r="AB1784" s="54">
        <v>11</v>
      </c>
      <c r="AC1784" s="78">
        <v>2020</v>
      </c>
    </row>
    <row r="1785" spans="1:29" x14ac:dyDescent="0.25">
      <c r="A1785" s="54" t="s">
        <v>6652</v>
      </c>
      <c r="B1785" s="54" t="s">
        <v>29</v>
      </c>
      <c r="C1785" s="54" t="s">
        <v>30</v>
      </c>
      <c r="D1785" s="54" t="s">
        <v>6012</v>
      </c>
      <c r="E1785" s="75">
        <v>43901</v>
      </c>
      <c r="F1785" s="54" t="s">
        <v>76</v>
      </c>
      <c r="G1785" s="54" t="s">
        <v>3458</v>
      </c>
      <c r="H1785" s="54" t="s">
        <v>6653</v>
      </c>
      <c r="I1785" s="54" t="s">
        <v>34</v>
      </c>
      <c r="J1785" s="54" t="s">
        <v>35</v>
      </c>
      <c r="K1785" s="54" t="s">
        <v>36</v>
      </c>
      <c r="L1785" s="54" t="s">
        <v>222</v>
      </c>
      <c r="M1785" s="54" t="s">
        <v>223</v>
      </c>
      <c r="N1785" s="54" t="s">
        <v>813</v>
      </c>
      <c r="O1785" s="54" t="s">
        <v>2115</v>
      </c>
      <c r="P1785" s="54" t="s">
        <v>4336</v>
      </c>
      <c r="Q1785" s="54" t="s">
        <v>42</v>
      </c>
      <c r="R1785" s="54" t="s">
        <v>43</v>
      </c>
      <c r="S1785" s="54" t="s">
        <v>6654</v>
      </c>
      <c r="T1785" s="66">
        <v>43901</v>
      </c>
      <c r="U1785" s="54">
        <v>1</v>
      </c>
      <c r="V1785" s="54" t="s">
        <v>173</v>
      </c>
      <c r="W1785" s="84">
        <v>28</v>
      </c>
      <c r="X1785" s="54"/>
      <c r="Y1785" s="54"/>
      <c r="Z1785" s="54" t="s">
        <v>6655</v>
      </c>
      <c r="AA1785" s="54"/>
      <c r="AB1785" s="54">
        <v>11</v>
      </c>
      <c r="AC1785" s="78">
        <v>2020</v>
      </c>
    </row>
    <row r="1786" spans="1:29" x14ac:dyDescent="0.25">
      <c r="A1786" s="54" t="s">
        <v>6656</v>
      </c>
      <c r="B1786" s="54" t="s">
        <v>1519</v>
      </c>
      <c r="C1786" s="54" t="s">
        <v>30</v>
      </c>
      <c r="D1786" s="54" t="s">
        <v>6012</v>
      </c>
      <c r="E1786" s="75">
        <v>43901</v>
      </c>
      <c r="F1786" s="54" t="s">
        <v>76</v>
      </c>
      <c r="G1786" s="54" t="s">
        <v>3458</v>
      </c>
      <c r="H1786" s="54" t="s">
        <v>6657</v>
      </c>
      <c r="I1786" s="54" t="s">
        <v>48</v>
      </c>
      <c r="J1786" s="54" t="s">
        <v>103</v>
      </c>
      <c r="K1786" s="54" t="s">
        <v>50</v>
      </c>
      <c r="L1786" s="54" t="s">
        <v>61</v>
      </c>
      <c r="M1786" s="54" t="s">
        <v>62</v>
      </c>
      <c r="N1786" s="54" t="s">
        <v>847</v>
      </c>
      <c r="O1786" s="54" t="s">
        <v>155</v>
      </c>
      <c r="P1786" s="54" t="s">
        <v>41</v>
      </c>
      <c r="Q1786" s="54" t="s">
        <v>42</v>
      </c>
      <c r="R1786" s="54" t="s">
        <v>1527</v>
      </c>
      <c r="S1786" s="54" t="s">
        <v>6658</v>
      </c>
      <c r="T1786" s="66">
        <v>43901</v>
      </c>
      <c r="U1786" s="54">
        <v>1</v>
      </c>
      <c r="V1786" s="54" t="s">
        <v>168</v>
      </c>
      <c r="W1786" s="84">
        <v>39</v>
      </c>
      <c r="X1786" s="54"/>
      <c r="Y1786" s="54"/>
      <c r="Z1786" s="54" t="s">
        <v>6659</v>
      </c>
      <c r="AA1786" s="54"/>
      <c r="AB1786" s="54">
        <v>11</v>
      </c>
      <c r="AC1786" s="78">
        <v>2020</v>
      </c>
    </row>
    <row r="1787" spans="1:29" x14ac:dyDescent="0.25">
      <c r="A1787" s="54" t="s">
        <v>6660</v>
      </c>
      <c r="B1787" s="54" t="s">
        <v>29</v>
      </c>
      <c r="C1787" s="54" t="s">
        <v>30</v>
      </c>
      <c r="D1787" s="54" t="s">
        <v>6012</v>
      </c>
      <c r="E1787" s="75">
        <v>43901</v>
      </c>
      <c r="F1787" s="54" t="s">
        <v>76</v>
      </c>
      <c r="G1787" s="54" t="s">
        <v>3458</v>
      </c>
      <c r="H1787" s="54" t="s">
        <v>6661</v>
      </c>
      <c r="I1787" s="54" t="s">
        <v>48</v>
      </c>
      <c r="J1787" s="54" t="s">
        <v>49</v>
      </c>
      <c r="K1787" s="54" t="s">
        <v>50</v>
      </c>
      <c r="L1787" s="54" t="s">
        <v>508</v>
      </c>
      <c r="M1787" s="54" t="s">
        <v>509</v>
      </c>
      <c r="N1787" s="54" t="s">
        <v>742</v>
      </c>
      <c r="O1787" s="54" t="s">
        <v>6539</v>
      </c>
      <c r="P1787" s="54" t="s">
        <v>41</v>
      </c>
      <c r="Q1787" s="54" t="s">
        <v>42</v>
      </c>
      <c r="R1787" s="54" t="s">
        <v>55</v>
      </c>
      <c r="S1787" s="54" t="s">
        <v>6662</v>
      </c>
      <c r="T1787" s="66">
        <v>43901</v>
      </c>
      <c r="U1787" s="54">
        <v>1</v>
      </c>
      <c r="V1787" s="54" t="s">
        <v>65</v>
      </c>
      <c r="W1787" s="84">
        <v>23</v>
      </c>
      <c r="X1787" s="54"/>
      <c r="Y1787" s="54"/>
      <c r="Z1787" s="54" t="s">
        <v>6663</v>
      </c>
      <c r="AA1787" s="54"/>
      <c r="AB1787" s="54">
        <v>11</v>
      </c>
      <c r="AC1787" s="78">
        <v>2020</v>
      </c>
    </row>
    <row r="1788" spans="1:29" x14ac:dyDescent="0.25">
      <c r="A1788" s="54" t="s">
        <v>6664</v>
      </c>
      <c r="B1788" s="54" t="s">
        <v>29</v>
      </c>
      <c r="C1788" s="54" t="s">
        <v>30</v>
      </c>
      <c r="D1788" s="54" t="s">
        <v>6012</v>
      </c>
      <c r="E1788" s="75">
        <v>43902</v>
      </c>
      <c r="F1788" s="54" t="s">
        <v>83</v>
      </c>
      <c r="G1788" s="54" t="s">
        <v>3458</v>
      </c>
      <c r="H1788" s="54" t="s">
        <v>6665</v>
      </c>
      <c r="I1788" s="54" t="s">
        <v>48</v>
      </c>
      <c r="J1788" s="54" t="s">
        <v>103</v>
      </c>
      <c r="K1788" s="54" t="s">
        <v>408</v>
      </c>
      <c r="L1788" s="54" t="s">
        <v>152</v>
      </c>
      <c r="M1788" s="54" t="s">
        <v>153</v>
      </c>
      <c r="N1788" s="54" t="s">
        <v>182</v>
      </c>
      <c r="O1788" s="54" t="s">
        <v>6666</v>
      </c>
      <c r="P1788" s="54" t="s">
        <v>41</v>
      </c>
      <c r="Q1788" s="54" t="s">
        <v>42</v>
      </c>
      <c r="R1788" s="54" t="s">
        <v>43</v>
      </c>
      <c r="S1788" s="54" t="s">
        <v>6667</v>
      </c>
      <c r="T1788" s="66">
        <v>43902</v>
      </c>
      <c r="U1788" s="54">
        <v>1</v>
      </c>
      <c r="V1788" s="54" t="s">
        <v>173</v>
      </c>
      <c r="W1788" s="84">
        <v>39</v>
      </c>
      <c r="X1788" s="54"/>
      <c r="Y1788" s="54"/>
      <c r="Z1788" s="54" t="s">
        <v>2955</v>
      </c>
      <c r="AA1788" s="54"/>
      <c r="AB1788" s="54">
        <v>11</v>
      </c>
      <c r="AC1788" s="78">
        <v>2020</v>
      </c>
    </row>
    <row r="1789" spans="1:29" x14ac:dyDescent="0.25">
      <c r="A1789" s="54" t="s">
        <v>6668</v>
      </c>
      <c r="B1789" s="54" t="s">
        <v>75</v>
      </c>
      <c r="C1789" s="54" t="s">
        <v>30</v>
      </c>
      <c r="D1789" s="54" t="s">
        <v>6012</v>
      </c>
      <c r="E1789" s="75">
        <v>43902</v>
      </c>
      <c r="F1789" s="54" t="s">
        <v>83</v>
      </c>
      <c r="G1789" s="54" t="s">
        <v>3458</v>
      </c>
      <c r="H1789" s="54" t="s">
        <v>6669</v>
      </c>
      <c r="I1789" s="54" t="s">
        <v>48</v>
      </c>
      <c r="J1789" s="54" t="s">
        <v>35</v>
      </c>
      <c r="K1789" s="54" t="s">
        <v>50</v>
      </c>
      <c r="L1789" s="54" t="s">
        <v>61</v>
      </c>
      <c r="M1789" s="54" t="s">
        <v>62</v>
      </c>
      <c r="N1789" s="54" t="s">
        <v>62</v>
      </c>
      <c r="O1789" s="54" t="s">
        <v>249</v>
      </c>
      <c r="P1789" s="54" t="s">
        <v>41</v>
      </c>
      <c r="Q1789" s="54" t="s">
        <v>42</v>
      </c>
      <c r="R1789" s="54" t="s">
        <v>50</v>
      </c>
      <c r="S1789" s="54" t="s">
        <v>6670</v>
      </c>
      <c r="T1789" s="66">
        <v>43902</v>
      </c>
      <c r="U1789" s="54">
        <v>1</v>
      </c>
      <c r="V1789" s="54" t="s">
        <v>127</v>
      </c>
      <c r="W1789" s="84">
        <v>28</v>
      </c>
      <c r="X1789" s="54"/>
      <c r="Y1789" s="54"/>
      <c r="Z1789" s="54" t="s">
        <v>6671</v>
      </c>
      <c r="AA1789" s="54"/>
      <c r="AB1789" s="54">
        <v>11</v>
      </c>
      <c r="AC1789" s="78">
        <v>2020</v>
      </c>
    </row>
    <row r="1790" spans="1:29" x14ac:dyDescent="0.25">
      <c r="A1790" s="54" t="s">
        <v>6672</v>
      </c>
      <c r="B1790" s="54" t="s">
        <v>29</v>
      </c>
      <c r="C1790" s="54" t="s">
        <v>30</v>
      </c>
      <c r="D1790" s="54" t="s">
        <v>6012</v>
      </c>
      <c r="E1790" s="75">
        <v>43902</v>
      </c>
      <c r="F1790" s="54" t="s">
        <v>83</v>
      </c>
      <c r="G1790" s="54" t="s">
        <v>3458</v>
      </c>
      <c r="H1790" s="54" t="s">
        <v>6673</v>
      </c>
      <c r="I1790" s="54" t="s">
        <v>34</v>
      </c>
      <c r="J1790" s="54" t="s">
        <v>60</v>
      </c>
      <c r="K1790" s="54" t="s">
        <v>36</v>
      </c>
      <c r="L1790" s="54" t="s">
        <v>107</v>
      </c>
      <c r="M1790" s="54" t="s">
        <v>108</v>
      </c>
      <c r="N1790" s="54" t="s">
        <v>108</v>
      </c>
      <c r="O1790" s="54" t="s">
        <v>1266</v>
      </c>
      <c r="P1790" s="54" t="s">
        <v>41</v>
      </c>
      <c r="Q1790" s="54" t="s">
        <v>42</v>
      </c>
      <c r="R1790" s="54" t="s">
        <v>43</v>
      </c>
      <c r="S1790" s="54" t="s">
        <v>6674</v>
      </c>
      <c r="T1790" s="66">
        <v>43903</v>
      </c>
      <c r="U1790" s="54">
        <v>1</v>
      </c>
      <c r="V1790" s="54" t="s">
        <v>138</v>
      </c>
      <c r="W1790" s="84">
        <v>33</v>
      </c>
      <c r="X1790" s="54"/>
      <c r="Y1790" s="54"/>
      <c r="Z1790" s="54" t="s">
        <v>6675</v>
      </c>
      <c r="AA1790" s="54"/>
      <c r="AB1790" s="54">
        <v>11</v>
      </c>
      <c r="AC1790" s="78">
        <v>2020</v>
      </c>
    </row>
    <row r="1791" spans="1:29" x14ac:dyDescent="0.25">
      <c r="A1791" s="64">
        <v>202075066</v>
      </c>
      <c r="B1791" s="64" t="s">
        <v>29</v>
      </c>
      <c r="C1791" s="64" t="s">
        <v>30</v>
      </c>
      <c r="D1791" s="64">
        <v>2020</v>
      </c>
      <c r="E1791" s="65">
        <v>43903</v>
      </c>
      <c r="F1791" s="64" t="s">
        <v>119</v>
      </c>
      <c r="G1791" s="64" t="s">
        <v>3458</v>
      </c>
      <c r="H1791" s="64" t="s">
        <v>6676</v>
      </c>
      <c r="I1791" s="64" t="s">
        <v>48</v>
      </c>
      <c r="J1791" s="64" t="s">
        <v>49</v>
      </c>
      <c r="K1791" s="64" t="s">
        <v>217</v>
      </c>
      <c r="L1791" s="64" t="s">
        <v>159</v>
      </c>
      <c r="M1791" s="64" t="s">
        <v>160</v>
      </c>
      <c r="N1791" s="64" t="s">
        <v>518</v>
      </c>
      <c r="O1791" s="64"/>
      <c r="P1791" s="64" t="s">
        <v>4352</v>
      </c>
      <c r="Q1791" s="64" t="s">
        <v>42</v>
      </c>
      <c r="R1791" s="64" t="s">
        <v>55</v>
      </c>
      <c r="S1791" s="64" t="s">
        <v>6677</v>
      </c>
      <c r="T1791" s="69"/>
      <c r="U1791" s="64">
        <v>1</v>
      </c>
      <c r="V1791" s="64" t="s">
        <v>335</v>
      </c>
      <c r="W1791" s="85">
        <v>19</v>
      </c>
      <c r="X1791" s="64"/>
      <c r="Y1791" s="64" t="s">
        <v>3309</v>
      </c>
      <c r="Z1791" s="64" t="s">
        <v>2955</v>
      </c>
      <c r="AA1791" s="64"/>
      <c r="AB1791" s="64">
        <v>11</v>
      </c>
      <c r="AC1791" s="79">
        <v>2020</v>
      </c>
    </row>
    <row r="1792" spans="1:29" x14ac:dyDescent="0.25">
      <c r="A1792" s="64">
        <v>202075066</v>
      </c>
      <c r="B1792" s="64" t="s">
        <v>29</v>
      </c>
      <c r="C1792" s="64" t="s">
        <v>30</v>
      </c>
      <c r="D1792" s="64">
        <v>2020</v>
      </c>
      <c r="E1792" s="65">
        <v>43903</v>
      </c>
      <c r="F1792" s="64" t="s">
        <v>119</v>
      </c>
      <c r="G1792" s="64" t="s">
        <v>3458</v>
      </c>
      <c r="H1792" s="64" t="s">
        <v>6678</v>
      </c>
      <c r="I1792" s="64" t="s">
        <v>48</v>
      </c>
      <c r="J1792" s="64" t="s">
        <v>49</v>
      </c>
      <c r="K1792" s="64" t="s">
        <v>217</v>
      </c>
      <c r="L1792" s="64" t="s">
        <v>159</v>
      </c>
      <c r="M1792" s="64" t="s">
        <v>160</v>
      </c>
      <c r="N1792" s="64" t="s">
        <v>518</v>
      </c>
      <c r="O1792" s="64"/>
      <c r="P1792" s="64" t="s">
        <v>4352</v>
      </c>
      <c r="Q1792" s="64" t="s">
        <v>42</v>
      </c>
      <c r="R1792" s="64" t="s">
        <v>55</v>
      </c>
      <c r="S1792" s="64" t="s">
        <v>6677</v>
      </c>
      <c r="T1792" s="69"/>
      <c r="U1792" s="64">
        <v>1</v>
      </c>
      <c r="V1792" s="64" t="s">
        <v>335</v>
      </c>
      <c r="W1792" s="85">
        <v>19</v>
      </c>
      <c r="X1792" s="64"/>
      <c r="Y1792" s="64" t="s">
        <v>3309</v>
      </c>
      <c r="Z1792" s="64" t="s">
        <v>2955</v>
      </c>
      <c r="AA1792" s="64"/>
      <c r="AB1792" s="64">
        <v>11</v>
      </c>
      <c r="AC1792" s="79">
        <v>2020</v>
      </c>
    </row>
    <row r="1793" spans="1:29" x14ac:dyDescent="0.25">
      <c r="A1793" s="54" t="s">
        <v>6679</v>
      </c>
      <c r="B1793" s="54" t="s">
        <v>75</v>
      </c>
      <c r="C1793" s="54" t="s">
        <v>30</v>
      </c>
      <c r="D1793" s="54" t="s">
        <v>6012</v>
      </c>
      <c r="E1793" s="75">
        <v>43903</v>
      </c>
      <c r="F1793" s="54" t="s">
        <v>119</v>
      </c>
      <c r="G1793" s="54" t="s">
        <v>3458</v>
      </c>
      <c r="H1793" s="54" t="s">
        <v>6680</v>
      </c>
      <c r="I1793" s="54" t="s">
        <v>48</v>
      </c>
      <c r="J1793" s="54" t="s">
        <v>103</v>
      </c>
      <c r="K1793" s="54" t="s">
        <v>244</v>
      </c>
      <c r="L1793" s="54" t="s">
        <v>292</v>
      </c>
      <c r="M1793" s="54" t="s">
        <v>293</v>
      </c>
      <c r="N1793" s="54" t="s">
        <v>294</v>
      </c>
      <c r="O1793" s="54" t="s">
        <v>155</v>
      </c>
      <c r="P1793" s="54" t="s">
        <v>41</v>
      </c>
      <c r="Q1793" s="54" t="s">
        <v>42</v>
      </c>
      <c r="R1793" s="54" t="s">
        <v>50</v>
      </c>
      <c r="S1793" s="54" t="s">
        <v>6681</v>
      </c>
      <c r="T1793" s="66">
        <v>43904</v>
      </c>
      <c r="U1793" s="54">
        <v>1</v>
      </c>
      <c r="V1793" s="54" t="s">
        <v>127</v>
      </c>
      <c r="W1793" s="84">
        <v>36</v>
      </c>
      <c r="X1793" s="54"/>
      <c r="Y1793" s="54"/>
      <c r="Z1793" s="54" t="s">
        <v>6682</v>
      </c>
      <c r="AA1793" s="54"/>
      <c r="AB1793" s="54">
        <v>11</v>
      </c>
      <c r="AC1793" s="78">
        <v>2020</v>
      </c>
    </row>
    <row r="1794" spans="1:29" x14ac:dyDescent="0.25">
      <c r="A1794" s="54" t="s">
        <v>6683</v>
      </c>
      <c r="B1794" s="54" t="s">
        <v>29</v>
      </c>
      <c r="C1794" s="54" t="s">
        <v>30</v>
      </c>
      <c r="D1794" s="54" t="s">
        <v>6012</v>
      </c>
      <c r="E1794" s="75">
        <v>43905</v>
      </c>
      <c r="F1794" s="54" t="s">
        <v>132</v>
      </c>
      <c r="G1794" s="54" t="s">
        <v>3458</v>
      </c>
      <c r="H1794" s="54" t="s">
        <v>6684</v>
      </c>
      <c r="I1794" s="54" t="s">
        <v>34</v>
      </c>
      <c r="J1794" s="54" t="s">
        <v>60</v>
      </c>
      <c r="K1794" s="54" t="s">
        <v>36</v>
      </c>
      <c r="L1794" s="54" t="s">
        <v>508</v>
      </c>
      <c r="M1794" s="54" t="s">
        <v>509</v>
      </c>
      <c r="N1794" s="54" t="s">
        <v>509</v>
      </c>
      <c r="O1794" s="54" t="s">
        <v>6685</v>
      </c>
      <c r="P1794" s="54" t="s">
        <v>41</v>
      </c>
      <c r="Q1794" s="54" t="s">
        <v>42</v>
      </c>
      <c r="R1794" s="54" t="s">
        <v>43</v>
      </c>
      <c r="S1794" s="54" t="s">
        <v>6686</v>
      </c>
      <c r="T1794" s="66">
        <v>43905</v>
      </c>
      <c r="U1794" s="54">
        <v>1</v>
      </c>
      <c r="V1794" s="54" t="s">
        <v>286</v>
      </c>
      <c r="W1794" s="84">
        <v>32</v>
      </c>
      <c r="X1794" s="54"/>
      <c r="Y1794" s="54"/>
      <c r="Z1794" s="54" t="s">
        <v>6687</v>
      </c>
      <c r="AA1794" s="54"/>
      <c r="AB1794" s="54">
        <v>11</v>
      </c>
      <c r="AC1794" s="78">
        <v>2020</v>
      </c>
    </row>
    <row r="1795" spans="1:29" x14ac:dyDescent="0.25">
      <c r="A1795" s="54" t="s">
        <v>6688</v>
      </c>
      <c r="B1795" s="54" t="s">
        <v>75</v>
      </c>
      <c r="C1795" s="54" t="s">
        <v>30</v>
      </c>
      <c r="D1795" s="54" t="s">
        <v>6012</v>
      </c>
      <c r="E1795" s="75">
        <v>43905</v>
      </c>
      <c r="F1795" s="54" t="s">
        <v>132</v>
      </c>
      <c r="G1795" s="54" t="s">
        <v>3458</v>
      </c>
      <c r="H1795" s="54" t="s">
        <v>6689</v>
      </c>
      <c r="I1795" s="54" t="s">
        <v>48</v>
      </c>
      <c r="J1795" s="54" t="s">
        <v>60</v>
      </c>
      <c r="K1795" s="54" t="s">
        <v>50</v>
      </c>
      <c r="L1795" s="54" t="s">
        <v>122</v>
      </c>
      <c r="M1795" s="54" t="s">
        <v>123</v>
      </c>
      <c r="N1795" s="54" t="s">
        <v>124</v>
      </c>
      <c r="O1795" s="54"/>
      <c r="P1795" s="54" t="s">
        <v>41</v>
      </c>
      <c r="Q1795" s="54" t="s">
        <v>42</v>
      </c>
      <c r="R1795" s="54" t="s">
        <v>50</v>
      </c>
      <c r="S1795" s="54" t="s">
        <v>6690</v>
      </c>
      <c r="T1795" s="66">
        <v>43905</v>
      </c>
      <c r="U1795" s="54">
        <v>1</v>
      </c>
      <c r="V1795" s="54" t="s">
        <v>99</v>
      </c>
      <c r="W1795" s="84">
        <v>34</v>
      </c>
      <c r="X1795" s="54"/>
      <c r="Y1795" s="54"/>
      <c r="Z1795" s="54" t="s">
        <v>2955</v>
      </c>
      <c r="AA1795" s="54"/>
      <c r="AB1795" s="54">
        <v>11</v>
      </c>
      <c r="AC1795" s="78">
        <v>2020</v>
      </c>
    </row>
    <row r="1796" spans="1:29" x14ac:dyDescent="0.25">
      <c r="A1796" s="54" t="s">
        <v>6688</v>
      </c>
      <c r="B1796" s="54" t="s">
        <v>75</v>
      </c>
      <c r="C1796" s="54" t="s">
        <v>30</v>
      </c>
      <c r="D1796" s="54" t="s">
        <v>6012</v>
      </c>
      <c r="E1796" s="75">
        <v>43905</v>
      </c>
      <c r="F1796" s="54" t="s">
        <v>132</v>
      </c>
      <c r="G1796" s="54" t="s">
        <v>3458</v>
      </c>
      <c r="H1796" s="54" t="s">
        <v>6691</v>
      </c>
      <c r="I1796" s="54" t="s">
        <v>48</v>
      </c>
      <c r="J1796" s="54" t="s">
        <v>60</v>
      </c>
      <c r="K1796" s="54" t="s">
        <v>50</v>
      </c>
      <c r="L1796" s="54" t="s">
        <v>122</v>
      </c>
      <c r="M1796" s="54" t="s">
        <v>123</v>
      </c>
      <c r="N1796" s="54" t="s">
        <v>124</v>
      </c>
      <c r="O1796" s="54" t="s">
        <v>165</v>
      </c>
      <c r="P1796" s="54" t="s">
        <v>41</v>
      </c>
      <c r="Q1796" s="54" t="s">
        <v>42</v>
      </c>
      <c r="R1796" s="54" t="s">
        <v>43</v>
      </c>
      <c r="S1796" s="54" t="s">
        <v>6690</v>
      </c>
      <c r="T1796" s="66">
        <v>43905</v>
      </c>
      <c r="U1796" s="54">
        <v>1</v>
      </c>
      <c r="V1796" s="54" t="s">
        <v>99</v>
      </c>
      <c r="W1796" s="84">
        <v>31</v>
      </c>
      <c r="X1796" s="54"/>
      <c r="Y1796" s="54"/>
      <c r="Z1796" s="54" t="s">
        <v>2955</v>
      </c>
      <c r="AA1796" s="54"/>
      <c r="AB1796" s="54">
        <v>11</v>
      </c>
      <c r="AC1796" s="78">
        <v>2020</v>
      </c>
    </row>
    <row r="1797" spans="1:29" x14ac:dyDescent="0.25">
      <c r="A1797" s="77" t="s">
        <v>6692</v>
      </c>
      <c r="B1797" s="54" t="s">
        <v>29</v>
      </c>
      <c r="C1797" s="54" t="s">
        <v>30</v>
      </c>
      <c r="D1797" s="54" t="s">
        <v>6012</v>
      </c>
      <c r="E1797" s="75">
        <v>43906</v>
      </c>
      <c r="F1797" s="54" t="s">
        <v>32</v>
      </c>
      <c r="G1797" s="54" t="s">
        <v>3458</v>
      </c>
      <c r="H1797" s="77" t="s">
        <v>6693</v>
      </c>
      <c r="I1797" s="54" t="s">
        <v>34</v>
      </c>
      <c r="J1797" s="54" t="s">
        <v>103</v>
      </c>
      <c r="K1797" s="54" t="s">
        <v>244</v>
      </c>
      <c r="L1797" s="54" t="s">
        <v>107</v>
      </c>
      <c r="M1797" s="54" t="s">
        <v>108</v>
      </c>
      <c r="N1797" s="54" t="s">
        <v>1468</v>
      </c>
      <c r="O1797" s="54" t="s">
        <v>6694</v>
      </c>
      <c r="P1797" s="54" t="s">
        <v>41</v>
      </c>
      <c r="Q1797" s="54" t="s">
        <v>42</v>
      </c>
      <c r="R1797" s="54" t="s">
        <v>356</v>
      </c>
      <c r="S1797" s="54" t="s">
        <v>6695</v>
      </c>
      <c r="T1797" s="66">
        <v>43906</v>
      </c>
      <c r="U1797" s="54">
        <v>1</v>
      </c>
      <c r="V1797" s="54" t="s">
        <v>173</v>
      </c>
      <c r="W1797" s="84">
        <v>40</v>
      </c>
      <c r="X1797" s="54"/>
      <c r="Y1797" s="54"/>
      <c r="Z1797" s="54" t="s">
        <v>6696</v>
      </c>
      <c r="AA1797" s="54"/>
      <c r="AB1797" s="54">
        <v>12</v>
      </c>
      <c r="AC1797" s="78">
        <v>2020</v>
      </c>
    </row>
    <row r="1798" spans="1:29" x14ac:dyDescent="0.25">
      <c r="A1798" s="64">
        <v>202077304</v>
      </c>
      <c r="B1798" s="64" t="s">
        <v>29</v>
      </c>
      <c r="C1798" s="64" t="s">
        <v>30</v>
      </c>
      <c r="D1798" s="64">
        <v>2020</v>
      </c>
      <c r="E1798" s="65">
        <v>43906</v>
      </c>
      <c r="F1798" s="64" t="s">
        <v>32</v>
      </c>
      <c r="G1798" s="64" t="s">
        <v>3458</v>
      </c>
      <c r="H1798" s="64" t="s">
        <v>6697</v>
      </c>
      <c r="I1798" s="64" t="s">
        <v>48</v>
      </c>
      <c r="J1798" s="64" t="s">
        <v>35</v>
      </c>
      <c r="K1798" s="64" t="s">
        <v>6568</v>
      </c>
      <c r="L1798" s="64" t="s">
        <v>114</v>
      </c>
      <c r="M1798" s="64" t="s">
        <v>115</v>
      </c>
      <c r="N1798" s="64" t="s">
        <v>115</v>
      </c>
      <c r="O1798" s="64" t="s">
        <v>188</v>
      </c>
      <c r="P1798" s="64" t="s">
        <v>4352</v>
      </c>
      <c r="Q1798" s="64" t="s">
        <v>42</v>
      </c>
      <c r="R1798" s="64" t="s">
        <v>55</v>
      </c>
      <c r="S1798" s="64" t="s">
        <v>6698</v>
      </c>
      <c r="T1798" s="69"/>
      <c r="U1798" s="64">
        <v>1</v>
      </c>
      <c r="V1798" s="64">
        <v>1</v>
      </c>
      <c r="W1798" s="85">
        <v>25</v>
      </c>
      <c r="X1798" s="64" t="s">
        <v>6814</v>
      </c>
      <c r="Y1798" s="64" t="s">
        <v>3309</v>
      </c>
      <c r="Z1798" s="64" t="s">
        <v>6699</v>
      </c>
      <c r="AA1798" s="64"/>
      <c r="AB1798" s="64">
        <v>12</v>
      </c>
      <c r="AC1798" s="79">
        <v>2020</v>
      </c>
    </row>
    <row r="1799" spans="1:29" x14ac:dyDescent="0.25">
      <c r="A1799" s="54">
        <v>202077789</v>
      </c>
      <c r="B1799" s="54" t="s">
        <v>75</v>
      </c>
      <c r="C1799" s="54" t="s">
        <v>30</v>
      </c>
      <c r="D1799" s="54">
        <v>2020</v>
      </c>
      <c r="E1799" s="75">
        <v>43906</v>
      </c>
      <c r="F1799" s="54" t="s">
        <v>32</v>
      </c>
      <c r="G1799" s="54" t="s">
        <v>3458</v>
      </c>
      <c r="H1799" s="54" t="s">
        <v>6700</v>
      </c>
      <c r="I1799" s="54" t="s">
        <v>34</v>
      </c>
      <c r="J1799" s="54" t="s">
        <v>60</v>
      </c>
      <c r="K1799" s="54" t="s">
        <v>36</v>
      </c>
      <c r="L1799" s="54" t="s">
        <v>122</v>
      </c>
      <c r="M1799" s="54" t="s">
        <v>123</v>
      </c>
      <c r="N1799" s="54" t="s">
        <v>705</v>
      </c>
      <c r="O1799" s="54" t="s">
        <v>54</v>
      </c>
      <c r="P1799" s="54" t="s">
        <v>4336</v>
      </c>
      <c r="Q1799" s="54" t="s">
        <v>42</v>
      </c>
      <c r="R1799" s="54" t="s">
        <v>43</v>
      </c>
      <c r="S1799" s="54" t="s">
        <v>6701</v>
      </c>
      <c r="T1799" s="66">
        <v>43906</v>
      </c>
      <c r="U1799" s="54">
        <v>1</v>
      </c>
      <c r="V1799" s="54">
        <v>7</v>
      </c>
      <c r="W1799" s="84">
        <v>31</v>
      </c>
      <c r="X1799" s="54"/>
      <c r="Y1799" s="54"/>
      <c r="Z1799" s="54" t="s">
        <v>6702</v>
      </c>
      <c r="AA1799" s="54"/>
      <c r="AB1799" s="54">
        <v>12</v>
      </c>
      <c r="AC1799" s="78">
        <v>2020</v>
      </c>
    </row>
    <row r="1800" spans="1:29" x14ac:dyDescent="0.25">
      <c r="A1800" s="54" t="s">
        <v>6703</v>
      </c>
      <c r="B1800" s="54" t="s">
        <v>29</v>
      </c>
      <c r="C1800" s="54" t="s">
        <v>30</v>
      </c>
      <c r="D1800" s="54" t="s">
        <v>6012</v>
      </c>
      <c r="E1800" s="75">
        <v>43906</v>
      </c>
      <c r="F1800" s="54" t="s">
        <v>32</v>
      </c>
      <c r="G1800" s="54" t="s">
        <v>3458</v>
      </c>
      <c r="H1800" s="54" t="s">
        <v>6704</v>
      </c>
      <c r="I1800" s="54" t="s">
        <v>48</v>
      </c>
      <c r="J1800" s="54" t="s">
        <v>60</v>
      </c>
      <c r="K1800" s="54" t="s">
        <v>50</v>
      </c>
      <c r="L1800" s="54" t="s">
        <v>122</v>
      </c>
      <c r="M1800" s="54" t="s">
        <v>123</v>
      </c>
      <c r="N1800" s="54" t="s">
        <v>354</v>
      </c>
      <c r="O1800" s="54" t="s">
        <v>6705</v>
      </c>
      <c r="P1800" s="54" t="s">
        <v>41</v>
      </c>
      <c r="Q1800" s="54" t="s">
        <v>42</v>
      </c>
      <c r="R1800" s="54" t="s">
        <v>43</v>
      </c>
      <c r="S1800" s="54" t="s">
        <v>6706</v>
      </c>
      <c r="T1800" s="66">
        <v>43907</v>
      </c>
      <c r="U1800" s="54">
        <v>1</v>
      </c>
      <c r="V1800" s="54" t="s">
        <v>65</v>
      </c>
      <c r="W1800" s="84">
        <v>32</v>
      </c>
      <c r="X1800" s="54"/>
      <c r="Y1800" s="54"/>
      <c r="Z1800" s="54" t="s">
        <v>3784</v>
      </c>
      <c r="AA1800" s="77"/>
      <c r="AB1800" s="54">
        <v>12</v>
      </c>
      <c r="AC1800" s="78">
        <v>2020</v>
      </c>
    </row>
    <row r="1801" spans="1:29" x14ac:dyDescent="0.25">
      <c r="A1801" s="54">
        <v>202079702</v>
      </c>
      <c r="B1801" s="77" t="s">
        <v>29</v>
      </c>
      <c r="C1801" s="77" t="s">
        <v>30</v>
      </c>
      <c r="D1801" s="54">
        <v>2020</v>
      </c>
      <c r="E1801" s="75">
        <v>43907</v>
      </c>
      <c r="F1801" s="77" t="s">
        <v>68</v>
      </c>
      <c r="G1801" s="77" t="s">
        <v>3458</v>
      </c>
      <c r="H1801" s="77" t="s">
        <v>6707</v>
      </c>
      <c r="I1801" s="77" t="s">
        <v>48</v>
      </c>
      <c r="J1801" s="77" t="s">
        <v>103</v>
      </c>
      <c r="K1801" s="54" t="s">
        <v>50</v>
      </c>
      <c r="L1801" s="77" t="s">
        <v>152</v>
      </c>
      <c r="M1801" s="77" t="s">
        <v>153</v>
      </c>
      <c r="N1801" s="77" t="s">
        <v>154</v>
      </c>
      <c r="O1801" s="77" t="s">
        <v>54</v>
      </c>
      <c r="P1801" s="77" t="s">
        <v>41</v>
      </c>
      <c r="Q1801" s="77" t="s">
        <v>42</v>
      </c>
      <c r="R1801" s="77" t="s">
        <v>55</v>
      </c>
      <c r="S1801" s="77" t="s">
        <v>6708</v>
      </c>
      <c r="T1801" s="66">
        <v>43907</v>
      </c>
      <c r="U1801" s="54">
        <v>1</v>
      </c>
      <c r="V1801" s="54">
        <v>16</v>
      </c>
      <c r="W1801" s="84">
        <v>51</v>
      </c>
      <c r="X1801" s="54"/>
      <c r="Y1801" s="54"/>
      <c r="Z1801" s="54" t="s">
        <v>6709</v>
      </c>
      <c r="AA1801" s="77"/>
      <c r="AB1801" s="54">
        <v>12</v>
      </c>
      <c r="AC1801" s="78">
        <v>2020</v>
      </c>
    </row>
    <row r="1802" spans="1:29" x14ac:dyDescent="0.25">
      <c r="A1802" s="64" t="s">
        <v>6710</v>
      </c>
      <c r="B1802" s="64" t="s">
        <v>385</v>
      </c>
      <c r="C1802" s="64" t="s">
        <v>30</v>
      </c>
      <c r="D1802" s="64">
        <v>2020</v>
      </c>
      <c r="E1802" s="65">
        <v>43908</v>
      </c>
      <c r="F1802" s="64" t="s">
        <v>76</v>
      </c>
      <c r="G1802" s="64" t="s">
        <v>3458</v>
      </c>
      <c r="H1802" s="64" t="s">
        <v>6711</v>
      </c>
      <c r="I1802" s="64" t="s">
        <v>48</v>
      </c>
      <c r="J1802" s="64" t="s">
        <v>49</v>
      </c>
      <c r="K1802" s="64" t="s">
        <v>6568</v>
      </c>
      <c r="L1802" s="64" t="s">
        <v>114</v>
      </c>
      <c r="M1802" s="64" t="s">
        <v>115</v>
      </c>
      <c r="N1802" s="64" t="s">
        <v>115</v>
      </c>
      <c r="O1802" s="64" t="s">
        <v>5132</v>
      </c>
      <c r="P1802" s="64" t="s">
        <v>6712</v>
      </c>
      <c r="Q1802" s="64" t="s">
        <v>42</v>
      </c>
      <c r="R1802" s="64" t="s">
        <v>55</v>
      </c>
      <c r="S1802" s="64" t="s">
        <v>6713</v>
      </c>
      <c r="T1802" s="69">
        <v>43908</v>
      </c>
      <c r="U1802" s="64">
        <v>1</v>
      </c>
      <c r="V1802" s="64">
        <v>8</v>
      </c>
      <c r="W1802" s="85">
        <v>19</v>
      </c>
      <c r="X1802" s="64" t="s">
        <v>5132</v>
      </c>
      <c r="Y1802" s="64" t="s">
        <v>6714</v>
      </c>
      <c r="Z1802" s="64" t="s">
        <v>6715</v>
      </c>
      <c r="AA1802" s="64"/>
      <c r="AB1802" s="64">
        <v>12</v>
      </c>
      <c r="AC1802" s="79">
        <v>2020</v>
      </c>
    </row>
    <row r="1803" spans="1:29" x14ac:dyDescent="0.25">
      <c r="A1803" s="54" t="s">
        <v>6716</v>
      </c>
      <c r="B1803" s="54" t="s">
        <v>29</v>
      </c>
      <c r="C1803" s="54" t="s">
        <v>30</v>
      </c>
      <c r="D1803" s="54" t="s">
        <v>6012</v>
      </c>
      <c r="E1803" s="75">
        <v>43908</v>
      </c>
      <c r="F1803" s="54" t="s">
        <v>76</v>
      </c>
      <c r="G1803" s="54" t="s">
        <v>3458</v>
      </c>
      <c r="H1803" s="54" t="s">
        <v>6717</v>
      </c>
      <c r="I1803" s="54" t="s">
        <v>34</v>
      </c>
      <c r="J1803" s="54" t="s">
        <v>103</v>
      </c>
      <c r="K1803" s="54" t="s">
        <v>50</v>
      </c>
      <c r="L1803" s="54" t="s">
        <v>292</v>
      </c>
      <c r="M1803" s="54" t="s">
        <v>293</v>
      </c>
      <c r="N1803" s="54" t="s">
        <v>746</v>
      </c>
      <c r="O1803" s="54" t="s">
        <v>3771</v>
      </c>
      <c r="P1803" s="54" t="s">
        <v>41</v>
      </c>
      <c r="Q1803" s="54" t="s">
        <v>42</v>
      </c>
      <c r="R1803" s="54" t="s">
        <v>43</v>
      </c>
      <c r="S1803" s="54" t="s">
        <v>6718</v>
      </c>
      <c r="T1803" s="66">
        <v>43908</v>
      </c>
      <c r="U1803" s="54">
        <v>1</v>
      </c>
      <c r="V1803" s="54" t="s">
        <v>45</v>
      </c>
      <c r="W1803" s="84">
        <v>43</v>
      </c>
      <c r="X1803" s="54"/>
      <c r="Y1803" s="54"/>
      <c r="Z1803" s="54" t="s">
        <v>6719</v>
      </c>
      <c r="AA1803" s="54"/>
      <c r="AB1803" s="54">
        <v>12</v>
      </c>
      <c r="AC1803" s="78">
        <v>2020</v>
      </c>
    </row>
    <row r="1804" spans="1:29" x14ac:dyDescent="0.25">
      <c r="A1804" s="54" t="s">
        <v>6720</v>
      </c>
      <c r="B1804" s="54" t="s">
        <v>29</v>
      </c>
      <c r="C1804" s="54" t="s">
        <v>30</v>
      </c>
      <c r="D1804" s="54" t="s">
        <v>6012</v>
      </c>
      <c r="E1804" s="75">
        <v>43908</v>
      </c>
      <c r="F1804" s="54" t="s">
        <v>76</v>
      </c>
      <c r="G1804" s="54" t="s">
        <v>3458</v>
      </c>
      <c r="H1804" s="54" t="s">
        <v>6721</v>
      </c>
      <c r="I1804" s="54" t="s">
        <v>48</v>
      </c>
      <c r="J1804" s="54" t="s">
        <v>35</v>
      </c>
      <c r="K1804" s="54" t="s">
        <v>50</v>
      </c>
      <c r="L1804" s="54" t="s">
        <v>508</v>
      </c>
      <c r="M1804" s="54" t="s">
        <v>509</v>
      </c>
      <c r="N1804" s="54" t="s">
        <v>742</v>
      </c>
      <c r="O1804" s="54" t="s">
        <v>6722</v>
      </c>
      <c r="P1804" s="54" t="s">
        <v>41</v>
      </c>
      <c r="Q1804" s="54" t="s">
        <v>42</v>
      </c>
      <c r="R1804" s="54" t="s">
        <v>55</v>
      </c>
      <c r="S1804" s="54" t="s">
        <v>6723</v>
      </c>
      <c r="T1804" s="66">
        <v>43908</v>
      </c>
      <c r="U1804" s="54">
        <v>1</v>
      </c>
      <c r="V1804" s="54" t="s">
        <v>286</v>
      </c>
      <c r="W1804" s="84">
        <v>29</v>
      </c>
      <c r="X1804" s="54"/>
      <c r="Y1804" s="54"/>
      <c r="Z1804" s="54" t="s">
        <v>6724</v>
      </c>
      <c r="AA1804" s="54"/>
      <c r="AB1804" s="54">
        <v>12</v>
      </c>
      <c r="AC1804" s="78">
        <v>2020</v>
      </c>
    </row>
    <row r="1805" spans="1:29" x14ac:dyDescent="0.25">
      <c r="A1805" s="54" t="s">
        <v>6725</v>
      </c>
      <c r="B1805" s="54" t="s">
        <v>75</v>
      </c>
      <c r="C1805" s="54" t="s">
        <v>30</v>
      </c>
      <c r="D1805" s="54" t="s">
        <v>6012</v>
      </c>
      <c r="E1805" s="75">
        <v>43908</v>
      </c>
      <c r="F1805" s="54" t="s">
        <v>76</v>
      </c>
      <c r="G1805" s="54" t="s">
        <v>3458</v>
      </c>
      <c r="H1805" s="54" t="s">
        <v>6726</v>
      </c>
      <c r="I1805" s="54" t="s">
        <v>48</v>
      </c>
      <c r="J1805" s="54" t="s">
        <v>103</v>
      </c>
      <c r="K1805" s="54" t="s">
        <v>244</v>
      </c>
      <c r="L1805" s="54" t="s">
        <v>114</v>
      </c>
      <c r="M1805" s="54" t="s">
        <v>115</v>
      </c>
      <c r="N1805" s="54" t="s">
        <v>115</v>
      </c>
      <c r="O1805" s="54"/>
      <c r="P1805" s="54" t="s">
        <v>41</v>
      </c>
      <c r="Q1805" s="54" t="s">
        <v>42</v>
      </c>
      <c r="R1805" s="54" t="s">
        <v>6568</v>
      </c>
      <c r="S1805" s="54" t="s">
        <v>6727</v>
      </c>
      <c r="T1805" s="66">
        <v>43909</v>
      </c>
      <c r="U1805" s="54">
        <v>1</v>
      </c>
      <c r="V1805" s="54" t="s">
        <v>323</v>
      </c>
      <c r="W1805" s="84">
        <v>48</v>
      </c>
      <c r="X1805" s="54"/>
      <c r="Y1805" s="54"/>
      <c r="Z1805" s="54" t="s">
        <v>6728</v>
      </c>
      <c r="AA1805" s="54"/>
      <c r="AB1805" s="54">
        <v>12</v>
      </c>
      <c r="AC1805" s="78">
        <v>2020</v>
      </c>
    </row>
    <row r="1806" spans="1:29" x14ac:dyDescent="0.25">
      <c r="A1806" s="54" t="s">
        <v>6729</v>
      </c>
      <c r="B1806" s="54" t="s">
        <v>75</v>
      </c>
      <c r="C1806" s="54" t="s">
        <v>30</v>
      </c>
      <c r="D1806" s="54" t="s">
        <v>6012</v>
      </c>
      <c r="E1806" s="75">
        <v>43907</v>
      </c>
      <c r="F1806" s="54" t="s">
        <v>68</v>
      </c>
      <c r="G1806" s="54" t="s">
        <v>3458</v>
      </c>
      <c r="H1806" s="54" t="s">
        <v>6730</v>
      </c>
      <c r="I1806" s="54" t="s">
        <v>48</v>
      </c>
      <c r="J1806" s="54" t="s">
        <v>103</v>
      </c>
      <c r="K1806" s="54" t="s">
        <v>50</v>
      </c>
      <c r="L1806" s="54" t="s">
        <v>61</v>
      </c>
      <c r="M1806" s="54" t="s">
        <v>62</v>
      </c>
      <c r="N1806" s="54" t="s">
        <v>62</v>
      </c>
      <c r="O1806" s="54" t="s">
        <v>6731</v>
      </c>
      <c r="P1806" s="54" t="s">
        <v>41</v>
      </c>
      <c r="Q1806" s="54" t="s">
        <v>42</v>
      </c>
      <c r="R1806" s="54" t="s">
        <v>50</v>
      </c>
      <c r="S1806" s="54" t="s">
        <v>6732</v>
      </c>
      <c r="T1806" s="66">
        <v>43908</v>
      </c>
      <c r="U1806" s="54">
        <v>1</v>
      </c>
      <c r="V1806" s="54" t="s">
        <v>81</v>
      </c>
      <c r="W1806" s="84">
        <v>30</v>
      </c>
      <c r="X1806" s="54"/>
      <c r="Y1806" s="54"/>
      <c r="Z1806" s="54" t="s">
        <v>6733</v>
      </c>
      <c r="AA1806" s="54"/>
      <c r="AB1806" s="54">
        <v>12</v>
      </c>
      <c r="AC1806" s="78">
        <v>2020</v>
      </c>
    </row>
    <row r="1807" spans="1:29" x14ac:dyDescent="0.25">
      <c r="A1807" s="54" t="s">
        <v>6734</v>
      </c>
      <c r="B1807" s="54" t="s">
        <v>75</v>
      </c>
      <c r="C1807" s="54" t="s">
        <v>30</v>
      </c>
      <c r="D1807" s="54" t="s">
        <v>6012</v>
      </c>
      <c r="E1807" s="75">
        <v>43910</v>
      </c>
      <c r="F1807" s="54" t="s">
        <v>119</v>
      </c>
      <c r="G1807" s="54" t="s">
        <v>3458</v>
      </c>
      <c r="H1807" s="54" t="s">
        <v>6735</v>
      </c>
      <c r="I1807" s="54" t="s">
        <v>48</v>
      </c>
      <c r="J1807" s="54" t="s">
        <v>103</v>
      </c>
      <c r="K1807" s="54" t="s">
        <v>50</v>
      </c>
      <c r="L1807" s="54" t="s">
        <v>152</v>
      </c>
      <c r="M1807" s="54" t="s">
        <v>153</v>
      </c>
      <c r="N1807" s="54" t="s">
        <v>182</v>
      </c>
      <c r="O1807" s="54" t="s">
        <v>6736</v>
      </c>
      <c r="P1807" s="54" t="s">
        <v>41</v>
      </c>
      <c r="Q1807" s="54" t="s">
        <v>42</v>
      </c>
      <c r="R1807" s="54" t="s">
        <v>43</v>
      </c>
      <c r="S1807" s="54" t="s">
        <v>6737</v>
      </c>
      <c r="T1807" s="66">
        <v>43910</v>
      </c>
      <c r="U1807" s="54">
        <v>1</v>
      </c>
      <c r="V1807" s="54" t="s">
        <v>73</v>
      </c>
      <c r="W1807" s="84">
        <v>53</v>
      </c>
      <c r="X1807" s="54"/>
      <c r="Y1807" s="54"/>
      <c r="Z1807" s="54" t="s">
        <v>6738</v>
      </c>
      <c r="AA1807" s="54"/>
      <c r="AB1807" s="54">
        <v>12</v>
      </c>
      <c r="AC1807" s="78">
        <v>2020</v>
      </c>
    </row>
    <row r="1808" spans="1:29" x14ac:dyDescent="0.25">
      <c r="A1808" s="54" t="s">
        <v>6739</v>
      </c>
      <c r="B1808" s="54" t="s">
        <v>29</v>
      </c>
      <c r="C1808" s="54" t="s">
        <v>30</v>
      </c>
      <c r="D1808" s="54" t="s">
        <v>6012</v>
      </c>
      <c r="E1808" s="75">
        <v>43912</v>
      </c>
      <c r="F1808" s="54" t="s">
        <v>132</v>
      </c>
      <c r="G1808" s="54" t="s">
        <v>3458</v>
      </c>
      <c r="H1808" s="54" t="s">
        <v>6740</v>
      </c>
      <c r="I1808" s="54" t="s">
        <v>48</v>
      </c>
      <c r="J1808" s="54" t="s">
        <v>165</v>
      </c>
      <c r="K1808" s="54" t="s">
        <v>50</v>
      </c>
      <c r="L1808" s="54" t="s">
        <v>159</v>
      </c>
      <c r="M1808" s="54" t="s">
        <v>160</v>
      </c>
      <c r="N1808" s="54" t="s">
        <v>160</v>
      </c>
      <c r="O1808" s="54" t="s">
        <v>6741</v>
      </c>
      <c r="P1808" s="54" t="s">
        <v>41</v>
      </c>
      <c r="Q1808" s="54" t="s">
        <v>42</v>
      </c>
      <c r="R1808" s="54" t="s">
        <v>55</v>
      </c>
      <c r="S1808" s="54" t="s">
        <v>6742</v>
      </c>
      <c r="T1808" s="66">
        <v>43912</v>
      </c>
      <c r="U1808" s="54">
        <v>1</v>
      </c>
      <c r="V1808" s="54" t="s">
        <v>87</v>
      </c>
      <c r="W1808" s="84"/>
      <c r="X1808" s="54" t="s">
        <v>2435</v>
      </c>
      <c r="Y1808" s="54"/>
      <c r="Z1808" s="54" t="s">
        <v>6743</v>
      </c>
      <c r="AA1808" s="54"/>
      <c r="AB1808" s="54">
        <v>12</v>
      </c>
      <c r="AC1808" s="78">
        <v>2020</v>
      </c>
    </row>
    <row r="1809" spans="1:29" x14ac:dyDescent="0.25">
      <c r="A1809" s="64" t="s">
        <v>6744</v>
      </c>
      <c r="B1809" s="64" t="s">
        <v>75</v>
      </c>
      <c r="C1809" s="64" t="s">
        <v>30</v>
      </c>
      <c r="D1809" s="64" t="s">
        <v>6012</v>
      </c>
      <c r="E1809" s="65">
        <v>43911</v>
      </c>
      <c r="F1809" s="64" t="s">
        <v>191</v>
      </c>
      <c r="G1809" s="64" t="s">
        <v>3458</v>
      </c>
      <c r="H1809" s="64" t="s">
        <v>6745</v>
      </c>
      <c r="I1809" s="64" t="s">
        <v>48</v>
      </c>
      <c r="J1809" s="64" t="s">
        <v>35</v>
      </c>
      <c r="K1809" s="64" t="s">
        <v>50</v>
      </c>
      <c r="L1809" s="64" t="s">
        <v>114</v>
      </c>
      <c r="M1809" s="64" t="s">
        <v>115</v>
      </c>
      <c r="N1809" s="64" t="s">
        <v>115</v>
      </c>
      <c r="O1809" s="64" t="s">
        <v>3541</v>
      </c>
      <c r="P1809" s="64" t="s">
        <v>4352</v>
      </c>
      <c r="Q1809" s="64" t="s">
        <v>42</v>
      </c>
      <c r="R1809" s="64" t="s">
        <v>55</v>
      </c>
      <c r="S1809" s="64" t="s">
        <v>6746</v>
      </c>
      <c r="T1809" s="69">
        <v>43912</v>
      </c>
      <c r="U1809" s="64">
        <v>1</v>
      </c>
      <c r="V1809" s="64" t="s">
        <v>81</v>
      </c>
      <c r="W1809" s="85">
        <v>28</v>
      </c>
      <c r="X1809" s="64" t="s">
        <v>6813</v>
      </c>
      <c r="Y1809" s="64" t="s">
        <v>3309</v>
      </c>
      <c r="Z1809" s="64" t="s">
        <v>2955</v>
      </c>
      <c r="AA1809" s="64"/>
      <c r="AB1809" s="64">
        <v>12</v>
      </c>
      <c r="AC1809" s="79">
        <v>2020</v>
      </c>
    </row>
    <row r="1810" spans="1:29" x14ac:dyDescent="0.25">
      <c r="A1810" s="54" t="s">
        <v>6747</v>
      </c>
      <c r="B1810" s="54" t="s">
        <v>385</v>
      </c>
      <c r="C1810" s="54" t="s">
        <v>30</v>
      </c>
      <c r="D1810" s="54" t="s">
        <v>6012</v>
      </c>
      <c r="E1810" s="75">
        <v>43912</v>
      </c>
      <c r="F1810" s="54" t="s">
        <v>132</v>
      </c>
      <c r="G1810" s="54" t="s">
        <v>3458</v>
      </c>
      <c r="H1810" s="54" t="s">
        <v>6748</v>
      </c>
      <c r="I1810" s="54" t="s">
        <v>48</v>
      </c>
      <c r="J1810" s="54" t="s">
        <v>49</v>
      </c>
      <c r="K1810" s="54" t="s">
        <v>50</v>
      </c>
      <c r="L1810" s="54" t="s">
        <v>159</v>
      </c>
      <c r="M1810" s="54" t="s">
        <v>160</v>
      </c>
      <c r="N1810" s="54" t="s">
        <v>160</v>
      </c>
      <c r="O1810" s="54" t="s">
        <v>5782</v>
      </c>
      <c r="P1810" s="54" t="s">
        <v>41</v>
      </c>
      <c r="Q1810" s="54" t="s">
        <v>42</v>
      </c>
      <c r="R1810" s="54" t="s">
        <v>50</v>
      </c>
      <c r="S1810" s="54" t="s">
        <v>6749</v>
      </c>
      <c r="T1810" s="66">
        <v>43912</v>
      </c>
      <c r="U1810" s="54">
        <v>1</v>
      </c>
      <c r="V1810" s="54" t="s">
        <v>373</v>
      </c>
      <c r="W1810" s="84">
        <v>19</v>
      </c>
      <c r="X1810" s="54" t="s">
        <v>5782</v>
      </c>
      <c r="Y1810" s="54"/>
      <c r="Z1810" s="54" t="s">
        <v>6750</v>
      </c>
      <c r="AA1810" s="77"/>
      <c r="AB1810" s="54">
        <v>12</v>
      </c>
      <c r="AC1810" s="78">
        <v>2020</v>
      </c>
    </row>
    <row r="1811" spans="1:29" x14ac:dyDescent="0.25">
      <c r="A1811" s="54" t="s">
        <v>6751</v>
      </c>
      <c r="B1811" s="54" t="s">
        <v>75</v>
      </c>
      <c r="C1811" s="54" t="s">
        <v>30</v>
      </c>
      <c r="D1811" s="54" t="s">
        <v>6012</v>
      </c>
      <c r="E1811" s="75">
        <v>43913</v>
      </c>
      <c r="F1811" s="54" t="s">
        <v>32</v>
      </c>
      <c r="G1811" s="54" t="s">
        <v>3458</v>
      </c>
      <c r="H1811" s="54" t="s">
        <v>6752</v>
      </c>
      <c r="I1811" s="54" t="s">
        <v>48</v>
      </c>
      <c r="J1811" s="54" t="s">
        <v>35</v>
      </c>
      <c r="K1811" s="54" t="s">
        <v>121</v>
      </c>
      <c r="L1811" s="54" t="s">
        <v>152</v>
      </c>
      <c r="M1811" s="54" t="s">
        <v>153</v>
      </c>
      <c r="N1811" s="54" t="s">
        <v>878</v>
      </c>
      <c r="O1811" s="54" t="s">
        <v>155</v>
      </c>
      <c r="P1811" s="54" t="s">
        <v>41</v>
      </c>
      <c r="Q1811" s="54" t="s">
        <v>42</v>
      </c>
      <c r="R1811" s="54" t="s">
        <v>55</v>
      </c>
      <c r="S1811" s="54" t="s">
        <v>6753</v>
      </c>
      <c r="T1811" s="66">
        <v>43913</v>
      </c>
      <c r="U1811" s="54">
        <v>1</v>
      </c>
      <c r="V1811" s="54" t="s">
        <v>173</v>
      </c>
      <c r="W1811" s="84">
        <v>27</v>
      </c>
      <c r="X1811" s="54"/>
      <c r="Y1811" s="54"/>
      <c r="Z1811" s="54" t="s">
        <v>6754</v>
      </c>
      <c r="AA1811" s="54"/>
      <c r="AB1811" s="54">
        <v>13</v>
      </c>
      <c r="AC1811" s="78">
        <v>2020</v>
      </c>
    </row>
    <row r="1812" spans="1:29" x14ac:dyDescent="0.25">
      <c r="A1812" s="54" t="s">
        <v>6755</v>
      </c>
      <c r="B1812" s="54" t="s">
        <v>75</v>
      </c>
      <c r="C1812" s="54" t="s">
        <v>30</v>
      </c>
      <c r="D1812" s="54" t="s">
        <v>6012</v>
      </c>
      <c r="E1812" s="75">
        <v>43912</v>
      </c>
      <c r="F1812" s="54" t="s">
        <v>132</v>
      </c>
      <c r="G1812" s="54" t="s">
        <v>3458</v>
      </c>
      <c r="H1812" s="54" t="s">
        <v>6756</v>
      </c>
      <c r="I1812" s="54" t="s">
        <v>48</v>
      </c>
      <c r="J1812" s="54" t="s">
        <v>103</v>
      </c>
      <c r="K1812" s="54" t="s">
        <v>244</v>
      </c>
      <c r="L1812" s="54" t="s">
        <v>141</v>
      </c>
      <c r="M1812" s="54" t="s">
        <v>142</v>
      </c>
      <c r="N1812" s="54" t="s">
        <v>413</v>
      </c>
      <c r="O1812" s="54" t="s">
        <v>155</v>
      </c>
      <c r="P1812" s="54" t="s">
        <v>41</v>
      </c>
      <c r="Q1812" s="54" t="s">
        <v>42</v>
      </c>
      <c r="R1812" s="54" t="s">
        <v>55</v>
      </c>
      <c r="S1812" s="54" t="s">
        <v>6757</v>
      </c>
      <c r="T1812" s="66">
        <v>43913</v>
      </c>
      <c r="U1812" s="54">
        <v>1</v>
      </c>
      <c r="V1812" s="54" t="s">
        <v>185</v>
      </c>
      <c r="W1812" s="84">
        <v>40</v>
      </c>
      <c r="X1812" s="54"/>
      <c r="Y1812" s="54"/>
      <c r="Z1812" s="54" t="s">
        <v>5526</v>
      </c>
      <c r="AA1812" s="54"/>
      <c r="AB1812" s="54">
        <v>12</v>
      </c>
      <c r="AC1812" s="78">
        <v>2020</v>
      </c>
    </row>
    <row r="1813" spans="1:29" x14ac:dyDescent="0.25">
      <c r="A1813" s="54" t="s">
        <v>6758</v>
      </c>
      <c r="B1813" s="54" t="s">
        <v>75</v>
      </c>
      <c r="C1813" s="54" t="s">
        <v>30</v>
      </c>
      <c r="D1813" s="54" t="s">
        <v>6012</v>
      </c>
      <c r="E1813" s="75">
        <v>43913</v>
      </c>
      <c r="F1813" s="54" t="s">
        <v>32</v>
      </c>
      <c r="G1813" s="54" t="s">
        <v>3458</v>
      </c>
      <c r="H1813" s="54" t="s">
        <v>6759</v>
      </c>
      <c r="I1813" s="54" t="s">
        <v>48</v>
      </c>
      <c r="J1813" s="54" t="s">
        <v>60</v>
      </c>
      <c r="K1813" s="54" t="s">
        <v>50</v>
      </c>
      <c r="L1813" s="54" t="s">
        <v>37</v>
      </c>
      <c r="M1813" s="54" t="s">
        <v>38</v>
      </c>
      <c r="N1813" s="54" t="s">
        <v>38</v>
      </c>
      <c r="O1813" s="54" t="s">
        <v>5675</v>
      </c>
      <c r="P1813" s="54" t="s">
        <v>41</v>
      </c>
      <c r="Q1813" s="54" t="s">
        <v>42</v>
      </c>
      <c r="R1813" s="54" t="s">
        <v>55</v>
      </c>
      <c r="S1813" s="54" t="s">
        <v>6760</v>
      </c>
      <c r="T1813" s="66">
        <v>43913</v>
      </c>
      <c r="U1813" s="54">
        <v>1</v>
      </c>
      <c r="V1813" s="54" t="s">
        <v>267</v>
      </c>
      <c r="W1813" s="84">
        <v>33</v>
      </c>
      <c r="X1813" s="54"/>
      <c r="Y1813" s="54"/>
      <c r="Z1813" s="54" t="s">
        <v>6761</v>
      </c>
      <c r="AA1813" s="54"/>
      <c r="AB1813" s="54">
        <v>13</v>
      </c>
      <c r="AC1813" s="78">
        <v>2020</v>
      </c>
    </row>
    <row r="1814" spans="1:29" x14ac:dyDescent="0.25">
      <c r="A1814" s="54" t="s">
        <v>6762</v>
      </c>
      <c r="B1814" s="54" t="s">
        <v>75</v>
      </c>
      <c r="C1814" s="54" t="s">
        <v>30</v>
      </c>
      <c r="D1814" s="54" t="s">
        <v>6012</v>
      </c>
      <c r="E1814" s="75">
        <v>43914</v>
      </c>
      <c r="F1814" s="54" t="s">
        <v>68</v>
      </c>
      <c r="G1814" s="54" t="s">
        <v>3458</v>
      </c>
      <c r="H1814" s="54" t="s">
        <v>6763</v>
      </c>
      <c r="I1814" s="54" t="s">
        <v>48</v>
      </c>
      <c r="J1814" s="54" t="s">
        <v>78</v>
      </c>
      <c r="K1814" s="54" t="s">
        <v>50</v>
      </c>
      <c r="L1814" s="54" t="s">
        <v>198</v>
      </c>
      <c r="M1814" s="54" t="s">
        <v>199</v>
      </c>
      <c r="N1814" s="54" t="s">
        <v>380</v>
      </c>
      <c r="O1814" s="54" t="s">
        <v>381</v>
      </c>
      <c r="P1814" s="54" t="s">
        <v>41</v>
      </c>
      <c r="Q1814" s="54" t="s">
        <v>42</v>
      </c>
      <c r="R1814" s="54" t="s">
        <v>55</v>
      </c>
      <c r="S1814" s="54" t="s">
        <v>6764</v>
      </c>
      <c r="T1814" s="66">
        <v>43914</v>
      </c>
      <c r="U1814" s="54">
        <v>1</v>
      </c>
      <c r="V1814" s="54" t="s">
        <v>195</v>
      </c>
      <c r="W1814" s="84">
        <v>17</v>
      </c>
      <c r="X1814" s="54"/>
      <c r="Y1814" s="54"/>
      <c r="Z1814" s="54" t="s">
        <v>6765</v>
      </c>
      <c r="AA1814" s="54"/>
      <c r="AB1814" s="54">
        <v>13</v>
      </c>
      <c r="AC1814" s="78">
        <v>2020</v>
      </c>
    </row>
    <row r="1815" spans="1:29" x14ac:dyDescent="0.25">
      <c r="A1815" s="54" t="s">
        <v>6766</v>
      </c>
      <c r="B1815" s="54" t="s">
        <v>75</v>
      </c>
      <c r="C1815" s="54" t="s">
        <v>30</v>
      </c>
      <c r="D1815" s="54" t="s">
        <v>6012</v>
      </c>
      <c r="E1815" s="75">
        <v>43915</v>
      </c>
      <c r="F1815" s="54" t="s">
        <v>76</v>
      </c>
      <c r="G1815" s="54" t="s">
        <v>3458</v>
      </c>
      <c r="H1815" s="54" t="s">
        <v>6767</v>
      </c>
      <c r="I1815" s="54" t="s">
        <v>48</v>
      </c>
      <c r="J1815" s="54" t="s">
        <v>35</v>
      </c>
      <c r="K1815" s="54" t="s">
        <v>50</v>
      </c>
      <c r="L1815" s="54" t="s">
        <v>198</v>
      </c>
      <c r="M1815" s="54" t="s">
        <v>199</v>
      </c>
      <c r="N1815" s="54" t="s">
        <v>380</v>
      </c>
      <c r="O1815" s="54" t="s">
        <v>6768</v>
      </c>
      <c r="P1815" s="54" t="s">
        <v>41</v>
      </c>
      <c r="Q1815" s="54" t="s">
        <v>42</v>
      </c>
      <c r="R1815" s="54" t="s">
        <v>55</v>
      </c>
      <c r="S1815" s="54" t="s">
        <v>6769</v>
      </c>
      <c r="T1815" s="66">
        <v>43915</v>
      </c>
      <c r="U1815" s="54">
        <v>1</v>
      </c>
      <c r="V1815" s="54" t="s">
        <v>94</v>
      </c>
      <c r="W1815" s="84">
        <v>29</v>
      </c>
      <c r="X1815" s="54"/>
      <c r="Y1815" s="54"/>
      <c r="Z1815" s="54" t="s">
        <v>2955</v>
      </c>
      <c r="AA1815" s="54"/>
      <c r="AB1815" s="54">
        <v>13</v>
      </c>
      <c r="AC1815" s="78">
        <v>2020</v>
      </c>
    </row>
    <row r="1816" spans="1:29" x14ac:dyDescent="0.25">
      <c r="A1816" s="64" t="s">
        <v>6770</v>
      </c>
      <c r="B1816" s="64" t="s">
        <v>29</v>
      </c>
      <c r="C1816" s="64" t="s">
        <v>30</v>
      </c>
      <c r="D1816" s="64" t="s">
        <v>6012</v>
      </c>
      <c r="E1816" s="65">
        <v>43915</v>
      </c>
      <c r="F1816" s="64" t="s">
        <v>76</v>
      </c>
      <c r="G1816" s="64" t="s">
        <v>3458</v>
      </c>
      <c r="H1816" s="64" t="s">
        <v>6771</v>
      </c>
      <c r="I1816" s="64" t="s">
        <v>48</v>
      </c>
      <c r="J1816" s="64" t="s">
        <v>49</v>
      </c>
      <c r="K1816" s="64" t="s">
        <v>50</v>
      </c>
      <c r="L1816" s="64" t="s">
        <v>37</v>
      </c>
      <c r="M1816" s="64" t="s">
        <v>38</v>
      </c>
      <c r="N1816" s="64" t="s">
        <v>38</v>
      </c>
      <c r="O1816" s="64" t="s">
        <v>6772</v>
      </c>
      <c r="P1816" s="64" t="s">
        <v>4352</v>
      </c>
      <c r="Q1816" s="64" t="s">
        <v>42</v>
      </c>
      <c r="R1816" s="64" t="s">
        <v>55</v>
      </c>
      <c r="S1816" s="64" t="s">
        <v>6773</v>
      </c>
      <c r="T1816" s="69">
        <v>43916</v>
      </c>
      <c r="U1816" s="64">
        <v>1</v>
      </c>
      <c r="V1816" s="64" t="s">
        <v>138</v>
      </c>
      <c r="W1816" s="85">
        <v>23</v>
      </c>
      <c r="X1816" s="64"/>
      <c r="Y1816" s="64" t="s">
        <v>3309</v>
      </c>
      <c r="Z1816" s="64" t="s">
        <v>6774</v>
      </c>
      <c r="AA1816" s="64"/>
      <c r="AB1816" s="64">
        <v>13</v>
      </c>
      <c r="AC1816" s="79">
        <v>2020</v>
      </c>
    </row>
    <row r="1817" spans="1:29" x14ac:dyDescent="0.25">
      <c r="A1817" s="54" t="s">
        <v>6775</v>
      </c>
      <c r="B1817" s="54" t="s">
        <v>75</v>
      </c>
      <c r="C1817" s="54" t="s">
        <v>30</v>
      </c>
      <c r="D1817" s="54" t="s">
        <v>6012</v>
      </c>
      <c r="E1817" s="75">
        <v>43916</v>
      </c>
      <c r="F1817" s="54" t="s">
        <v>83</v>
      </c>
      <c r="G1817" s="54" t="s">
        <v>3458</v>
      </c>
      <c r="H1817" s="54" t="s">
        <v>6776</v>
      </c>
      <c r="I1817" s="54" t="s">
        <v>48</v>
      </c>
      <c r="J1817" s="54" t="s">
        <v>35</v>
      </c>
      <c r="K1817" s="54" t="s">
        <v>50</v>
      </c>
      <c r="L1817" s="54" t="s">
        <v>114</v>
      </c>
      <c r="M1817" s="54" t="s">
        <v>115</v>
      </c>
      <c r="N1817" s="54" t="s">
        <v>115</v>
      </c>
      <c r="O1817" s="54" t="s">
        <v>441</v>
      </c>
      <c r="P1817" s="54" t="s">
        <v>41</v>
      </c>
      <c r="Q1817" s="54" t="s">
        <v>42</v>
      </c>
      <c r="R1817" s="54" t="s">
        <v>55</v>
      </c>
      <c r="S1817" s="54" t="s">
        <v>6777</v>
      </c>
      <c r="T1817" s="66">
        <v>43916</v>
      </c>
      <c r="U1817" s="54">
        <v>1</v>
      </c>
      <c r="V1817" s="54" t="s">
        <v>262</v>
      </c>
      <c r="W1817" s="84">
        <v>25</v>
      </c>
      <c r="X1817" s="54" t="s">
        <v>441</v>
      </c>
      <c r="Y1817" s="54"/>
      <c r="Z1817" s="54" t="s">
        <v>2955</v>
      </c>
      <c r="AA1817" s="54"/>
      <c r="AB1817" s="54">
        <v>13</v>
      </c>
      <c r="AC1817" s="78">
        <v>2020</v>
      </c>
    </row>
    <row r="1818" spans="1:29" x14ac:dyDescent="0.25">
      <c r="A1818" s="54" t="s">
        <v>6778</v>
      </c>
      <c r="B1818" s="54" t="s">
        <v>29</v>
      </c>
      <c r="C1818" s="54" t="s">
        <v>30</v>
      </c>
      <c r="D1818" s="54" t="s">
        <v>6012</v>
      </c>
      <c r="E1818" s="75">
        <v>43916</v>
      </c>
      <c r="F1818" s="54" t="s">
        <v>83</v>
      </c>
      <c r="G1818" s="54" t="s">
        <v>3458</v>
      </c>
      <c r="H1818" s="54" t="s">
        <v>6779</v>
      </c>
      <c r="I1818" s="54" t="s">
        <v>48</v>
      </c>
      <c r="J1818" s="54" t="s">
        <v>49</v>
      </c>
      <c r="K1818" s="54" t="s">
        <v>50</v>
      </c>
      <c r="L1818" s="54" t="s">
        <v>61</v>
      </c>
      <c r="M1818" s="54" t="s">
        <v>62</v>
      </c>
      <c r="N1818" s="54" t="s">
        <v>62</v>
      </c>
      <c r="O1818" s="54" t="s">
        <v>2315</v>
      </c>
      <c r="P1818" s="54" t="s">
        <v>41</v>
      </c>
      <c r="Q1818" s="54" t="s">
        <v>42</v>
      </c>
      <c r="R1818" s="54" t="s">
        <v>55</v>
      </c>
      <c r="S1818" s="54" t="s">
        <v>6780</v>
      </c>
      <c r="T1818" s="66">
        <v>43917</v>
      </c>
      <c r="U1818" s="54">
        <v>1</v>
      </c>
      <c r="V1818" s="54" t="s">
        <v>81</v>
      </c>
      <c r="W1818" s="84">
        <v>22</v>
      </c>
      <c r="X1818" s="54"/>
      <c r="Y1818" s="54"/>
      <c r="Z1818" s="54" t="s">
        <v>6781</v>
      </c>
      <c r="AA1818" s="54"/>
      <c r="AB1818" s="54">
        <v>13</v>
      </c>
      <c r="AC1818" s="78">
        <v>2020</v>
      </c>
    </row>
    <row r="1819" spans="1:29" x14ac:dyDescent="0.25">
      <c r="A1819" s="54" t="s">
        <v>6782</v>
      </c>
      <c r="B1819" s="54" t="s">
        <v>75</v>
      </c>
      <c r="C1819" s="54" t="s">
        <v>30</v>
      </c>
      <c r="D1819" s="54" t="s">
        <v>6012</v>
      </c>
      <c r="E1819" s="75">
        <v>43916</v>
      </c>
      <c r="F1819" s="54" t="s">
        <v>83</v>
      </c>
      <c r="G1819" s="54" t="s">
        <v>3458</v>
      </c>
      <c r="H1819" s="54" t="s">
        <v>6783</v>
      </c>
      <c r="I1819" s="54" t="s">
        <v>48</v>
      </c>
      <c r="J1819" s="54" t="s">
        <v>35</v>
      </c>
      <c r="K1819" s="54" t="s">
        <v>50</v>
      </c>
      <c r="L1819" s="54" t="s">
        <v>152</v>
      </c>
      <c r="M1819" s="54" t="s">
        <v>153</v>
      </c>
      <c r="N1819" s="54" t="s">
        <v>878</v>
      </c>
      <c r="O1819" s="54" t="s">
        <v>165</v>
      </c>
      <c r="P1819" s="54" t="s">
        <v>41</v>
      </c>
      <c r="Q1819" s="54" t="s">
        <v>42</v>
      </c>
      <c r="R1819" s="54" t="s">
        <v>55</v>
      </c>
      <c r="S1819" s="54" t="s">
        <v>6784</v>
      </c>
      <c r="T1819" s="66">
        <v>43917</v>
      </c>
      <c r="U1819" s="54">
        <v>1</v>
      </c>
      <c r="V1819" s="54" t="s">
        <v>81</v>
      </c>
      <c r="W1819" s="84">
        <v>27</v>
      </c>
      <c r="X1819" s="54"/>
      <c r="Y1819" s="54"/>
      <c r="Z1819" s="54" t="s">
        <v>2955</v>
      </c>
      <c r="AA1819" s="54"/>
      <c r="AB1819" s="54">
        <v>13</v>
      </c>
      <c r="AC1819" s="78">
        <v>2020</v>
      </c>
    </row>
    <row r="1820" spans="1:29" x14ac:dyDescent="0.25">
      <c r="A1820" s="54" t="s">
        <v>6785</v>
      </c>
      <c r="B1820" s="54" t="s">
        <v>385</v>
      </c>
      <c r="C1820" s="54" t="s">
        <v>30</v>
      </c>
      <c r="D1820" s="54" t="s">
        <v>6012</v>
      </c>
      <c r="E1820" s="75">
        <v>43917</v>
      </c>
      <c r="F1820" s="54" t="s">
        <v>119</v>
      </c>
      <c r="G1820" s="54" t="s">
        <v>3458</v>
      </c>
      <c r="H1820" s="54" t="s">
        <v>6786</v>
      </c>
      <c r="I1820" s="54" t="s">
        <v>48</v>
      </c>
      <c r="J1820" s="54" t="s">
        <v>35</v>
      </c>
      <c r="K1820" s="54" t="s">
        <v>50</v>
      </c>
      <c r="L1820" s="54" t="s">
        <v>159</v>
      </c>
      <c r="M1820" s="54" t="s">
        <v>160</v>
      </c>
      <c r="N1820" s="54" t="s">
        <v>160</v>
      </c>
      <c r="O1820" s="54" t="s">
        <v>333</v>
      </c>
      <c r="P1820" s="54" t="s">
        <v>41</v>
      </c>
      <c r="Q1820" s="54" t="s">
        <v>42</v>
      </c>
      <c r="R1820" s="54" t="s">
        <v>50</v>
      </c>
      <c r="S1820" s="54" t="s">
        <v>6787</v>
      </c>
      <c r="T1820" s="66">
        <v>43917</v>
      </c>
      <c r="U1820" s="54">
        <v>1</v>
      </c>
      <c r="V1820" s="54" t="s">
        <v>127</v>
      </c>
      <c r="W1820" s="84">
        <v>27</v>
      </c>
      <c r="X1820" s="54" t="s">
        <v>333</v>
      </c>
      <c r="Y1820" s="54"/>
      <c r="Z1820" s="54" t="s">
        <v>6788</v>
      </c>
      <c r="AA1820" s="54"/>
      <c r="AB1820" s="54">
        <v>13</v>
      </c>
      <c r="AC1820" s="78">
        <v>2020</v>
      </c>
    </row>
    <row r="1821" spans="1:29" x14ac:dyDescent="0.25">
      <c r="A1821" s="54" t="s">
        <v>6789</v>
      </c>
      <c r="B1821" s="54" t="s">
        <v>75</v>
      </c>
      <c r="C1821" s="54" t="s">
        <v>30</v>
      </c>
      <c r="D1821" s="54" t="s">
        <v>6012</v>
      </c>
      <c r="E1821" s="75">
        <v>43917</v>
      </c>
      <c r="F1821" s="54" t="s">
        <v>119</v>
      </c>
      <c r="G1821" s="54" t="s">
        <v>3458</v>
      </c>
      <c r="H1821" s="54" t="s">
        <v>6790</v>
      </c>
      <c r="I1821" s="54" t="s">
        <v>48</v>
      </c>
      <c r="J1821" s="54" t="s">
        <v>165</v>
      </c>
      <c r="K1821" s="54" t="s">
        <v>50</v>
      </c>
      <c r="L1821" s="54" t="s">
        <v>61</v>
      </c>
      <c r="M1821" s="54" t="s">
        <v>62</v>
      </c>
      <c r="N1821" s="54" t="s">
        <v>62</v>
      </c>
      <c r="O1821" s="54" t="s">
        <v>6791</v>
      </c>
      <c r="P1821" s="54" t="s">
        <v>41</v>
      </c>
      <c r="Q1821" s="54" t="s">
        <v>42</v>
      </c>
      <c r="R1821" s="54" t="s">
        <v>166</v>
      </c>
      <c r="S1821" s="54" t="s">
        <v>6792</v>
      </c>
      <c r="T1821" s="66">
        <v>43918</v>
      </c>
      <c r="U1821" s="54">
        <v>1</v>
      </c>
      <c r="V1821" s="54" t="s">
        <v>81</v>
      </c>
      <c r="W1821" s="84"/>
      <c r="X1821" s="54"/>
      <c r="Y1821" s="54"/>
      <c r="Z1821" s="54" t="s">
        <v>6793</v>
      </c>
      <c r="AA1821" s="54"/>
      <c r="AB1821" s="54">
        <v>13</v>
      </c>
      <c r="AC1821" s="78">
        <v>2020</v>
      </c>
    </row>
    <row r="1822" spans="1:29" x14ac:dyDescent="0.25">
      <c r="A1822" s="54" t="s">
        <v>6794</v>
      </c>
      <c r="B1822" s="54" t="s">
        <v>29</v>
      </c>
      <c r="C1822" s="54" t="s">
        <v>30</v>
      </c>
      <c r="D1822" s="54" t="s">
        <v>6012</v>
      </c>
      <c r="E1822" s="75">
        <v>43917</v>
      </c>
      <c r="F1822" s="54" t="s">
        <v>119</v>
      </c>
      <c r="G1822" s="54" t="s">
        <v>3458</v>
      </c>
      <c r="H1822" s="54" t="s">
        <v>6795</v>
      </c>
      <c r="I1822" s="54" t="s">
        <v>48</v>
      </c>
      <c r="J1822" s="54" t="s">
        <v>49</v>
      </c>
      <c r="K1822" s="54" t="s">
        <v>50</v>
      </c>
      <c r="L1822" s="54" t="s">
        <v>198</v>
      </c>
      <c r="M1822" s="54" t="s">
        <v>199</v>
      </c>
      <c r="N1822" s="54" t="s">
        <v>380</v>
      </c>
      <c r="O1822" s="54" t="s">
        <v>3860</v>
      </c>
      <c r="P1822" s="54" t="s">
        <v>41</v>
      </c>
      <c r="Q1822" s="54" t="s">
        <v>42</v>
      </c>
      <c r="R1822" s="54" t="s">
        <v>55</v>
      </c>
      <c r="S1822" s="54" t="s">
        <v>6796</v>
      </c>
      <c r="T1822" s="66">
        <v>43918</v>
      </c>
      <c r="U1822" s="54">
        <v>1</v>
      </c>
      <c r="V1822" s="54" t="s">
        <v>323</v>
      </c>
      <c r="W1822" s="84">
        <v>22</v>
      </c>
      <c r="X1822" s="54"/>
      <c r="Y1822" s="54"/>
      <c r="Z1822" s="54" t="s">
        <v>6797</v>
      </c>
      <c r="AA1822" s="54"/>
      <c r="AB1822" s="54">
        <v>13</v>
      </c>
      <c r="AC1822" s="78">
        <v>2020</v>
      </c>
    </row>
    <row r="1823" spans="1:29" x14ac:dyDescent="0.25">
      <c r="A1823" s="54" t="s">
        <v>6794</v>
      </c>
      <c r="B1823" s="54" t="s">
        <v>29</v>
      </c>
      <c r="C1823" s="54" t="s">
        <v>30</v>
      </c>
      <c r="D1823" s="54" t="s">
        <v>6012</v>
      </c>
      <c r="E1823" s="75">
        <v>43917</v>
      </c>
      <c r="F1823" s="54" t="s">
        <v>119</v>
      </c>
      <c r="G1823" s="54" t="s">
        <v>3458</v>
      </c>
      <c r="H1823" s="54" t="s">
        <v>6798</v>
      </c>
      <c r="I1823" s="54" t="s">
        <v>48</v>
      </c>
      <c r="J1823" s="54" t="s">
        <v>60</v>
      </c>
      <c r="K1823" s="54" t="s">
        <v>50</v>
      </c>
      <c r="L1823" s="54" t="s">
        <v>198</v>
      </c>
      <c r="M1823" s="54" t="s">
        <v>199</v>
      </c>
      <c r="N1823" s="54" t="s">
        <v>380</v>
      </c>
      <c r="O1823" s="54" t="s">
        <v>3860</v>
      </c>
      <c r="P1823" s="54" t="s">
        <v>41</v>
      </c>
      <c r="Q1823" s="54" t="s">
        <v>42</v>
      </c>
      <c r="R1823" s="54" t="s">
        <v>55</v>
      </c>
      <c r="S1823" s="54" t="s">
        <v>6796</v>
      </c>
      <c r="T1823" s="66">
        <v>43918</v>
      </c>
      <c r="U1823" s="54">
        <v>1</v>
      </c>
      <c r="V1823" s="54" t="s">
        <v>323</v>
      </c>
      <c r="W1823" s="84">
        <v>30</v>
      </c>
      <c r="X1823" s="54"/>
      <c r="Y1823" s="54"/>
      <c r="Z1823" s="54" t="s">
        <v>6797</v>
      </c>
      <c r="AA1823" s="54"/>
      <c r="AB1823" s="54">
        <v>13</v>
      </c>
      <c r="AC1823" s="78">
        <v>2020</v>
      </c>
    </row>
    <row r="1824" spans="1:29" x14ac:dyDescent="0.25">
      <c r="A1824" s="54" t="s">
        <v>6794</v>
      </c>
      <c r="B1824" s="54" t="s">
        <v>29</v>
      </c>
      <c r="C1824" s="54" t="s">
        <v>30</v>
      </c>
      <c r="D1824" s="54" t="s">
        <v>6012</v>
      </c>
      <c r="E1824" s="75">
        <v>43917</v>
      </c>
      <c r="F1824" s="54" t="s">
        <v>119</v>
      </c>
      <c r="G1824" s="54" t="s">
        <v>3458</v>
      </c>
      <c r="H1824" s="54" t="s">
        <v>6799</v>
      </c>
      <c r="I1824" s="54" t="s">
        <v>48</v>
      </c>
      <c r="J1824" s="54" t="s">
        <v>49</v>
      </c>
      <c r="K1824" s="54" t="s">
        <v>50</v>
      </c>
      <c r="L1824" s="54" t="s">
        <v>198</v>
      </c>
      <c r="M1824" s="54" t="s">
        <v>199</v>
      </c>
      <c r="N1824" s="54" t="s">
        <v>380</v>
      </c>
      <c r="O1824" s="54" t="s">
        <v>3860</v>
      </c>
      <c r="P1824" s="54" t="s">
        <v>41</v>
      </c>
      <c r="Q1824" s="54" t="s">
        <v>42</v>
      </c>
      <c r="R1824" s="54" t="s">
        <v>55</v>
      </c>
      <c r="S1824" s="54" t="s">
        <v>6796</v>
      </c>
      <c r="T1824" s="66">
        <v>43918</v>
      </c>
      <c r="U1824" s="54">
        <v>1</v>
      </c>
      <c r="V1824" s="54" t="s">
        <v>323</v>
      </c>
      <c r="W1824" s="84">
        <v>22</v>
      </c>
      <c r="X1824" s="54"/>
      <c r="Y1824" s="54"/>
      <c r="Z1824" s="54" t="s">
        <v>6797</v>
      </c>
      <c r="AA1824" s="54"/>
      <c r="AB1824" s="54">
        <v>13</v>
      </c>
      <c r="AC1824" s="78">
        <v>2020</v>
      </c>
    </row>
    <row r="1825" spans="1:29" x14ac:dyDescent="0.25">
      <c r="A1825" s="54" t="s">
        <v>6794</v>
      </c>
      <c r="B1825" s="54" t="s">
        <v>29</v>
      </c>
      <c r="C1825" s="54" t="s">
        <v>30</v>
      </c>
      <c r="D1825" s="54" t="s">
        <v>6012</v>
      </c>
      <c r="E1825" s="75">
        <v>43917</v>
      </c>
      <c r="F1825" s="54" t="s">
        <v>119</v>
      </c>
      <c r="G1825" s="54" t="s">
        <v>3458</v>
      </c>
      <c r="H1825" s="54" t="s">
        <v>6800</v>
      </c>
      <c r="I1825" s="54" t="s">
        <v>48</v>
      </c>
      <c r="J1825" s="54" t="s">
        <v>49</v>
      </c>
      <c r="K1825" s="54" t="s">
        <v>50</v>
      </c>
      <c r="L1825" s="54" t="s">
        <v>198</v>
      </c>
      <c r="M1825" s="54" t="s">
        <v>199</v>
      </c>
      <c r="N1825" s="54" t="s">
        <v>380</v>
      </c>
      <c r="O1825" s="54" t="s">
        <v>3860</v>
      </c>
      <c r="P1825" s="54" t="s">
        <v>41</v>
      </c>
      <c r="Q1825" s="54" t="s">
        <v>42</v>
      </c>
      <c r="R1825" s="54" t="s">
        <v>55</v>
      </c>
      <c r="S1825" s="54" t="s">
        <v>6796</v>
      </c>
      <c r="T1825" s="66">
        <v>43918</v>
      </c>
      <c r="U1825" s="54">
        <v>1</v>
      </c>
      <c r="V1825" s="54" t="s">
        <v>323</v>
      </c>
      <c r="W1825" s="84">
        <v>23</v>
      </c>
      <c r="X1825" s="54"/>
      <c r="Y1825" s="54"/>
      <c r="Z1825" s="54" t="s">
        <v>6797</v>
      </c>
      <c r="AA1825" s="54"/>
      <c r="AB1825" s="54">
        <v>13</v>
      </c>
      <c r="AC1825" s="78">
        <v>2020</v>
      </c>
    </row>
    <row r="1826" spans="1:29" x14ac:dyDescent="0.25">
      <c r="A1826" s="54" t="s">
        <v>6801</v>
      </c>
      <c r="B1826" s="54" t="s">
        <v>75</v>
      </c>
      <c r="C1826" s="54" t="s">
        <v>30</v>
      </c>
      <c r="D1826" s="54" t="s">
        <v>6012</v>
      </c>
      <c r="E1826" s="75">
        <v>43918</v>
      </c>
      <c r="F1826" s="54" t="s">
        <v>191</v>
      </c>
      <c r="G1826" s="54" t="s">
        <v>3458</v>
      </c>
      <c r="H1826" s="54" t="s">
        <v>6802</v>
      </c>
      <c r="I1826" s="54" t="s">
        <v>48</v>
      </c>
      <c r="J1826" s="54" t="s">
        <v>35</v>
      </c>
      <c r="K1826" s="54" t="s">
        <v>408</v>
      </c>
      <c r="L1826" s="54" t="s">
        <v>114</v>
      </c>
      <c r="M1826" s="54" t="s">
        <v>115</v>
      </c>
      <c r="N1826" s="54" t="s">
        <v>115</v>
      </c>
      <c r="O1826" s="54" t="s">
        <v>5309</v>
      </c>
      <c r="P1826" s="54" t="s">
        <v>41</v>
      </c>
      <c r="Q1826" s="54" t="s">
        <v>42</v>
      </c>
      <c r="R1826" s="54" t="s">
        <v>55</v>
      </c>
      <c r="S1826" s="54" t="s">
        <v>6803</v>
      </c>
      <c r="T1826" s="66">
        <v>43918</v>
      </c>
      <c r="U1826" s="54">
        <v>1</v>
      </c>
      <c r="V1826" s="54" t="s">
        <v>195</v>
      </c>
      <c r="W1826" s="84">
        <v>28</v>
      </c>
      <c r="X1826" s="54" t="s">
        <v>5309</v>
      </c>
      <c r="Y1826" s="54"/>
      <c r="Z1826" s="54" t="s">
        <v>6804</v>
      </c>
      <c r="AA1826" s="54"/>
      <c r="AB1826" s="54">
        <v>13</v>
      </c>
      <c r="AC1826" s="78">
        <v>2020</v>
      </c>
    </row>
    <row r="1827" spans="1:29" x14ac:dyDescent="0.25">
      <c r="A1827" s="54" t="s">
        <v>6805</v>
      </c>
      <c r="B1827" s="54" t="s">
        <v>29</v>
      </c>
      <c r="C1827" s="54" t="s">
        <v>30</v>
      </c>
      <c r="D1827" s="54" t="s">
        <v>6012</v>
      </c>
      <c r="E1827" s="75">
        <v>43918</v>
      </c>
      <c r="F1827" s="54" t="s">
        <v>191</v>
      </c>
      <c r="G1827" s="54" t="s">
        <v>3458</v>
      </c>
      <c r="H1827" s="54" t="s">
        <v>6806</v>
      </c>
      <c r="I1827" s="54" t="s">
        <v>48</v>
      </c>
      <c r="J1827" s="54" t="s">
        <v>60</v>
      </c>
      <c r="K1827" s="54" t="s">
        <v>50</v>
      </c>
      <c r="L1827" s="54" t="s">
        <v>205</v>
      </c>
      <c r="M1827" s="54" t="s">
        <v>206</v>
      </c>
      <c r="N1827" s="54" t="s">
        <v>2225</v>
      </c>
      <c r="O1827" s="54" t="s">
        <v>434</v>
      </c>
      <c r="P1827" s="54" t="s">
        <v>41</v>
      </c>
      <c r="Q1827" s="54" t="s">
        <v>42</v>
      </c>
      <c r="R1827" s="54" t="s">
        <v>55</v>
      </c>
      <c r="S1827" s="54" t="s">
        <v>6807</v>
      </c>
      <c r="T1827" s="66">
        <v>43918</v>
      </c>
      <c r="U1827" s="54">
        <v>1</v>
      </c>
      <c r="V1827" s="54" t="s">
        <v>94</v>
      </c>
      <c r="W1827" s="84">
        <v>33</v>
      </c>
      <c r="X1827" s="54"/>
      <c r="Y1827" s="54"/>
      <c r="Z1827" s="54" t="s">
        <v>6808</v>
      </c>
      <c r="AA1827" s="54"/>
      <c r="AB1827" s="54">
        <v>13</v>
      </c>
      <c r="AC1827" s="78">
        <v>2020</v>
      </c>
    </row>
    <row r="1828" spans="1:29" x14ac:dyDescent="0.25">
      <c r="A1828" s="64" t="s">
        <v>6809</v>
      </c>
      <c r="B1828" s="64" t="s">
        <v>1519</v>
      </c>
      <c r="C1828" s="64" t="s">
        <v>30</v>
      </c>
      <c r="D1828" s="64">
        <v>2020</v>
      </c>
      <c r="E1828" s="65">
        <v>43918</v>
      </c>
      <c r="F1828" s="64" t="s">
        <v>4295</v>
      </c>
      <c r="G1828" s="64" t="s">
        <v>3458</v>
      </c>
      <c r="H1828" s="64" t="s">
        <v>6810</v>
      </c>
      <c r="I1828" s="64" t="s">
        <v>48</v>
      </c>
      <c r="J1828" s="64" t="s">
        <v>49</v>
      </c>
      <c r="K1828" s="64" t="s">
        <v>6568</v>
      </c>
      <c r="L1828" s="64" t="s">
        <v>114</v>
      </c>
      <c r="M1828" s="64" t="s">
        <v>115</v>
      </c>
      <c r="N1828" s="64" t="s">
        <v>115</v>
      </c>
      <c r="O1828" s="64" t="s">
        <v>3238</v>
      </c>
      <c r="P1828" s="64" t="s">
        <v>41</v>
      </c>
      <c r="Q1828" s="64" t="s">
        <v>42</v>
      </c>
      <c r="R1828" s="64" t="s">
        <v>55</v>
      </c>
      <c r="S1828" s="64" t="s">
        <v>6811</v>
      </c>
      <c r="T1828" s="69">
        <v>43919</v>
      </c>
      <c r="U1828" s="64">
        <v>1</v>
      </c>
      <c r="V1828" s="64">
        <v>23</v>
      </c>
      <c r="W1828" s="85">
        <v>21</v>
      </c>
      <c r="X1828" s="64"/>
      <c r="Y1828" s="64" t="s">
        <v>6714</v>
      </c>
      <c r="Z1828" s="64" t="s">
        <v>6812</v>
      </c>
      <c r="AA1828" s="64"/>
      <c r="AB1828" s="64">
        <v>13</v>
      </c>
      <c r="AC1828" s="79">
        <v>2020</v>
      </c>
    </row>
    <row r="1829" spans="1:29" x14ac:dyDescent="0.25">
      <c r="A1829" s="54" t="s">
        <v>6815</v>
      </c>
      <c r="B1829" s="54" t="s">
        <v>75</v>
      </c>
      <c r="C1829" s="54" t="s">
        <v>30</v>
      </c>
      <c r="D1829" s="54" t="s">
        <v>6012</v>
      </c>
      <c r="E1829" s="75">
        <v>43919</v>
      </c>
      <c r="F1829" s="54" t="s">
        <v>132</v>
      </c>
      <c r="G1829" s="54" t="s">
        <v>3458</v>
      </c>
      <c r="H1829" s="54" t="s">
        <v>6816</v>
      </c>
      <c r="I1829" s="54" t="s">
        <v>48</v>
      </c>
      <c r="J1829" s="54" t="s">
        <v>103</v>
      </c>
      <c r="K1829" s="54" t="s">
        <v>244</v>
      </c>
      <c r="L1829" s="54" t="s">
        <v>222</v>
      </c>
      <c r="M1829" s="54" t="s">
        <v>223</v>
      </c>
      <c r="N1829" s="54" t="s">
        <v>1137</v>
      </c>
      <c r="O1829" s="54" t="s">
        <v>1138</v>
      </c>
      <c r="P1829" s="54" t="s">
        <v>41</v>
      </c>
      <c r="Q1829" s="54" t="s">
        <v>42</v>
      </c>
      <c r="R1829" s="54" t="s">
        <v>43</v>
      </c>
      <c r="S1829" s="54" t="s">
        <v>6817</v>
      </c>
      <c r="T1829" s="66">
        <v>43919</v>
      </c>
      <c r="U1829" s="54">
        <v>1</v>
      </c>
      <c r="V1829" s="54" t="s">
        <v>168</v>
      </c>
      <c r="W1829" s="84">
        <v>36</v>
      </c>
      <c r="X1829" s="54"/>
      <c r="Y1829" s="54"/>
      <c r="Z1829" s="54" t="s">
        <v>6818</v>
      </c>
      <c r="AA1829" s="54"/>
      <c r="AB1829" s="54">
        <v>13</v>
      </c>
      <c r="AC1829" s="84">
        <v>2020</v>
      </c>
    </row>
    <row r="1830" spans="1:29" x14ac:dyDescent="0.25">
      <c r="A1830" s="54" t="s">
        <v>6819</v>
      </c>
      <c r="B1830" s="54" t="s">
        <v>29</v>
      </c>
      <c r="C1830" s="54" t="s">
        <v>30</v>
      </c>
      <c r="D1830" s="54" t="s">
        <v>6012</v>
      </c>
      <c r="E1830" s="75">
        <v>43919</v>
      </c>
      <c r="F1830" s="54" t="s">
        <v>132</v>
      </c>
      <c r="G1830" s="54" t="s">
        <v>3458</v>
      </c>
      <c r="H1830" s="54" t="s">
        <v>6820</v>
      </c>
      <c r="I1830" s="54" t="s">
        <v>48</v>
      </c>
      <c r="J1830" s="54" t="s">
        <v>78</v>
      </c>
      <c r="K1830" s="54" t="s">
        <v>50</v>
      </c>
      <c r="L1830" s="54" t="s">
        <v>508</v>
      </c>
      <c r="M1830" s="54" t="s">
        <v>509</v>
      </c>
      <c r="N1830" s="54" t="s">
        <v>558</v>
      </c>
      <c r="O1830" s="54" t="s">
        <v>54</v>
      </c>
      <c r="P1830" s="54" t="s">
        <v>41</v>
      </c>
      <c r="Q1830" s="54" t="s">
        <v>42</v>
      </c>
      <c r="R1830" s="54" t="s">
        <v>55</v>
      </c>
      <c r="S1830" s="54" t="s">
        <v>6821</v>
      </c>
      <c r="T1830" s="66">
        <v>43920</v>
      </c>
      <c r="U1830" s="54">
        <v>1</v>
      </c>
      <c r="V1830" s="54" t="s">
        <v>117</v>
      </c>
      <c r="W1830" s="84">
        <v>17</v>
      </c>
      <c r="X1830" s="54"/>
      <c r="Y1830" s="54"/>
      <c r="Z1830" s="54" t="s">
        <v>6822</v>
      </c>
      <c r="AA1830" s="54"/>
      <c r="AB1830" s="54">
        <v>13</v>
      </c>
      <c r="AC1830" s="84">
        <v>2020</v>
      </c>
    </row>
    <row r="1831" spans="1:29" x14ac:dyDescent="0.25">
      <c r="A1831" s="64">
        <v>202085568</v>
      </c>
      <c r="B1831" s="64" t="s">
        <v>75</v>
      </c>
      <c r="C1831" s="64" t="s">
        <v>30</v>
      </c>
      <c r="D1831" s="64" t="s">
        <v>6012</v>
      </c>
      <c r="E1831" s="65">
        <v>43918</v>
      </c>
      <c r="F1831" s="64" t="s">
        <v>4295</v>
      </c>
      <c r="G1831" s="64" t="s">
        <v>3458</v>
      </c>
      <c r="H1831" s="64" t="s">
        <v>6823</v>
      </c>
      <c r="I1831" s="64" t="s">
        <v>48</v>
      </c>
      <c r="J1831" s="64" t="s">
        <v>49</v>
      </c>
      <c r="K1831" s="64" t="s">
        <v>55</v>
      </c>
      <c r="L1831" s="64" t="s">
        <v>61</v>
      </c>
      <c r="M1831" s="64" t="s">
        <v>62</v>
      </c>
      <c r="N1831" s="64" t="s">
        <v>70</v>
      </c>
      <c r="O1831" s="64"/>
      <c r="P1831" s="64" t="s">
        <v>4352</v>
      </c>
      <c r="Q1831" s="64" t="s">
        <v>42</v>
      </c>
      <c r="R1831" s="64" t="s">
        <v>55</v>
      </c>
      <c r="S1831" s="64" t="s">
        <v>6824</v>
      </c>
      <c r="T1831" s="69">
        <v>43919</v>
      </c>
      <c r="U1831" s="64">
        <v>1</v>
      </c>
      <c r="V1831" s="64">
        <v>23</v>
      </c>
      <c r="W1831" s="85">
        <v>24</v>
      </c>
      <c r="X1831" s="64"/>
      <c r="Y1831" s="64" t="s">
        <v>3309</v>
      </c>
      <c r="Z1831" s="64" t="s">
        <v>165</v>
      </c>
      <c r="AA1831" s="64"/>
      <c r="AB1831" s="64">
        <v>13</v>
      </c>
      <c r="AC1831" s="85">
        <v>2020</v>
      </c>
    </row>
    <row r="1832" spans="1:29" x14ac:dyDescent="0.25">
      <c r="A1832" s="54" t="s">
        <v>6825</v>
      </c>
      <c r="B1832" s="54" t="s">
        <v>75</v>
      </c>
      <c r="C1832" s="54" t="s">
        <v>30</v>
      </c>
      <c r="D1832" s="54" t="s">
        <v>6012</v>
      </c>
      <c r="E1832" s="75">
        <v>43920</v>
      </c>
      <c r="F1832" s="54" t="s">
        <v>32</v>
      </c>
      <c r="G1832" s="54" t="s">
        <v>3458</v>
      </c>
      <c r="H1832" s="54" t="s">
        <v>6826</v>
      </c>
      <c r="I1832" s="54" t="s">
        <v>48</v>
      </c>
      <c r="J1832" s="54" t="s">
        <v>49</v>
      </c>
      <c r="K1832" s="54" t="s">
        <v>50</v>
      </c>
      <c r="L1832" s="54" t="s">
        <v>61</v>
      </c>
      <c r="M1832" s="54" t="s">
        <v>62</v>
      </c>
      <c r="N1832" s="54" t="s">
        <v>62</v>
      </c>
      <c r="O1832" s="54" t="s">
        <v>764</v>
      </c>
      <c r="P1832" s="54" t="s">
        <v>41</v>
      </c>
      <c r="Q1832" s="54" t="s">
        <v>42</v>
      </c>
      <c r="R1832" s="54" t="s">
        <v>55</v>
      </c>
      <c r="S1832" s="54" t="s">
        <v>6827</v>
      </c>
      <c r="T1832" s="66">
        <v>43920</v>
      </c>
      <c r="U1832" s="54">
        <v>1</v>
      </c>
      <c r="V1832" s="54" t="s">
        <v>185</v>
      </c>
      <c r="W1832" s="84">
        <v>20</v>
      </c>
      <c r="X1832" s="54"/>
      <c r="Y1832" s="54"/>
      <c r="Z1832" s="54" t="s">
        <v>6828</v>
      </c>
      <c r="AA1832" s="54"/>
      <c r="AB1832" s="54">
        <v>14</v>
      </c>
      <c r="AC1832" s="84">
        <v>2020</v>
      </c>
    </row>
    <row r="1833" spans="1:29" x14ac:dyDescent="0.25">
      <c r="A1833" s="54" t="s">
        <v>6829</v>
      </c>
      <c r="B1833" s="54" t="s">
        <v>29</v>
      </c>
      <c r="C1833" s="54" t="s">
        <v>30</v>
      </c>
      <c r="D1833" s="54" t="s">
        <v>6012</v>
      </c>
      <c r="E1833" s="75">
        <v>43921</v>
      </c>
      <c r="F1833" s="54" t="s">
        <v>68</v>
      </c>
      <c r="G1833" s="54" t="s">
        <v>3458</v>
      </c>
      <c r="H1833" s="54" t="s">
        <v>6830</v>
      </c>
      <c r="I1833" s="54" t="s">
        <v>48</v>
      </c>
      <c r="J1833" s="54" t="s">
        <v>35</v>
      </c>
      <c r="K1833" s="54" t="s">
        <v>50</v>
      </c>
      <c r="L1833" s="54" t="s">
        <v>198</v>
      </c>
      <c r="M1833" s="54" t="s">
        <v>199</v>
      </c>
      <c r="N1833" s="54" t="s">
        <v>391</v>
      </c>
      <c r="O1833" s="54" t="s">
        <v>1266</v>
      </c>
      <c r="P1833" s="54" t="s">
        <v>41</v>
      </c>
      <c r="Q1833" s="54" t="s">
        <v>42</v>
      </c>
      <c r="R1833" s="54" t="s">
        <v>55</v>
      </c>
      <c r="S1833" s="54" t="s">
        <v>6831</v>
      </c>
      <c r="T1833" s="66">
        <v>43922</v>
      </c>
      <c r="U1833" s="54">
        <v>1</v>
      </c>
      <c r="V1833" s="54" t="s">
        <v>81</v>
      </c>
      <c r="W1833" s="84">
        <v>27</v>
      </c>
      <c r="X1833" s="54"/>
      <c r="Y1833" s="54"/>
      <c r="Z1833" s="54" t="s">
        <v>6832</v>
      </c>
      <c r="AA1833" s="54"/>
      <c r="AB1833" s="54">
        <v>14</v>
      </c>
      <c r="AC1833" s="84">
        <v>2020</v>
      </c>
    </row>
    <row r="1834" spans="1:29" x14ac:dyDescent="0.25">
      <c r="A1834" s="54" t="s">
        <v>6833</v>
      </c>
      <c r="B1834" s="54" t="s">
        <v>385</v>
      </c>
      <c r="C1834" s="54" t="s">
        <v>30</v>
      </c>
      <c r="D1834" s="54" t="s">
        <v>6012</v>
      </c>
      <c r="E1834" s="75">
        <v>43923</v>
      </c>
      <c r="F1834" s="54" t="s">
        <v>83</v>
      </c>
      <c r="G1834" s="54" t="s">
        <v>3744</v>
      </c>
      <c r="H1834" s="54" t="s">
        <v>6834</v>
      </c>
      <c r="I1834" s="54" t="s">
        <v>48</v>
      </c>
      <c r="J1834" s="54" t="s">
        <v>103</v>
      </c>
      <c r="K1834" s="54" t="s">
        <v>50</v>
      </c>
      <c r="L1834" s="54" t="s">
        <v>114</v>
      </c>
      <c r="M1834" s="54" t="s">
        <v>115</v>
      </c>
      <c r="N1834" s="54" t="s">
        <v>115</v>
      </c>
      <c r="O1834" s="54" t="s">
        <v>730</v>
      </c>
      <c r="P1834" s="54" t="s">
        <v>41</v>
      </c>
      <c r="Q1834" s="54" t="s">
        <v>42</v>
      </c>
      <c r="R1834" s="54" t="s">
        <v>43</v>
      </c>
      <c r="S1834" s="54" t="s">
        <v>6835</v>
      </c>
      <c r="T1834" s="66">
        <v>43923</v>
      </c>
      <c r="U1834" s="54">
        <v>1</v>
      </c>
      <c r="V1834" s="54" t="s">
        <v>335</v>
      </c>
      <c r="W1834" s="84">
        <v>44</v>
      </c>
      <c r="X1834" s="54" t="s">
        <v>6078</v>
      </c>
      <c r="Y1834" s="54"/>
      <c r="Z1834" s="54" t="s">
        <v>6836</v>
      </c>
      <c r="AA1834" s="54"/>
      <c r="AB1834" s="54">
        <v>14</v>
      </c>
      <c r="AC1834" s="84">
        <v>2020</v>
      </c>
    </row>
    <row r="1835" spans="1:29" x14ac:dyDescent="0.25">
      <c r="A1835" s="54" t="s">
        <v>6837</v>
      </c>
      <c r="B1835" s="54" t="s">
        <v>75</v>
      </c>
      <c r="C1835" s="54" t="s">
        <v>30</v>
      </c>
      <c r="D1835" s="54" t="s">
        <v>6012</v>
      </c>
      <c r="E1835" s="75">
        <v>43923</v>
      </c>
      <c r="F1835" s="54" t="s">
        <v>83</v>
      </c>
      <c r="G1835" s="54" t="s">
        <v>3744</v>
      </c>
      <c r="H1835" s="54" t="s">
        <v>6838</v>
      </c>
      <c r="I1835" s="54" t="s">
        <v>34</v>
      </c>
      <c r="J1835" s="54" t="s">
        <v>78</v>
      </c>
      <c r="K1835" s="54" t="s">
        <v>50</v>
      </c>
      <c r="L1835" s="54" t="s">
        <v>61</v>
      </c>
      <c r="M1835" s="54" t="s">
        <v>62</v>
      </c>
      <c r="N1835" s="54" t="s">
        <v>70</v>
      </c>
      <c r="O1835" s="54" t="s">
        <v>6839</v>
      </c>
      <c r="P1835" s="54" t="s">
        <v>41</v>
      </c>
      <c r="Q1835" s="54" t="s">
        <v>42</v>
      </c>
      <c r="R1835" s="54" t="s">
        <v>166</v>
      </c>
      <c r="S1835" s="54" t="s">
        <v>6840</v>
      </c>
      <c r="T1835" s="66">
        <v>43923</v>
      </c>
      <c r="U1835" s="54">
        <v>1</v>
      </c>
      <c r="V1835" s="54" t="s">
        <v>87</v>
      </c>
      <c r="W1835" s="84">
        <v>13</v>
      </c>
      <c r="X1835" s="54"/>
      <c r="Y1835" s="54"/>
      <c r="Z1835" s="54" t="s">
        <v>6841</v>
      </c>
      <c r="AA1835" s="54"/>
      <c r="AB1835" s="54">
        <v>14</v>
      </c>
      <c r="AC1835" s="84">
        <v>2020</v>
      </c>
    </row>
    <row r="1836" spans="1:29" x14ac:dyDescent="0.25">
      <c r="A1836" s="54" t="s">
        <v>6842</v>
      </c>
      <c r="B1836" s="54" t="s">
        <v>75</v>
      </c>
      <c r="C1836" s="54" t="s">
        <v>30</v>
      </c>
      <c r="D1836" s="54" t="s">
        <v>6012</v>
      </c>
      <c r="E1836" s="75">
        <v>43923</v>
      </c>
      <c r="F1836" s="54" t="s">
        <v>83</v>
      </c>
      <c r="G1836" s="54" t="s">
        <v>3744</v>
      </c>
      <c r="H1836" s="54" t="s">
        <v>6843</v>
      </c>
      <c r="I1836" s="54" t="s">
        <v>48</v>
      </c>
      <c r="J1836" s="54" t="s">
        <v>78</v>
      </c>
      <c r="K1836" s="54" t="s">
        <v>50</v>
      </c>
      <c r="L1836" s="54" t="s">
        <v>61</v>
      </c>
      <c r="M1836" s="54" t="s">
        <v>62</v>
      </c>
      <c r="N1836" s="54" t="s">
        <v>70</v>
      </c>
      <c r="O1836" s="54" t="s">
        <v>1340</v>
      </c>
      <c r="P1836" s="54" t="s">
        <v>41</v>
      </c>
      <c r="Q1836" s="54" t="s">
        <v>42</v>
      </c>
      <c r="R1836" s="54" t="s">
        <v>43</v>
      </c>
      <c r="S1836" s="54" t="s">
        <v>6844</v>
      </c>
      <c r="T1836" s="66">
        <v>43923</v>
      </c>
      <c r="U1836" s="54">
        <v>1</v>
      </c>
      <c r="V1836" s="54" t="s">
        <v>373</v>
      </c>
      <c r="W1836" s="84">
        <v>16</v>
      </c>
      <c r="X1836" s="54"/>
      <c r="Y1836" s="54"/>
      <c r="Z1836" s="54" t="s">
        <v>2955</v>
      </c>
      <c r="AA1836" s="54"/>
      <c r="AB1836" s="54">
        <v>14</v>
      </c>
      <c r="AC1836" s="84">
        <v>2020</v>
      </c>
    </row>
    <row r="1837" spans="1:29" x14ac:dyDescent="0.25">
      <c r="A1837" s="54" t="s">
        <v>6845</v>
      </c>
      <c r="B1837" s="54" t="s">
        <v>385</v>
      </c>
      <c r="C1837" s="54" t="s">
        <v>30</v>
      </c>
      <c r="D1837" s="54" t="s">
        <v>6012</v>
      </c>
      <c r="E1837" s="75">
        <v>43923</v>
      </c>
      <c r="F1837" s="54" t="s">
        <v>83</v>
      </c>
      <c r="G1837" s="54" t="s">
        <v>3744</v>
      </c>
      <c r="H1837" s="54" t="s">
        <v>6846</v>
      </c>
      <c r="I1837" s="54" t="s">
        <v>34</v>
      </c>
      <c r="J1837" s="54" t="s">
        <v>49</v>
      </c>
      <c r="K1837" s="54" t="s">
        <v>36</v>
      </c>
      <c r="L1837" s="54" t="s">
        <v>114</v>
      </c>
      <c r="M1837" s="54" t="s">
        <v>115</v>
      </c>
      <c r="N1837" s="54" t="s">
        <v>115</v>
      </c>
      <c r="O1837" s="54" t="s">
        <v>6847</v>
      </c>
      <c r="P1837" s="54" t="s">
        <v>4336</v>
      </c>
      <c r="Q1837" s="54" t="s">
        <v>42</v>
      </c>
      <c r="R1837" s="54" t="s">
        <v>43</v>
      </c>
      <c r="S1837" s="54" t="s">
        <v>6848</v>
      </c>
      <c r="T1837" s="66">
        <v>43924</v>
      </c>
      <c r="U1837" s="54">
        <v>1</v>
      </c>
      <c r="V1837" s="54" t="s">
        <v>65</v>
      </c>
      <c r="W1837" s="84">
        <v>20</v>
      </c>
      <c r="X1837" s="54" t="s">
        <v>7334</v>
      </c>
      <c r="Y1837" s="54"/>
      <c r="Z1837" s="54" t="s">
        <v>6849</v>
      </c>
      <c r="AA1837" s="54"/>
      <c r="AB1837" s="54">
        <v>14</v>
      </c>
      <c r="AC1837" s="84">
        <v>2020</v>
      </c>
    </row>
    <row r="1838" spans="1:29" x14ac:dyDescent="0.25">
      <c r="A1838" s="54" t="s">
        <v>6850</v>
      </c>
      <c r="B1838" s="54" t="s">
        <v>29</v>
      </c>
      <c r="C1838" s="54" t="s">
        <v>30</v>
      </c>
      <c r="D1838" s="54" t="s">
        <v>6012</v>
      </c>
      <c r="E1838" s="75">
        <v>43924</v>
      </c>
      <c r="F1838" s="54" t="s">
        <v>119</v>
      </c>
      <c r="G1838" s="54" t="s">
        <v>3744</v>
      </c>
      <c r="H1838" s="54" t="s">
        <v>6851</v>
      </c>
      <c r="I1838" s="54" t="s">
        <v>48</v>
      </c>
      <c r="J1838" s="54" t="s">
        <v>78</v>
      </c>
      <c r="K1838" s="54" t="s">
        <v>50</v>
      </c>
      <c r="L1838" s="54" t="s">
        <v>61</v>
      </c>
      <c r="M1838" s="54" t="s">
        <v>62</v>
      </c>
      <c r="N1838" s="54" t="s">
        <v>62</v>
      </c>
      <c r="O1838" s="54" t="s">
        <v>4735</v>
      </c>
      <c r="P1838" s="54" t="s">
        <v>41</v>
      </c>
      <c r="Q1838" s="54" t="s">
        <v>42</v>
      </c>
      <c r="R1838" s="54" t="s">
        <v>55</v>
      </c>
      <c r="S1838" s="54" t="s">
        <v>6852</v>
      </c>
      <c r="T1838" s="66">
        <v>43925</v>
      </c>
      <c r="U1838" s="54">
        <v>1</v>
      </c>
      <c r="V1838" s="54" t="s">
        <v>81</v>
      </c>
      <c r="W1838" s="84">
        <v>16</v>
      </c>
      <c r="X1838" s="54"/>
      <c r="Y1838" s="54"/>
      <c r="Z1838" s="54" t="s">
        <v>6853</v>
      </c>
      <c r="AA1838" s="54"/>
      <c r="AB1838" s="54">
        <v>14</v>
      </c>
      <c r="AC1838" s="84">
        <v>2020</v>
      </c>
    </row>
    <row r="1839" spans="1:29" x14ac:dyDescent="0.25">
      <c r="A1839" s="54" t="s">
        <v>6854</v>
      </c>
      <c r="B1839" s="54" t="s">
        <v>29</v>
      </c>
      <c r="C1839" s="54" t="s">
        <v>30</v>
      </c>
      <c r="D1839" s="54" t="s">
        <v>6012</v>
      </c>
      <c r="E1839" s="75">
        <v>43925</v>
      </c>
      <c r="F1839" s="54" t="s">
        <v>191</v>
      </c>
      <c r="G1839" s="54" t="s">
        <v>3744</v>
      </c>
      <c r="H1839" s="54" t="s">
        <v>6855</v>
      </c>
      <c r="I1839" s="54" t="s">
        <v>48</v>
      </c>
      <c r="J1839" s="54" t="s">
        <v>35</v>
      </c>
      <c r="K1839" s="54" t="s">
        <v>50</v>
      </c>
      <c r="L1839" s="54" t="s">
        <v>222</v>
      </c>
      <c r="M1839" s="54" t="s">
        <v>223</v>
      </c>
      <c r="N1839" s="54" t="s">
        <v>813</v>
      </c>
      <c r="O1839" s="54"/>
      <c r="P1839" s="54" t="s">
        <v>41</v>
      </c>
      <c r="Q1839" s="54" t="s">
        <v>42</v>
      </c>
      <c r="R1839" s="54" t="s">
        <v>50</v>
      </c>
      <c r="S1839" s="54" t="s">
        <v>6856</v>
      </c>
      <c r="T1839" s="66">
        <v>43925</v>
      </c>
      <c r="U1839" s="54">
        <v>1</v>
      </c>
      <c r="V1839" s="54" t="s">
        <v>173</v>
      </c>
      <c r="W1839" s="84">
        <v>26</v>
      </c>
      <c r="X1839" s="54"/>
      <c r="Y1839" s="54"/>
      <c r="Z1839" s="54" t="s">
        <v>6857</v>
      </c>
      <c r="AA1839" s="54"/>
      <c r="AB1839" s="54">
        <v>14</v>
      </c>
      <c r="AC1839" s="84">
        <v>2020</v>
      </c>
    </row>
    <row r="1840" spans="1:29" x14ac:dyDescent="0.25">
      <c r="A1840" s="54" t="s">
        <v>6858</v>
      </c>
      <c r="B1840" s="54" t="s">
        <v>29</v>
      </c>
      <c r="C1840" s="54" t="s">
        <v>30</v>
      </c>
      <c r="D1840" s="54" t="s">
        <v>6012</v>
      </c>
      <c r="E1840" s="75">
        <v>43925</v>
      </c>
      <c r="F1840" s="54" t="s">
        <v>191</v>
      </c>
      <c r="G1840" s="54" t="s">
        <v>3744</v>
      </c>
      <c r="H1840" s="54" t="s">
        <v>6859</v>
      </c>
      <c r="I1840" s="54" t="s">
        <v>48</v>
      </c>
      <c r="J1840" s="54" t="s">
        <v>60</v>
      </c>
      <c r="K1840" s="54" t="s">
        <v>244</v>
      </c>
      <c r="L1840" s="54" t="s">
        <v>61</v>
      </c>
      <c r="M1840" s="54" t="s">
        <v>62</v>
      </c>
      <c r="N1840" s="54" t="s">
        <v>62</v>
      </c>
      <c r="O1840" s="54" t="s">
        <v>6860</v>
      </c>
      <c r="P1840" s="54" t="s">
        <v>41</v>
      </c>
      <c r="Q1840" s="54" t="s">
        <v>42</v>
      </c>
      <c r="R1840" s="54" t="s">
        <v>43</v>
      </c>
      <c r="S1840" s="54" t="s">
        <v>6861</v>
      </c>
      <c r="T1840" s="66">
        <v>43925</v>
      </c>
      <c r="U1840" s="54">
        <v>1</v>
      </c>
      <c r="V1840" s="54" t="s">
        <v>185</v>
      </c>
      <c r="W1840" s="84">
        <v>30</v>
      </c>
      <c r="X1840" s="54"/>
      <c r="Y1840" s="54"/>
      <c r="Z1840" s="54" t="s">
        <v>6862</v>
      </c>
      <c r="AA1840" s="54"/>
      <c r="AB1840" s="54">
        <v>14</v>
      </c>
      <c r="AC1840" s="84">
        <v>2020</v>
      </c>
    </row>
    <row r="1841" spans="1:29" x14ac:dyDescent="0.25">
      <c r="A1841" s="54" t="s">
        <v>6863</v>
      </c>
      <c r="B1841" s="54" t="s">
        <v>29</v>
      </c>
      <c r="C1841" s="54" t="s">
        <v>30</v>
      </c>
      <c r="D1841" s="54" t="s">
        <v>6012</v>
      </c>
      <c r="E1841" s="75">
        <v>43925</v>
      </c>
      <c r="F1841" s="54" t="s">
        <v>191</v>
      </c>
      <c r="G1841" s="54" t="s">
        <v>3744</v>
      </c>
      <c r="H1841" s="54" t="s">
        <v>6864</v>
      </c>
      <c r="I1841" s="54" t="s">
        <v>48</v>
      </c>
      <c r="J1841" s="54" t="s">
        <v>35</v>
      </c>
      <c r="K1841" s="54" t="s">
        <v>50</v>
      </c>
      <c r="L1841" s="54" t="s">
        <v>37</v>
      </c>
      <c r="M1841" s="54" t="s">
        <v>38</v>
      </c>
      <c r="N1841" s="54" t="s">
        <v>666</v>
      </c>
      <c r="O1841" s="54" t="s">
        <v>54</v>
      </c>
      <c r="P1841" s="54" t="s">
        <v>41</v>
      </c>
      <c r="Q1841" s="54" t="s">
        <v>42</v>
      </c>
      <c r="R1841" s="54" t="s">
        <v>55</v>
      </c>
      <c r="S1841" s="54" t="s">
        <v>6865</v>
      </c>
      <c r="T1841" s="66">
        <v>43925</v>
      </c>
      <c r="U1841" s="54">
        <v>1</v>
      </c>
      <c r="V1841" s="54" t="s">
        <v>65</v>
      </c>
      <c r="W1841" s="84">
        <v>26</v>
      </c>
      <c r="X1841" s="54"/>
      <c r="Y1841" s="54"/>
      <c r="Z1841" s="54" t="s">
        <v>6866</v>
      </c>
      <c r="AA1841" s="54"/>
      <c r="AB1841" s="54">
        <v>14</v>
      </c>
      <c r="AC1841" s="84">
        <v>2020</v>
      </c>
    </row>
    <row r="1842" spans="1:29" x14ac:dyDescent="0.25">
      <c r="A1842" s="54" t="s">
        <v>6867</v>
      </c>
      <c r="B1842" s="54" t="s">
        <v>75</v>
      </c>
      <c r="C1842" s="54" t="s">
        <v>30</v>
      </c>
      <c r="D1842" s="54" t="s">
        <v>6012</v>
      </c>
      <c r="E1842" s="75">
        <v>43925</v>
      </c>
      <c r="F1842" s="54" t="s">
        <v>191</v>
      </c>
      <c r="G1842" s="54" t="s">
        <v>3744</v>
      </c>
      <c r="H1842" s="54" t="s">
        <v>6868</v>
      </c>
      <c r="I1842" s="54" t="s">
        <v>48</v>
      </c>
      <c r="J1842" s="54" t="s">
        <v>35</v>
      </c>
      <c r="K1842" s="54" t="s">
        <v>360</v>
      </c>
      <c r="L1842" s="54" t="s">
        <v>61</v>
      </c>
      <c r="M1842" s="54" t="s">
        <v>62</v>
      </c>
      <c r="N1842" s="54" t="s">
        <v>62</v>
      </c>
      <c r="O1842" s="54" t="s">
        <v>6463</v>
      </c>
      <c r="P1842" s="54" t="s">
        <v>41</v>
      </c>
      <c r="Q1842" s="54" t="s">
        <v>42</v>
      </c>
      <c r="R1842" s="54" t="s">
        <v>55</v>
      </c>
      <c r="S1842" s="54" t="s">
        <v>6869</v>
      </c>
      <c r="T1842" s="66">
        <v>43926</v>
      </c>
      <c r="U1842" s="54">
        <v>1</v>
      </c>
      <c r="V1842" s="54" t="s">
        <v>117</v>
      </c>
      <c r="W1842" s="84">
        <v>25</v>
      </c>
      <c r="X1842" s="54"/>
      <c r="Y1842" s="54"/>
      <c r="Z1842" s="54" t="s">
        <v>6870</v>
      </c>
      <c r="AA1842" s="54"/>
      <c r="AB1842" s="54">
        <v>14</v>
      </c>
      <c r="AC1842" s="84">
        <v>2020</v>
      </c>
    </row>
    <row r="1843" spans="1:29" x14ac:dyDescent="0.25">
      <c r="A1843" s="54" t="s">
        <v>6871</v>
      </c>
      <c r="B1843" s="54" t="s">
        <v>75</v>
      </c>
      <c r="C1843" s="54" t="s">
        <v>30</v>
      </c>
      <c r="D1843" s="54" t="s">
        <v>6012</v>
      </c>
      <c r="E1843" s="75">
        <v>43926</v>
      </c>
      <c r="F1843" s="54" t="s">
        <v>132</v>
      </c>
      <c r="G1843" s="54" t="s">
        <v>3744</v>
      </c>
      <c r="H1843" s="54" t="s">
        <v>6872</v>
      </c>
      <c r="I1843" s="54" t="s">
        <v>48</v>
      </c>
      <c r="J1843" s="54" t="s">
        <v>35</v>
      </c>
      <c r="K1843" s="54" t="s">
        <v>50</v>
      </c>
      <c r="L1843" s="54" t="s">
        <v>198</v>
      </c>
      <c r="M1843" s="54" t="s">
        <v>199</v>
      </c>
      <c r="N1843" s="54" t="s">
        <v>199</v>
      </c>
      <c r="O1843" s="54" t="s">
        <v>6873</v>
      </c>
      <c r="P1843" s="54" t="s">
        <v>41</v>
      </c>
      <c r="Q1843" s="54" t="s">
        <v>42</v>
      </c>
      <c r="R1843" s="54" t="s">
        <v>50</v>
      </c>
      <c r="S1843" s="54" t="s">
        <v>6874</v>
      </c>
      <c r="T1843" s="66">
        <v>43926</v>
      </c>
      <c r="U1843" s="54">
        <v>1</v>
      </c>
      <c r="V1843" s="54" t="s">
        <v>173</v>
      </c>
      <c r="W1843" s="84">
        <v>26</v>
      </c>
      <c r="X1843" s="54"/>
      <c r="Y1843" s="54"/>
      <c r="Z1843" s="54" t="s">
        <v>6875</v>
      </c>
      <c r="AA1843" s="54"/>
      <c r="AB1843" s="54">
        <v>14</v>
      </c>
      <c r="AC1843" s="84">
        <v>2020</v>
      </c>
    </row>
    <row r="1844" spans="1:29" x14ac:dyDescent="0.25">
      <c r="A1844" s="54" t="s">
        <v>6876</v>
      </c>
      <c r="B1844" s="54" t="s">
        <v>75</v>
      </c>
      <c r="C1844" s="54" t="s">
        <v>30</v>
      </c>
      <c r="D1844" s="54" t="s">
        <v>6012</v>
      </c>
      <c r="E1844" s="75">
        <v>43926</v>
      </c>
      <c r="F1844" s="54" t="s">
        <v>132</v>
      </c>
      <c r="G1844" s="54" t="s">
        <v>3744</v>
      </c>
      <c r="H1844" s="54" t="s">
        <v>6877</v>
      </c>
      <c r="I1844" s="54" t="s">
        <v>48</v>
      </c>
      <c r="J1844" s="54" t="s">
        <v>103</v>
      </c>
      <c r="K1844" s="54" t="s">
        <v>50</v>
      </c>
      <c r="L1844" s="54" t="s">
        <v>61</v>
      </c>
      <c r="M1844" s="54" t="s">
        <v>62</v>
      </c>
      <c r="N1844" s="54" t="s">
        <v>70</v>
      </c>
      <c r="O1844" s="54"/>
      <c r="P1844" s="54" t="s">
        <v>41</v>
      </c>
      <c r="Q1844" s="54" t="s">
        <v>42</v>
      </c>
      <c r="R1844" s="54" t="s">
        <v>1527</v>
      </c>
      <c r="S1844" s="54" t="s">
        <v>6878</v>
      </c>
      <c r="T1844" s="66">
        <v>43926</v>
      </c>
      <c r="U1844" s="54">
        <v>1</v>
      </c>
      <c r="V1844" s="54" t="s">
        <v>45</v>
      </c>
      <c r="W1844" s="84">
        <v>41</v>
      </c>
      <c r="X1844" s="54"/>
      <c r="Y1844" s="54"/>
      <c r="Z1844" s="54" t="s">
        <v>6879</v>
      </c>
      <c r="AA1844" s="54"/>
      <c r="AB1844" s="54">
        <v>14</v>
      </c>
      <c r="AC1844" s="84">
        <v>2020</v>
      </c>
    </row>
    <row r="1845" spans="1:29" x14ac:dyDescent="0.25">
      <c r="A1845" s="54" t="s">
        <v>6880</v>
      </c>
      <c r="B1845" s="54" t="s">
        <v>29</v>
      </c>
      <c r="C1845" s="54" t="s">
        <v>30</v>
      </c>
      <c r="D1845" s="54" t="s">
        <v>6012</v>
      </c>
      <c r="E1845" s="75">
        <v>43925</v>
      </c>
      <c r="F1845" s="54" t="s">
        <v>191</v>
      </c>
      <c r="G1845" s="54" t="s">
        <v>3744</v>
      </c>
      <c r="H1845" s="54" t="s">
        <v>6881</v>
      </c>
      <c r="I1845" s="54" t="s">
        <v>48</v>
      </c>
      <c r="J1845" s="54" t="s">
        <v>103</v>
      </c>
      <c r="K1845" s="54" t="s">
        <v>50</v>
      </c>
      <c r="L1845" s="54" t="s">
        <v>159</v>
      </c>
      <c r="M1845" s="54" t="s">
        <v>160</v>
      </c>
      <c r="N1845" s="54" t="s">
        <v>161</v>
      </c>
      <c r="O1845" s="54" t="s">
        <v>165</v>
      </c>
      <c r="P1845" s="54" t="s">
        <v>41</v>
      </c>
      <c r="Q1845" s="54" t="s">
        <v>42</v>
      </c>
      <c r="R1845" s="54" t="s">
        <v>43</v>
      </c>
      <c r="S1845" s="54" t="s">
        <v>6882</v>
      </c>
      <c r="T1845" s="66">
        <v>43926</v>
      </c>
      <c r="U1845" s="54">
        <v>1</v>
      </c>
      <c r="V1845" s="54" t="s">
        <v>262</v>
      </c>
      <c r="W1845" s="84">
        <v>35</v>
      </c>
      <c r="X1845" s="54"/>
      <c r="Y1845" s="54"/>
      <c r="Z1845" s="54" t="s">
        <v>2955</v>
      </c>
      <c r="AA1845" s="54"/>
      <c r="AB1845" s="54">
        <v>14</v>
      </c>
      <c r="AC1845" s="84">
        <v>2020</v>
      </c>
    </row>
    <row r="1846" spans="1:29" x14ac:dyDescent="0.25">
      <c r="A1846" s="54" t="s">
        <v>6883</v>
      </c>
      <c r="B1846" s="54" t="s">
        <v>29</v>
      </c>
      <c r="C1846" s="54" t="s">
        <v>30</v>
      </c>
      <c r="D1846" s="54" t="s">
        <v>6012</v>
      </c>
      <c r="E1846" s="75">
        <v>43926</v>
      </c>
      <c r="F1846" s="54" t="s">
        <v>132</v>
      </c>
      <c r="G1846" s="54" t="s">
        <v>3744</v>
      </c>
      <c r="H1846" s="54" t="s">
        <v>6884</v>
      </c>
      <c r="I1846" s="54" t="s">
        <v>48</v>
      </c>
      <c r="J1846" s="54" t="s">
        <v>60</v>
      </c>
      <c r="K1846" s="54" t="s">
        <v>50</v>
      </c>
      <c r="L1846" s="54" t="s">
        <v>508</v>
      </c>
      <c r="M1846" s="54" t="s">
        <v>509</v>
      </c>
      <c r="N1846" s="54" t="s">
        <v>1659</v>
      </c>
      <c r="O1846" s="54" t="s">
        <v>3755</v>
      </c>
      <c r="P1846" s="54" t="s">
        <v>41</v>
      </c>
      <c r="Q1846" s="54" t="s">
        <v>42</v>
      </c>
      <c r="R1846" s="54" t="s">
        <v>43</v>
      </c>
      <c r="S1846" s="54" t="s">
        <v>6885</v>
      </c>
      <c r="T1846" s="66">
        <v>43926</v>
      </c>
      <c r="U1846" s="54">
        <v>1</v>
      </c>
      <c r="V1846" s="54" t="s">
        <v>592</v>
      </c>
      <c r="W1846" s="84">
        <v>34</v>
      </c>
      <c r="X1846" s="54"/>
      <c r="Y1846" s="54"/>
      <c r="Z1846" s="54" t="s">
        <v>6182</v>
      </c>
      <c r="AA1846" s="54"/>
      <c r="AB1846" s="54">
        <v>14</v>
      </c>
      <c r="AC1846" s="84">
        <v>2020</v>
      </c>
    </row>
    <row r="1847" spans="1:29" x14ac:dyDescent="0.25">
      <c r="A1847" s="54" t="s">
        <v>6886</v>
      </c>
      <c r="B1847" s="54" t="s">
        <v>385</v>
      </c>
      <c r="C1847" s="54" t="s">
        <v>30</v>
      </c>
      <c r="D1847" s="54" t="s">
        <v>6012</v>
      </c>
      <c r="E1847" s="75">
        <v>43926</v>
      </c>
      <c r="F1847" s="54" t="s">
        <v>132</v>
      </c>
      <c r="G1847" s="54" t="s">
        <v>3744</v>
      </c>
      <c r="H1847" s="54" t="s">
        <v>6887</v>
      </c>
      <c r="I1847" s="54" t="s">
        <v>48</v>
      </c>
      <c r="J1847" s="54" t="s">
        <v>103</v>
      </c>
      <c r="K1847" s="54" t="s">
        <v>50</v>
      </c>
      <c r="L1847" s="54" t="s">
        <v>114</v>
      </c>
      <c r="M1847" s="54" t="s">
        <v>115</v>
      </c>
      <c r="N1847" s="54" t="s">
        <v>1802</v>
      </c>
      <c r="O1847" s="54" t="s">
        <v>155</v>
      </c>
      <c r="P1847" s="54" t="s">
        <v>41</v>
      </c>
      <c r="Q1847" s="54" t="s">
        <v>42</v>
      </c>
      <c r="R1847" s="54" t="s">
        <v>50</v>
      </c>
      <c r="S1847" s="54" t="s">
        <v>6888</v>
      </c>
      <c r="T1847" s="66">
        <v>43926</v>
      </c>
      <c r="U1847" s="54">
        <v>1</v>
      </c>
      <c r="V1847" s="54" t="s">
        <v>94</v>
      </c>
      <c r="W1847" s="84">
        <v>37</v>
      </c>
      <c r="X1847" s="54" t="s">
        <v>155</v>
      </c>
      <c r="Y1847" s="54"/>
      <c r="Z1847" s="54" t="s">
        <v>2955</v>
      </c>
      <c r="AA1847" s="54"/>
      <c r="AB1847" s="54">
        <v>14</v>
      </c>
      <c r="AC1847" s="84">
        <v>2020</v>
      </c>
    </row>
    <row r="1848" spans="1:29" x14ac:dyDescent="0.25">
      <c r="A1848" s="54" t="s">
        <v>6889</v>
      </c>
      <c r="B1848" s="54" t="s">
        <v>75</v>
      </c>
      <c r="C1848" s="54" t="s">
        <v>30</v>
      </c>
      <c r="D1848" s="54" t="s">
        <v>6012</v>
      </c>
      <c r="E1848" s="75">
        <v>43926</v>
      </c>
      <c r="F1848" s="54" t="s">
        <v>132</v>
      </c>
      <c r="G1848" s="54" t="s">
        <v>3744</v>
      </c>
      <c r="H1848" s="54" t="s">
        <v>6890</v>
      </c>
      <c r="I1848" s="54" t="s">
        <v>48</v>
      </c>
      <c r="J1848" s="54" t="s">
        <v>103</v>
      </c>
      <c r="K1848" s="54" t="s">
        <v>50</v>
      </c>
      <c r="L1848" s="54" t="s">
        <v>152</v>
      </c>
      <c r="M1848" s="54" t="s">
        <v>153</v>
      </c>
      <c r="N1848" s="54" t="s">
        <v>878</v>
      </c>
      <c r="O1848" s="54"/>
      <c r="P1848" s="54" t="s">
        <v>41</v>
      </c>
      <c r="Q1848" s="54" t="s">
        <v>42</v>
      </c>
      <c r="R1848" s="54" t="s">
        <v>43</v>
      </c>
      <c r="S1848" s="54" t="s">
        <v>6891</v>
      </c>
      <c r="T1848" s="66">
        <v>43926</v>
      </c>
      <c r="U1848" s="54">
        <v>1</v>
      </c>
      <c r="V1848" s="54" t="s">
        <v>267</v>
      </c>
      <c r="W1848" s="84">
        <v>44</v>
      </c>
      <c r="X1848" s="54"/>
      <c r="Y1848" s="54"/>
      <c r="Z1848" s="54" t="s">
        <v>2955</v>
      </c>
      <c r="AA1848" s="54"/>
      <c r="AB1848" s="54">
        <v>14</v>
      </c>
      <c r="AC1848" s="84">
        <v>2020</v>
      </c>
    </row>
    <row r="1849" spans="1:29" x14ac:dyDescent="0.25">
      <c r="A1849" s="54" t="s">
        <v>6892</v>
      </c>
      <c r="B1849" s="54" t="s">
        <v>29</v>
      </c>
      <c r="C1849" s="54" t="s">
        <v>30</v>
      </c>
      <c r="D1849" s="54" t="s">
        <v>6012</v>
      </c>
      <c r="E1849" s="75">
        <v>43927</v>
      </c>
      <c r="F1849" s="54" t="s">
        <v>32</v>
      </c>
      <c r="G1849" s="54" t="s">
        <v>3744</v>
      </c>
      <c r="H1849" s="54" t="s">
        <v>6893</v>
      </c>
      <c r="I1849" s="54" t="s">
        <v>48</v>
      </c>
      <c r="J1849" s="54" t="s">
        <v>103</v>
      </c>
      <c r="K1849" s="54" t="s">
        <v>50</v>
      </c>
      <c r="L1849" s="54" t="s">
        <v>205</v>
      </c>
      <c r="M1849" s="54" t="s">
        <v>206</v>
      </c>
      <c r="N1849" s="54" t="s">
        <v>206</v>
      </c>
      <c r="O1849" s="54" t="s">
        <v>6894</v>
      </c>
      <c r="P1849" s="54" t="s">
        <v>41</v>
      </c>
      <c r="Q1849" s="54" t="s">
        <v>42</v>
      </c>
      <c r="R1849" s="54" t="s">
        <v>55</v>
      </c>
      <c r="S1849" s="54" t="s">
        <v>6895</v>
      </c>
      <c r="T1849" s="66">
        <v>43927</v>
      </c>
      <c r="U1849" s="54">
        <v>1</v>
      </c>
      <c r="V1849" s="54" t="s">
        <v>267</v>
      </c>
      <c r="W1849" s="84">
        <v>41</v>
      </c>
      <c r="X1849" s="54"/>
      <c r="Y1849" s="54"/>
      <c r="Z1849" s="54" t="s">
        <v>6896</v>
      </c>
      <c r="AA1849" s="54"/>
      <c r="AB1849" s="54">
        <v>15</v>
      </c>
      <c r="AC1849" s="84">
        <v>2020</v>
      </c>
    </row>
    <row r="1850" spans="1:29" x14ac:dyDescent="0.25">
      <c r="A1850" s="54" t="s">
        <v>6897</v>
      </c>
      <c r="B1850" s="54" t="s">
        <v>75</v>
      </c>
      <c r="C1850" s="54" t="s">
        <v>30</v>
      </c>
      <c r="D1850" s="54" t="s">
        <v>6012</v>
      </c>
      <c r="E1850" s="75">
        <v>43929</v>
      </c>
      <c r="F1850" s="54" t="s">
        <v>76</v>
      </c>
      <c r="G1850" s="54" t="s">
        <v>3744</v>
      </c>
      <c r="H1850" s="54" t="s">
        <v>6898</v>
      </c>
      <c r="I1850" s="54" t="s">
        <v>48</v>
      </c>
      <c r="J1850" s="54" t="s">
        <v>49</v>
      </c>
      <c r="K1850" s="54" t="s">
        <v>121</v>
      </c>
      <c r="L1850" s="54" t="s">
        <v>61</v>
      </c>
      <c r="M1850" s="54" t="s">
        <v>62</v>
      </c>
      <c r="N1850" s="54" t="s">
        <v>70</v>
      </c>
      <c r="O1850" s="54" t="s">
        <v>6899</v>
      </c>
      <c r="P1850" s="54" t="s">
        <v>41</v>
      </c>
      <c r="Q1850" s="54" t="s">
        <v>42</v>
      </c>
      <c r="R1850" s="54" t="s">
        <v>55</v>
      </c>
      <c r="S1850" s="54" t="s">
        <v>6900</v>
      </c>
      <c r="T1850" s="66">
        <v>43930</v>
      </c>
      <c r="U1850" s="54">
        <v>1</v>
      </c>
      <c r="V1850" s="54" t="s">
        <v>81</v>
      </c>
      <c r="W1850" s="84">
        <v>24</v>
      </c>
      <c r="X1850" s="54"/>
      <c r="Y1850" s="54"/>
      <c r="Z1850" s="54" t="s">
        <v>6901</v>
      </c>
      <c r="AA1850" s="54"/>
      <c r="AB1850" s="54">
        <v>15</v>
      </c>
      <c r="AC1850" s="84">
        <v>2020</v>
      </c>
    </row>
    <row r="1851" spans="1:29" x14ac:dyDescent="0.25">
      <c r="A1851" s="64" t="s">
        <v>6902</v>
      </c>
      <c r="B1851" s="64" t="s">
        <v>29</v>
      </c>
      <c r="C1851" s="64" t="s">
        <v>30</v>
      </c>
      <c r="D1851" s="64" t="s">
        <v>6012</v>
      </c>
      <c r="E1851" s="65">
        <v>43930</v>
      </c>
      <c r="F1851" s="64" t="s">
        <v>83</v>
      </c>
      <c r="G1851" s="64" t="s">
        <v>3744</v>
      </c>
      <c r="H1851" s="64" t="s">
        <v>6903</v>
      </c>
      <c r="I1851" s="64" t="s">
        <v>48</v>
      </c>
      <c r="J1851" s="64" t="s">
        <v>60</v>
      </c>
      <c r="K1851" s="64" t="s">
        <v>50</v>
      </c>
      <c r="L1851" s="64" t="s">
        <v>61</v>
      </c>
      <c r="M1851" s="64" t="s">
        <v>62</v>
      </c>
      <c r="N1851" s="64" t="s">
        <v>70</v>
      </c>
      <c r="O1851" s="64"/>
      <c r="P1851" s="64" t="s">
        <v>4352</v>
      </c>
      <c r="Q1851" s="64" t="s">
        <v>42</v>
      </c>
      <c r="R1851" s="64" t="s">
        <v>50</v>
      </c>
      <c r="S1851" s="64" t="s">
        <v>6904</v>
      </c>
      <c r="T1851" s="69">
        <v>43931</v>
      </c>
      <c r="U1851" s="64">
        <v>1</v>
      </c>
      <c r="V1851" s="64" t="s">
        <v>73</v>
      </c>
      <c r="W1851" s="85">
        <v>34</v>
      </c>
      <c r="X1851" s="64"/>
      <c r="Y1851" s="64" t="s">
        <v>3309</v>
      </c>
      <c r="Z1851" s="64" t="s">
        <v>6905</v>
      </c>
      <c r="AA1851" s="64"/>
      <c r="AB1851" s="64">
        <v>15</v>
      </c>
      <c r="AC1851" s="85">
        <v>2020</v>
      </c>
    </row>
    <row r="1852" spans="1:29" x14ac:dyDescent="0.25">
      <c r="A1852" s="54" t="s">
        <v>6906</v>
      </c>
      <c r="B1852" s="54" t="s">
        <v>75</v>
      </c>
      <c r="C1852" s="54" t="s">
        <v>30</v>
      </c>
      <c r="D1852" s="54" t="s">
        <v>6012</v>
      </c>
      <c r="E1852" s="75">
        <v>43932</v>
      </c>
      <c r="F1852" s="54" t="s">
        <v>191</v>
      </c>
      <c r="G1852" s="54" t="s">
        <v>3744</v>
      </c>
      <c r="H1852" s="54" t="s">
        <v>6907</v>
      </c>
      <c r="I1852" s="54" t="s">
        <v>48</v>
      </c>
      <c r="J1852" s="54" t="s">
        <v>49</v>
      </c>
      <c r="K1852" s="54" t="s">
        <v>50</v>
      </c>
      <c r="L1852" s="54" t="s">
        <v>198</v>
      </c>
      <c r="M1852" s="54" t="s">
        <v>199</v>
      </c>
      <c r="N1852" s="54" t="s">
        <v>380</v>
      </c>
      <c r="O1852" s="54" t="s">
        <v>1690</v>
      </c>
      <c r="P1852" s="54" t="s">
        <v>41</v>
      </c>
      <c r="Q1852" s="54" t="s">
        <v>42</v>
      </c>
      <c r="R1852" s="54" t="s">
        <v>43</v>
      </c>
      <c r="S1852" s="54" t="s">
        <v>6908</v>
      </c>
      <c r="T1852" s="66">
        <v>43932</v>
      </c>
      <c r="U1852" s="54">
        <v>1</v>
      </c>
      <c r="V1852" s="54" t="s">
        <v>195</v>
      </c>
      <c r="W1852" s="84">
        <v>23</v>
      </c>
      <c r="X1852" s="54"/>
      <c r="Y1852" s="54"/>
      <c r="Z1852" s="54" t="s">
        <v>6909</v>
      </c>
      <c r="AA1852" s="54"/>
      <c r="AB1852" s="54">
        <v>15</v>
      </c>
      <c r="AC1852" s="54">
        <v>2020</v>
      </c>
    </row>
    <row r="1853" spans="1:29" x14ac:dyDescent="0.25">
      <c r="A1853" s="64" t="s">
        <v>6910</v>
      </c>
      <c r="B1853" s="64" t="s">
        <v>75</v>
      </c>
      <c r="C1853" s="64" t="s">
        <v>30</v>
      </c>
      <c r="D1853" s="64" t="s">
        <v>6012</v>
      </c>
      <c r="E1853" s="65">
        <v>43932</v>
      </c>
      <c r="F1853" s="64" t="s">
        <v>191</v>
      </c>
      <c r="G1853" s="64" t="s">
        <v>3744</v>
      </c>
      <c r="H1853" s="64" t="s">
        <v>6911</v>
      </c>
      <c r="I1853" s="64" t="s">
        <v>48</v>
      </c>
      <c r="J1853" s="64" t="s">
        <v>49</v>
      </c>
      <c r="K1853" s="64" t="s">
        <v>50</v>
      </c>
      <c r="L1853" s="64" t="s">
        <v>114</v>
      </c>
      <c r="M1853" s="64" t="s">
        <v>115</v>
      </c>
      <c r="N1853" s="64" t="s">
        <v>115</v>
      </c>
      <c r="O1853" s="64" t="s">
        <v>2281</v>
      </c>
      <c r="P1853" s="64" t="s">
        <v>4352</v>
      </c>
      <c r="Q1853" s="64" t="s">
        <v>42</v>
      </c>
      <c r="R1853" s="64" t="s">
        <v>55</v>
      </c>
      <c r="S1853" s="64" t="s">
        <v>6912</v>
      </c>
      <c r="T1853" s="69">
        <v>43932</v>
      </c>
      <c r="U1853" s="64">
        <v>1</v>
      </c>
      <c r="V1853" s="64" t="s">
        <v>94</v>
      </c>
      <c r="W1853" s="85">
        <v>23</v>
      </c>
      <c r="X1853" s="64" t="s">
        <v>7335</v>
      </c>
      <c r="Y1853" s="64" t="s">
        <v>3309</v>
      </c>
      <c r="Z1853" s="64" t="s">
        <v>2955</v>
      </c>
      <c r="AA1853" s="64"/>
      <c r="AB1853" s="64">
        <v>15</v>
      </c>
      <c r="AC1853" s="64">
        <v>2020</v>
      </c>
    </row>
    <row r="1854" spans="1:29" x14ac:dyDescent="0.25">
      <c r="A1854" s="64" t="s">
        <v>6910</v>
      </c>
      <c r="B1854" s="64" t="s">
        <v>75</v>
      </c>
      <c r="C1854" s="64" t="s">
        <v>30</v>
      </c>
      <c r="D1854" s="64" t="s">
        <v>6012</v>
      </c>
      <c r="E1854" s="65">
        <v>43932</v>
      </c>
      <c r="F1854" s="64" t="s">
        <v>191</v>
      </c>
      <c r="G1854" s="64" t="s">
        <v>3744</v>
      </c>
      <c r="H1854" s="64" t="s">
        <v>6913</v>
      </c>
      <c r="I1854" s="64" t="s">
        <v>48</v>
      </c>
      <c r="J1854" s="64" t="s">
        <v>35</v>
      </c>
      <c r="K1854" s="64" t="s">
        <v>50</v>
      </c>
      <c r="L1854" s="64" t="s">
        <v>114</v>
      </c>
      <c r="M1854" s="64" t="s">
        <v>115</v>
      </c>
      <c r="N1854" s="64" t="s">
        <v>115</v>
      </c>
      <c r="O1854" s="64" t="s">
        <v>2281</v>
      </c>
      <c r="P1854" s="64" t="s">
        <v>4352</v>
      </c>
      <c r="Q1854" s="64" t="s">
        <v>42</v>
      </c>
      <c r="R1854" s="64" t="s">
        <v>55</v>
      </c>
      <c r="S1854" s="64" t="s">
        <v>6912</v>
      </c>
      <c r="T1854" s="69">
        <v>43932</v>
      </c>
      <c r="U1854" s="64">
        <v>1</v>
      </c>
      <c r="V1854" s="64" t="s">
        <v>94</v>
      </c>
      <c r="W1854" s="85">
        <v>25</v>
      </c>
      <c r="X1854" s="64" t="s">
        <v>7335</v>
      </c>
      <c r="Y1854" s="64" t="s">
        <v>3309</v>
      </c>
      <c r="Z1854" s="64" t="s">
        <v>2955</v>
      </c>
      <c r="AA1854" s="64"/>
      <c r="AB1854" s="64">
        <v>15</v>
      </c>
      <c r="AC1854" s="64">
        <v>2020</v>
      </c>
    </row>
    <row r="1855" spans="1:29" x14ac:dyDescent="0.25">
      <c r="A1855" s="54" t="s">
        <v>6914</v>
      </c>
      <c r="B1855" s="54" t="s">
        <v>29</v>
      </c>
      <c r="C1855" s="54" t="s">
        <v>30</v>
      </c>
      <c r="D1855" s="54" t="s">
        <v>6012</v>
      </c>
      <c r="E1855" s="75">
        <v>43932</v>
      </c>
      <c r="F1855" s="54" t="s">
        <v>191</v>
      </c>
      <c r="G1855" s="54" t="s">
        <v>3744</v>
      </c>
      <c r="H1855" s="54" t="s">
        <v>6915</v>
      </c>
      <c r="I1855" s="54" t="s">
        <v>48</v>
      </c>
      <c r="J1855" s="54" t="s">
        <v>60</v>
      </c>
      <c r="K1855" s="54" t="s">
        <v>50</v>
      </c>
      <c r="L1855" s="54" t="s">
        <v>159</v>
      </c>
      <c r="M1855" s="54" t="s">
        <v>160</v>
      </c>
      <c r="N1855" s="54" t="s">
        <v>160</v>
      </c>
      <c r="O1855" s="54" t="s">
        <v>6916</v>
      </c>
      <c r="P1855" s="54" t="s">
        <v>41</v>
      </c>
      <c r="Q1855" s="54" t="s">
        <v>42</v>
      </c>
      <c r="R1855" s="54" t="s">
        <v>43</v>
      </c>
      <c r="S1855" s="54" t="s">
        <v>6917</v>
      </c>
      <c r="T1855" s="66">
        <v>43932</v>
      </c>
      <c r="U1855" s="54">
        <v>1</v>
      </c>
      <c r="V1855" s="54" t="s">
        <v>323</v>
      </c>
      <c r="W1855" s="84">
        <v>34</v>
      </c>
      <c r="X1855" s="54" t="s">
        <v>7336</v>
      </c>
      <c r="Y1855" s="54"/>
      <c r="Z1855" s="54" t="s">
        <v>6918</v>
      </c>
      <c r="AA1855" s="54"/>
      <c r="AB1855" s="54">
        <v>15</v>
      </c>
      <c r="AC1855" s="54">
        <v>2020</v>
      </c>
    </row>
    <row r="1856" spans="1:29" x14ac:dyDescent="0.25">
      <c r="A1856" s="64" t="s">
        <v>6919</v>
      </c>
      <c r="B1856" s="64" t="s">
        <v>75</v>
      </c>
      <c r="C1856" s="64" t="s">
        <v>30</v>
      </c>
      <c r="D1856" s="64" t="s">
        <v>6012</v>
      </c>
      <c r="E1856" s="65">
        <v>43933</v>
      </c>
      <c r="F1856" s="64" t="s">
        <v>132</v>
      </c>
      <c r="G1856" s="64" t="s">
        <v>3744</v>
      </c>
      <c r="H1856" s="64" t="s">
        <v>6920</v>
      </c>
      <c r="I1856" s="64" t="s">
        <v>48</v>
      </c>
      <c r="J1856" s="64" t="s">
        <v>60</v>
      </c>
      <c r="K1856" s="64" t="s">
        <v>50</v>
      </c>
      <c r="L1856" s="64" t="s">
        <v>114</v>
      </c>
      <c r="M1856" s="64" t="s">
        <v>115</v>
      </c>
      <c r="N1856" s="64" t="s">
        <v>115</v>
      </c>
      <c r="O1856" s="64" t="s">
        <v>531</v>
      </c>
      <c r="P1856" s="64" t="s">
        <v>4352</v>
      </c>
      <c r="Q1856" s="64" t="s">
        <v>42</v>
      </c>
      <c r="R1856" s="64" t="s">
        <v>55</v>
      </c>
      <c r="S1856" s="64" t="s">
        <v>6921</v>
      </c>
      <c r="T1856" s="69">
        <v>43933</v>
      </c>
      <c r="U1856" s="64">
        <v>1</v>
      </c>
      <c r="V1856" s="64" t="s">
        <v>87</v>
      </c>
      <c r="W1856" s="85">
        <v>32</v>
      </c>
      <c r="X1856" s="64" t="s">
        <v>897</v>
      </c>
      <c r="Y1856" s="64" t="s">
        <v>3309</v>
      </c>
      <c r="Z1856" s="64" t="s">
        <v>2955</v>
      </c>
      <c r="AA1856" s="64"/>
      <c r="AB1856" s="64">
        <v>15</v>
      </c>
      <c r="AC1856" s="64">
        <v>2020</v>
      </c>
    </row>
    <row r="1857" spans="1:29" x14ac:dyDescent="0.25">
      <c r="A1857" s="54" t="s">
        <v>6922</v>
      </c>
      <c r="B1857" s="54" t="s">
        <v>29</v>
      </c>
      <c r="C1857" s="54" t="s">
        <v>30</v>
      </c>
      <c r="D1857" s="54" t="s">
        <v>6012</v>
      </c>
      <c r="E1857" s="75">
        <v>43933</v>
      </c>
      <c r="F1857" s="54" t="s">
        <v>132</v>
      </c>
      <c r="G1857" s="54" t="s">
        <v>3744</v>
      </c>
      <c r="H1857" s="54" t="s">
        <v>6923</v>
      </c>
      <c r="I1857" s="54" t="s">
        <v>48</v>
      </c>
      <c r="J1857" s="54" t="s">
        <v>60</v>
      </c>
      <c r="K1857" s="54" t="s">
        <v>244</v>
      </c>
      <c r="L1857" s="54" t="s">
        <v>198</v>
      </c>
      <c r="M1857" s="54" t="s">
        <v>199</v>
      </c>
      <c r="N1857" s="54" t="s">
        <v>387</v>
      </c>
      <c r="O1857" s="54" t="s">
        <v>155</v>
      </c>
      <c r="P1857" s="54" t="s">
        <v>41</v>
      </c>
      <c r="Q1857" s="54" t="s">
        <v>42</v>
      </c>
      <c r="R1857" s="54" t="s">
        <v>43</v>
      </c>
      <c r="S1857" s="54" t="s">
        <v>6924</v>
      </c>
      <c r="T1857" s="66">
        <v>43934</v>
      </c>
      <c r="U1857" s="54">
        <v>1</v>
      </c>
      <c r="V1857" s="54" t="s">
        <v>138</v>
      </c>
      <c r="W1857" s="84">
        <v>30</v>
      </c>
      <c r="X1857" s="54"/>
      <c r="Y1857" s="54"/>
      <c r="Z1857" s="54" t="s">
        <v>6925</v>
      </c>
      <c r="AA1857" s="54"/>
      <c r="AB1857" s="54">
        <v>15</v>
      </c>
      <c r="AC1857" s="54">
        <v>2020</v>
      </c>
    </row>
    <row r="1858" spans="1:29" x14ac:dyDescent="0.25">
      <c r="A1858" s="54" t="s">
        <v>6926</v>
      </c>
      <c r="B1858" s="54" t="s">
        <v>29</v>
      </c>
      <c r="C1858" s="54" t="s">
        <v>30</v>
      </c>
      <c r="D1858" s="54" t="s">
        <v>6012</v>
      </c>
      <c r="E1858" s="75">
        <v>43933</v>
      </c>
      <c r="F1858" s="54" t="s">
        <v>132</v>
      </c>
      <c r="G1858" s="54" t="s">
        <v>3744</v>
      </c>
      <c r="H1858" s="54" t="s">
        <v>6927</v>
      </c>
      <c r="I1858" s="54" t="s">
        <v>48</v>
      </c>
      <c r="J1858" s="54" t="s">
        <v>49</v>
      </c>
      <c r="K1858" s="54" t="s">
        <v>50</v>
      </c>
      <c r="L1858" s="54" t="s">
        <v>159</v>
      </c>
      <c r="M1858" s="54" t="s">
        <v>160</v>
      </c>
      <c r="N1858" s="54" t="s">
        <v>1596</v>
      </c>
      <c r="O1858" s="54" t="s">
        <v>6928</v>
      </c>
      <c r="P1858" s="54" t="s">
        <v>41</v>
      </c>
      <c r="Q1858" s="54" t="s">
        <v>42</v>
      </c>
      <c r="R1858" s="54" t="s">
        <v>55</v>
      </c>
      <c r="S1858" s="54" t="s">
        <v>6929</v>
      </c>
      <c r="T1858" s="66">
        <v>43934</v>
      </c>
      <c r="U1858" s="54">
        <v>1</v>
      </c>
      <c r="V1858" s="54" t="s">
        <v>323</v>
      </c>
      <c r="W1858" s="84">
        <v>22</v>
      </c>
      <c r="X1858" s="54"/>
      <c r="Y1858" s="54"/>
      <c r="Z1858" s="54" t="s">
        <v>6930</v>
      </c>
      <c r="AA1858" s="54"/>
      <c r="AB1858" s="54">
        <v>15</v>
      </c>
      <c r="AC1858" s="54">
        <v>2020</v>
      </c>
    </row>
    <row r="1859" spans="1:29" x14ac:dyDescent="0.25">
      <c r="A1859" s="54" t="s">
        <v>6931</v>
      </c>
      <c r="B1859" s="54" t="s">
        <v>75</v>
      </c>
      <c r="C1859" s="54" t="s">
        <v>30</v>
      </c>
      <c r="D1859" s="54" t="s">
        <v>6012</v>
      </c>
      <c r="E1859" s="75">
        <v>43934</v>
      </c>
      <c r="F1859" s="54" t="s">
        <v>32</v>
      </c>
      <c r="G1859" s="54" t="s">
        <v>3744</v>
      </c>
      <c r="H1859" s="77" t="s">
        <v>6932</v>
      </c>
      <c r="I1859" s="54" t="s">
        <v>48</v>
      </c>
      <c r="J1859" s="54" t="s">
        <v>165</v>
      </c>
      <c r="K1859" s="54" t="s">
        <v>50</v>
      </c>
      <c r="L1859" s="54" t="s">
        <v>114</v>
      </c>
      <c r="M1859" s="54" t="s">
        <v>115</v>
      </c>
      <c r="N1859" s="54" t="s">
        <v>115</v>
      </c>
      <c r="O1859" s="54" t="s">
        <v>1475</v>
      </c>
      <c r="P1859" s="54" t="s">
        <v>41</v>
      </c>
      <c r="Q1859" s="54" t="s">
        <v>42</v>
      </c>
      <c r="R1859" s="54" t="s">
        <v>356</v>
      </c>
      <c r="S1859" s="54" t="s">
        <v>6933</v>
      </c>
      <c r="T1859" s="66">
        <v>43934</v>
      </c>
      <c r="U1859" s="54">
        <v>1</v>
      </c>
      <c r="V1859" s="54" t="s">
        <v>87</v>
      </c>
      <c r="W1859" s="84"/>
      <c r="X1859" s="54" t="s">
        <v>7337</v>
      </c>
      <c r="Y1859" s="54"/>
      <c r="Z1859" s="54" t="s">
        <v>6934</v>
      </c>
      <c r="AA1859" s="54"/>
      <c r="AB1859" s="54">
        <v>16</v>
      </c>
      <c r="AC1859" s="54">
        <v>2020</v>
      </c>
    </row>
    <row r="1860" spans="1:29" x14ac:dyDescent="0.25">
      <c r="A1860" s="54" t="s">
        <v>6935</v>
      </c>
      <c r="B1860" s="54" t="s">
        <v>29</v>
      </c>
      <c r="C1860" s="54" t="s">
        <v>30</v>
      </c>
      <c r="D1860" s="54" t="s">
        <v>6012</v>
      </c>
      <c r="E1860" s="75">
        <v>43934</v>
      </c>
      <c r="F1860" s="54" t="s">
        <v>32</v>
      </c>
      <c r="G1860" s="54" t="s">
        <v>3744</v>
      </c>
      <c r="H1860" s="54" t="s">
        <v>6936</v>
      </c>
      <c r="I1860" s="54" t="s">
        <v>34</v>
      </c>
      <c r="J1860" s="54" t="s">
        <v>103</v>
      </c>
      <c r="K1860" s="54" t="s">
        <v>36</v>
      </c>
      <c r="L1860" s="54" t="s">
        <v>198</v>
      </c>
      <c r="M1860" s="54" t="s">
        <v>199</v>
      </c>
      <c r="N1860" s="54" t="s">
        <v>380</v>
      </c>
      <c r="O1860" s="54" t="s">
        <v>1690</v>
      </c>
      <c r="P1860" s="54" t="s">
        <v>41</v>
      </c>
      <c r="Q1860" s="54" t="s">
        <v>42</v>
      </c>
      <c r="R1860" s="54" t="s">
        <v>43</v>
      </c>
      <c r="S1860" s="54" t="s">
        <v>6937</v>
      </c>
      <c r="T1860" s="66">
        <v>43934</v>
      </c>
      <c r="U1860" s="54">
        <v>1</v>
      </c>
      <c r="V1860" s="54" t="s">
        <v>138</v>
      </c>
      <c r="W1860" s="84">
        <v>38</v>
      </c>
      <c r="X1860" s="54"/>
      <c r="Y1860" s="54"/>
      <c r="Z1860" s="54" t="s">
        <v>6938</v>
      </c>
      <c r="AA1860" s="54"/>
      <c r="AB1860" s="54">
        <v>16</v>
      </c>
      <c r="AC1860" s="54">
        <v>2020</v>
      </c>
    </row>
    <row r="1861" spans="1:29" x14ac:dyDescent="0.25">
      <c r="A1861" s="64">
        <v>202093097</v>
      </c>
      <c r="B1861" s="64" t="s">
        <v>29</v>
      </c>
      <c r="C1861" s="64" t="s">
        <v>30</v>
      </c>
      <c r="D1861" s="64" t="s">
        <v>6012</v>
      </c>
      <c r="E1861" s="65">
        <v>43931</v>
      </c>
      <c r="F1861" s="64" t="s">
        <v>119</v>
      </c>
      <c r="G1861" s="64" t="s">
        <v>3744</v>
      </c>
      <c r="H1861" s="64" t="s">
        <v>6939</v>
      </c>
      <c r="I1861" s="64" t="s">
        <v>48</v>
      </c>
      <c r="J1861" s="64" t="s">
        <v>103</v>
      </c>
      <c r="K1861" s="64" t="s">
        <v>50</v>
      </c>
      <c r="L1861" s="64" t="s">
        <v>61</v>
      </c>
      <c r="M1861" s="64" t="s">
        <v>62</v>
      </c>
      <c r="N1861" s="64" t="s">
        <v>70</v>
      </c>
      <c r="O1861" s="64"/>
      <c r="P1861" s="64" t="s">
        <v>4352</v>
      </c>
      <c r="Q1861" s="64" t="s">
        <v>42</v>
      </c>
      <c r="R1861" s="64" t="s">
        <v>55</v>
      </c>
      <c r="S1861" s="64" t="s">
        <v>6940</v>
      </c>
      <c r="T1861" s="69">
        <v>43931</v>
      </c>
      <c r="U1861" s="64">
        <v>1</v>
      </c>
      <c r="V1861" s="64">
        <v>12</v>
      </c>
      <c r="W1861" s="85">
        <v>37</v>
      </c>
      <c r="X1861" s="64"/>
      <c r="Y1861" s="64" t="s">
        <v>3309</v>
      </c>
      <c r="Z1861" s="64" t="s">
        <v>6941</v>
      </c>
      <c r="AA1861" s="64"/>
      <c r="AB1861" s="64">
        <v>15</v>
      </c>
      <c r="AC1861" s="85">
        <v>2020</v>
      </c>
    </row>
    <row r="1862" spans="1:29" x14ac:dyDescent="0.25">
      <c r="A1862" s="50">
        <v>202015821</v>
      </c>
      <c r="B1862" s="86" t="s">
        <v>29</v>
      </c>
      <c r="C1862" s="86" t="s">
        <v>30</v>
      </c>
      <c r="D1862" s="50" t="s">
        <v>6012</v>
      </c>
      <c r="E1862" s="82">
        <v>43846</v>
      </c>
      <c r="F1862" s="86" t="s">
        <v>83</v>
      </c>
      <c r="G1862" s="86" t="s">
        <v>2951</v>
      </c>
      <c r="H1862" s="50" t="s">
        <v>6942</v>
      </c>
      <c r="I1862" s="86" t="s">
        <v>48</v>
      </c>
      <c r="J1862" s="86" t="s">
        <v>103</v>
      </c>
      <c r="K1862" s="50" t="s">
        <v>50</v>
      </c>
      <c r="L1862" s="86" t="s">
        <v>205</v>
      </c>
      <c r="M1862" s="86" t="s">
        <v>206</v>
      </c>
      <c r="N1862" s="86" t="s">
        <v>206</v>
      </c>
      <c r="O1862" s="86" t="s">
        <v>6943</v>
      </c>
      <c r="P1862" s="86" t="s">
        <v>6712</v>
      </c>
      <c r="Q1862" s="86" t="s">
        <v>42</v>
      </c>
      <c r="R1862" s="86" t="s">
        <v>55</v>
      </c>
      <c r="S1862" s="50" t="s">
        <v>6944</v>
      </c>
      <c r="T1862" s="87">
        <v>43846</v>
      </c>
      <c r="U1862" s="50">
        <v>1</v>
      </c>
      <c r="V1862" s="50">
        <v>7</v>
      </c>
      <c r="W1862" s="88">
        <v>61</v>
      </c>
      <c r="X1862" s="50" t="s">
        <v>6943</v>
      </c>
      <c r="Y1862" s="50"/>
      <c r="Z1862" s="50" t="s">
        <v>6945</v>
      </c>
      <c r="AA1862" s="86"/>
      <c r="AB1862" s="50">
        <v>3</v>
      </c>
      <c r="AC1862" s="88">
        <v>2020</v>
      </c>
    </row>
    <row r="1863" spans="1:29" x14ac:dyDescent="0.25">
      <c r="A1863" s="64">
        <v>202033594</v>
      </c>
      <c r="B1863" s="64" t="s">
        <v>29</v>
      </c>
      <c r="C1863" s="64" t="s">
        <v>30</v>
      </c>
      <c r="D1863" s="64" t="s">
        <v>6012</v>
      </c>
      <c r="E1863" s="65">
        <v>43864</v>
      </c>
      <c r="F1863" s="64" t="s">
        <v>32</v>
      </c>
      <c r="G1863" s="64" t="s">
        <v>3246</v>
      </c>
      <c r="H1863" s="64" t="s">
        <v>6946</v>
      </c>
      <c r="I1863" s="64" t="s">
        <v>48</v>
      </c>
      <c r="J1863" s="64" t="s">
        <v>49</v>
      </c>
      <c r="K1863" s="64" t="s">
        <v>50</v>
      </c>
      <c r="L1863" s="64" t="s">
        <v>205</v>
      </c>
      <c r="M1863" s="64" t="s">
        <v>206</v>
      </c>
      <c r="N1863" s="64" t="s">
        <v>1119</v>
      </c>
      <c r="O1863" s="64"/>
      <c r="P1863" s="64" t="s">
        <v>4352</v>
      </c>
      <c r="Q1863" s="64" t="s">
        <v>42</v>
      </c>
      <c r="R1863" s="64" t="s">
        <v>55</v>
      </c>
      <c r="S1863" s="64" t="s">
        <v>6947</v>
      </c>
      <c r="T1863" s="69">
        <v>43864</v>
      </c>
      <c r="U1863" s="64">
        <v>1</v>
      </c>
      <c r="V1863" s="64">
        <v>1</v>
      </c>
      <c r="W1863" s="85">
        <v>19</v>
      </c>
      <c r="X1863" s="64"/>
      <c r="Y1863" s="64" t="s">
        <v>3309</v>
      </c>
      <c r="Z1863" s="64"/>
      <c r="AA1863" s="64"/>
      <c r="AB1863" s="64">
        <v>6</v>
      </c>
      <c r="AC1863" s="85">
        <v>2020</v>
      </c>
    </row>
    <row r="1864" spans="1:29" x14ac:dyDescent="0.25">
      <c r="A1864" s="64">
        <v>202033594</v>
      </c>
      <c r="B1864" s="64" t="s">
        <v>29</v>
      </c>
      <c r="C1864" s="64" t="s">
        <v>30</v>
      </c>
      <c r="D1864" s="64" t="s">
        <v>6012</v>
      </c>
      <c r="E1864" s="65">
        <v>43864</v>
      </c>
      <c r="F1864" s="64" t="s">
        <v>32</v>
      </c>
      <c r="G1864" s="64" t="s">
        <v>3246</v>
      </c>
      <c r="H1864" s="64" t="s">
        <v>6948</v>
      </c>
      <c r="I1864" s="64" t="s">
        <v>48</v>
      </c>
      <c r="J1864" s="64" t="s">
        <v>49</v>
      </c>
      <c r="K1864" s="64" t="s">
        <v>50</v>
      </c>
      <c r="L1864" s="64" t="s">
        <v>205</v>
      </c>
      <c r="M1864" s="64" t="s">
        <v>206</v>
      </c>
      <c r="N1864" s="64" t="s">
        <v>1119</v>
      </c>
      <c r="O1864" s="64"/>
      <c r="P1864" s="64" t="s">
        <v>4352</v>
      </c>
      <c r="Q1864" s="64" t="s">
        <v>42</v>
      </c>
      <c r="R1864" s="64" t="s">
        <v>55</v>
      </c>
      <c r="S1864" s="64" t="s">
        <v>6947</v>
      </c>
      <c r="T1864" s="69">
        <v>43864</v>
      </c>
      <c r="U1864" s="64">
        <v>1</v>
      </c>
      <c r="V1864" s="64">
        <v>1</v>
      </c>
      <c r="W1864" s="85">
        <v>22</v>
      </c>
      <c r="X1864" s="64"/>
      <c r="Y1864" s="64" t="s">
        <v>3309</v>
      </c>
      <c r="Z1864" s="64"/>
      <c r="AA1864" s="64"/>
      <c r="AB1864" s="64">
        <v>6</v>
      </c>
      <c r="AC1864" s="85">
        <v>2020</v>
      </c>
    </row>
    <row r="1865" spans="1:29" x14ac:dyDescent="0.25">
      <c r="A1865" s="64">
        <v>202095665</v>
      </c>
      <c r="B1865" s="64" t="s">
        <v>75</v>
      </c>
      <c r="C1865" s="64" t="s">
        <v>30</v>
      </c>
      <c r="D1865" s="64" t="s">
        <v>6012</v>
      </c>
      <c r="E1865" s="65">
        <v>43935</v>
      </c>
      <c r="F1865" s="64" t="s">
        <v>68</v>
      </c>
      <c r="G1865" s="64" t="s">
        <v>3744</v>
      </c>
      <c r="H1865" s="64" t="s">
        <v>6949</v>
      </c>
      <c r="I1865" s="64" t="s">
        <v>48</v>
      </c>
      <c r="J1865" s="64" t="s">
        <v>49</v>
      </c>
      <c r="K1865" s="64" t="s">
        <v>50</v>
      </c>
      <c r="L1865" s="64" t="s">
        <v>51</v>
      </c>
      <c r="M1865" s="64" t="s">
        <v>52</v>
      </c>
      <c r="N1865" s="64" t="s">
        <v>1119</v>
      </c>
      <c r="O1865" s="64"/>
      <c r="P1865" s="64" t="s">
        <v>4352</v>
      </c>
      <c r="Q1865" s="64" t="s">
        <v>42</v>
      </c>
      <c r="R1865" s="64" t="s">
        <v>55</v>
      </c>
      <c r="S1865" s="64" t="s">
        <v>6950</v>
      </c>
      <c r="T1865" s="69">
        <v>43935</v>
      </c>
      <c r="U1865" s="64">
        <v>1</v>
      </c>
      <c r="V1865" s="64">
        <v>19</v>
      </c>
      <c r="W1865" s="85">
        <v>21</v>
      </c>
      <c r="X1865" s="64"/>
      <c r="Y1865" s="64" t="s">
        <v>3309</v>
      </c>
      <c r="Z1865" s="64" t="s">
        <v>155</v>
      </c>
      <c r="AA1865" s="64"/>
      <c r="AB1865" s="64">
        <v>16</v>
      </c>
      <c r="AC1865" s="85">
        <v>2020</v>
      </c>
    </row>
    <row r="1866" spans="1:29" x14ac:dyDescent="0.25">
      <c r="A1866" s="54" t="s">
        <v>6951</v>
      </c>
      <c r="B1866" s="54" t="s">
        <v>75</v>
      </c>
      <c r="C1866" s="54" t="s">
        <v>30</v>
      </c>
      <c r="D1866" s="54" t="s">
        <v>6012</v>
      </c>
      <c r="E1866" s="75">
        <v>43936</v>
      </c>
      <c r="F1866" s="54" t="s">
        <v>76</v>
      </c>
      <c r="G1866" s="54" t="s">
        <v>3744</v>
      </c>
      <c r="H1866" s="54" t="s">
        <v>6952</v>
      </c>
      <c r="I1866" s="54" t="s">
        <v>48</v>
      </c>
      <c r="J1866" s="54" t="s">
        <v>103</v>
      </c>
      <c r="K1866" s="54" t="s">
        <v>50</v>
      </c>
      <c r="L1866" s="54" t="s">
        <v>159</v>
      </c>
      <c r="M1866" s="54" t="s">
        <v>160</v>
      </c>
      <c r="N1866" s="54" t="s">
        <v>160</v>
      </c>
      <c r="O1866" s="54" t="s">
        <v>965</v>
      </c>
      <c r="P1866" s="54" t="s">
        <v>41</v>
      </c>
      <c r="Q1866" s="54" t="s">
        <v>42</v>
      </c>
      <c r="R1866" s="54" t="s">
        <v>166</v>
      </c>
      <c r="S1866" s="54" t="s">
        <v>6953</v>
      </c>
      <c r="T1866" s="66">
        <v>43936</v>
      </c>
      <c r="U1866" s="54">
        <v>1</v>
      </c>
      <c r="V1866" s="54" t="s">
        <v>99</v>
      </c>
      <c r="W1866" s="84">
        <v>40</v>
      </c>
      <c r="X1866" s="54" t="s">
        <v>965</v>
      </c>
      <c r="Y1866" s="54"/>
      <c r="Z1866" s="54" t="s">
        <v>6954</v>
      </c>
      <c r="AA1866" s="54"/>
      <c r="AB1866" s="54">
        <v>16</v>
      </c>
      <c r="AC1866" s="54">
        <v>2020</v>
      </c>
    </row>
    <row r="1867" spans="1:29" x14ac:dyDescent="0.25">
      <c r="A1867" s="54" t="s">
        <v>6955</v>
      </c>
      <c r="B1867" s="54" t="s">
        <v>29</v>
      </c>
      <c r="C1867" s="54" t="s">
        <v>30</v>
      </c>
      <c r="D1867" s="54" t="s">
        <v>6012</v>
      </c>
      <c r="E1867" s="75">
        <v>43936</v>
      </c>
      <c r="F1867" s="54" t="s">
        <v>76</v>
      </c>
      <c r="G1867" s="54" t="s">
        <v>3744</v>
      </c>
      <c r="H1867" s="54" t="s">
        <v>6956</v>
      </c>
      <c r="I1867" s="54" t="s">
        <v>48</v>
      </c>
      <c r="J1867" s="54" t="s">
        <v>165</v>
      </c>
      <c r="K1867" s="54" t="s">
        <v>50</v>
      </c>
      <c r="L1867" s="54" t="s">
        <v>61</v>
      </c>
      <c r="M1867" s="54" t="s">
        <v>62</v>
      </c>
      <c r="N1867" s="54" t="s">
        <v>62</v>
      </c>
      <c r="O1867" s="54" t="s">
        <v>4735</v>
      </c>
      <c r="P1867" s="54" t="s">
        <v>41</v>
      </c>
      <c r="Q1867" s="54" t="s">
        <v>42</v>
      </c>
      <c r="R1867" s="54" t="s">
        <v>55</v>
      </c>
      <c r="S1867" s="54" t="s">
        <v>6957</v>
      </c>
      <c r="T1867" s="66">
        <v>43936</v>
      </c>
      <c r="U1867" s="54">
        <v>1</v>
      </c>
      <c r="V1867" s="54" t="s">
        <v>117</v>
      </c>
      <c r="W1867" s="84"/>
      <c r="X1867" s="54"/>
      <c r="Y1867" s="54"/>
      <c r="Z1867" s="54" t="s">
        <v>6958</v>
      </c>
      <c r="AA1867" s="54"/>
      <c r="AB1867" s="54">
        <v>16</v>
      </c>
      <c r="AC1867" s="54">
        <v>2020</v>
      </c>
    </row>
    <row r="1868" spans="1:29" x14ac:dyDescent="0.25">
      <c r="A1868" s="54" t="s">
        <v>6959</v>
      </c>
      <c r="B1868" s="54" t="s">
        <v>29</v>
      </c>
      <c r="C1868" s="54" t="s">
        <v>30</v>
      </c>
      <c r="D1868" s="54" t="s">
        <v>6012</v>
      </c>
      <c r="E1868" s="75">
        <v>43936</v>
      </c>
      <c r="F1868" s="54" t="s">
        <v>76</v>
      </c>
      <c r="G1868" s="54" t="s">
        <v>3744</v>
      </c>
      <c r="H1868" s="54" t="s">
        <v>6960</v>
      </c>
      <c r="I1868" s="54" t="s">
        <v>48</v>
      </c>
      <c r="J1868" s="54" t="s">
        <v>49</v>
      </c>
      <c r="K1868" s="54" t="s">
        <v>50</v>
      </c>
      <c r="L1868" s="54" t="s">
        <v>61</v>
      </c>
      <c r="M1868" s="54" t="s">
        <v>62</v>
      </c>
      <c r="N1868" s="54" t="s">
        <v>62</v>
      </c>
      <c r="O1868" s="54" t="s">
        <v>6961</v>
      </c>
      <c r="P1868" s="54" t="s">
        <v>41</v>
      </c>
      <c r="Q1868" s="54" t="s">
        <v>42</v>
      </c>
      <c r="R1868" s="54" t="s">
        <v>55</v>
      </c>
      <c r="S1868" s="54" t="s">
        <v>6962</v>
      </c>
      <c r="T1868" s="66">
        <v>43936</v>
      </c>
      <c r="U1868" s="54">
        <v>1</v>
      </c>
      <c r="V1868" s="54" t="s">
        <v>117</v>
      </c>
      <c r="W1868" s="84">
        <v>29</v>
      </c>
      <c r="X1868" s="54"/>
      <c r="Y1868" s="54"/>
      <c r="Z1868" s="54" t="s">
        <v>6963</v>
      </c>
      <c r="AA1868" s="54"/>
      <c r="AB1868" s="54">
        <v>16</v>
      </c>
      <c r="AC1868" s="54">
        <v>2020</v>
      </c>
    </row>
    <row r="1869" spans="1:29" x14ac:dyDescent="0.25">
      <c r="A1869" s="54" t="s">
        <v>6964</v>
      </c>
      <c r="B1869" s="54" t="s">
        <v>29</v>
      </c>
      <c r="C1869" s="54" t="s">
        <v>30</v>
      </c>
      <c r="D1869" s="54" t="s">
        <v>6012</v>
      </c>
      <c r="E1869" s="75">
        <v>43937</v>
      </c>
      <c r="F1869" s="54" t="s">
        <v>83</v>
      </c>
      <c r="G1869" s="54" t="s">
        <v>3744</v>
      </c>
      <c r="H1869" s="54" t="s">
        <v>6965</v>
      </c>
      <c r="I1869" s="54" t="s">
        <v>34</v>
      </c>
      <c r="J1869" s="54" t="s">
        <v>49</v>
      </c>
      <c r="K1869" s="54" t="s">
        <v>36</v>
      </c>
      <c r="L1869" s="54" t="s">
        <v>51</v>
      </c>
      <c r="M1869" s="54" t="s">
        <v>52</v>
      </c>
      <c r="N1869" s="54" t="s">
        <v>52</v>
      </c>
      <c r="O1869" s="54"/>
      <c r="P1869" s="54" t="s">
        <v>41</v>
      </c>
      <c r="Q1869" s="54" t="s">
        <v>42</v>
      </c>
      <c r="R1869" s="54" t="s">
        <v>1527</v>
      </c>
      <c r="S1869" s="54" t="s">
        <v>6966</v>
      </c>
      <c r="T1869" s="66">
        <v>43937</v>
      </c>
      <c r="U1869" s="54">
        <v>1</v>
      </c>
      <c r="V1869" s="54" t="s">
        <v>99</v>
      </c>
      <c r="W1869" s="84">
        <v>22</v>
      </c>
      <c r="X1869" s="89"/>
      <c r="Y1869" s="54"/>
      <c r="Z1869" s="54" t="s">
        <v>6967</v>
      </c>
      <c r="AA1869" s="54"/>
      <c r="AB1869" s="54">
        <v>16</v>
      </c>
      <c r="AC1869" s="54">
        <v>2020</v>
      </c>
    </row>
    <row r="1870" spans="1:29" x14ac:dyDescent="0.25">
      <c r="A1870" s="54" t="s">
        <v>6968</v>
      </c>
      <c r="B1870" s="54" t="s">
        <v>75</v>
      </c>
      <c r="C1870" s="54" t="s">
        <v>30</v>
      </c>
      <c r="D1870" s="54" t="s">
        <v>6012</v>
      </c>
      <c r="E1870" s="75">
        <v>43936</v>
      </c>
      <c r="F1870" s="54" t="s">
        <v>76</v>
      </c>
      <c r="G1870" s="54" t="s">
        <v>3744</v>
      </c>
      <c r="H1870" s="54" t="s">
        <v>6969</v>
      </c>
      <c r="I1870" s="54" t="s">
        <v>48</v>
      </c>
      <c r="J1870" s="54" t="s">
        <v>103</v>
      </c>
      <c r="K1870" s="54" t="s">
        <v>50</v>
      </c>
      <c r="L1870" s="54" t="s">
        <v>114</v>
      </c>
      <c r="M1870" s="54" t="s">
        <v>115</v>
      </c>
      <c r="N1870" s="54" t="s">
        <v>115</v>
      </c>
      <c r="O1870" s="77" t="s">
        <v>782</v>
      </c>
      <c r="P1870" s="54" t="s">
        <v>41</v>
      </c>
      <c r="Q1870" s="54" t="s">
        <v>42</v>
      </c>
      <c r="R1870" s="54" t="s">
        <v>50</v>
      </c>
      <c r="S1870" s="54" t="s">
        <v>6970</v>
      </c>
      <c r="T1870" s="66">
        <v>43937</v>
      </c>
      <c r="U1870" s="54">
        <v>1</v>
      </c>
      <c r="V1870" s="54" t="s">
        <v>81</v>
      </c>
      <c r="W1870" s="84">
        <v>64</v>
      </c>
      <c r="X1870" s="89" t="s">
        <v>782</v>
      </c>
      <c r="Y1870" s="54"/>
      <c r="Z1870" s="54" t="s">
        <v>6971</v>
      </c>
      <c r="AA1870" s="54"/>
      <c r="AB1870" s="54">
        <v>16</v>
      </c>
      <c r="AC1870" s="54">
        <v>2020</v>
      </c>
    </row>
    <row r="1871" spans="1:29" x14ac:dyDescent="0.25">
      <c r="A1871" s="54" t="s">
        <v>6972</v>
      </c>
      <c r="B1871" s="54" t="s">
        <v>29</v>
      </c>
      <c r="C1871" s="54" t="s">
        <v>30</v>
      </c>
      <c r="D1871" s="54" t="s">
        <v>6012</v>
      </c>
      <c r="E1871" s="75">
        <v>43938</v>
      </c>
      <c r="F1871" s="54" t="s">
        <v>119</v>
      </c>
      <c r="G1871" s="54" t="s">
        <v>3744</v>
      </c>
      <c r="H1871" s="54" t="s">
        <v>6973</v>
      </c>
      <c r="I1871" s="54" t="s">
        <v>48</v>
      </c>
      <c r="J1871" s="54" t="s">
        <v>49</v>
      </c>
      <c r="K1871" s="54" t="s">
        <v>50</v>
      </c>
      <c r="L1871" s="54" t="s">
        <v>51</v>
      </c>
      <c r="M1871" s="54" t="s">
        <v>52</v>
      </c>
      <c r="N1871" s="54" t="s">
        <v>535</v>
      </c>
      <c r="O1871" s="54" t="s">
        <v>681</v>
      </c>
      <c r="P1871" s="54" t="s">
        <v>41</v>
      </c>
      <c r="Q1871" s="54" t="s">
        <v>42</v>
      </c>
      <c r="R1871" s="54" t="s">
        <v>55</v>
      </c>
      <c r="S1871" s="54" t="s">
        <v>6974</v>
      </c>
      <c r="T1871" s="66">
        <v>43938</v>
      </c>
      <c r="U1871" s="54">
        <v>1</v>
      </c>
      <c r="V1871" s="54" t="s">
        <v>87</v>
      </c>
      <c r="W1871" s="84">
        <v>22</v>
      </c>
      <c r="X1871" s="80"/>
      <c r="Y1871" s="54"/>
      <c r="Z1871" s="54" t="s">
        <v>6975</v>
      </c>
      <c r="AA1871" s="54"/>
      <c r="AB1871" s="54">
        <v>16</v>
      </c>
      <c r="AC1871" s="54">
        <v>2020</v>
      </c>
    </row>
    <row r="1872" spans="1:29" x14ac:dyDescent="0.25">
      <c r="A1872" s="54" t="s">
        <v>6972</v>
      </c>
      <c r="B1872" s="54" t="s">
        <v>29</v>
      </c>
      <c r="C1872" s="54" t="s">
        <v>30</v>
      </c>
      <c r="D1872" s="54" t="s">
        <v>6012</v>
      </c>
      <c r="E1872" s="75">
        <v>43938</v>
      </c>
      <c r="F1872" s="54" t="s">
        <v>119</v>
      </c>
      <c r="G1872" s="54" t="s">
        <v>3744</v>
      </c>
      <c r="H1872" s="54" t="s">
        <v>6976</v>
      </c>
      <c r="I1872" s="54" t="s">
        <v>48</v>
      </c>
      <c r="J1872" s="54" t="s">
        <v>60</v>
      </c>
      <c r="K1872" s="54" t="s">
        <v>50</v>
      </c>
      <c r="L1872" s="54" t="s">
        <v>51</v>
      </c>
      <c r="M1872" s="54" t="s">
        <v>52</v>
      </c>
      <c r="N1872" s="54" t="s">
        <v>535</v>
      </c>
      <c r="O1872" s="54" t="s">
        <v>681</v>
      </c>
      <c r="P1872" s="54" t="s">
        <v>41</v>
      </c>
      <c r="Q1872" s="54" t="s">
        <v>42</v>
      </c>
      <c r="R1872" s="54" t="s">
        <v>55</v>
      </c>
      <c r="S1872" s="54" t="s">
        <v>6974</v>
      </c>
      <c r="T1872" s="66">
        <v>43938</v>
      </c>
      <c r="U1872" s="54">
        <v>1</v>
      </c>
      <c r="V1872" s="54" t="s">
        <v>87</v>
      </c>
      <c r="W1872" s="84">
        <v>31</v>
      </c>
      <c r="X1872" s="80"/>
      <c r="Y1872" s="54"/>
      <c r="Z1872" s="54" t="s">
        <v>6975</v>
      </c>
      <c r="AA1872" s="54"/>
      <c r="AB1872" s="54">
        <v>16</v>
      </c>
      <c r="AC1872" s="54">
        <v>2020</v>
      </c>
    </row>
    <row r="1873" spans="1:29" x14ac:dyDescent="0.25">
      <c r="A1873" s="54" t="s">
        <v>6972</v>
      </c>
      <c r="B1873" s="54" t="s">
        <v>29</v>
      </c>
      <c r="C1873" s="54" t="s">
        <v>30</v>
      </c>
      <c r="D1873" s="54" t="s">
        <v>6012</v>
      </c>
      <c r="E1873" s="75">
        <v>43938</v>
      </c>
      <c r="F1873" s="54" t="s">
        <v>119</v>
      </c>
      <c r="G1873" s="54" t="s">
        <v>3744</v>
      </c>
      <c r="H1873" s="54" t="s">
        <v>6977</v>
      </c>
      <c r="I1873" s="54" t="s">
        <v>48</v>
      </c>
      <c r="J1873" s="54" t="s">
        <v>49</v>
      </c>
      <c r="K1873" s="54" t="s">
        <v>50</v>
      </c>
      <c r="L1873" s="54" t="s">
        <v>51</v>
      </c>
      <c r="M1873" s="54" t="s">
        <v>52</v>
      </c>
      <c r="N1873" s="54" t="s">
        <v>535</v>
      </c>
      <c r="O1873" s="54" t="s">
        <v>681</v>
      </c>
      <c r="P1873" s="54" t="s">
        <v>41</v>
      </c>
      <c r="Q1873" s="54" t="s">
        <v>42</v>
      </c>
      <c r="R1873" s="54" t="s">
        <v>55</v>
      </c>
      <c r="S1873" s="54" t="s">
        <v>6974</v>
      </c>
      <c r="T1873" s="66">
        <v>43938</v>
      </c>
      <c r="U1873" s="54">
        <v>1</v>
      </c>
      <c r="V1873" s="54" t="s">
        <v>87</v>
      </c>
      <c r="W1873" s="84">
        <v>22</v>
      </c>
      <c r="X1873" s="80"/>
      <c r="Y1873" s="54"/>
      <c r="Z1873" s="54" t="s">
        <v>6975</v>
      </c>
      <c r="AA1873" s="54"/>
      <c r="AB1873" s="54">
        <v>16</v>
      </c>
      <c r="AC1873" s="54">
        <v>2020</v>
      </c>
    </row>
    <row r="1874" spans="1:29" ht="45" x14ac:dyDescent="0.25">
      <c r="A1874" s="54" t="s">
        <v>6978</v>
      </c>
      <c r="B1874" s="54" t="s">
        <v>75</v>
      </c>
      <c r="C1874" s="54" t="s">
        <v>30</v>
      </c>
      <c r="D1874" s="54" t="s">
        <v>6012</v>
      </c>
      <c r="E1874" s="75">
        <v>43939</v>
      </c>
      <c r="F1874" s="54" t="s">
        <v>191</v>
      </c>
      <c r="G1874" s="54" t="s">
        <v>3744</v>
      </c>
      <c r="H1874" s="54" t="s">
        <v>6979</v>
      </c>
      <c r="I1874" s="54" t="s">
        <v>48</v>
      </c>
      <c r="J1874" s="54" t="s">
        <v>103</v>
      </c>
      <c r="K1874" s="54" t="s">
        <v>50</v>
      </c>
      <c r="L1874" s="54" t="s">
        <v>159</v>
      </c>
      <c r="M1874" s="54" t="s">
        <v>160</v>
      </c>
      <c r="N1874" s="54" t="s">
        <v>160</v>
      </c>
      <c r="O1874" s="54" t="s">
        <v>6980</v>
      </c>
      <c r="P1874" s="54" t="s">
        <v>41</v>
      </c>
      <c r="Q1874" s="54" t="s">
        <v>42</v>
      </c>
      <c r="R1874" s="54" t="s">
        <v>166</v>
      </c>
      <c r="S1874" s="54" t="s">
        <v>6981</v>
      </c>
      <c r="T1874" s="66">
        <v>43939</v>
      </c>
      <c r="U1874" s="54">
        <v>1</v>
      </c>
      <c r="V1874" s="54" t="s">
        <v>99</v>
      </c>
      <c r="W1874" s="84">
        <v>56</v>
      </c>
      <c r="X1874" s="80" t="s">
        <v>6980</v>
      </c>
      <c r="Y1874" s="54"/>
      <c r="Z1874" s="54" t="s">
        <v>6982</v>
      </c>
      <c r="AA1874" s="54"/>
      <c r="AB1874" s="54">
        <v>16</v>
      </c>
      <c r="AC1874" s="54">
        <v>2020</v>
      </c>
    </row>
    <row r="1875" spans="1:29" x14ac:dyDescent="0.25">
      <c r="A1875" s="54" t="s">
        <v>6983</v>
      </c>
      <c r="B1875" s="54" t="s">
        <v>75</v>
      </c>
      <c r="C1875" s="54" t="s">
        <v>30</v>
      </c>
      <c r="D1875" s="54" t="s">
        <v>6012</v>
      </c>
      <c r="E1875" s="75">
        <v>43940</v>
      </c>
      <c r="F1875" s="54" t="s">
        <v>132</v>
      </c>
      <c r="G1875" s="54" t="s">
        <v>3744</v>
      </c>
      <c r="H1875" s="54" t="s">
        <v>6984</v>
      </c>
      <c r="I1875" s="54" t="s">
        <v>48</v>
      </c>
      <c r="J1875" s="54" t="s">
        <v>49</v>
      </c>
      <c r="K1875" s="54" t="s">
        <v>50</v>
      </c>
      <c r="L1875" s="54" t="s">
        <v>51</v>
      </c>
      <c r="M1875" s="54" t="s">
        <v>52</v>
      </c>
      <c r="N1875" s="54" t="s">
        <v>365</v>
      </c>
      <c r="O1875" s="54" t="s">
        <v>366</v>
      </c>
      <c r="P1875" s="54" t="s">
        <v>41</v>
      </c>
      <c r="Q1875" s="54" t="s">
        <v>42</v>
      </c>
      <c r="R1875" s="54" t="s">
        <v>43</v>
      </c>
      <c r="S1875" s="54" t="s">
        <v>6985</v>
      </c>
      <c r="T1875" s="66">
        <v>43941</v>
      </c>
      <c r="U1875" s="54">
        <v>1</v>
      </c>
      <c r="V1875" s="54" t="s">
        <v>81</v>
      </c>
      <c r="W1875" s="84">
        <v>24</v>
      </c>
      <c r="X1875" s="80"/>
      <c r="Y1875" s="54"/>
      <c r="Z1875" s="54" t="s">
        <v>3707</v>
      </c>
      <c r="AA1875" s="54"/>
      <c r="AB1875" s="54">
        <v>16</v>
      </c>
      <c r="AC1875" s="54">
        <v>2020</v>
      </c>
    </row>
    <row r="1876" spans="1:29" x14ac:dyDescent="0.25">
      <c r="A1876" s="54" t="s">
        <v>6986</v>
      </c>
      <c r="B1876" s="54" t="s">
        <v>75</v>
      </c>
      <c r="C1876" s="54" t="s">
        <v>30</v>
      </c>
      <c r="D1876" s="54" t="s">
        <v>6012</v>
      </c>
      <c r="E1876" s="75">
        <v>43941</v>
      </c>
      <c r="F1876" s="54" t="s">
        <v>32</v>
      </c>
      <c r="G1876" s="54" t="s">
        <v>3744</v>
      </c>
      <c r="H1876" s="54" t="s">
        <v>6987</v>
      </c>
      <c r="I1876" s="54" t="s">
        <v>48</v>
      </c>
      <c r="J1876" s="54" t="s">
        <v>35</v>
      </c>
      <c r="K1876" s="54" t="s">
        <v>50</v>
      </c>
      <c r="L1876" s="54" t="s">
        <v>51</v>
      </c>
      <c r="M1876" s="54" t="s">
        <v>52</v>
      </c>
      <c r="N1876" s="54" t="s">
        <v>935</v>
      </c>
      <c r="O1876" s="54" t="s">
        <v>155</v>
      </c>
      <c r="P1876" s="54" t="s">
        <v>41</v>
      </c>
      <c r="Q1876" s="54" t="s">
        <v>42</v>
      </c>
      <c r="R1876" s="54" t="s">
        <v>55</v>
      </c>
      <c r="S1876" s="54" t="s">
        <v>6988</v>
      </c>
      <c r="T1876" s="66">
        <v>43941</v>
      </c>
      <c r="U1876" s="54">
        <v>1</v>
      </c>
      <c r="V1876" s="54" t="s">
        <v>127</v>
      </c>
      <c r="W1876" s="84">
        <v>28</v>
      </c>
      <c r="X1876" s="54"/>
      <c r="Y1876" s="54"/>
      <c r="Z1876" s="54" t="s">
        <v>2955</v>
      </c>
      <c r="AA1876" s="54"/>
      <c r="AB1876" s="54">
        <v>17</v>
      </c>
      <c r="AC1876" s="54">
        <v>2020</v>
      </c>
    </row>
    <row r="1877" spans="1:29" x14ac:dyDescent="0.25">
      <c r="A1877" s="54" t="s">
        <v>6989</v>
      </c>
      <c r="B1877" s="54" t="s">
        <v>29</v>
      </c>
      <c r="C1877" s="54" t="s">
        <v>30</v>
      </c>
      <c r="D1877" s="54" t="s">
        <v>6012</v>
      </c>
      <c r="E1877" s="75">
        <v>43942</v>
      </c>
      <c r="F1877" s="54" t="s">
        <v>68</v>
      </c>
      <c r="G1877" s="54" t="s">
        <v>3744</v>
      </c>
      <c r="H1877" s="54" t="s">
        <v>6990</v>
      </c>
      <c r="I1877" s="54" t="s">
        <v>48</v>
      </c>
      <c r="J1877" s="54" t="s">
        <v>35</v>
      </c>
      <c r="K1877" s="54" t="s">
        <v>50</v>
      </c>
      <c r="L1877" s="54" t="s">
        <v>61</v>
      </c>
      <c r="M1877" s="54" t="s">
        <v>62</v>
      </c>
      <c r="N1877" s="54" t="s">
        <v>70</v>
      </c>
      <c r="O1877" s="54" t="s">
        <v>6991</v>
      </c>
      <c r="P1877" s="54" t="s">
        <v>41</v>
      </c>
      <c r="Q1877" s="54" t="s">
        <v>42</v>
      </c>
      <c r="R1877" s="54" t="s">
        <v>43</v>
      </c>
      <c r="S1877" s="54" t="s">
        <v>6992</v>
      </c>
      <c r="T1877" s="66">
        <v>43942</v>
      </c>
      <c r="U1877" s="54">
        <v>1</v>
      </c>
      <c r="V1877" s="54" t="s">
        <v>185</v>
      </c>
      <c r="W1877" s="84">
        <v>28</v>
      </c>
      <c r="X1877" s="54"/>
      <c r="Y1877" s="54"/>
      <c r="Z1877" s="54" t="s">
        <v>6993</v>
      </c>
      <c r="AA1877" s="54"/>
      <c r="AB1877" s="54">
        <v>17</v>
      </c>
      <c r="AC1877" s="54">
        <v>2020</v>
      </c>
    </row>
    <row r="1878" spans="1:29" x14ac:dyDescent="0.25">
      <c r="A1878" s="54" t="s">
        <v>6994</v>
      </c>
      <c r="B1878" s="54" t="s">
        <v>75</v>
      </c>
      <c r="C1878" s="54" t="s">
        <v>30</v>
      </c>
      <c r="D1878" s="54" t="s">
        <v>6012</v>
      </c>
      <c r="E1878" s="75">
        <v>43942</v>
      </c>
      <c r="F1878" s="54" t="s">
        <v>68</v>
      </c>
      <c r="G1878" s="54" t="s">
        <v>3744</v>
      </c>
      <c r="H1878" s="54" t="s">
        <v>6995</v>
      </c>
      <c r="I1878" s="54" t="s">
        <v>48</v>
      </c>
      <c r="J1878" s="54" t="s">
        <v>103</v>
      </c>
      <c r="K1878" s="54" t="s">
        <v>50</v>
      </c>
      <c r="L1878" s="54" t="s">
        <v>114</v>
      </c>
      <c r="M1878" s="54" t="s">
        <v>115</v>
      </c>
      <c r="N1878" s="54" t="s">
        <v>115</v>
      </c>
      <c r="O1878" s="54" t="s">
        <v>361</v>
      </c>
      <c r="P1878" s="54" t="s">
        <v>41</v>
      </c>
      <c r="Q1878" s="54" t="s">
        <v>42</v>
      </c>
      <c r="R1878" s="54" t="s">
        <v>50</v>
      </c>
      <c r="S1878" s="54" t="s">
        <v>6996</v>
      </c>
      <c r="T1878" s="66">
        <v>43942</v>
      </c>
      <c r="U1878" s="54">
        <v>1</v>
      </c>
      <c r="V1878" s="54" t="s">
        <v>73</v>
      </c>
      <c r="W1878" s="84">
        <v>37</v>
      </c>
      <c r="X1878" s="54" t="s">
        <v>361</v>
      </c>
      <c r="Y1878" s="54"/>
      <c r="Z1878" s="54" t="s">
        <v>3357</v>
      </c>
      <c r="AA1878" s="54"/>
      <c r="AB1878" s="54">
        <v>17</v>
      </c>
      <c r="AC1878" s="54">
        <v>2020</v>
      </c>
    </row>
    <row r="1879" spans="1:29" x14ac:dyDescent="0.25">
      <c r="A1879" s="81" t="s">
        <v>6997</v>
      </c>
      <c r="B1879" s="81" t="s">
        <v>75</v>
      </c>
      <c r="C1879" s="81" t="s">
        <v>30</v>
      </c>
      <c r="D1879" s="81" t="s">
        <v>6012</v>
      </c>
      <c r="E1879" s="83">
        <v>43943</v>
      </c>
      <c r="F1879" s="81" t="s">
        <v>76</v>
      </c>
      <c r="G1879" s="81" t="s">
        <v>3744</v>
      </c>
      <c r="H1879" s="81" t="s">
        <v>6998</v>
      </c>
      <c r="I1879" s="81" t="s">
        <v>34</v>
      </c>
      <c r="J1879" s="81" t="s">
        <v>103</v>
      </c>
      <c r="K1879" s="81" t="s">
        <v>36</v>
      </c>
      <c r="L1879" s="81" t="s">
        <v>141</v>
      </c>
      <c r="M1879" s="81" t="s">
        <v>142</v>
      </c>
      <c r="N1879" s="81" t="s">
        <v>503</v>
      </c>
      <c r="O1879" s="81" t="s">
        <v>1187</v>
      </c>
      <c r="P1879" s="81" t="s">
        <v>41</v>
      </c>
      <c r="Q1879" s="81" t="s">
        <v>42</v>
      </c>
      <c r="R1879" s="81" t="s">
        <v>1527</v>
      </c>
      <c r="S1879" s="81" t="s">
        <v>6999</v>
      </c>
      <c r="T1879" s="90">
        <v>43943</v>
      </c>
      <c r="U1879" s="81">
        <v>1</v>
      </c>
      <c r="V1879" s="81" t="s">
        <v>267</v>
      </c>
      <c r="W1879" s="102">
        <v>45</v>
      </c>
      <c r="X1879" s="54"/>
      <c r="Y1879" s="54"/>
      <c r="Z1879" s="54" t="s">
        <v>7000</v>
      </c>
      <c r="AA1879" s="54"/>
      <c r="AB1879" s="54">
        <v>17</v>
      </c>
      <c r="AC1879" s="54">
        <v>2020</v>
      </c>
    </row>
    <row r="1880" spans="1:29" x14ac:dyDescent="0.25">
      <c r="A1880" s="81" t="s">
        <v>7001</v>
      </c>
      <c r="B1880" s="81" t="s">
        <v>29</v>
      </c>
      <c r="C1880" s="81" t="s">
        <v>30</v>
      </c>
      <c r="D1880" s="81" t="s">
        <v>6012</v>
      </c>
      <c r="E1880" s="90">
        <v>43943</v>
      </c>
      <c r="F1880" s="81" t="s">
        <v>76</v>
      </c>
      <c r="G1880" s="81" t="s">
        <v>3744</v>
      </c>
      <c r="H1880" s="81" t="s">
        <v>7002</v>
      </c>
      <c r="I1880" s="81" t="s">
        <v>48</v>
      </c>
      <c r="J1880" s="81" t="s">
        <v>103</v>
      </c>
      <c r="K1880" s="81" t="s">
        <v>50</v>
      </c>
      <c r="L1880" s="81" t="s">
        <v>222</v>
      </c>
      <c r="M1880" s="81" t="s">
        <v>223</v>
      </c>
      <c r="N1880" s="81" t="s">
        <v>1369</v>
      </c>
      <c r="O1880" s="81" t="s">
        <v>136</v>
      </c>
      <c r="P1880" s="81" t="s">
        <v>41</v>
      </c>
      <c r="Q1880" s="81" t="s">
        <v>42</v>
      </c>
      <c r="R1880" s="81" t="s">
        <v>43</v>
      </c>
      <c r="S1880" s="81" t="s">
        <v>7003</v>
      </c>
      <c r="T1880" s="90">
        <v>43943</v>
      </c>
      <c r="U1880" s="81">
        <v>1</v>
      </c>
      <c r="V1880" s="81" t="s">
        <v>296</v>
      </c>
      <c r="W1880" s="102">
        <v>56</v>
      </c>
      <c r="X1880" s="54"/>
      <c r="Y1880" s="54"/>
      <c r="Z1880" s="54" t="s">
        <v>7004</v>
      </c>
      <c r="AA1880" s="54"/>
      <c r="AB1880" s="54">
        <v>17</v>
      </c>
      <c r="AC1880" s="54">
        <v>2020</v>
      </c>
    </row>
    <row r="1881" spans="1:29" x14ac:dyDescent="0.25">
      <c r="A1881" s="81" t="s">
        <v>7005</v>
      </c>
      <c r="B1881" s="81" t="s">
        <v>75</v>
      </c>
      <c r="C1881" s="81" t="s">
        <v>30</v>
      </c>
      <c r="D1881" s="81" t="s">
        <v>6012</v>
      </c>
      <c r="E1881" s="83">
        <v>43943</v>
      </c>
      <c r="F1881" s="81" t="s">
        <v>76</v>
      </c>
      <c r="G1881" s="81" t="s">
        <v>3744</v>
      </c>
      <c r="H1881" s="81" t="s">
        <v>7006</v>
      </c>
      <c r="I1881" s="81" t="s">
        <v>48</v>
      </c>
      <c r="J1881" s="81" t="s">
        <v>49</v>
      </c>
      <c r="K1881" s="81" t="s">
        <v>50</v>
      </c>
      <c r="L1881" s="81" t="s">
        <v>114</v>
      </c>
      <c r="M1881" s="81" t="s">
        <v>115</v>
      </c>
      <c r="N1881" s="81" t="s">
        <v>115</v>
      </c>
      <c r="O1881" s="81" t="s">
        <v>3238</v>
      </c>
      <c r="P1881" s="81" t="s">
        <v>41</v>
      </c>
      <c r="Q1881" s="81" t="s">
        <v>42</v>
      </c>
      <c r="R1881" s="81" t="s">
        <v>55</v>
      </c>
      <c r="S1881" s="81" t="s">
        <v>7007</v>
      </c>
      <c r="T1881" s="90">
        <v>43943</v>
      </c>
      <c r="U1881" s="81">
        <v>1</v>
      </c>
      <c r="V1881" s="81" t="s">
        <v>214</v>
      </c>
      <c r="W1881" s="102">
        <v>21</v>
      </c>
      <c r="X1881" s="54" t="s">
        <v>7338</v>
      </c>
      <c r="Y1881" s="54"/>
      <c r="Z1881" s="54" t="s">
        <v>7008</v>
      </c>
      <c r="AA1881" s="54"/>
      <c r="AB1881" s="54">
        <v>17</v>
      </c>
      <c r="AC1881" s="54">
        <v>2020</v>
      </c>
    </row>
    <row r="1882" spans="1:29" x14ac:dyDescent="0.25">
      <c r="A1882" s="81" t="s">
        <v>7009</v>
      </c>
      <c r="B1882" s="81" t="s">
        <v>29</v>
      </c>
      <c r="C1882" s="81" t="s">
        <v>30</v>
      </c>
      <c r="D1882" s="81" t="s">
        <v>6012</v>
      </c>
      <c r="E1882" s="83">
        <v>43944</v>
      </c>
      <c r="F1882" s="81" t="s">
        <v>83</v>
      </c>
      <c r="G1882" s="81" t="s">
        <v>3744</v>
      </c>
      <c r="H1882" s="81" t="s">
        <v>7010</v>
      </c>
      <c r="I1882" s="81" t="s">
        <v>48</v>
      </c>
      <c r="J1882" s="81" t="s">
        <v>35</v>
      </c>
      <c r="K1882" s="81" t="s">
        <v>121</v>
      </c>
      <c r="L1882" s="81" t="s">
        <v>222</v>
      </c>
      <c r="M1882" s="81" t="s">
        <v>223</v>
      </c>
      <c r="N1882" s="81" t="s">
        <v>253</v>
      </c>
      <c r="O1882" s="81" t="s">
        <v>7011</v>
      </c>
      <c r="P1882" s="81" t="s">
        <v>41</v>
      </c>
      <c r="Q1882" s="81" t="s">
        <v>42</v>
      </c>
      <c r="R1882" s="81" t="s">
        <v>55</v>
      </c>
      <c r="S1882" s="81" t="s">
        <v>7012</v>
      </c>
      <c r="T1882" s="90">
        <v>43945</v>
      </c>
      <c r="U1882" s="81">
        <v>1</v>
      </c>
      <c r="V1882" s="81" t="s">
        <v>94</v>
      </c>
      <c r="W1882" s="102">
        <v>27</v>
      </c>
      <c r="X1882" s="54"/>
      <c r="Y1882" s="54"/>
      <c r="Z1882" s="54" t="s">
        <v>7013</v>
      </c>
      <c r="AA1882" s="54"/>
      <c r="AB1882" s="54">
        <v>17</v>
      </c>
      <c r="AC1882" s="54">
        <v>2020</v>
      </c>
    </row>
    <row r="1883" spans="1:29" x14ac:dyDescent="0.25">
      <c r="A1883" s="81" t="s">
        <v>7014</v>
      </c>
      <c r="B1883" s="81" t="s">
        <v>29</v>
      </c>
      <c r="C1883" s="81" t="s">
        <v>30</v>
      </c>
      <c r="D1883" s="81" t="s">
        <v>6012</v>
      </c>
      <c r="E1883" s="83">
        <v>43945</v>
      </c>
      <c r="F1883" s="81" t="s">
        <v>119</v>
      </c>
      <c r="G1883" s="81" t="s">
        <v>3744</v>
      </c>
      <c r="H1883" s="81" t="s">
        <v>7015</v>
      </c>
      <c r="I1883" s="81" t="s">
        <v>48</v>
      </c>
      <c r="J1883" s="81" t="s">
        <v>103</v>
      </c>
      <c r="K1883" s="81" t="s">
        <v>50</v>
      </c>
      <c r="L1883" s="81" t="s">
        <v>205</v>
      </c>
      <c r="M1883" s="81" t="s">
        <v>206</v>
      </c>
      <c r="N1883" s="81" t="s">
        <v>206</v>
      </c>
      <c r="O1883" s="81" t="s">
        <v>7016</v>
      </c>
      <c r="P1883" s="81" t="s">
        <v>41</v>
      </c>
      <c r="Q1883" s="81" t="s">
        <v>42</v>
      </c>
      <c r="R1883" s="81" t="s">
        <v>55</v>
      </c>
      <c r="S1883" s="81" t="s">
        <v>7017</v>
      </c>
      <c r="T1883" s="90">
        <v>43945</v>
      </c>
      <c r="U1883" s="81">
        <v>1</v>
      </c>
      <c r="V1883" s="81" t="s">
        <v>178</v>
      </c>
      <c r="W1883" s="102">
        <v>50</v>
      </c>
      <c r="X1883" s="54"/>
      <c r="Y1883" s="54"/>
      <c r="Z1883" s="54" t="s">
        <v>7018</v>
      </c>
      <c r="AA1883" s="54"/>
      <c r="AB1883" s="54">
        <v>17</v>
      </c>
      <c r="AC1883" s="54">
        <v>2020</v>
      </c>
    </row>
    <row r="1884" spans="1:29" x14ac:dyDescent="0.25">
      <c r="A1884" s="81" t="s">
        <v>7019</v>
      </c>
      <c r="B1884" s="81" t="s">
        <v>29</v>
      </c>
      <c r="C1884" s="81" t="s">
        <v>30</v>
      </c>
      <c r="D1884" s="81" t="s">
        <v>6012</v>
      </c>
      <c r="E1884" s="83">
        <v>43946</v>
      </c>
      <c r="F1884" s="81" t="s">
        <v>191</v>
      </c>
      <c r="G1884" s="81" t="s">
        <v>3744</v>
      </c>
      <c r="H1884" s="81" t="s">
        <v>7020</v>
      </c>
      <c r="I1884" s="81" t="s">
        <v>48</v>
      </c>
      <c r="J1884" s="81" t="s">
        <v>103</v>
      </c>
      <c r="K1884" s="81" t="s">
        <v>50</v>
      </c>
      <c r="L1884" s="81" t="s">
        <v>152</v>
      </c>
      <c r="M1884" s="81" t="s">
        <v>153</v>
      </c>
      <c r="N1884" s="81" t="s">
        <v>429</v>
      </c>
      <c r="O1884" s="81" t="s">
        <v>165</v>
      </c>
      <c r="P1884" s="81" t="s">
        <v>41</v>
      </c>
      <c r="Q1884" s="81" t="s">
        <v>42</v>
      </c>
      <c r="R1884" s="81" t="s">
        <v>43</v>
      </c>
      <c r="S1884" s="81" t="s">
        <v>7021</v>
      </c>
      <c r="T1884" s="90">
        <v>43946</v>
      </c>
      <c r="U1884" s="81">
        <v>1</v>
      </c>
      <c r="V1884" s="81" t="s">
        <v>262</v>
      </c>
      <c r="W1884" s="102">
        <v>63</v>
      </c>
      <c r="X1884" s="54"/>
      <c r="Y1884" s="54"/>
      <c r="Z1884" s="54" t="s">
        <v>2955</v>
      </c>
      <c r="AA1884" s="54"/>
      <c r="AB1884" s="54">
        <v>17</v>
      </c>
      <c r="AC1884" s="54">
        <v>2020</v>
      </c>
    </row>
    <row r="1885" spans="1:29" x14ac:dyDescent="0.25">
      <c r="A1885" s="81" t="s">
        <v>7022</v>
      </c>
      <c r="B1885" s="81" t="s">
        <v>75</v>
      </c>
      <c r="C1885" s="81" t="s">
        <v>30</v>
      </c>
      <c r="D1885" s="81" t="s">
        <v>6012</v>
      </c>
      <c r="E1885" s="83">
        <v>43947</v>
      </c>
      <c r="F1885" s="81" t="s">
        <v>132</v>
      </c>
      <c r="G1885" s="81" t="s">
        <v>3744</v>
      </c>
      <c r="H1885" s="81" t="s">
        <v>7023</v>
      </c>
      <c r="I1885" s="81" t="s">
        <v>48</v>
      </c>
      <c r="J1885" s="81" t="s">
        <v>60</v>
      </c>
      <c r="K1885" s="81" t="s">
        <v>50</v>
      </c>
      <c r="L1885" s="81" t="s">
        <v>114</v>
      </c>
      <c r="M1885" s="81" t="s">
        <v>115</v>
      </c>
      <c r="N1885" s="81" t="s">
        <v>115</v>
      </c>
      <c r="O1885" s="81" t="s">
        <v>1350</v>
      </c>
      <c r="P1885" s="81" t="s">
        <v>41</v>
      </c>
      <c r="Q1885" s="81" t="s">
        <v>42</v>
      </c>
      <c r="R1885" s="81" t="s">
        <v>43</v>
      </c>
      <c r="S1885" s="81" t="s">
        <v>7024</v>
      </c>
      <c r="T1885" s="90">
        <v>43947</v>
      </c>
      <c r="U1885" s="81">
        <v>1</v>
      </c>
      <c r="V1885" s="81" t="s">
        <v>195</v>
      </c>
      <c r="W1885" s="102">
        <v>31</v>
      </c>
      <c r="X1885" s="54" t="s">
        <v>1350</v>
      </c>
      <c r="Y1885" s="54"/>
      <c r="Z1885" s="54" t="s">
        <v>7025</v>
      </c>
      <c r="AA1885" s="54"/>
      <c r="AB1885" s="54">
        <v>17</v>
      </c>
      <c r="AC1885" s="54">
        <v>2020</v>
      </c>
    </row>
    <row r="1886" spans="1:29" x14ac:dyDescent="0.25">
      <c r="A1886" s="81" t="s">
        <v>7026</v>
      </c>
      <c r="B1886" s="81" t="s">
        <v>29</v>
      </c>
      <c r="C1886" s="81" t="s">
        <v>30</v>
      </c>
      <c r="D1886" s="81" t="s">
        <v>6012</v>
      </c>
      <c r="E1886" s="83">
        <v>43947</v>
      </c>
      <c r="F1886" s="81" t="s">
        <v>132</v>
      </c>
      <c r="G1886" s="81" t="s">
        <v>3744</v>
      </c>
      <c r="H1886" s="81" t="s">
        <v>7027</v>
      </c>
      <c r="I1886" s="81" t="s">
        <v>48</v>
      </c>
      <c r="J1886" s="81" t="s">
        <v>103</v>
      </c>
      <c r="K1886" s="81" t="s">
        <v>50</v>
      </c>
      <c r="L1886" s="81" t="s">
        <v>205</v>
      </c>
      <c r="M1886" s="81" t="s">
        <v>206</v>
      </c>
      <c r="N1886" s="81" t="s">
        <v>206</v>
      </c>
      <c r="O1886" s="81" t="s">
        <v>7028</v>
      </c>
      <c r="P1886" s="81" t="s">
        <v>41</v>
      </c>
      <c r="Q1886" s="81" t="s">
        <v>42</v>
      </c>
      <c r="R1886" s="81" t="s">
        <v>43</v>
      </c>
      <c r="S1886" s="81" t="s">
        <v>7029</v>
      </c>
      <c r="T1886" s="90">
        <v>43947</v>
      </c>
      <c r="U1886" s="81">
        <v>1</v>
      </c>
      <c r="V1886" s="81" t="s">
        <v>138</v>
      </c>
      <c r="W1886" s="102">
        <v>45</v>
      </c>
      <c r="X1886" s="54"/>
      <c r="Y1886" s="54"/>
      <c r="Z1886" s="54" t="s">
        <v>7030</v>
      </c>
      <c r="AA1886" s="54"/>
      <c r="AB1886" s="54">
        <v>17</v>
      </c>
      <c r="AC1886" s="54">
        <v>2020</v>
      </c>
    </row>
    <row r="1887" spans="1:29" x14ac:dyDescent="0.25">
      <c r="A1887" s="81" t="s">
        <v>7031</v>
      </c>
      <c r="B1887" s="81" t="s">
        <v>29</v>
      </c>
      <c r="C1887" s="81" t="s">
        <v>30</v>
      </c>
      <c r="D1887" s="81" t="s">
        <v>6012</v>
      </c>
      <c r="E1887" s="83">
        <v>43947</v>
      </c>
      <c r="F1887" s="81" t="s">
        <v>132</v>
      </c>
      <c r="G1887" s="81" t="s">
        <v>3744</v>
      </c>
      <c r="H1887" s="81" t="s">
        <v>7032</v>
      </c>
      <c r="I1887" s="81" t="s">
        <v>48</v>
      </c>
      <c r="J1887" s="81" t="s">
        <v>165</v>
      </c>
      <c r="K1887" s="81" t="s">
        <v>50</v>
      </c>
      <c r="L1887" s="81" t="s">
        <v>37</v>
      </c>
      <c r="M1887" s="81" t="s">
        <v>38</v>
      </c>
      <c r="N1887" s="81" t="s">
        <v>710</v>
      </c>
      <c r="O1887" s="81" t="s">
        <v>5472</v>
      </c>
      <c r="P1887" s="81" t="s">
        <v>41</v>
      </c>
      <c r="Q1887" s="81" t="s">
        <v>42</v>
      </c>
      <c r="R1887" s="81" t="s">
        <v>55</v>
      </c>
      <c r="S1887" s="81" t="s">
        <v>7033</v>
      </c>
      <c r="T1887" s="90">
        <v>43948</v>
      </c>
      <c r="U1887" s="81">
        <v>1</v>
      </c>
      <c r="V1887" s="81" t="s">
        <v>81</v>
      </c>
      <c r="W1887" s="102"/>
      <c r="X1887" s="54"/>
      <c r="Y1887" s="54"/>
      <c r="Z1887" s="54" t="s">
        <v>7034</v>
      </c>
      <c r="AA1887" s="54"/>
      <c r="AB1887" s="54">
        <v>17</v>
      </c>
      <c r="AC1887" s="54">
        <v>2020</v>
      </c>
    </row>
    <row r="1888" spans="1:29" x14ac:dyDescent="0.25">
      <c r="A1888" s="81" t="s">
        <v>7035</v>
      </c>
      <c r="B1888" s="81" t="s">
        <v>29</v>
      </c>
      <c r="C1888" s="81" t="s">
        <v>30</v>
      </c>
      <c r="D1888" s="81" t="s">
        <v>6012</v>
      </c>
      <c r="E1888" s="83">
        <v>43948</v>
      </c>
      <c r="F1888" s="81" t="s">
        <v>32</v>
      </c>
      <c r="G1888" s="81" t="s">
        <v>3744</v>
      </c>
      <c r="H1888" s="81" t="s">
        <v>7036</v>
      </c>
      <c r="I1888" s="81" t="s">
        <v>34</v>
      </c>
      <c r="J1888" s="81" t="s">
        <v>60</v>
      </c>
      <c r="K1888" s="81" t="s">
        <v>50</v>
      </c>
      <c r="L1888" s="81" t="s">
        <v>292</v>
      </c>
      <c r="M1888" s="81" t="s">
        <v>293</v>
      </c>
      <c r="N1888" s="81" t="s">
        <v>293</v>
      </c>
      <c r="O1888" s="81" t="s">
        <v>909</v>
      </c>
      <c r="P1888" s="81" t="s">
        <v>41</v>
      </c>
      <c r="Q1888" s="81" t="s">
        <v>42</v>
      </c>
      <c r="R1888" s="81" t="s">
        <v>43</v>
      </c>
      <c r="S1888" s="81" t="s">
        <v>7037</v>
      </c>
      <c r="T1888" s="90">
        <v>43948</v>
      </c>
      <c r="U1888" s="81">
        <v>1</v>
      </c>
      <c r="V1888" s="81" t="s">
        <v>173</v>
      </c>
      <c r="W1888" s="102">
        <v>30</v>
      </c>
      <c r="X1888" s="54"/>
      <c r="Y1888" s="54"/>
      <c r="Z1888" s="54" t="s">
        <v>4927</v>
      </c>
      <c r="AA1888" s="54"/>
      <c r="AB1888" s="54">
        <v>18</v>
      </c>
      <c r="AC1888" s="54">
        <v>2020</v>
      </c>
    </row>
    <row r="1889" spans="1:29" x14ac:dyDescent="0.25">
      <c r="A1889" s="5" t="s">
        <v>7038</v>
      </c>
      <c r="B1889" s="54" t="s">
        <v>29</v>
      </c>
      <c r="C1889" s="54" t="s">
        <v>30</v>
      </c>
      <c r="D1889" s="54" t="s">
        <v>6012</v>
      </c>
      <c r="E1889" s="75">
        <v>43948</v>
      </c>
      <c r="F1889" s="54" t="s">
        <v>32</v>
      </c>
      <c r="G1889" s="54" t="s">
        <v>3744</v>
      </c>
      <c r="H1889" s="54" t="s">
        <v>7039</v>
      </c>
      <c r="I1889" s="54" t="s">
        <v>48</v>
      </c>
      <c r="J1889" s="54" t="s">
        <v>49</v>
      </c>
      <c r="K1889" s="54" t="s">
        <v>50</v>
      </c>
      <c r="L1889" s="54" t="s">
        <v>61</v>
      </c>
      <c r="M1889" s="54" t="s">
        <v>62</v>
      </c>
      <c r="N1889" s="54" t="s">
        <v>70</v>
      </c>
      <c r="O1889" s="54" t="s">
        <v>1441</v>
      </c>
      <c r="P1889" s="54" t="s">
        <v>41</v>
      </c>
      <c r="Q1889" s="54" t="s">
        <v>42</v>
      </c>
      <c r="R1889" s="54" t="s">
        <v>55</v>
      </c>
      <c r="S1889" s="54" t="s">
        <v>7040</v>
      </c>
      <c r="T1889" s="66">
        <v>43948</v>
      </c>
      <c r="U1889" s="54">
        <v>1</v>
      </c>
      <c r="V1889" s="54" t="s">
        <v>185</v>
      </c>
      <c r="W1889" s="84">
        <v>21</v>
      </c>
      <c r="X1889" s="54"/>
      <c r="Y1889" s="54"/>
      <c r="Z1889" s="54" t="s">
        <v>7041</v>
      </c>
      <c r="AA1889" s="54"/>
      <c r="AB1889" s="54">
        <v>18</v>
      </c>
      <c r="AC1889" s="54">
        <v>2020</v>
      </c>
    </row>
    <row r="1890" spans="1:29" x14ac:dyDescent="0.25">
      <c r="A1890" s="5" t="s">
        <v>7042</v>
      </c>
      <c r="B1890" s="54" t="s">
        <v>29</v>
      </c>
      <c r="C1890" s="54" t="s">
        <v>30</v>
      </c>
      <c r="D1890" s="54" t="s">
        <v>6012</v>
      </c>
      <c r="E1890" s="75">
        <v>43949</v>
      </c>
      <c r="F1890" s="54" t="s">
        <v>68</v>
      </c>
      <c r="G1890" s="54" t="s">
        <v>3744</v>
      </c>
      <c r="H1890" s="77" t="s">
        <v>7043</v>
      </c>
      <c r="I1890" s="54" t="s">
        <v>48</v>
      </c>
      <c r="J1890" s="54" t="s">
        <v>165</v>
      </c>
      <c r="K1890" s="54" t="s">
        <v>50</v>
      </c>
      <c r="L1890" s="54" t="s">
        <v>222</v>
      </c>
      <c r="M1890" s="54" t="s">
        <v>223</v>
      </c>
      <c r="N1890" s="54" t="s">
        <v>2524</v>
      </c>
      <c r="O1890" s="54" t="s">
        <v>54</v>
      </c>
      <c r="P1890" s="54" t="s">
        <v>41</v>
      </c>
      <c r="Q1890" s="54" t="s">
        <v>42</v>
      </c>
      <c r="R1890" s="54" t="s">
        <v>55</v>
      </c>
      <c r="S1890" s="54" t="s">
        <v>7044</v>
      </c>
      <c r="T1890" s="66">
        <v>43950</v>
      </c>
      <c r="U1890" s="54">
        <v>1</v>
      </c>
      <c r="V1890" s="54" t="s">
        <v>65</v>
      </c>
      <c r="W1890" s="84"/>
      <c r="X1890" s="54"/>
      <c r="Y1890" s="54"/>
      <c r="Z1890" s="54" t="s">
        <v>6030</v>
      </c>
      <c r="AA1890" s="54"/>
      <c r="AB1890" s="54">
        <v>18</v>
      </c>
      <c r="AC1890" s="54">
        <v>2020</v>
      </c>
    </row>
    <row r="1891" spans="1:29" x14ac:dyDescent="0.25">
      <c r="A1891" s="54" t="s">
        <v>7045</v>
      </c>
      <c r="B1891" s="54" t="s">
        <v>29</v>
      </c>
      <c r="C1891" s="54" t="s">
        <v>30</v>
      </c>
      <c r="D1891" s="54" t="s">
        <v>6012</v>
      </c>
      <c r="E1891" s="75">
        <v>43949</v>
      </c>
      <c r="F1891" s="54" t="s">
        <v>68</v>
      </c>
      <c r="G1891" s="54" t="s">
        <v>3744</v>
      </c>
      <c r="H1891" s="54" t="s">
        <v>7046</v>
      </c>
      <c r="I1891" s="54" t="s">
        <v>48</v>
      </c>
      <c r="J1891" s="54" t="s">
        <v>49</v>
      </c>
      <c r="K1891" s="54" t="s">
        <v>50</v>
      </c>
      <c r="L1891" s="54" t="s">
        <v>508</v>
      </c>
      <c r="M1891" s="54" t="s">
        <v>509</v>
      </c>
      <c r="N1891" s="54" t="s">
        <v>1659</v>
      </c>
      <c r="O1891" s="54" t="s">
        <v>7047</v>
      </c>
      <c r="P1891" s="54" t="s">
        <v>41</v>
      </c>
      <c r="Q1891" s="54" t="s">
        <v>42</v>
      </c>
      <c r="R1891" s="54" t="s">
        <v>43</v>
      </c>
      <c r="S1891" s="54" t="s">
        <v>7048</v>
      </c>
      <c r="T1891" s="66">
        <v>43950</v>
      </c>
      <c r="U1891" s="54">
        <v>1</v>
      </c>
      <c r="V1891" s="54" t="s">
        <v>117</v>
      </c>
      <c r="W1891" s="84">
        <v>20</v>
      </c>
      <c r="X1891" s="54"/>
      <c r="Y1891" s="54"/>
      <c r="Z1891" s="54" t="s">
        <v>3575</v>
      </c>
      <c r="AA1891" s="54"/>
      <c r="AB1891" s="54">
        <v>18</v>
      </c>
      <c r="AC1891" s="54">
        <v>2020</v>
      </c>
    </row>
    <row r="1892" spans="1:29" x14ac:dyDescent="0.25">
      <c r="A1892" s="54" t="s">
        <v>7049</v>
      </c>
      <c r="B1892" s="54" t="s">
        <v>75</v>
      </c>
      <c r="C1892" s="54" t="s">
        <v>30</v>
      </c>
      <c r="D1892" s="54" t="s">
        <v>6012</v>
      </c>
      <c r="E1892" s="75">
        <v>43949</v>
      </c>
      <c r="F1892" s="54" t="s">
        <v>68</v>
      </c>
      <c r="G1892" s="54" t="s">
        <v>3744</v>
      </c>
      <c r="H1892" s="54" t="s">
        <v>7050</v>
      </c>
      <c r="I1892" s="54" t="s">
        <v>48</v>
      </c>
      <c r="J1892" s="54" t="s">
        <v>103</v>
      </c>
      <c r="K1892" s="54" t="s">
        <v>50</v>
      </c>
      <c r="L1892" s="54" t="s">
        <v>114</v>
      </c>
      <c r="M1892" s="54" t="s">
        <v>115</v>
      </c>
      <c r="N1892" s="54" t="s">
        <v>115</v>
      </c>
      <c r="O1892" s="77" t="s">
        <v>7051</v>
      </c>
      <c r="P1892" s="54" t="s">
        <v>41</v>
      </c>
      <c r="Q1892" s="54" t="s">
        <v>42</v>
      </c>
      <c r="R1892" s="54" t="s">
        <v>414</v>
      </c>
      <c r="S1892" s="54" t="s">
        <v>7052</v>
      </c>
      <c r="T1892" s="66">
        <v>43950</v>
      </c>
      <c r="U1892" s="54">
        <v>1</v>
      </c>
      <c r="V1892" s="54" t="s">
        <v>335</v>
      </c>
      <c r="W1892" s="84">
        <v>39</v>
      </c>
      <c r="X1892" s="54" t="s">
        <v>7053</v>
      </c>
      <c r="Y1892" s="77"/>
      <c r="Z1892" s="54" t="s">
        <v>3357</v>
      </c>
      <c r="AA1892" s="54"/>
      <c r="AB1892" s="54">
        <v>18</v>
      </c>
      <c r="AC1892" s="54">
        <v>2020</v>
      </c>
    </row>
    <row r="1893" spans="1:29" x14ac:dyDescent="0.25">
      <c r="A1893" s="54" t="s">
        <v>7054</v>
      </c>
      <c r="B1893" s="54" t="s">
        <v>29</v>
      </c>
      <c r="C1893" s="54" t="s">
        <v>30</v>
      </c>
      <c r="D1893" s="54" t="s">
        <v>6012</v>
      </c>
      <c r="E1893" s="75">
        <v>43950</v>
      </c>
      <c r="F1893" s="54" t="s">
        <v>76</v>
      </c>
      <c r="G1893" s="54" t="s">
        <v>3744</v>
      </c>
      <c r="H1893" s="54" t="s">
        <v>7055</v>
      </c>
      <c r="I1893" s="54" t="s">
        <v>48</v>
      </c>
      <c r="J1893" s="54" t="s">
        <v>49</v>
      </c>
      <c r="K1893" s="54" t="s">
        <v>50</v>
      </c>
      <c r="L1893" s="54" t="s">
        <v>198</v>
      </c>
      <c r="M1893" s="54" t="s">
        <v>199</v>
      </c>
      <c r="N1893" s="54" t="s">
        <v>391</v>
      </c>
      <c r="O1893" s="54" t="s">
        <v>7056</v>
      </c>
      <c r="P1893" s="54" t="s">
        <v>41</v>
      </c>
      <c r="Q1893" s="54" t="s">
        <v>42</v>
      </c>
      <c r="R1893" s="54" t="s">
        <v>43</v>
      </c>
      <c r="S1893" s="54" t="s">
        <v>7057</v>
      </c>
      <c r="T1893" s="66">
        <v>43950</v>
      </c>
      <c r="U1893" s="54">
        <v>1</v>
      </c>
      <c r="V1893" s="54" t="s">
        <v>262</v>
      </c>
      <c r="W1893" s="84">
        <v>22</v>
      </c>
      <c r="X1893" s="54"/>
      <c r="Y1893" s="54"/>
      <c r="Z1893" s="54" t="s">
        <v>7058</v>
      </c>
      <c r="AA1893" s="54"/>
      <c r="AB1893" s="54">
        <v>18</v>
      </c>
      <c r="AC1893" s="54">
        <v>2020</v>
      </c>
    </row>
    <row r="1894" spans="1:29" x14ac:dyDescent="0.25">
      <c r="A1894" s="54" t="s">
        <v>7059</v>
      </c>
      <c r="B1894" s="54" t="s">
        <v>29</v>
      </c>
      <c r="C1894" s="54" t="s">
        <v>30</v>
      </c>
      <c r="D1894" s="54" t="s">
        <v>6012</v>
      </c>
      <c r="E1894" s="75">
        <v>43950</v>
      </c>
      <c r="F1894" s="54" t="s">
        <v>76</v>
      </c>
      <c r="G1894" s="54" t="s">
        <v>3744</v>
      </c>
      <c r="H1894" s="54" t="s">
        <v>7060</v>
      </c>
      <c r="I1894" s="54" t="s">
        <v>48</v>
      </c>
      <c r="J1894" s="54" t="s">
        <v>35</v>
      </c>
      <c r="K1894" s="54" t="s">
        <v>50</v>
      </c>
      <c r="L1894" s="54" t="s">
        <v>141</v>
      </c>
      <c r="M1894" s="54" t="s">
        <v>142</v>
      </c>
      <c r="N1894" s="54" t="s">
        <v>503</v>
      </c>
      <c r="O1894" s="54" t="s">
        <v>7061</v>
      </c>
      <c r="P1894" s="54" t="s">
        <v>41</v>
      </c>
      <c r="Q1894" s="54" t="s">
        <v>42</v>
      </c>
      <c r="R1894" s="54" t="s">
        <v>55</v>
      </c>
      <c r="S1894" s="54" t="s">
        <v>7062</v>
      </c>
      <c r="T1894" s="66">
        <v>43950</v>
      </c>
      <c r="U1894" s="54">
        <v>1</v>
      </c>
      <c r="V1894" s="54" t="s">
        <v>383</v>
      </c>
      <c r="W1894" s="84">
        <v>25</v>
      </c>
      <c r="X1894" s="54"/>
      <c r="Y1894" s="54"/>
      <c r="Z1894" s="54" t="s">
        <v>7063</v>
      </c>
      <c r="AA1894" s="54"/>
      <c r="AB1894" s="54">
        <v>18</v>
      </c>
      <c r="AC1894" s="54">
        <v>2020</v>
      </c>
    </row>
    <row r="1895" spans="1:29" x14ac:dyDescent="0.25">
      <c r="A1895" s="54" t="s">
        <v>7064</v>
      </c>
      <c r="B1895" s="54" t="s">
        <v>75</v>
      </c>
      <c r="C1895" s="54" t="s">
        <v>30</v>
      </c>
      <c r="D1895" s="54" t="s">
        <v>6012</v>
      </c>
      <c r="E1895" s="75">
        <v>43952</v>
      </c>
      <c r="F1895" s="54" t="s">
        <v>119</v>
      </c>
      <c r="G1895" s="54" t="s">
        <v>4019</v>
      </c>
      <c r="H1895" s="54" t="s">
        <v>7065</v>
      </c>
      <c r="I1895" s="54" t="s">
        <v>48</v>
      </c>
      <c r="J1895" s="54" t="s">
        <v>60</v>
      </c>
      <c r="K1895" s="54" t="s">
        <v>50</v>
      </c>
      <c r="L1895" s="54" t="s">
        <v>37</v>
      </c>
      <c r="M1895" s="54" t="s">
        <v>38</v>
      </c>
      <c r="N1895" s="54" t="s">
        <v>38</v>
      </c>
      <c r="O1895" s="54" t="s">
        <v>155</v>
      </c>
      <c r="P1895" s="54" t="s">
        <v>41</v>
      </c>
      <c r="Q1895" s="54" t="s">
        <v>42</v>
      </c>
      <c r="R1895" s="54" t="s">
        <v>50</v>
      </c>
      <c r="S1895" s="54" t="s">
        <v>7066</v>
      </c>
      <c r="T1895" s="66">
        <v>43952</v>
      </c>
      <c r="U1895" s="54">
        <v>1</v>
      </c>
      <c r="V1895" s="54" t="s">
        <v>178</v>
      </c>
      <c r="W1895" s="84">
        <v>33</v>
      </c>
      <c r="X1895" s="54"/>
      <c r="Y1895" s="54"/>
      <c r="Z1895" s="54" t="s">
        <v>7067</v>
      </c>
      <c r="AA1895" s="54"/>
      <c r="AB1895" s="54">
        <v>18</v>
      </c>
      <c r="AC1895" s="54">
        <v>2020</v>
      </c>
    </row>
    <row r="1896" spans="1:29" x14ac:dyDescent="0.25">
      <c r="A1896" s="54" t="s">
        <v>7068</v>
      </c>
      <c r="B1896" s="54" t="s">
        <v>29</v>
      </c>
      <c r="C1896" s="54" t="s">
        <v>30</v>
      </c>
      <c r="D1896" s="54" t="s">
        <v>6012</v>
      </c>
      <c r="E1896" s="75">
        <v>43952</v>
      </c>
      <c r="F1896" s="54" t="s">
        <v>119</v>
      </c>
      <c r="G1896" s="54" t="s">
        <v>4019</v>
      </c>
      <c r="H1896" s="54" t="s">
        <v>7069</v>
      </c>
      <c r="I1896" s="54" t="s">
        <v>48</v>
      </c>
      <c r="J1896" s="54" t="s">
        <v>103</v>
      </c>
      <c r="K1896" s="54" t="s">
        <v>50</v>
      </c>
      <c r="L1896" s="54" t="s">
        <v>198</v>
      </c>
      <c r="M1896" s="54" t="s">
        <v>199</v>
      </c>
      <c r="N1896" s="54" t="s">
        <v>380</v>
      </c>
      <c r="O1896" s="54"/>
      <c r="P1896" s="54" t="s">
        <v>41</v>
      </c>
      <c r="Q1896" s="54" t="s">
        <v>42</v>
      </c>
      <c r="R1896" s="54" t="s">
        <v>1527</v>
      </c>
      <c r="S1896" s="54" t="s">
        <v>7070</v>
      </c>
      <c r="T1896" s="66">
        <v>43952</v>
      </c>
      <c r="U1896" s="54">
        <v>1</v>
      </c>
      <c r="V1896" s="54" t="s">
        <v>127</v>
      </c>
      <c r="W1896" s="84">
        <v>47</v>
      </c>
      <c r="X1896" s="54"/>
      <c r="Y1896" s="54"/>
      <c r="Z1896" s="54" t="s">
        <v>7071</v>
      </c>
      <c r="AA1896" s="54"/>
      <c r="AB1896" s="54">
        <v>18</v>
      </c>
      <c r="AC1896" s="54">
        <v>2020</v>
      </c>
    </row>
    <row r="1897" spans="1:29" x14ac:dyDescent="0.25">
      <c r="A1897" s="54" t="s">
        <v>7072</v>
      </c>
      <c r="B1897" s="54" t="s">
        <v>29</v>
      </c>
      <c r="C1897" s="54" t="s">
        <v>30</v>
      </c>
      <c r="D1897" s="54" t="s">
        <v>6012</v>
      </c>
      <c r="E1897" s="75">
        <v>43952</v>
      </c>
      <c r="F1897" s="54" t="s">
        <v>119</v>
      </c>
      <c r="G1897" s="54" t="s">
        <v>4019</v>
      </c>
      <c r="H1897" s="54" t="s">
        <v>7073</v>
      </c>
      <c r="I1897" s="54" t="s">
        <v>48</v>
      </c>
      <c r="J1897" s="54" t="s">
        <v>35</v>
      </c>
      <c r="K1897" s="54" t="s">
        <v>50</v>
      </c>
      <c r="L1897" s="54" t="s">
        <v>159</v>
      </c>
      <c r="M1897" s="54" t="s">
        <v>160</v>
      </c>
      <c r="N1897" s="54" t="s">
        <v>160</v>
      </c>
      <c r="O1897" s="54"/>
      <c r="P1897" s="54" t="s">
        <v>41</v>
      </c>
      <c r="Q1897" s="54" t="s">
        <v>42</v>
      </c>
      <c r="R1897" s="54" t="s">
        <v>50</v>
      </c>
      <c r="S1897" s="54" t="s">
        <v>7074</v>
      </c>
      <c r="T1897" s="66">
        <v>43952</v>
      </c>
      <c r="U1897" s="54">
        <v>1</v>
      </c>
      <c r="V1897" s="54" t="s">
        <v>296</v>
      </c>
      <c r="W1897" s="84">
        <v>29</v>
      </c>
      <c r="X1897" s="54" t="e">
        <v>#N/A</v>
      </c>
      <c r="Y1897" s="54"/>
      <c r="Z1897" s="54" t="s">
        <v>7075</v>
      </c>
      <c r="AA1897" s="54"/>
      <c r="AB1897" s="54">
        <v>18</v>
      </c>
      <c r="AC1897" s="54">
        <v>2020</v>
      </c>
    </row>
    <row r="1898" spans="1:29" x14ac:dyDescent="0.25">
      <c r="A1898" s="54" t="s">
        <v>7076</v>
      </c>
      <c r="B1898" s="54" t="s">
        <v>75</v>
      </c>
      <c r="C1898" s="54" t="s">
        <v>30</v>
      </c>
      <c r="D1898" s="54" t="s">
        <v>6012</v>
      </c>
      <c r="E1898" s="75">
        <v>43952</v>
      </c>
      <c r="F1898" s="54" t="s">
        <v>119</v>
      </c>
      <c r="G1898" s="54" t="s">
        <v>4019</v>
      </c>
      <c r="H1898" s="54" t="s">
        <v>7077</v>
      </c>
      <c r="I1898" s="54" t="s">
        <v>48</v>
      </c>
      <c r="J1898" s="54" t="s">
        <v>35</v>
      </c>
      <c r="K1898" s="54" t="s">
        <v>50</v>
      </c>
      <c r="L1898" s="54" t="s">
        <v>159</v>
      </c>
      <c r="M1898" s="54" t="s">
        <v>160</v>
      </c>
      <c r="N1898" s="54" t="s">
        <v>160</v>
      </c>
      <c r="O1898" s="54" t="s">
        <v>2887</v>
      </c>
      <c r="P1898" s="54" t="s">
        <v>41</v>
      </c>
      <c r="Q1898" s="54" t="s">
        <v>42</v>
      </c>
      <c r="R1898" s="54" t="s">
        <v>55</v>
      </c>
      <c r="S1898" s="54" t="s">
        <v>7078</v>
      </c>
      <c r="T1898" s="66">
        <v>43952</v>
      </c>
      <c r="U1898" s="54">
        <v>1</v>
      </c>
      <c r="V1898" s="54" t="s">
        <v>296</v>
      </c>
      <c r="W1898" s="84">
        <v>25</v>
      </c>
      <c r="X1898" s="54" t="s">
        <v>2887</v>
      </c>
      <c r="Y1898" s="54"/>
      <c r="Z1898" s="54" t="s">
        <v>7079</v>
      </c>
      <c r="AA1898" s="54"/>
      <c r="AB1898" s="54">
        <v>18</v>
      </c>
      <c r="AC1898" s="54">
        <v>2020</v>
      </c>
    </row>
    <row r="1899" spans="1:29" x14ac:dyDescent="0.25">
      <c r="A1899" s="54" t="s">
        <v>7080</v>
      </c>
      <c r="B1899" s="54" t="s">
        <v>29</v>
      </c>
      <c r="C1899" s="54" t="s">
        <v>30</v>
      </c>
      <c r="D1899" s="54" t="s">
        <v>6012</v>
      </c>
      <c r="E1899" s="75">
        <v>43953</v>
      </c>
      <c r="F1899" s="54" t="s">
        <v>191</v>
      </c>
      <c r="G1899" s="54" t="s">
        <v>4019</v>
      </c>
      <c r="H1899" s="54" t="s">
        <v>7081</v>
      </c>
      <c r="I1899" s="54" t="s">
        <v>48</v>
      </c>
      <c r="J1899" s="54" t="s">
        <v>60</v>
      </c>
      <c r="K1899" s="54" t="s">
        <v>50</v>
      </c>
      <c r="L1899" s="54" t="s">
        <v>61</v>
      </c>
      <c r="M1899" s="54" t="s">
        <v>62</v>
      </c>
      <c r="N1899" s="54" t="s">
        <v>62</v>
      </c>
      <c r="O1899" s="54" t="s">
        <v>4735</v>
      </c>
      <c r="P1899" s="54" t="s">
        <v>41</v>
      </c>
      <c r="Q1899" s="54" t="s">
        <v>42</v>
      </c>
      <c r="R1899" s="54" t="s">
        <v>55</v>
      </c>
      <c r="S1899" s="54" t="s">
        <v>7082</v>
      </c>
      <c r="T1899" s="66">
        <v>43953</v>
      </c>
      <c r="U1899" s="54">
        <v>1</v>
      </c>
      <c r="V1899" s="54" t="s">
        <v>335</v>
      </c>
      <c r="W1899" s="84">
        <v>32</v>
      </c>
      <c r="X1899" s="54"/>
      <c r="Y1899" s="54"/>
      <c r="Z1899" s="54" t="s">
        <v>6510</v>
      </c>
      <c r="AA1899" s="54"/>
      <c r="AB1899" s="54">
        <v>18</v>
      </c>
      <c r="AC1899" s="54">
        <v>2020</v>
      </c>
    </row>
    <row r="1900" spans="1:29" x14ac:dyDescent="0.25">
      <c r="A1900" s="54" t="s">
        <v>7083</v>
      </c>
      <c r="B1900" s="54" t="s">
        <v>29</v>
      </c>
      <c r="C1900" s="54" t="s">
        <v>30</v>
      </c>
      <c r="D1900" s="54" t="s">
        <v>6012</v>
      </c>
      <c r="E1900" s="75">
        <v>43952</v>
      </c>
      <c r="F1900" s="54" t="s">
        <v>119</v>
      </c>
      <c r="G1900" s="54" t="s">
        <v>4019</v>
      </c>
      <c r="H1900" s="54" t="s">
        <v>7084</v>
      </c>
      <c r="I1900" s="54" t="s">
        <v>48</v>
      </c>
      <c r="J1900" s="54" t="s">
        <v>60</v>
      </c>
      <c r="K1900" s="54" t="s">
        <v>50</v>
      </c>
      <c r="L1900" s="54" t="s">
        <v>61</v>
      </c>
      <c r="M1900" s="54" t="s">
        <v>62</v>
      </c>
      <c r="N1900" s="54" t="s">
        <v>867</v>
      </c>
      <c r="O1900" s="54" t="s">
        <v>7085</v>
      </c>
      <c r="P1900" s="54" t="s">
        <v>41</v>
      </c>
      <c r="Q1900" s="54" t="s">
        <v>42</v>
      </c>
      <c r="R1900" s="54" t="s">
        <v>55</v>
      </c>
      <c r="S1900" s="54" t="s">
        <v>7086</v>
      </c>
      <c r="T1900" s="66">
        <v>43953</v>
      </c>
      <c r="U1900" s="54">
        <v>1</v>
      </c>
      <c r="V1900" s="54" t="s">
        <v>138</v>
      </c>
      <c r="W1900" s="84">
        <v>31</v>
      </c>
      <c r="X1900" s="54"/>
      <c r="Y1900" s="54"/>
      <c r="Z1900" s="54" t="s">
        <v>2955</v>
      </c>
      <c r="AA1900" s="54"/>
      <c r="AB1900" s="54">
        <v>18</v>
      </c>
      <c r="AC1900" s="54">
        <v>2020</v>
      </c>
    </row>
    <row r="1901" spans="1:29" x14ac:dyDescent="0.25">
      <c r="A1901" s="54" t="s">
        <v>7087</v>
      </c>
      <c r="B1901" s="54" t="s">
        <v>75</v>
      </c>
      <c r="C1901" s="54" t="s">
        <v>30</v>
      </c>
      <c r="D1901" s="54" t="s">
        <v>6012</v>
      </c>
      <c r="E1901" s="75">
        <v>43953</v>
      </c>
      <c r="F1901" s="54" t="s">
        <v>191</v>
      </c>
      <c r="G1901" s="54" t="s">
        <v>4019</v>
      </c>
      <c r="H1901" s="54" t="s">
        <v>7088</v>
      </c>
      <c r="I1901" s="54" t="s">
        <v>34</v>
      </c>
      <c r="J1901" s="54" t="s">
        <v>60</v>
      </c>
      <c r="K1901" s="54" t="s">
        <v>36</v>
      </c>
      <c r="L1901" s="54" t="s">
        <v>51</v>
      </c>
      <c r="M1901" s="54" t="s">
        <v>52</v>
      </c>
      <c r="N1901" s="54" t="s">
        <v>1297</v>
      </c>
      <c r="O1901" s="54" t="s">
        <v>3812</v>
      </c>
      <c r="P1901" s="54" t="s">
        <v>41</v>
      </c>
      <c r="Q1901" s="54" t="s">
        <v>42</v>
      </c>
      <c r="R1901" s="54" t="s">
        <v>43</v>
      </c>
      <c r="S1901" s="54" t="s">
        <v>7089</v>
      </c>
      <c r="T1901" s="66">
        <v>43954</v>
      </c>
      <c r="U1901" s="54">
        <v>1</v>
      </c>
      <c r="V1901" s="54" t="s">
        <v>138</v>
      </c>
      <c r="W1901" s="84">
        <v>33</v>
      </c>
      <c r="X1901" s="54"/>
      <c r="Y1901" s="54"/>
      <c r="Z1901" s="54" t="s">
        <v>7090</v>
      </c>
      <c r="AA1901" s="54"/>
      <c r="AB1901" s="54">
        <v>18</v>
      </c>
      <c r="AC1901" s="54">
        <v>2020</v>
      </c>
    </row>
    <row r="1902" spans="1:29" x14ac:dyDescent="0.25">
      <c r="A1902" s="54" t="s">
        <v>7091</v>
      </c>
      <c r="B1902" s="54" t="s">
        <v>29</v>
      </c>
      <c r="C1902" s="54" t="s">
        <v>30</v>
      </c>
      <c r="D1902" s="54" t="s">
        <v>6012</v>
      </c>
      <c r="E1902" s="75">
        <v>43954</v>
      </c>
      <c r="F1902" s="54" t="s">
        <v>132</v>
      </c>
      <c r="G1902" s="54" t="s">
        <v>4019</v>
      </c>
      <c r="H1902" s="54" t="s">
        <v>7092</v>
      </c>
      <c r="I1902" s="54" t="s">
        <v>48</v>
      </c>
      <c r="J1902" s="54" t="s">
        <v>60</v>
      </c>
      <c r="K1902" s="54" t="s">
        <v>408</v>
      </c>
      <c r="L1902" s="54" t="s">
        <v>51</v>
      </c>
      <c r="M1902" s="54" t="s">
        <v>52</v>
      </c>
      <c r="N1902" s="54" t="s">
        <v>1297</v>
      </c>
      <c r="O1902" s="54" t="s">
        <v>7093</v>
      </c>
      <c r="P1902" s="54" t="s">
        <v>41</v>
      </c>
      <c r="Q1902" s="54" t="s">
        <v>42</v>
      </c>
      <c r="R1902" s="54" t="s">
        <v>55</v>
      </c>
      <c r="S1902" s="54" t="s">
        <v>7094</v>
      </c>
      <c r="T1902" s="66">
        <v>43954</v>
      </c>
      <c r="U1902" s="54">
        <v>1</v>
      </c>
      <c r="V1902" s="54" t="s">
        <v>335</v>
      </c>
      <c r="W1902" s="84">
        <v>32</v>
      </c>
      <c r="X1902" s="54"/>
      <c r="Y1902" s="54"/>
      <c r="Z1902" s="54" t="s">
        <v>7095</v>
      </c>
      <c r="AA1902" s="54"/>
      <c r="AB1902" s="54">
        <v>18</v>
      </c>
      <c r="AC1902" s="54">
        <v>2020</v>
      </c>
    </row>
    <row r="1903" spans="1:29" x14ac:dyDescent="0.25">
      <c r="A1903" s="54" t="s">
        <v>7096</v>
      </c>
      <c r="B1903" s="54" t="s">
        <v>75</v>
      </c>
      <c r="C1903" s="54" t="s">
        <v>30</v>
      </c>
      <c r="D1903" s="54" t="s">
        <v>6012</v>
      </c>
      <c r="E1903" s="75">
        <v>43954</v>
      </c>
      <c r="F1903" s="54" t="s">
        <v>132</v>
      </c>
      <c r="G1903" s="54" t="s">
        <v>4019</v>
      </c>
      <c r="H1903" s="54" t="s">
        <v>7097</v>
      </c>
      <c r="I1903" s="54" t="s">
        <v>48</v>
      </c>
      <c r="J1903" s="54" t="s">
        <v>103</v>
      </c>
      <c r="K1903" s="54" t="s">
        <v>50</v>
      </c>
      <c r="L1903" s="54" t="s">
        <v>141</v>
      </c>
      <c r="M1903" s="54" t="s">
        <v>142</v>
      </c>
      <c r="N1903" s="54" t="s">
        <v>677</v>
      </c>
      <c r="O1903" s="54" t="s">
        <v>54</v>
      </c>
      <c r="P1903" s="54" t="s">
        <v>41</v>
      </c>
      <c r="Q1903" s="54" t="s">
        <v>42</v>
      </c>
      <c r="R1903" s="54" t="s">
        <v>55</v>
      </c>
      <c r="S1903" s="54" t="s">
        <v>7098</v>
      </c>
      <c r="T1903" s="66">
        <v>43954</v>
      </c>
      <c r="U1903" s="54">
        <v>1</v>
      </c>
      <c r="V1903" s="54" t="s">
        <v>335</v>
      </c>
      <c r="W1903" s="84">
        <v>36</v>
      </c>
      <c r="X1903" s="54"/>
      <c r="Y1903" s="54"/>
      <c r="Z1903" s="54" t="s">
        <v>3191</v>
      </c>
      <c r="AA1903" s="54"/>
      <c r="AB1903" s="54">
        <v>18</v>
      </c>
      <c r="AC1903" s="54">
        <v>2020</v>
      </c>
    </row>
    <row r="1904" spans="1:29" x14ac:dyDescent="0.25">
      <c r="A1904" s="54" t="s">
        <v>7099</v>
      </c>
      <c r="B1904" s="54" t="s">
        <v>75</v>
      </c>
      <c r="C1904" s="54" t="s">
        <v>30</v>
      </c>
      <c r="D1904" s="54" t="s">
        <v>6012</v>
      </c>
      <c r="E1904" s="75">
        <v>43952</v>
      </c>
      <c r="F1904" s="54" t="s">
        <v>119</v>
      </c>
      <c r="G1904" s="54" t="s">
        <v>4019</v>
      </c>
      <c r="H1904" s="54" t="s">
        <v>7100</v>
      </c>
      <c r="I1904" s="54" t="s">
        <v>48</v>
      </c>
      <c r="J1904" s="54" t="s">
        <v>103</v>
      </c>
      <c r="K1904" s="54" t="s">
        <v>50</v>
      </c>
      <c r="L1904" s="54" t="s">
        <v>114</v>
      </c>
      <c r="M1904" s="54" t="s">
        <v>115</v>
      </c>
      <c r="N1904" s="54" t="s">
        <v>115</v>
      </c>
      <c r="O1904" s="54" t="s">
        <v>3238</v>
      </c>
      <c r="P1904" s="54" t="s">
        <v>41</v>
      </c>
      <c r="Q1904" s="54" t="s">
        <v>42</v>
      </c>
      <c r="R1904" s="54" t="s">
        <v>55</v>
      </c>
      <c r="S1904" s="54" t="s">
        <v>7101</v>
      </c>
      <c r="T1904" s="66">
        <v>43955</v>
      </c>
      <c r="U1904" s="54">
        <v>1</v>
      </c>
      <c r="V1904" s="54" t="s">
        <v>178</v>
      </c>
      <c r="W1904" s="84">
        <v>58</v>
      </c>
      <c r="X1904" s="54" t="s">
        <v>7338</v>
      </c>
      <c r="Y1904" s="54"/>
      <c r="Z1904" s="54" t="s">
        <v>7102</v>
      </c>
      <c r="AA1904" s="54"/>
      <c r="AB1904" s="54">
        <v>18</v>
      </c>
      <c r="AC1904" s="54">
        <v>2020</v>
      </c>
    </row>
    <row r="1905" spans="1:29" x14ac:dyDescent="0.25">
      <c r="A1905" s="54" t="s">
        <v>7103</v>
      </c>
      <c r="B1905" s="54" t="s">
        <v>29</v>
      </c>
      <c r="C1905" s="54" t="s">
        <v>30</v>
      </c>
      <c r="D1905" s="54" t="s">
        <v>6012</v>
      </c>
      <c r="E1905" s="75">
        <v>43955</v>
      </c>
      <c r="F1905" s="54" t="s">
        <v>32</v>
      </c>
      <c r="G1905" s="54" t="s">
        <v>4019</v>
      </c>
      <c r="H1905" s="54" t="s">
        <v>7104</v>
      </c>
      <c r="I1905" s="54" t="s">
        <v>48</v>
      </c>
      <c r="J1905" s="54" t="s">
        <v>60</v>
      </c>
      <c r="K1905" s="54" t="s">
        <v>50</v>
      </c>
      <c r="L1905" s="54" t="s">
        <v>198</v>
      </c>
      <c r="M1905" s="54" t="s">
        <v>199</v>
      </c>
      <c r="N1905" s="54" t="s">
        <v>391</v>
      </c>
      <c r="O1905" s="54" t="s">
        <v>7105</v>
      </c>
      <c r="P1905" s="54" t="s">
        <v>41</v>
      </c>
      <c r="Q1905" s="54" t="s">
        <v>42</v>
      </c>
      <c r="R1905" s="54" t="s">
        <v>55</v>
      </c>
      <c r="S1905" s="54" t="s">
        <v>7106</v>
      </c>
      <c r="T1905" s="66">
        <v>43955</v>
      </c>
      <c r="U1905" s="54">
        <v>1</v>
      </c>
      <c r="V1905" s="54" t="s">
        <v>73</v>
      </c>
      <c r="W1905" s="84">
        <v>33</v>
      </c>
      <c r="X1905" s="54"/>
      <c r="Y1905" s="54"/>
      <c r="Z1905" s="54" t="s">
        <v>7107</v>
      </c>
      <c r="AA1905" s="54"/>
      <c r="AB1905" s="54">
        <v>19</v>
      </c>
      <c r="AC1905" s="54">
        <v>2020</v>
      </c>
    </row>
    <row r="1906" spans="1:29" x14ac:dyDescent="0.25">
      <c r="A1906" s="54" t="s">
        <v>7108</v>
      </c>
      <c r="B1906" s="54" t="s">
        <v>29</v>
      </c>
      <c r="C1906" s="54" t="s">
        <v>30</v>
      </c>
      <c r="D1906" s="54" t="s">
        <v>6012</v>
      </c>
      <c r="E1906" s="75">
        <v>43955</v>
      </c>
      <c r="F1906" s="54" t="s">
        <v>32</v>
      </c>
      <c r="G1906" s="54" t="s">
        <v>4019</v>
      </c>
      <c r="H1906" s="54" t="s">
        <v>7109</v>
      </c>
      <c r="I1906" s="54" t="s">
        <v>48</v>
      </c>
      <c r="J1906" s="54" t="s">
        <v>103</v>
      </c>
      <c r="K1906" s="54" t="s">
        <v>244</v>
      </c>
      <c r="L1906" s="54" t="s">
        <v>37</v>
      </c>
      <c r="M1906" s="54" t="s">
        <v>38</v>
      </c>
      <c r="N1906" s="54" t="s">
        <v>1448</v>
      </c>
      <c r="O1906" s="54" t="s">
        <v>54</v>
      </c>
      <c r="P1906" s="54" t="s">
        <v>41</v>
      </c>
      <c r="Q1906" s="54" t="s">
        <v>42</v>
      </c>
      <c r="R1906" s="54" t="s">
        <v>43</v>
      </c>
      <c r="S1906" s="54" t="s">
        <v>7110</v>
      </c>
      <c r="T1906" s="66">
        <v>43955</v>
      </c>
      <c r="U1906" s="54">
        <v>1</v>
      </c>
      <c r="V1906" s="54" t="s">
        <v>185</v>
      </c>
      <c r="W1906" s="84">
        <v>38</v>
      </c>
      <c r="X1906" s="54"/>
      <c r="Y1906" s="54"/>
      <c r="Z1906" s="54" t="s">
        <v>7111</v>
      </c>
      <c r="AA1906" s="54"/>
      <c r="AB1906" s="54">
        <v>19</v>
      </c>
      <c r="AC1906" s="54">
        <v>2020</v>
      </c>
    </row>
    <row r="1907" spans="1:29" x14ac:dyDescent="0.25">
      <c r="A1907" s="54" t="s">
        <v>7112</v>
      </c>
      <c r="B1907" s="54" t="s">
        <v>29</v>
      </c>
      <c r="C1907" s="54" t="s">
        <v>30</v>
      </c>
      <c r="D1907" s="54" t="s">
        <v>6012</v>
      </c>
      <c r="E1907" s="75">
        <v>43955</v>
      </c>
      <c r="F1907" s="54" t="s">
        <v>32</v>
      </c>
      <c r="G1907" s="54" t="s">
        <v>4019</v>
      </c>
      <c r="H1907" s="54" t="s">
        <v>7113</v>
      </c>
      <c r="I1907" s="54" t="s">
        <v>48</v>
      </c>
      <c r="J1907" s="54" t="s">
        <v>49</v>
      </c>
      <c r="K1907" s="54" t="s">
        <v>50</v>
      </c>
      <c r="L1907" s="54" t="s">
        <v>141</v>
      </c>
      <c r="M1907" s="54" t="s">
        <v>142</v>
      </c>
      <c r="N1907" s="54" t="s">
        <v>142</v>
      </c>
      <c r="O1907" s="54" t="s">
        <v>3130</v>
      </c>
      <c r="P1907" s="54" t="s">
        <v>41</v>
      </c>
      <c r="Q1907" s="54" t="s">
        <v>42</v>
      </c>
      <c r="R1907" s="54" t="s">
        <v>55</v>
      </c>
      <c r="S1907" s="54" t="s">
        <v>7114</v>
      </c>
      <c r="T1907" s="66">
        <v>43955</v>
      </c>
      <c r="U1907" s="54">
        <v>1</v>
      </c>
      <c r="V1907" s="54" t="s">
        <v>185</v>
      </c>
      <c r="W1907" s="84">
        <v>19</v>
      </c>
      <c r="X1907" s="54"/>
      <c r="Y1907" s="54"/>
      <c r="Z1907" s="54" t="s">
        <v>7115</v>
      </c>
      <c r="AA1907" s="54"/>
      <c r="AB1907" s="54">
        <v>19</v>
      </c>
      <c r="AC1907" s="54">
        <v>2020</v>
      </c>
    </row>
    <row r="1908" spans="1:29" x14ac:dyDescent="0.25">
      <c r="A1908" s="68" t="s">
        <v>7116</v>
      </c>
      <c r="B1908" s="64" t="s">
        <v>385</v>
      </c>
      <c r="C1908" s="64" t="s">
        <v>30</v>
      </c>
      <c r="D1908" s="64" t="s">
        <v>6012</v>
      </c>
      <c r="E1908" s="65">
        <v>43956</v>
      </c>
      <c r="F1908" s="64" t="s">
        <v>68</v>
      </c>
      <c r="G1908" s="64" t="s">
        <v>4019</v>
      </c>
      <c r="H1908" s="64" t="s">
        <v>7117</v>
      </c>
      <c r="I1908" s="64" t="s">
        <v>48</v>
      </c>
      <c r="J1908" s="64" t="s">
        <v>103</v>
      </c>
      <c r="K1908" s="64" t="s">
        <v>50</v>
      </c>
      <c r="L1908" s="64" t="s">
        <v>159</v>
      </c>
      <c r="M1908" s="64" t="s">
        <v>160</v>
      </c>
      <c r="N1908" s="64" t="s">
        <v>160</v>
      </c>
      <c r="O1908" s="64" t="s">
        <v>333</v>
      </c>
      <c r="P1908" s="64" t="s">
        <v>4352</v>
      </c>
      <c r="Q1908" s="64" t="s">
        <v>42</v>
      </c>
      <c r="R1908" s="64" t="s">
        <v>55</v>
      </c>
      <c r="S1908" s="64" t="s">
        <v>7118</v>
      </c>
      <c r="T1908" s="69">
        <v>43956</v>
      </c>
      <c r="U1908" s="64">
        <v>1</v>
      </c>
      <c r="V1908" s="64">
        <v>3</v>
      </c>
      <c r="W1908" s="85">
        <v>35</v>
      </c>
      <c r="X1908" s="64" t="s">
        <v>333</v>
      </c>
      <c r="Y1908" s="64" t="s">
        <v>3309</v>
      </c>
      <c r="Z1908" s="64" t="s">
        <v>7119</v>
      </c>
      <c r="AA1908" s="64"/>
      <c r="AB1908" s="64">
        <v>19</v>
      </c>
      <c r="AC1908" s="85">
        <v>2020</v>
      </c>
    </row>
    <row r="1909" spans="1:29" x14ac:dyDescent="0.25">
      <c r="A1909" s="54" t="s">
        <v>7120</v>
      </c>
      <c r="B1909" s="54" t="s">
        <v>29</v>
      </c>
      <c r="C1909" s="54" t="s">
        <v>30</v>
      </c>
      <c r="D1909" s="54" t="s">
        <v>6012</v>
      </c>
      <c r="E1909" s="75">
        <v>43955</v>
      </c>
      <c r="F1909" s="54" t="s">
        <v>32</v>
      </c>
      <c r="G1909" s="54" t="s">
        <v>4019</v>
      </c>
      <c r="H1909" s="54" t="s">
        <v>7121</v>
      </c>
      <c r="I1909" s="54" t="s">
        <v>48</v>
      </c>
      <c r="J1909" s="54" t="s">
        <v>60</v>
      </c>
      <c r="K1909" s="54" t="s">
        <v>50</v>
      </c>
      <c r="L1909" s="54" t="s">
        <v>107</v>
      </c>
      <c r="M1909" s="54" t="s">
        <v>108</v>
      </c>
      <c r="N1909" s="54" t="s">
        <v>701</v>
      </c>
      <c r="O1909" s="54" t="s">
        <v>7122</v>
      </c>
      <c r="P1909" s="54" t="s">
        <v>41</v>
      </c>
      <c r="Q1909" s="54" t="s">
        <v>42</v>
      </c>
      <c r="R1909" s="54" t="s">
        <v>55</v>
      </c>
      <c r="S1909" s="54" t="s">
        <v>7123</v>
      </c>
      <c r="T1909" s="66">
        <v>43956</v>
      </c>
      <c r="U1909" s="54">
        <v>1</v>
      </c>
      <c r="V1909" s="54" t="s">
        <v>117</v>
      </c>
      <c r="W1909" s="84">
        <v>34</v>
      </c>
      <c r="X1909" s="54"/>
      <c r="Y1909" s="54"/>
      <c r="Z1909" s="54" t="s">
        <v>7124</v>
      </c>
      <c r="AA1909" s="54"/>
      <c r="AB1909" s="54">
        <v>19</v>
      </c>
      <c r="AC1909" s="54">
        <v>2020</v>
      </c>
    </row>
    <row r="1910" spans="1:29" x14ac:dyDescent="0.25">
      <c r="A1910" s="54" t="s">
        <v>7125</v>
      </c>
      <c r="B1910" s="54" t="s">
        <v>75</v>
      </c>
      <c r="C1910" s="54" t="s">
        <v>30</v>
      </c>
      <c r="D1910" s="54" t="s">
        <v>6012</v>
      </c>
      <c r="E1910" s="75">
        <v>43956</v>
      </c>
      <c r="F1910" s="54" t="s">
        <v>68</v>
      </c>
      <c r="G1910" s="54" t="s">
        <v>4019</v>
      </c>
      <c r="H1910" s="54" t="s">
        <v>7126</v>
      </c>
      <c r="I1910" s="54" t="s">
        <v>48</v>
      </c>
      <c r="J1910" s="54" t="s">
        <v>103</v>
      </c>
      <c r="K1910" s="54" t="s">
        <v>50</v>
      </c>
      <c r="L1910" s="54" t="s">
        <v>37</v>
      </c>
      <c r="M1910" s="54" t="s">
        <v>38</v>
      </c>
      <c r="N1910" s="54" t="s">
        <v>666</v>
      </c>
      <c r="O1910" s="54" t="s">
        <v>54</v>
      </c>
      <c r="P1910" s="54" t="s">
        <v>41</v>
      </c>
      <c r="Q1910" s="54" t="s">
        <v>42</v>
      </c>
      <c r="R1910" s="54" t="s">
        <v>55</v>
      </c>
      <c r="S1910" s="54" t="s">
        <v>7127</v>
      </c>
      <c r="T1910" s="66">
        <v>43956</v>
      </c>
      <c r="U1910" s="54">
        <v>1</v>
      </c>
      <c r="V1910" s="54" t="s">
        <v>195</v>
      </c>
      <c r="W1910" s="84">
        <v>39</v>
      </c>
      <c r="X1910" s="54"/>
      <c r="Y1910" s="54"/>
      <c r="Z1910" s="54" t="s">
        <v>7128</v>
      </c>
      <c r="AA1910" s="54"/>
      <c r="AB1910" s="54">
        <v>19</v>
      </c>
      <c r="AC1910" s="54">
        <v>2020</v>
      </c>
    </row>
    <row r="1911" spans="1:29" x14ac:dyDescent="0.25">
      <c r="A1911" s="54" t="s">
        <v>7129</v>
      </c>
      <c r="B1911" s="54" t="s">
        <v>29</v>
      </c>
      <c r="C1911" s="54" t="s">
        <v>30</v>
      </c>
      <c r="D1911" s="54" t="s">
        <v>6012</v>
      </c>
      <c r="E1911" s="75">
        <v>43956</v>
      </c>
      <c r="F1911" s="54" t="s">
        <v>68</v>
      </c>
      <c r="G1911" s="54" t="s">
        <v>4019</v>
      </c>
      <c r="H1911" s="54" t="s">
        <v>7130</v>
      </c>
      <c r="I1911" s="54" t="s">
        <v>34</v>
      </c>
      <c r="J1911" s="54" t="s">
        <v>35</v>
      </c>
      <c r="K1911" s="54" t="s">
        <v>36</v>
      </c>
      <c r="L1911" s="54" t="s">
        <v>134</v>
      </c>
      <c r="M1911" s="54" t="s">
        <v>135</v>
      </c>
      <c r="N1911" s="54" t="s">
        <v>135</v>
      </c>
      <c r="O1911" s="54" t="s">
        <v>7131</v>
      </c>
      <c r="P1911" s="54" t="s">
        <v>4336</v>
      </c>
      <c r="Q1911" s="54" t="s">
        <v>42</v>
      </c>
      <c r="R1911" s="54" t="s">
        <v>43</v>
      </c>
      <c r="S1911" s="54" t="s">
        <v>7132</v>
      </c>
      <c r="T1911" s="66">
        <v>43956</v>
      </c>
      <c r="U1911" s="54">
        <v>1</v>
      </c>
      <c r="V1911" s="54" t="s">
        <v>94</v>
      </c>
      <c r="W1911" s="84">
        <v>28</v>
      </c>
      <c r="X1911" s="54"/>
      <c r="Y1911" s="54"/>
      <c r="Z1911" s="54" t="s">
        <v>7133</v>
      </c>
      <c r="AA1911" s="54"/>
      <c r="AB1911" s="54">
        <v>19</v>
      </c>
      <c r="AC1911" s="54">
        <v>2020</v>
      </c>
    </row>
    <row r="1912" spans="1:29" x14ac:dyDescent="0.25">
      <c r="A1912" s="54" t="s">
        <v>7134</v>
      </c>
      <c r="B1912" s="54" t="s">
        <v>29</v>
      </c>
      <c r="C1912" s="54" t="s">
        <v>30</v>
      </c>
      <c r="D1912" s="54" t="s">
        <v>6012</v>
      </c>
      <c r="E1912" s="75">
        <v>43956</v>
      </c>
      <c r="F1912" s="54" t="s">
        <v>68</v>
      </c>
      <c r="G1912" s="54" t="s">
        <v>4019</v>
      </c>
      <c r="H1912" s="54" t="s">
        <v>7135</v>
      </c>
      <c r="I1912" s="54" t="s">
        <v>48</v>
      </c>
      <c r="J1912" s="54" t="s">
        <v>103</v>
      </c>
      <c r="K1912" s="54" t="s">
        <v>50</v>
      </c>
      <c r="L1912" s="54" t="s">
        <v>508</v>
      </c>
      <c r="M1912" s="54" t="s">
        <v>509</v>
      </c>
      <c r="N1912" s="54" t="s">
        <v>509</v>
      </c>
      <c r="O1912" s="54" t="s">
        <v>7136</v>
      </c>
      <c r="P1912" s="54" t="s">
        <v>41</v>
      </c>
      <c r="Q1912" s="54" t="s">
        <v>42</v>
      </c>
      <c r="R1912" s="54" t="s">
        <v>55</v>
      </c>
      <c r="S1912" s="54" t="s">
        <v>7137</v>
      </c>
      <c r="T1912" s="66">
        <v>43956</v>
      </c>
      <c r="U1912" s="54">
        <v>1</v>
      </c>
      <c r="V1912" s="54" t="s">
        <v>99</v>
      </c>
      <c r="W1912" s="84">
        <v>44</v>
      </c>
      <c r="X1912" s="54"/>
      <c r="Y1912" s="54"/>
      <c r="Z1912" s="54" t="s">
        <v>7138</v>
      </c>
      <c r="AA1912" s="54"/>
      <c r="AB1912" s="54">
        <v>19</v>
      </c>
      <c r="AC1912" s="54">
        <v>2020</v>
      </c>
    </row>
    <row r="1913" spans="1:29" x14ac:dyDescent="0.25">
      <c r="A1913" s="54" t="s">
        <v>7139</v>
      </c>
      <c r="B1913" s="54" t="s">
        <v>385</v>
      </c>
      <c r="C1913" s="54" t="s">
        <v>30</v>
      </c>
      <c r="D1913" s="54" t="s">
        <v>6012</v>
      </c>
      <c r="E1913" s="75">
        <v>43956</v>
      </c>
      <c r="F1913" s="54" t="s">
        <v>68</v>
      </c>
      <c r="G1913" s="54" t="s">
        <v>4019</v>
      </c>
      <c r="H1913" s="54" t="s">
        <v>7140</v>
      </c>
      <c r="I1913" s="54" t="s">
        <v>48</v>
      </c>
      <c r="J1913" s="54" t="s">
        <v>103</v>
      </c>
      <c r="K1913" s="54" t="s">
        <v>50</v>
      </c>
      <c r="L1913" s="54" t="s">
        <v>152</v>
      </c>
      <c r="M1913" s="54" t="s">
        <v>153</v>
      </c>
      <c r="N1913" s="54" t="s">
        <v>639</v>
      </c>
      <c r="O1913" s="54" t="s">
        <v>165</v>
      </c>
      <c r="P1913" s="54" t="s">
        <v>41</v>
      </c>
      <c r="Q1913" s="54" t="s">
        <v>42</v>
      </c>
      <c r="R1913" s="54" t="s">
        <v>50</v>
      </c>
      <c r="S1913" s="54" t="s">
        <v>7141</v>
      </c>
      <c r="T1913" s="66">
        <v>43957</v>
      </c>
      <c r="U1913" s="54">
        <v>1</v>
      </c>
      <c r="V1913" s="54" t="s">
        <v>185</v>
      </c>
      <c r="W1913" s="84">
        <v>36</v>
      </c>
      <c r="X1913" s="54"/>
      <c r="Y1913" s="54"/>
      <c r="Z1913" s="54" t="s">
        <v>2955</v>
      </c>
      <c r="AA1913" s="54"/>
      <c r="AB1913" s="54">
        <v>19</v>
      </c>
      <c r="AC1913" s="54">
        <v>2020</v>
      </c>
    </row>
    <row r="1914" spans="1:29" x14ac:dyDescent="0.25">
      <c r="A1914" s="54" t="s">
        <v>7142</v>
      </c>
      <c r="B1914" s="54" t="s">
        <v>75</v>
      </c>
      <c r="C1914" s="54" t="s">
        <v>30</v>
      </c>
      <c r="D1914" s="54" t="s">
        <v>6012</v>
      </c>
      <c r="E1914" s="75">
        <v>43957</v>
      </c>
      <c r="F1914" s="54" t="s">
        <v>76</v>
      </c>
      <c r="G1914" s="54" t="s">
        <v>4019</v>
      </c>
      <c r="H1914" s="54" t="s">
        <v>7143</v>
      </c>
      <c r="I1914" s="54" t="s">
        <v>48</v>
      </c>
      <c r="J1914" s="54" t="s">
        <v>103</v>
      </c>
      <c r="K1914" s="54" t="s">
        <v>121</v>
      </c>
      <c r="L1914" s="54" t="s">
        <v>51</v>
      </c>
      <c r="M1914" s="54" t="s">
        <v>52</v>
      </c>
      <c r="N1914" s="54" t="s">
        <v>365</v>
      </c>
      <c r="O1914" s="54" t="s">
        <v>366</v>
      </c>
      <c r="P1914" s="54" t="s">
        <v>41</v>
      </c>
      <c r="Q1914" s="54" t="s">
        <v>42</v>
      </c>
      <c r="R1914" s="54" t="s">
        <v>43</v>
      </c>
      <c r="S1914" s="54" t="s">
        <v>7144</v>
      </c>
      <c r="T1914" s="66">
        <v>43957</v>
      </c>
      <c r="U1914" s="54">
        <v>1</v>
      </c>
      <c r="V1914" s="54" t="s">
        <v>335</v>
      </c>
      <c r="W1914" s="84">
        <v>35</v>
      </c>
      <c r="X1914" s="54"/>
      <c r="Y1914" s="54"/>
      <c r="Z1914" s="54" t="s">
        <v>7145</v>
      </c>
      <c r="AA1914" s="54"/>
      <c r="AB1914" s="54">
        <v>19</v>
      </c>
      <c r="AC1914" s="54">
        <v>2020</v>
      </c>
    </row>
    <row r="1915" spans="1:29" x14ac:dyDescent="0.25">
      <c r="A1915" s="64" t="s">
        <v>7146</v>
      </c>
      <c r="B1915" s="64" t="s">
        <v>75</v>
      </c>
      <c r="C1915" s="64" t="s">
        <v>30</v>
      </c>
      <c r="D1915" s="64" t="s">
        <v>6012</v>
      </c>
      <c r="E1915" s="65">
        <v>43957</v>
      </c>
      <c r="F1915" s="64" t="s">
        <v>76</v>
      </c>
      <c r="G1915" s="64" t="s">
        <v>4019</v>
      </c>
      <c r="H1915" s="64" t="s">
        <v>7147</v>
      </c>
      <c r="I1915" s="64" t="s">
        <v>48</v>
      </c>
      <c r="J1915" s="64" t="s">
        <v>60</v>
      </c>
      <c r="K1915" s="64" t="s">
        <v>50</v>
      </c>
      <c r="L1915" s="64" t="s">
        <v>159</v>
      </c>
      <c r="M1915" s="64" t="s">
        <v>160</v>
      </c>
      <c r="N1915" s="64" t="s">
        <v>160</v>
      </c>
      <c r="O1915" s="64" t="s">
        <v>333</v>
      </c>
      <c r="P1915" s="64" t="s">
        <v>4352</v>
      </c>
      <c r="Q1915" s="64" t="s">
        <v>42</v>
      </c>
      <c r="R1915" s="64" t="s">
        <v>55</v>
      </c>
      <c r="S1915" s="64" t="s">
        <v>7148</v>
      </c>
      <c r="T1915" s="69">
        <v>43958</v>
      </c>
      <c r="U1915" s="64">
        <v>1</v>
      </c>
      <c r="V1915" s="64" t="s">
        <v>373</v>
      </c>
      <c r="W1915" s="85">
        <v>30</v>
      </c>
      <c r="X1915" s="64" t="s">
        <v>333</v>
      </c>
      <c r="Y1915" s="64" t="s">
        <v>3309</v>
      </c>
      <c r="Z1915" s="64" t="s">
        <v>7149</v>
      </c>
      <c r="AA1915" s="64"/>
      <c r="AB1915" s="64">
        <v>19</v>
      </c>
      <c r="AC1915" s="64">
        <v>2020</v>
      </c>
    </row>
    <row r="1916" spans="1:29" x14ac:dyDescent="0.25">
      <c r="A1916" s="54" t="s">
        <v>7150</v>
      </c>
      <c r="B1916" s="54" t="s">
        <v>75</v>
      </c>
      <c r="C1916" s="54" t="s">
        <v>30</v>
      </c>
      <c r="D1916" s="54" t="s">
        <v>6012</v>
      </c>
      <c r="E1916" s="75">
        <v>43959</v>
      </c>
      <c r="F1916" s="54" t="s">
        <v>119</v>
      </c>
      <c r="G1916" s="54" t="s">
        <v>4019</v>
      </c>
      <c r="H1916" s="54" t="s">
        <v>7151</v>
      </c>
      <c r="I1916" s="54" t="s">
        <v>48</v>
      </c>
      <c r="J1916" s="54" t="s">
        <v>49</v>
      </c>
      <c r="K1916" s="54" t="s">
        <v>50</v>
      </c>
      <c r="L1916" s="54" t="s">
        <v>61</v>
      </c>
      <c r="M1916" s="54" t="s">
        <v>62</v>
      </c>
      <c r="N1916" s="54" t="s">
        <v>62</v>
      </c>
      <c r="O1916" s="54" t="s">
        <v>376</v>
      </c>
      <c r="P1916" s="54" t="s">
        <v>41</v>
      </c>
      <c r="Q1916" s="54" t="s">
        <v>42</v>
      </c>
      <c r="R1916" s="54" t="s">
        <v>55</v>
      </c>
      <c r="S1916" s="54" t="s">
        <v>7152</v>
      </c>
      <c r="T1916" s="66">
        <v>43959</v>
      </c>
      <c r="U1916" s="54">
        <v>1</v>
      </c>
      <c r="V1916" s="54" t="s">
        <v>335</v>
      </c>
      <c r="W1916" s="84">
        <v>18</v>
      </c>
      <c r="X1916" s="54"/>
      <c r="Y1916" s="54"/>
      <c r="Z1916" s="54" t="s">
        <v>7153</v>
      </c>
      <c r="AA1916" s="54"/>
      <c r="AB1916" s="54">
        <v>19</v>
      </c>
      <c r="AC1916" s="54">
        <v>2020</v>
      </c>
    </row>
    <row r="1917" spans="1:29" x14ac:dyDescent="0.25">
      <c r="A1917" s="54" t="s">
        <v>7154</v>
      </c>
      <c r="B1917" s="54" t="s">
        <v>29</v>
      </c>
      <c r="C1917" s="54" t="s">
        <v>30</v>
      </c>
      <c r="D1917" s="54" t="s">
        <v>6012</v>
      </c>
      <c r="E1917" s="75">
        <v>43960</v>
      </c>
      <c r="F1917" s="54" t="s">
        <v>191</v>
      </c>
      <c r="G1917" s="54" t="s">
        <v>4019</v>
      </c>
      <c r="H1917" s="54" t="s">
        <v>7155</v>
      </c>
      <c r="I1917" s="54" t="s">
        <v>48</v>
      </c>
      <c r="J1917" s="54" t="s">
        <v>103</v>
      </c>
      <c r="K1917" s="54" t="s">
        <v>50</v>
      </c>
      <c r="L1917" s="54" t="s">
        <v>508</v>
      </c>
      <c r="M1917" s="54" t="s">
        <v>509</v>
      </c>
      <c r="N1917" s="54" t="s">
        <v>558</v>
      </c>
      <c r="O1917" s="54" t="s">
        <v>7156</v>
      </c>
      <c r="P1917" s="54" t="s">
        <v>41</v>
      </c>
      <c r="Q1917" s="54" t="s">
        <v>42</v>
      </c>
      <c r="R1917" s="54" t="s">
        <v>43</v>
      </c>
      <c r="S1917" s="54" t="s">
        <v>7157</v>
      </c>
      <c r="T1917" s="66">
        <v>43960</v>
      </c>
      <c r="U1917" s="54">
        <v>1</v>
      </c>
      <c r="V1917" s="54" t="s">
        <v>173</v>
      </c>
      <c r="W1917" s="84">
        <v>54</v>
      </c>
      <c r="X1917" s="54"/>
      <c r="Y1917" s="54"/>
      <c r="Z1917" s="54" t="s">
        <v>2955</v>
      </c>
      <c r="AA1917" s="54"/>
      <c r="AB1917" s="54">
        <v>19</v>
      </c>
      <c r="AC1917" s="54">
        <v>2020</v>
      </c>
    </row>
    <row r="1918" spans="1:29" x14ac:dyDescent="0.25">
      <c r="A1918" s="64" t="s">
        <v>7158</v>
      </c>
      <c r="B1918" s="64" t="s">
        <v>75</v>
      </c>
      <c r="C1918" s="64" t="s">
        <v>30</v>
      </c>
      <c r="D1918" s="64" t="s">
        <v>6012</v>
      </c>
      <c r="E1918" s="65">
        <v>43960</v>
      </c>
      <c r="F1918" s="64" t="s">
        <v>191</v>
      </c>
      <c r="G1918" s="64" t="s">
        <v>4019</v>
      </c>
      <c r="H1918" s="64" t="s">
        <v>7159</v>
      </c>
      <c r="I1918" s="64" t="s">
        <v>48</v>
      </c>
      <c r="J1918" s="64" t="s">
        <v>49</v>
      </c>
      <c r="K1918" s="64" t="s">
        <v>50</v>
      </c>
      <c r="L1918" s="64" t="s">
        <v>159</v>
      </c>
      <c r="M1918" s="64" t="s">
        <v>160</v>
      </c>
      <c r="N1918" s="64" t="s">
        <v>160</v>
      </c>
      <c r="O1918" s="64" t="s">
        <v>2028</v>
      </c>
      <c r="P1918" s="64" t="s">
        <v>4352</v>
      </c>
      <c r="Q1918" s="64" t="s">
        <v>42</v>
      </c>
      <c r="R1918" s="64" t="s">
        <v>55</v>
      </c>
      <c r="S1918" s="64" t="s">
        <v>7160</v>
      </c>
      <c r="T1918" s="69">
        <v>43960</v>
      </c>
      <c r="U1918" s="64">
        <v>1</v>
      </c>
      <c r="V1918" s="64" t="s">
        <v>173</v>
      </c>
      <c r="W1918" s="85">
        <v>22</v>
      </c>
      <c r="X1918" s="64" t="s">
        <v>2028</v>
      </c>
      <c r="Y1918" s="64" t="s">
        <v>3309</v>
      </c>
      <c r="Z1918" s="64" t="s">
        <v>7161</v>
      </c>
      <c r="AA1918" s="64"/>
      <c r="AB1918" s="64">
        <v>19</v>
      </c>
      <c r="AC1918" s="64">
        <v>2020</v>
      </c>
    </row>
    <row r="1919" spans="1:29" x14ac:dyDescent="0.25">
      <c r="A1919" s="54" t="s">
        <v>7162</v>
      </c>
      <c r="B1919" s="54" t="s">
        <v>75</v>
      </c>
      <c r="C1919" s="54" t="s">
        <v>30</v>
      </c>
      <c r="D1919" s="54" t="s">
        <v>6012</v>
      </c>
      <c r="E1919" s="75">
        <v>43960</v>
      </c>
      <c r="F1919" s="54" t="s">
        <v>191</v>
      </c>
      <c r="G1919" s="54" t="s">
        <v>4019</v>
      </c>
      <c r="H1919" s="54" t="s">
        <v>7163</v>
      </c>
      <c r="I1919" s="54" t="s">
        <v>48</v>
      </c>
      <c r="J1919" s="54" t="s">
        <v>35</v>
      </c>
      <c r="K1919" s="54" t="s">
        <v>50</v>
      </c>
      <c r="L1919" s="54" t="s">
        <v>159</v>
      </c>
      <c r="M1919" s="54" t="s">
        <v>160</v>
      </c>
      <c r="N1919" s="54" t="s">
        <v>518</v>
      </c>
      <c r="O1919" s="54" t="s">
        <v>7164</v>
      </c>
      <c r="P1919" s="54" t="s">
        <v>41</v>
      </c>
      <c r="Q1919" s="54" t="s">
        <v>42</v>
      </c>
      <c r="R1919" s="54" t="s">
        <v>43</v>
      </c>
      <c r="S1919" s="54" t="s">
        <v>7165</v>
      </c>
      <c r="T1919" s="66">
        <v>43960</v>
      </c>
      <c r="U1919" s="54">
        <v>1</v>
      </c>
      <c r="V1919" s="54" t="s">
        <v>286</v>
      </c>
      <c r="W1919" s="84">
        <v>26</v>
      </c>
      <c r="X1919" s="54"/>
      <c r="Y1919" s="54"/>
      <c r="Z1919" s="54" t="s">
        <v>7166</v>
      </c>
      <c r="AA1919" s="54"/>
      <c r="AB1919" s="54">
        <v>19</v>
      </c>
      <c r="AC1919" s="54">
        <v>2020</v>
      </c>
    </row>
    <row r="1920" spans="1:29" x14ac:dyDescent="0.25">
      <c r="A1920" s="54" t="s">
        <v>7167</v>
      </c>
      <c r="B1920" s="54" t="s">
        <v>29</v>
      </c>
      <c r="C1920" s="54" t="s">
        <v>30</v>
      </c>
      <c r="D1920" s="54" t="s">
        <v>6012</v>
      </c>
      <c r="E1920" s="75">
        <v>43962</v>
      </c>
      <c r="F1920" s="54" t="s">
        <v>32</v>
      </c>
      <c r="G1920" s="54" t="s">
        <v>4019</v>
      </c>
      <c r="H1920" s="54" t="s">
        <v>7168</v>
      </c>
      <c r="I1920" s="54" t="s">
        <v>48</v>
      </c>
      <c r="J1920" s="54" t="s">
        <v>103</v>
      </c>
      <c r="K1920" s="54" t="s">
        <v>50</v>
      </c>
      <c r="L1920" s="54" t="s">
        <v>114</v>
      </c>
      <c r="M1920" s="54" t="s">
        <v>115</v>
      </c>
      <c r="N1920" s="54" t="s">
        <v>115</v>
      </c>
      <c r="O1920" s="54" t="s">
        <v>4735</v>
      </c>
      <c r="P1920" s="54" t="s">
        <v>41</v>
      </c>
      <c r="Q1920" s="54" t="s">
        <v>42</v>
      </c>
      <c r="R1920" s="54" t="s">
        <v>55</v>
      </c>
      <c r="S1920" s="54" t="s">
        <v>7169</v>
      </c>
      <c r="T1920" s="66">
        <v>43962</v>
      </c>
      <c r="U1920" s="54">
        <v>1</v>
      </c>
      <c r="V1920" s="54" t="s">
        <v>335</v>
      </c>
      <c r="W1920" s="84">
        <v>41</v>
      </c>
      <c r="X1920" s="54" t="s">
        <v>4735</v>
      </c>
      <c r="Y1920" s="54"/>
      <c r="Z1920" s="54" t="s">
        <v>7170</v>
      </c>
      <c r="AA1920" s="54"/>
      <c r="AB1920" s="54">
        <v>20</v>
      </c>
      <c r="AC1920" s="54">
        <v>2020</v>
      </c>
    </row>
    <row r="1921" spans="1:29" x14ac:dyDescent="0.25">
      <c r="A1921" s="54" t="s">
        <v>7171</v>
      </c>
      <c r="B1921" s="54" t="s">
        <v>75</v>
      </c>
      <c r="C1921" s="54" t="s">
        <v>30</v>
      </c>
      <c r="D1921" s="54" t="s">
        <v>6012</v>
      </c>
      <c r="E1921" s="75">
        <v>43961</v>
      </c>
      <c r="F1921" s="54" t="s">
        <v>132</v>
      </c>
      <c r="G1921" s="54" t="s">
        <v>4019</v>
      </c>
      <c r="H1921" s="54" t="s">
        <v>7172</v>
      </c>
      <c r="I1921" s="54" t="s">
        <v>48</v>
      </c>
      <c r="J1921" s="54" t="s">
        <v>49</v>
      </c>
      <c r="K1921" s="54" t="s">
        <v>408</v>
      </c>
      <c r="L1921" s="54" t="s">
        <v>122</v>
      </c>
      <c r="M1921" s="54" t="s">
        <v>123</v>
      </c>
      <c r="N1921" s="54" t="s">
        <v>123</v>
      </c>
      <c r="O1921" s="54" t="s">
        <v>7173</v>
      </c>
      <c r="P1921" s="54" t="s">
        <v>41</v>
      </c>
      <c r="Q1921" s="54" t="s">
        <v>42</v>
      </c>
      <c r="R1921" s="54" t="s">
        <v>55</v>
      </c>
      <c r="S1921" s="54" t="s">
        <v>7174</v>
      </c>
      <c r="T1921" s="66">
        <v>43962</v>
      </c>
      <c r="U1921" s="54">
        <v>1</v>
      </c>
      <c r="V1921" s="54" t="s">
        <v>81</v>
      </c>
      <c r="W1921" s="84">
        <v>24</v>
      </c>
      <c r="X1921" s="54"/>
      <c r="Y1921" s="54"/>
      <c r="Z1921" s="54" t="s">
        <v>7175</v>
      </c>
      <c r="AA1921" s="54"/>
      <c r="AB1921" s="54">
        <v>19</v>
      </c>
      <c r="AC1921" s="54">
        <v>2020</v>
      </c>
    </row>
    <row r="1922" spans="1:29" x14ac:dyDescent="0.25">
      <c r="A1922" s="54" t="s">
        <v>7176</v>
      </c>
      <c r="B1922" s="54" t="s">
        <v>75</v>
      </c>
      <c r="C1922" s="54" t="s">
        <v>30</v>
      </c>
      <c r="D1922" s="54" t="s">
        <v>6012</v>
      </c>
      <c r="E1922" s="75">
        <v>43962</v>
      </c>
      <c r="F1922" s="54" t="s">
        <v>32</v>
      </c>
      <c r="G1922" s="54" t="s">
        <v>4019</v>
      </c>
      <c r="H1922" s="54" t="s">
        <v>7177</v>
      </c>
      <c r="I1922" s="54" t="s">
        <v>48</v>
      </c>
      <c r="J1922" s="54" t="s">
        <v>35</v>
      </c>
      <c r="K1922" s="54" t="s">
        <v>50</v>
      </c>
      <c r="L1922" s="54" t="s">
        <v>114</v>
      </c>
      <c r="M1922" s="54" t="s">
        <v>115</v>
      </c>
      <c r="N1922" s="54" t="s">
        <v>115</v>
      </c>
      <c r="O1922" s="77" t="s">
        <v>7178</v>
      </c>
      <c r="P1922" s="54" t="s">
        <v>41</v>
      </c>
      <c r="Q1922" s="54" t="s">
        <v>42</v>
      </c>
      <c r="R1922" s="54" t="s">
        <v>55</v>
      </c>
      <c r="S1922" s="54" t="s">
        <v>7179</v>
      </c>
      <c r="T1922" s="66">
        <v>43962</v>
      </c>
      <c r="U1922" s="54">
        <v>1</v>
      </c>
      <c r="V1922" s="54" t="s">
        <v>94</v>
      </c>
      <c r="W1922" s="84">
        <v>26</v>
      </c>
      <c r="X1922" s="54" t="s">
        <v>7178</v>
      </c>
      <c r="Y1922" s="54"/>
      <c r="Z1922" s="54" t="s">
        <v>2955</v>
      </c>
      <c r="AA1922" s="54"/>
      <c r="AB1922" s="54">
        <v>20</v>
      </c>
      <c r="AC1922" s="54">
        <v>2020</v>
      </c>
    </row>
    <row r="1923" spans="1:29" x14ac:dyDescent="0.25">
      <c r="A1923" s="54" t="s">
        <v>7180</v>
      </c>
      <c r="B1923" s="54" t="s">
        <v>29</v>
      </c>
      <c r="C1923" s="54" t="s">
        <v>30</v>
      </c>
      <c r="D1923" s="54" t="s">
        <v>6012</v>
      </c>
      <c r="E1923" s="75">
        <v>43962</v>
      </c>
      <c r="F1923" s="54" t="s">
        <v>32</v>
      </c>
      <c r="G1923" s="54" t="s">
        <v>4019</v>
      </c>
      <c r="H1923" s="54" t="s">
        <v>7181</v>
      </c>
      <c r="I1923" s="54" t="s">
        <v>48</v>
      </c>
      <c r="J1923" s="54" t="s">
        <v>35</v>
      </c>
      <c r="K1923" s="54" t="s">
        <v>36</v>
      </c>
      <c r="L1923" s="54" t="s">
        <v>61</v>
      </c>
      <c r="M1923" s="54" t="s">
        <v>62</v>
      </c>
      <c r="N1923" s="54" t="s">
        <v>91</v>
      </c>
      <c r="O1923" s="54" t="s">
        <v>590</v>
      </c>
      <c r="P1923" s="54" t="s">
        <v>41</v>
      </c>
      <c r="Q1923" s="54" t="s">
        <v>42</v>
      </c>
      <c r="R1923" s="54" t="s">
        <v>43</v>
      </c>
      <c r="S1923" s="54" t="s">
        <v>7182</v>
      </c>
      <c r="T1923" s="66">
        <v>43963</v>
      </c>
      <c r="U1923" s="54">
        <v>1</v>
      </c>
      <c r="V1923" s="54" t="s">
        <v>323</v>
      </c>
      <c r="W1923" s="84">
        <v>27</v>
      </c>
      <c r="X1923" s="54"/>
      <c r="Y1923" s="54"/>
      <c r="Z1923" s="54" t="s">
        <v>7183</v>
      </c>
      <c r="AA1923" s="54"/>
      <c r="AB1923" s="54">
        <v>20</v>
      </c>
      <c r="AC1923" s="54">
        <v>2020</v>
      </c>
    </row>
    <row r="1924" spans="1:29" x14ac:dyDescent="0.25">
      <c r="A1924" s="54" t="s">
        <v>7184</v>
      </c>
      <c r="B1924" s="54" t="s">
        <v>75</v>
      </c>
      <c r="C1924" s="54" t="s">
        <v>30</v>
      </c>
      <c r="D1924" s="54" t="s">
        <v>6012</v>
      </c>
      <c r="E1924" s="75">
        <v>43962</v>
      </c>
      <c r="F1924" s="54" t="s">
        <v>32</v>
      </c>
      <c r="G1924" s="54" t="s">
        <v>4019</v>
      </c>
      <c r="H1924" s="54" t="s">
        <v>7185</v>
      </c>
      <c r="I1924" s="54" t="s">
        <v>48</v>
      </c>
      <c r="J1924" s="54" t="s">
        <v>103</v>
      </c>
      <c r="K1924" s="54" t="s">
        <v>50</v>
      </c>
      <c r="L1924" s="54" t="s">
        <v>141</v>
      </c>
      <c r="M1924" s="54" t="s">
        <v>142</v>
      </c>
      <c r="N1924" s="54" t="s">
        <v>413</v>
      </c>
      <c r="O1924" s="54" t="s">
        <v>54</v>
      </c>
      <c r="P1924" s="54" t="s">
        <v>41</v>
      </c>
      <c r="Q1924" s="54" t="s">
        <v>42</v>
      </c>
      <c r="R1924" s="54" t="s">
        <v>43</v>
      </c>
      <c r="S1924" s="54" t="s">
        <v>7186</v>
      </c>
      <c r="T1924" s="66">
        <v>43963</v>
      </c>
      <c r="U1924" s="54">
        <v>1</v>
      </c>
      <c r="V1924" s="54" t="s">
        <v>185</v>
      </c>
      <c r="W1924" s="84">
        <v>35</v>
      </c>
      <c r="X1924" s="54"/>
      <c r="Y1924" s="54"/>
      <c r="Z1924" s="54" t="s">
        <v>7187</v>
      </c>
      <c r="AA1924" s="54"/>
      <c r="AB1924" s="54">
        <v>20</v>
      </c>
      <c r="AC1924" s="54">
        <v>2020</v>
      </c>
    </row>
    <row r="1925" spans="1:29" x14ac:dyDescent="0.25">
      <c r="A1925" s="54" t="s">
        <v>7188</v>
      </c>
      <c r="B1925" s="54" t="s">
        <v>29</v>
      </c>
      <c r="C1925" s="54" t="s">
        <v>30</v>
      </c>
      <c r="D1925" s="54" t="s">
        <v>6012</v>
      </c>
      <c r="E1925" s="75">
        <v>43963</v>
      </c>
      <c r="F1925" s="54" t="s">
        <v>68</v>
      </c>
      <c r="G1925" s="54" t="s">
        <v>4019</v>
      </c>
      <c r="H1925" s="54" t="s">
        <v>7189</v>
      </c>
      <c r="I1925" s="54" t="s">
        <v>48</v>
      </c>
      <c r="J1925" s="54" t="s">
        <v>103</v>
      </c>
      <c r="K1925" s="54" t="s">
        <v>244</v>
      </c>
      <c r="L1925" s="54" t="s">
        <v>292</v>
      </c>
      <c r="M1925" s="54" t="s">
        <v>293</v>
      </c>
      <c r="N1925" s="54" t="s">
        <v>2024</v>
      </c>
      <c r="O1925" s="54" t="s">
        <v>54</v>
      </c>
      <c r="P1925" s="54" t="s">
        <v>41</v>
      </c>
      <c r="Q1925" s="54" t="s">
        <v>42</v>
      </c>
      <c r="R1925" s="54" t="s">
        <v>43</v>
      </c>
      <c r="S1925" s="54" t="s">
        <v>7190</v>
      </c>
      <c r="T1925" s="66">
        <v>43964</v>
      </c>
      <c r="U1925" s="54">
        <v>1</v>
      </c>
      <c r="V1925" s="54" t="s">
        <v>81</v>
      </c>
      <c r="W1925" s="84">
        <v>39</v>
      </c>
      <c r="X1925" s="54"/>
      <c r="Y1925" s="54"/>
      <c r="Z1925" s="54" t="s">
        <v>2955</v>
      </c>
      <c r="AA1925" s="54"/>
      <c r="AB1925" s="54">
        <v>20</v>
      </c>
      <c r="AC1925" s="54">
        <v>2020</v>
      </c>
    </row>
    <row r="1926" spans="1:29" x14ac:dyDescent="0.25">
      <c r="A1926" s="54" t="s">
        <v>7191</v>
      </c>
      <c r="B1926" s="54" t="s">
        <v>75</v>
      </c>
      <c r="C1926" s="54" t="s">
        <v>30</v>
      </c>
      <c r="D1926" s="54" t="s">
        <v>6012</v>
      </c>
      <c r="E1926" s="75">
        <v>43964</v>
      </c>
      <c r="F1926" s="54" t="s">
        <v>76</v>
      </c>
      <c r="G1926" s="54" t="s">
        <v>4019</v>
      </c>
      <c r="H1926" s="54" t="s">
        <v>7192</v>
      </c>
      <c r="I1926" s="54" t="s">
        <v>48</v>
      </c>
      <c r="J1926" s="54" t="s">
        <v>103</v>
      </c>
      <c r="K1926" s="54" t="s">
        <v>121</v>
      </c>
      <c r="L1926" s="54" t="s">
        <v>198</v>
      </c>
      <c r="M1926" s="54" t="s">
        <v>199</v>
      </c>
      <c r="N1926" s="54" t="s">
        <v>1080</v>
      </c>
      <c r="O1926" s="54" t="s">
        <v>165</v>
      </c>
      <c r="P1926" s="54" t="s">
        <v>41</v>
      </c>
      <c r="Q1926" s="54" t="s">
        <v>42</v>
      </c>
      <c r="R1926" s="54" t="s">
        <v>43</v>
      </c>
      <c r="S1926" s="54" t="s">
        <v>7193</v>
      </c>
      <c r="T1926" s="66">
        <v>43965</v>
      </c>
      <c r="U1926" s="54">
        <v>1</v>
      </c>
      <c r="V1926" s="54" t="s">
        <v>127</v>
      </c>
      <c r="W1926" s="84">
        <v>59</v>
      </c>
      <c r="X1926" s="54"/>
      <c r="Y1926" s="54"/>
      <c r="Z1926" s="54" t="s">
        <v>2955</v>
      </c>
      <c r="AA1926" s="54"/>
      <c r="AB1926" s="54">
        <v>20</v>
      </c>
      <c r="AC1926" s="54">
        <v>2020</v>
      </c>
    </row>
    <row r="1927" spans="1:29" x14ac:dyDescent="0.25">
      <c r="A1927" s="54" t="s">
        <v>7194</v>
      </c>
      <c r="B1927" s="54" t="s">
        <v>1519</v>
      </c>
      <c r="C1927" s="54" t="s">
        <v>30</v>
      </c>
      <c r="D1927" s="54" t="s">
        <v>6012</v>
      </c>
      <c r="E1927" s="75">
        <v>43965</v>
      </c>
      <c r="F1927" s="54" t="s">
        <v>83</v>
      </c>
      <c r="G1927" s="54" t="s">
        <v>4019</v>
      </c>
      <c r="H1927" s="54" t="s">
        <v>7195</v>
      </c>
      <c r="I1927" s="54" t="s">
        <v>48</v>
      </c>
      <c r="J1927" s="54" t="s">
        <v>60</v>
      </c>
      <c r="K1927" s="54" t="s">
        <v>50</v>
      </c>
      <c r="L1927" s="54" t="s">
        <v>152</v>
      </c>
      <c r="M1927" s="54" t="s">
        <v>153</v>
      </c>
      <c r="N1927" s="54" t="s">
        <v>878</v>
      </c>
      <c r="O1927" s="54" t="s">
        <v>155</v>
      </c>
      <c r="P1927" s="54" t="s">
        <v>41</v>
      </c>
      <c r="Q1927" s="54" t="s">
        <v>42</v>
      </c>
      <c r="R1927" s="54" t="s">
        <v>55</v>
      </c>
      <c r="S1927" s="54" t="s">
        <v>7196</v>
      </c>
      <c r="T1927" s="66">
        <v>43965</v>
      </c>
      <c r="U1927" s="54">
        <v>1</v>
      </c>
      <c r="V1927" s="54" t="s">
        <v>73</v>
      </c>
      <c r="W1927" s="84">
        <v>31</v>
      </c>
      <c r="X1927" s="54"/>
      <c r="Y1927" s="54"/>
      <c r="Z1927" s="54" t="s">
        <v>2955</v>
      </c>
      <c r="AA1927" s="54"/>
      <c r="AB1927" s="54">
        <v>20</v>
      </c>
      <c r="AC1927" s="54">
        <v>2020</v>
      </c>
    </row>
    <row r="1928" spans="1:29" x14ac:dyDescent="0.25">
      <c r="A1928" s="54" t="s">
        <v>7197</v>
      </c>
      <c r="B1928" s="54" t="s">
        <v>75</v>
      </c>
      <c r="C1928" s="54" t="s">
        <v>30</v>
      </c>
      <c r="D1928" s="54" t="s">
        <v>6012</v>
      </c>
      <c r="E1928" s="75">
        <v>43966</v>
      </c>
      <c r="F1928" s="54" t="s">
        <v>119</v>
      </c>
      <c r="G1928" s="54" t="s">
        <v>4019</v>
      </c>
      <c r="H1928" s="54" t="s">
        <v>7198</v>
      </c>
      <c r="I1928" s="54" t="s">
        <v>48</v>
      </c>
      <c r="J1928" s="54" t="s">
        <v>49</v>
      </c>
      <c r="K1928" s="54" t="s">
        <v>50</v>
      </c>
      <c r="L1928" s="54" t="s">
        <v>159</v>
      </c>
      <c r="M1928" s="54" t="s">
        <v>160</v>
      </c>
      <c r="N1928" s="54" t="s">
        <v>160</v>
      </c>
      <c r="O1928" s="54" t="s">
        <v>3725</v>
      </c>
      <c r="P1928" s="54" t="s">
        <v>41</v>
      </c>
      <c r="Q1928" s="54" t="s">
        <v>42</v>
      </c>
      <c r="R1928" s="54" t="s">
        <v>55</v>
      </c>
      <c r="S1928" s="54" t="s">
        <v>7199</v>
      </c>
      <c r="T1928" s="66">
        <v>43966</v>
      </c>
      <c r="U1928" s="54">
        <v>1</v>
      </c>
      <c r="V1928" s="54" t="s">
        <v>99</v>
      </c>
      <c r="W1928" s="84">
        <v>18</v>
      </c>
      <c r="X1928" s="54" t="s">
        <v>3725</v>
      </c>
      <c r="Y1928" s="54"/>
      <c r="Z1928" s="54" t="s">
        <v>7200</v>
      </c>
      <c r="AA1928" s="54"/>
      <c r="AB1928" s="54">
        <v>20</v>
      </c>
      <c r="AC1928" s="54">
        <v>2020</v>
      </c>
    </row>
    <row r="1929" spans="1:29" x14ac:dyDescent="0.25">
      <c r="A1929" s="54" t="s">
        <v>7201</v>
      </c>
      <c r="B1929" s="54" t="s">
        <v>29</v>
      </c>
      <c r="C1929" s="54" t="s">
        <v>30</v>
      </c>
      <c r="D1929" s="54" t="s">
        <v>6012</v>
      </c>
      <c r="E1929" s="75">
        <v>43966</v>
      </c>
      <c r="F1929" s="54" t="s">
        <v>119</v>
      </c>
      <c r="G1929" s="54" t="s">
        <v>4019</v>
      </c>
      <c r="H1929" s="54" t="s">
        <v>7202</v>
      </c>
      <c r="I1929" s="54" t="s">
        <v>48</v>
      </c>
      <c r="J1929" s="54" t="s">
        <v>181</v>
      </c>
      <c r="K1929" s="54" t="s">
        <v>50</v>
      </c>
      <c r="L1929" s="54" t="s">
        <v>114</v>
      </c>
      <c r="M1929" s="54" t="s">
        <v>115</v>
      </c>
      <c r="N1929" s="54" t="s">
        <v>569</v>
      </c>
      <c r="O1929" s="54" t="s">
        <v>165</v>
      </c>
      <c r="P1929" s="54" t="s">
        <v>41</v>
      </c>
      <c r="Q1929" s="54" t="s">
        <v>42</v>
      </c>
      <c r="R1929" s="54" t="s">
        <v>43</v>
      </c>
      <c r="S1929" s="54" t="s">
        <v>7203</v>
      </c>
      <c r="T1929" s="66">
        <v>43966</v>
      </c>
      <c r="U1929" s="54">
        <v>1</v>
      </c>
      <c r="V1929" s="54" t="s">
        <v>267</v>
      </c>
      <c r="W1929" s="84">
        <v>66</v>
      </c>
      <c r="X1929" s="54"/>
      <c r="Y1929" s="54"/>
      <c r="Z1929" s="54" t="s">
        <v>2955</v>
      </c>
      <c r="AA1929" s="54"/>
      <c r="AB1929" s="54">
        <v>20</v>
      </c>
      <c r="AC1929" s="54">
        <v>2020</v>
      </c>
    </row>
    <row r="1930" spans="1:29" x14ac:dyDescent="0.25">
      <c r="A1930" s="54" t="s">
        <v>7204</v>
      </c>
      <c r="B1930" s="54" t="s">
        <v>29</v>
      </c>
      <c r="C1930" s="54" t="s">
        <v>30</v>
      </c>
      <c r="D1930" s="54" t="s">
        <v>6012</v>
      </c>
      <c r="E1930" s="75">
        <v>43967</v>
      </c>
      <c r="F1930" s="54" t="s">
        <v>191</v>
      </c>
      <c r="G1930" s="54" t="s">
        <v>4019</v>
      </c>
      <c r="H1930" s="54" t="s">
        <v>7205</v>
      </c>
      <c r="I1930" s="54" t="s">
        <v>48</v>
      </c>
      <c r="J1930" s="54" t="s">
        <v>60</v>
      </c>
      <c r="K1930" s="54" t="s">
        <v>360</v>
      </c>
      <c r="L1930" s="54" t="s">
        <v>141</v>
      </c>
      <c r="M1930" s="54" t="s">
        <v>142</v>
      </c>
      <c r="N1930" s="54" t="s">
        <v>143</v>
      </c>
      <c r="O1930" s="54" t="s">
        <v>7206</v>
      </c>
      <c r="P1930" s="54" t="s">
        <v>41</v>
      </c>
      <c r="Q1930" s="54" t="s">
        <v>42</v>
      </c>
      <c r="R1930" s="54" t="s">
        <v>55</v>
      </c>
      <c r="S1930" s="54" t="s">
        <v>7207</v>
      </c>
      <c r="T1930" s="66">
        <v>43967</v>
      </c>
      <c r="U1930" s="54">
        <v>1</v>
      </c>
      <c r="V1930" s="54" t="s">
        <v>127</v>
      </c>
      <c r="W1930" s="84">
        <v>30</v>
      </c>
      <c r="X1930" s="54"/>
      <c r="Y1930" s="54"/>
      <c r="Z1930" s="54" t="s">
        <v>7208</v>
      </c>
      <c r="AA1930" s="54"/>
      <c r="AB1930" s="54">
        <v>20</v>
      </c>
      <c r="AC1930" s="54">
        <v>2020</v>
      </c>
    </row>
    <row r="1931" spans="1:29" x14ac:dyDescent="0.25">
      <c r="A1931" s="54" t="s">
        <v>7209</v>
      </c>
      <c r="B1931" s="54" t="s">
        <v>29</v>
      </c>
      <c r="C1931" s="54" t="s">
        <v>30</v>
      </c>
      <c r="D1931" s="54" t="s">
        <v>6012</v>
      </c>
      <c r="E1931" s="75">
        <v>43968</v>
      </c>
      <c r="F1931" s="54" t="s">
        <v>132</v>
      </c>
      <c r="G1931" s="54" t="s">
        <v>4019</v>
      </c>
      <c r="H1931" s="54" t="s">
        <v>7210</v>
      </c>
      <c r="I1931" s="54" t="s">
        <v>48</v>
      </c>
      <c r="J1931" s="54" t="s">
        <v>49</v>
      </c>
      <c r="K1931" s="54" t="s">
        <v>50</v>
      </c>
      <c r="L1931" s="54" t="s">
        <v>205</v>
      </c>
      <c r="M1931" s="54" t="s">
        <v>206</v>
      </c>
      <c r="N1931" s="54" t="s">
        <v>2225</v>
      </c>
      <c r="O1931" s="54" t="s">
        <v>7211</v>
      </c>
      <c r="P1931" s="54" t="s">
        <v>41</v>
      </c>
      <c r="Q1931" s="54" t="s">
        <v>42</v>
      </c>
      <c r="R1931" s="54" t="s">
        <v>43</v>
      </c>
      <c r="S1931" s="54" t="s">
        <v>7212</v>
      </c>
      <c r="T1931" s="66">
        <v>43968</v>
      </c>
      <c r="U1931" s="54">
        <v>1</v>
      </c>
      <c r="V1931" s="54" t="s">
        <v>173</v>
      </c>
      <c r="W1931" s="84">
        <v>22</v>
      </c>
      <c r="X1931" s="54"/>
      <c r="Y1931" s="54"/>
      <c r="Z1931" s="54" t="s">
        <v>7213</v>
      </c>
      <c r="AA1931" s="54"/>
      <c r="AB1931" s="54">
        <v>20</v>
      </c>
      <c r="AC1931" s="54">
        <v>2020</v>
      </c>
    </row>
    <row r="1932" spans="1:29" x14ac:dyDescent="0.25">
      <c r="A1932" s="54" t="s">
        <v>7214</v>
      </c>
      <c r="B1932" s="54" t="s">
        <v>75</v>
      </c>
      <c r="C1932" s="54" t="s">
        <v>30</v>
      </c>
      <c r="D1932" s="54" t="s">
        <v>6012</v>
      </c>
      <c r="E1932" s="75">
        <v>43967</v>
      </c>
      <c r="F1932" s="54" t="s">
        <v>191</v>
      </c>
      <c r="G1932" s="54" t="s">
        <v>4019</v>
      </c>
      <c r="H1932" s="54" t="s">
        <v>7215</v>
      </c>
      <c r="I1932" s="54" t="s">
        <v>34</v>
      </c>
      <c r="J1932" s="54" t="s">
        <v>60</v>
      </c>
      <c r="K1932" s="54" t="s">
        <v>36</v>
      </c>
      <c r="L1932" s="54" t="s">
        <v>51</v>
      </c>
      <c r="M1932" s="54" t="s">
        <v>52</v>
      </c>
      <c r="N1932" s="54" t="s">
        <v>535</v>
      </c>
      <c r="O1932" s="54" t="s">
        <v>7216</v>
      </c>
      <c r="P1932" s="54" t="s">
        <v>4336</v>
      </c>
      <c r="Q1932" s="54" t="s">
        <v>42</v>
      </c>
      <c r="R1932" s="54" t="s">
        <v>43</v>
      </c>
      <c r="S1932" s="54" t="s">
        <v>7217</v>
      </c>
      <c r="T1932" s="66">
        <v>43968</v>
      </c>
      <c r="U1932" s="54">
        <v>1</v>
      </c>
      <c r="V1932" s="54" t="s">
        <v>65</v>
      </c>
      <c r="W1932" s="84">
        <v>30</v>
      </c>
      <c r="X1932" s="54"/>
      <c r="Y1932" s="54"/>
      <c r="Z1932" s="54" t="s">
        <v>7218</v>
      </c>
      <c r="AA1932" s="54"/>
      <c r="AB1932" s="54">
        <v>20</v>
      </c>
      <c r="AC1932" s="54">
        <v>2020</v>
      </c>
    </row>
    <row r="1933" spans="1:29" x14ac:dyDescent="0.25">
      <c r="A1933" s="54" t="s">
        <v>7219</v>
      </c>
      <c r="B1933" s="54" t="s">
        <v>29</v>
      </c>
      <c r="C1933" s="54" t="s">
        <v>30</v>
      </c>
      <c r="D1933" s="54" t="s">
        <v>6012</v>
      </c>
      <c r="E1933" s="75">
        <v>43969</v>
      </c>
      <c r="F1933" s="54" t="s">
        <v>32</v>
      </c>
      <c r="G1933" s="54" t="s">
        <v>4019</v>
      </c>
      <c r="H1933" s="54" t="s">
        <v>7220</v>
      </c>
      <c r="I1933" s="54" t="s">
        <v>48</v>
      </c>
      <c r="J1933" s="54" t="s">
        <v>49</v>
      </c>
      <c r="K1933" s="54" t="s">
        <v>408</v>
      </c>
      <c r="L1933" s="54" t="s">
        <v>61</v>
      </c>
      <c r="M1933" s="54" t="s">
        <v>62</v>
      </c>
      <c r="N1933" s="54" t="s">
        <v>91</v>
      </c>
      <c r="O1933" s="54" t="s">
        <v>165</v>
      </c>
      <c r="P1933" s="54" t="s">
        <v>41</v>
      </c>
      <c r="Q1933" s="54" t="s">
        <v>42</v>
      </c>
      <c r="R1933" s="54" t="s">
        <v>43</v>
      </c>
      <c r="S1933" s="54" t="s">
        <v>7221</v>
      </c>
      <c r="T1933" s="66">
        <v>43969</v>
      </c>
      <c r="U1933" s="54">
        <v>1</v>
      </c>
      <c r="V1933" s="54" t="s">
        <v>335</v>
      </c>
      <c r="W1933" s="84">
        <v>19</v>
      </c>
      <c r="X1933" s="54"/>
      <c r="Y1933" s="54"/>
      <c r="Z1933" s="54" t="s">
        <v>2955</v>
      </c>
      <c r="AA1933" s="54"/>
      <c r="AB1933" s="54">
        <v>21</v>
      </c>
      <c r="AC1933" s="54">
        <v>2020</v>
      </c>
    </row>
    <row r="1934" spans="1:29" x14ac:dyDescent="0.25">
      <c r="A1934" s="54" t="s">
        <v>7222</v>
      </c>
      <c r="B1934" s="54" t="s">
        <v>75</v>
      </c>
      <c r="C1934" s="54" t="s">
        <v>30</v>
      </c>
      <c r="D1934" s="54" t="s">
        <v>6012</v>
      </c>
      <c r="E1934" s="75">
        <v>43968</v>
      </c>
      <c r="F1934" s="54" t="s">
        <v>132</v>
      </c>
      <c r="G1934" s="54" t="s">
        <v>4019</v>
      </c>
      <c r="H1934" s="54" t="s">
        <v>7223</v>
      </c>
      <c r="I1934" s="54" t="s">
        <v>34</v>
      </c>
      <c r="J1934" s="54" t="s">
        <v>49</v>
      </c>
      <c r="K1934" s="54" t="s">
        <v>2486</v>
      </c>
      <c r="L1934" s="54" t="s">
        <v>114</v>
      </c>
      <c r="M1934" s="54" t="s">
        <v>115</v>
      </c>
      <c r="N1934" s="54" t="s">
        <v>115</v>
      </c>
      <c r="O1934" s="54" t="s">
        <v>2250</v>
      </c>
      <c r="P1934" s="54" t="s">
        <v>41</v>
      </c>
      <c r="Q1934" s="54" t="s">
        <v>42</v>
      </c>
      <c r="R1934" s="54" t="s">
        <v>50</v>
      </c>
      <c r="S1934" s="54" t="s">
        <v>7224</v>
      </c>
      <c r="T1934" s="66">
        <v>43969</v>
      </c>
      <c r="U1934" s="54">
        <v>1</v>
      </c>
      <c r="V1934" s="54" t="s">
        <v>45</v>
      </c>
      <c r="W1934" s="84">
        <v>21</v>
      </c>
      <c r="X1934" s="54" t="s">
        <v>7339</v>
      </c>
      <c r="Y1934" s="54"/>
      <c r="Z1934" s="54" t="s">
        <v>7225</v>
      </c>
      <c r="AA1934" s="54"/>
      <c r="AB1934" s="54">
        <v>20</v>
      </c>
      <c r="AC1934" s="54">
        <v>2020</v>
      </c>
    </row>
    <row r="1935" spans="1:29" x14ac:dyDescent="0.25">
      <c r="A1935" s="54" t="s">
        <v>7226</v>
      </c>
      <c r="B1935" s="54" t="s">
        <v>29</v>
      </c>
      <c r="C1935" s="54" t="s">
        <v>30</v>
      </c>
      <c r="D1935" s="54" t="s">
        <v>6012</v>
      </c>
      <c r="E1935" s="75">
        <v>43969</v>
      </c>
      <c r="F1935" s="54" t="s">
        <v>32</v>
      </c>
      <c r="G1935" s="54" t="s">
        <v>4019</v>
      </c>
      <c r="H1935" s="54" t="s">
        <v>7227</v>
      </c>
      <c r="I1935" s="54" t="s">
        <v>48</v>
      </c>
      <c r="J1935" s="54" t="s">
        <v>165</v>
      </c>
      <c r="K1935" s="54" t="s">
        <v>50</v>
      </c>
      <c r="L1935" s="54" t="s">
        <v>152</v>
      </c>
      <c r="M1935" s="54" t="s">
        <v>153</v>
      </c>
      <c r="N1935" s="54" t="s">
        <v>878</v>
      </c>
      <c r="O1935" s="54" t="s">
        <v>925</v>
      </c>
      <c r="P1935" s="54" t="s">
        <v>41</v>
      </c>
      <c r="Q1935" s="54" t="s">
        <v>42</v>
      </c>
      <c r="R1935" s="54" t="s">
        <v>50</v>
      </c>
      <c r="S1935" s="54" t="s">
        <v>7228</v>
      </c>
      <c r="T1935" s="66">
        <v>43969</v>
      </c>
      <c r="U1935" s="54">
        <v>1</v>
      </c>
      <c r="V1935" s="54" t="s">
        <v>262</v>
      </c>
      <c r="W1935" s="84"/>
      <c r="X1935" s="54"/>
      <c r="Y1935" s="54"/>
      <c r="Z1935" s="54" t="s">
        <v>7229</v>
      </c>
      <c r="AA1935" s="54"/>
      <c r="AB1935" s="54">
        <v>21</v>
      </c>
      <c r="AC1935" s="54">
        <v>2020</v>
      </c>
    </row>
    <row r="1936" spans="1:29" x14ac:dyDescent="0.25">
      <c r="A1936" s="54" t="s">
        <v>7230</v>
      </c>
      <c r="B1936" s="54" t="s">
        <v>75</v>
      </c>
      <c r="C1936" s="54" t="s">
        <v>30</v>
      </c>
      <c r="D1936" s="54" t="s">
        <v>6012</v>
      </c>
      <c r="E1936" s="75">
        <v>43969</v>
      </c>
      <c r="F1936" s="54" t="s">
        <v>32</v>
      </c>
      <c r="G1936" s="54" t="s">
        <v>4019</v>
      </c>
      <c r="H1936" s="54" t="s">
        <v>7231</v>
      </c>
      <c r="I1936" s="54" t="s">
        <v>48</v>
      </c>
      <c r="J1936" s="54" t="s">
        <v>103</v>
      </c>
      <c r="K1936" s="54" t="s">
        <v>50</v>
      </c>
      <c r="L1936" s="54" t="s">
        <v>205</v>
      </c>
      <c r="M1936" s="54" t="s">
        <v>206</v>
      </c>
      <c r="N1936" s="54" t="s">
        <v>451</v>
      </c>
      <c r="O1936" s="54" t="s">
        <v>7232</v>
      </c>
      <c r="P1936" s="54" t="s">
        <v>41</v>
      </c>
      <c r="Q1936" s="54" t="s">
        <v>42</v>
      </c>
      <c r="R1936" s="54" t="s">
        <v>50</v>
      </c>
      <c r="S1936" s="54" t="s">
        <v>7233</v>
      </c>
      <c r="T1936" s="66">
        <v>43969</v>
      </c>
      <c r="U1936" s="54">
        <v>1</v>
      </c>
      <c r="V1936" s="54" t="s">
        <v>127</v>
      </c>
      <c r="W1936" s="84">
        <v>39</v>
      </c>
      <c r="X1936" s="54"/>
      <c r="Y1936" s="54"/>
      <c r="Z1936" s="54" t="s">
        <v>7234</v>
      </c>
      <c r="AA1936" s="54"/>
      <c r="AB1936" s="54">
        <v>21</v>
      </c>
      <c r="AC1936" s="54">
        <v>2020</v>
      </c>
    </row>
    <row r="1937" spans="1:29" x14ac:dyDescent="0.25">
      <c r="A1937" s="54" t="s">
        <v>7235</v>
      </c>
      <c r="B1937" s="54" t="s">
        <v>29</v>
      </c>
      <c r="C1937" s="54" t="s">
        <v>30</v>
      </c>
      <c r="D1937" s="54" t="s">
        <v>6012</v>
      </c>
      <c r="E1937" s="75">
        <v>43969</v>
      </c>
      <c r="F1937" s="54" t="s">
        <v>32</v>
      </c>
      <c r="G1937" s="54" t="s">
        <v>4019</v>
      </c>
      <c r="H1937" s="54" t="s">
        <v>7236</v>
      </c>
      <c r="I1937" s="54" t="s">
        <v>48</v>
      </c>
      <c r="J1937" s="54" t="s">
        <v>60</v>
      </c>
      <c r="K1937" s="54" t="s">
        <v>50</v>
      </c>
      <c r="L1937" s="54" t="s">
        <v>205</v>
      </c>
      <c r="M1937" s="54" t="s">
        <v>206</v>
      </c>
      <c r="N1937" s="54" t="s">
        <v>7237</v>
      </c>
      <c r="O1937" s="54" t="s">
        <v>376</v>
      </c>
      <c r="P1937" s="54" t="s">
        <v>41</v>
      </c>
      <c r="Q1937" s="54" t="s">
        <v>42</v>
      </c>
      <c r="R1937" s="54" t="s">
        <v>55</v>
      </c>
      <c r="S1937" s="54" t="s">
        <v>7238</v>
      </c>
      <c r="T1937" s="66">
        <v>43970</v>
      </c>
      <c r="U1937" s="54">
        <v>1</v>
      </c>
      <c r="V1937" s="54" t="s">
        <v>323</v>
      </c>
      <c r="W1937" s="84">
        <v>34</v>
      </c>
      <c r="X1937" s="54"/>
      <c r="Y1937" s="54"/>
      <c r="Z1937" s="54" t="s">
        <v>2955</v>
      </c>
      <c r="AA1937" s="54"/>
      <c r="AB1937" s="54">
        <v>21</v>
      </c>
      <c r="AC1937" s="54">
        <v>2020</v>
      </c>
    </row>
    <row r="1938" spans="1:29" x14ac:dyDescent="0.25">
      <c r="A1938" s="54" t="s">
        <v>7239</v>
      </c>
      <c r="B1938" s="54" t="s">
        <v>29</v>
      </c>
      <c r="C1938" s="54" t="s">
        <v>30</v>
      </c>
      <c r="D1938" s="54" t="s">
        <v>6012</v>
      </c>
      <c r="E1938" s="75">
        <v>43971</v>
      </c>
      <c r="F1938" s="54" t="s">
        <v>76</v>
      </c>
      <c r="G1938" s="54" t="s">
        <v>4019</v>
      </c>
      <c r="H1938" s="54" t="s">
        <v>7240</v>
      </c>
      <c r="I1938" s="54" t="s">
        <v>48</v>
      </c>
      <c r="J1938" s="54" t="s">
        <v>60</v>
      </c>
      <c r="K1938" s="54" t="s">
        <v>50</v>
      </c>
      <c r="L1938" s="54" t="s">
        <v>198</v>
      </c>
      <c r="M1938" s="54" t="s">
        <v>199</v>
      </c>
      <c r="N1938" s="54" t="s">
        <v>380</v>
      </c>
      <c r="O1938" s="54" t="s">
        <v>3194</v>
      </c>
      <c r="P1938" s="54" t="s">
        <v>41</v>
      </c>
      <c r="Q1938" s="54" t="s">
        <v>42</v>
      </c>
      <c r="R1938" s="54" t="s">
        <v>55</v>
      </c>
      <c r="S1938" s="54" t="s">
        <v>7241</v>
      </c>
      <c r="T1938" s="66">
        <v>43971</v>
      </c>
      <c r="U1938" s="54">
        <v>1</v>
      </c>
      <c r="V1938" s="54" t="s">
        <v>117</v>
      </c>
      <c r="W1938" s="84">
        <v>31</v>
      </c>
      <c r="X1938" s="54"/>
      <c r="Y1938" s="54"/>
      <c r="Z1938" s="54" t="s">
        <v>7242</v>
      </c>
      <c r="AA1938" s="54"/>
      <c r="AB1938" s="54">
        <v>21</v>
      </c>
      <c r="AC1938" s="54">
        <v>2020</v>
      </c>
    </row>
    <row r="1939" spans="1:29" x14ac:dyDescent="0.25">
      <c r="A1939" s="64">
        <v>2020121703</v>
      </c>
      <c r="B1939" s="64" t="s">
        <v>29</v>
      </c>
      <c r="C1939" s="64" t="s">
        <v>30</v>
      </c>
      <c r="D1939" s="10" t="s">
        <v>6012</v>
      </c>
      <c r="E1939" s="65">
        <v>43971</v>
      </c>
      <c r="F1939" s="64" t="s">
        <v>76</v>
      </c>
      <c r="G1939" s="64" t="s">
        <v>4019</v>
      </c>
      <c r="H1939" s="64" t="s">
        <v>7243</v>
      </c>
      <c r="I1939" s="64" t="s">
        <v>48</v>
      </c>
      <c r="J1939" s="64" t="s">
        <v>60</v>
      </c>
      <c r="K1939" s="64" t="s">
        <v>50</v>
      </c>
      <c r="L1939" s="64" t="s">
        <v>508</v>
      </c>
      <c r="M1939" s="64" t="s">
        <v>509</v>
      </c>
      <c r="N1939" s="64" t="s">
        <v>742</v>
      </c>
      <c r="O1939" s="64" t="s">
        <v>6539</v>
      </c>
      <c r="P1939" s="64" t="s">
        <v>7244</v>
      </c>
      <c r="Q1939" s="64" t="s">
        <v>42</v>
      </c>
      <c r="R1939" s="64" t="s">
        <v>55</v>
      </c>
      <c r="S1939" s="64" t="s">
        <v>7245</v>
      </c>
      <c r="T1939" s="69">
        <v>43971</v>
      </c>
      <c r="U1939" s="64">
        <v>1</v>
      </c>
      <c r="V1939" s="64">
        <v>17</v>
      </c>
      <c r="W1939" s="85">
        <v>31</v>
      </c>
      <c r="X1939" s="64"/>
      <c r="Y1939" s="64" t="s">
        <v>3309</v>
      </c>
      <c r="Z1939" s="64" t="s">
        <v>4934</v>
      </c>
      <c r="AA1939" s="64"/>
      <c r="AB1939" s="64">
        <v>21</v>
      </c>
      <c r="AC1939" s="85">
        <v>2020</v>
      </c>
    </row>
    <row r="1940" spans="1:29" x14ac:dyDescent="0.25">
      <c r="A1940" s="91">
        <v>2020122582</v>
      </c>
      <c r="B1940" s="54" t="s">
        <v>75</v>
      </c>
      <c r="C1940" s="54" t="s">
        <v>30</v>
      </c>
      <c r="D1940" s="54" t="s">
        <v>6012</v>
      </c>
      <c r="E1940" s="75">
        <v>43972</v>
      </c>
      <c r="F1940" s="54" t="s">
        <v>83</v>
      </c>
      <c r="G1940" s="54" t="s">
        <v>4019</v>
      </c>
      <c r="H1940" s="54" t="s">
        <v>7246</v>
      </c>
      <c r="I1940" s="54" t="s">
        <v>48</v>
      </c>
      <c r="J1940" s="54" t="s">
        <v>78</v>
      </c>
      <c r="K1940" s="54" t="s">
        <v>50</v>
      </c>
      <c r="L1940" s="54" t="s">
        <v>107</v>
      </c>
      <c r="M1940" s="54" t="s">
        <v>108</v>
      </c>
      <c r="N1940" s="54" t="s">
        <v>108</v>
      </c>
      <c r="O1940" s="54" t="s">
        <v>155</v>
      </c>
      <c r="P1940" s="54" t="s">
        <v>41</v>
      </c>
      <c r="Q1940" s="54" t="s">
        <v>42</v>
      </c>
      <c r="R1940" s="54" t="s">
        <v>50</v>
      </c>
      <c r="S1940" s="54" t="s">
        <v>7247</v>
      </c>
      <c r="T1940" s="66">
        <v>43972</v>
      </c>
      <c r="U1940" s="54">
        <v>1</v>
      </c>
      <c r="V1940" s="54">
        <v>17</v>
      </c>
      <c r="W1940" s="84">
        <v>16</v>
      </c>
      <c r="X1940" s="54"/>
      <c r="Y1940" s="54"/>
      <c r="Z1940" s="54" t="s">
        <v>7248</v>
      </c>
      <c r="AA1940" s="54"/>
      <c r="AB1940" s="54">
        <v>21</v>
      </c>
      <c r="AC1940" s="54">
        <v>2020</v>
      </c>
    </row>
    <row r="1941" spans="1:29" x14ac:dyDescent="0.25">
      <c r="A1941" s="64" t="s">
        <v>7249</v>
      </c>
      <c r="B1941" s="64" t="s">
        <v>385</v>
      </c>
      <c r="C1941" s="64" t="s">
        <v>30</v>
      </c>
      <c r="D1941" s="10" t="s">
        <v>6012</v>
      </c>
      <c r="E1941" s="65">
        <v>43973</v>
      </c>
      <c r="F1941" s="64" t="s">
        <v>119</v>
      </c>
      <c r="G1941" s="64" t="s">
        <v>4019</v>
      </c>
      <c r="H1941" s="64" t="s">
        <v>7250</v>
      </c>
      <c r="I1941" s="64" t="s">
        <v>48</v>
      </c>
      <c r="J1941" s="64" t="s">
        <v>35</v>
      </c>
      <c r="K1941" s="64" t="s">
        <v>50</v>
      </c>
      <c r="L1941" s="64" t="s">
        <v>114</v>
      </c>
      <c r="M1941" s="64" t="s">
        <v>115</v>
      </c>
      <c r="N1941" s="64" t="s">
        <v>115</v>
      </c>
      <c r="O1941" s="64" t="s">
        <v>188</v>
      </c>
      <c r="P1941" s="64" t="s">
        <v>4352</v>
      </c>
      <c r="Q1941" s="64" t="s">
        <v>42</v>
      </c>
      <c r="R1941" s="64" t="s">
        <v>55</v>
      </c>
      <c r="S1941" s="64" t="s">
        <v>7251</v>
      </c>
      <c r="T1941" s="69">
        <v>43973</v>
      </c>
      <c r="U1941" s="64">
        <v>1</v>
      </c>
      <c r="V1941" s="64">
        <v>2</v>
      </c>
      <c r="W1941" s="85">
        <v>26</v>
      </c>
      <c r="X1941" s="64" t="s">
        <v>6814</v>
      </c>
      <c r="Y1941" s="64" t="s">
        <v>3309</v>
      </c>
      <c r="Z1941" s="64" t="s">
        <v>7252</v>
      </c>
      <c r="AA1941" s="64"/>
      <c r="AB1941" s="64">
        <v>21</v>
      </c>
      <c r="AC1941" s="64">
        <v>2020</v>
      </c>
    </row>
    <row r="1942" spans="1:29" x14ac:dyDescent="0.25">
      <c r="A1942" s="91">
        <v>2020123526</v>
      </c>
      <c r="B1942" s="54" t="s">
        <v>29</v>
      </c>
      <c r="C1942" s="54" t="s">
        <v>30</v>
      </c>
      <c r="D1942" s="54" t="s">
        <v>6012</v>
      </c>
      <c r="E1942" s="75">
        <v>43973</v>
      </c>
      <c r="F1942" s="54" t="s">
        <v>119</v>
      </c>
      <c r="G1942" s="54" t="s">
        <v>4019</v>
      </c>
      <c r="H1942" s="54" t="s">
        <v>7253</v>
      </c>
      <c r="I1942" s="54" t="s">
        <v>48</v>
      </c>
      <c r="J1942" s="54" t="s">
        <v>60</v>
      </c>
      <c r="K1942" s="54" t="s">
        <v>50</v>
      </c>
      <c r="L1942" s="54" t="s">
        <v>152</v>
      </c>
      <c r="M1942" s="54" t="s">
        <v>153</v>
      </c>
      <c r="N1942" s="54" t="s">
        <v>639</v>
      </c>
      <c r="O1942" s="54" t="s">
        <v>54</v>
      </c>
      <c r="P1942" s="54" t="s">
        <v>41</v>
      </c>
      <c r="Q1942" s="54" t="s">
        <v>42</v>
      </c>
      <c r="R1942" s="54" t="s">
        <v>55</v>
      </c>
      <c r="S1942" s="54" t="s">
        <v>7254</v>
      </c>
      <c r="T1942" s="66">
        <v>43974</v>
      </c>
      <c r="U1942" s="54">
        <v>1</v>
      </c>
      <c r="V1942" s="54">
        <v>19</v>
      </c>
      <c r="W1942" s="84">
        <v>30</v>
      </c>
      <c r="X1942" s="54"/>
      <c r="Y1942" s="54"/>
      <c r="Z1942" s="54" t="s">
        <v>7255</v>
      </c>
      <c r="AA1942" s="54"/>
      <c r="AB1942" s="54">
        <v>21</v>
      </c>
      <c r="AC1942" s="54">
        <v>2020</v>
      </c>
    </row>
    <row r="1943" spans="1:29" x14ac:dyDescent="0.25">
      <c r="A1943" s="68">
        <v>2020123547</v>
      </c>
      <c r="B1943" s="64" t="s">
        <v>29</v>
      </c>
      <c r="C1943" s="64" t="s">
        <v>30</v>
      </c>
      <c r="D1943" s="10" t="s">
        <v>6012</v>
      </c>
      <c r="E1943" s="65">
        <v>43974</v>
      </c>
      <c r="F1943" s="64" t="s">
        <v>191</v>
      </c>
      <c r="G1943" s="64" t="s">
        <v>4019</v>
      </c>
      <c r="H1943" s="64" t="s">
        <v>7256</v>
      </c>
      <c r="I1943" s="64" t="s">
        <v>48</v>
      </c>
      <c r="J1943" s="64" t="s">
        <v>103</v>
      </c>
      <c r="K1943" s="64" t="s">
        <v>50</v>
      </c>
      <c r="L1943" s="64" t="s">
        <v>61</v>
      </c>
      <c r="M1943" s="64" t="s">
        <v>62</v>
      </c>
      <c r="N1943" s="64" t="s">
        <v>70</v>
      </c>
      <c r="O1943" s="64" t="s">
        <v>434</v>
      </c>
      <c r="P1943" s="64" t="s">
        <v>4352</v>
      </c>
      <c r="Q1943" s="64" t="s">
        <v>42</v>
      </c>
      <c r="R1943" s="64" t="s">
        <v>55</v>
      </c>
      <c r="S1943" s="64" t="s">
        <v>7257</v>
      </c>
      <c r="T1943" s="69">
        <v>43974</v>
      </c>
      <c r="U1943" s="64">
        <v>1</v>
      </c>
      <c r="V1943" s="64">
        <v>4</v>
      </c>
      <c r="W1943" s="85">
        <v>56</v>
      </c>
      <c r="X1943" s="64"/>
      <c r="Y1943" s="64" t="s">
        <v>3309</v>
      </c>
      <c r="Z1943" s="64" t="s">
        <v>7258</v>
      </c>
      <c r="AA1943" s="64"/>
      <c r="AB1943" s="64">
        <v>21</v>
      </c>
      <c r="AC1943" s="64">
        <v>2020</v>
      </c>
    </row>
    <row r="1944" spans="1:29" x14ac:dyDescent="0.25">
      <c r="A1944" s="91">
        <v>2020123884</v>
      </c>
      <c r="B1944" s="54" t="s">
        <v>29</v>
      </c>
      <c r="C1944" s="54" t="s">
        <v>30</v>
      </c>
      <c r="D1944" s="54" t="s">
        <v>6012</v>
      </c>
      <c r="E1944" s="75">
        <v>43974</v>
      </c>
      <c r="F1944" s="54" t="s">
        <v>191</v>
      </c>
      <c r="G1944" s="54" t="s">
        <v>4019</v>
      </c>
      <c r="H1944" s="54" t="s">
        <v>7259</v>
      </c>
      <c r="I1944" s="54" t="s">
        <v>48</v>
      </c>
      <c r="J1944" s="54" t="s">
        <v>181</v>
      </c>
      <c r="K1944" s="54" t="s">
        <v>360</v>
      </c>
      <c r="L1944" s="54" t="s">
        <v>61</v>
      </c>
      <c r="M1944" s="54" t="s">
        <v>62</v>
      </c>
      <c r="N1944" s="54" t="s">
        <v>62</v>
      </c>
      <c r="O1944" s="54"/>
      <c r="P1944" s="54" t="s">
        <v>41</v>
      </c>
      <c r="Q1944" s="54" t="s">
        <v>42</v>
      </c>
      <c r="R1944" s="54" t="s">
        <v>1527</v>
      </c>
      <c r="S1944" s="54" t="s">
        <v>7260</v>
      </c>
      <c r="T1944" s="66">
        <v>43974</v>
      </c>
      <c r="U1944" s="54">
        <v>1</v>
      </c>
      <c r="V1944" s="54">
        <v>22</v>
      </c>
      <c r="W1944" s="84">
        <v>65</v>
      </c>
      <c r="X1944" s="54"/>
      <c r="Y1944" s="54"/>
      <c r="Z1944" s="54" t="s">
        <v>7261</v>
      </c>
      <c r="AA1944" s="54"/>
      <c r="AB1944" s="54">
        <v>21</v>
      </c>
      <c r="AC1944" s="54">
        <v>2020</v>
      </c>
    </row>
    <row r="1945" spans="1:29" x14ac:dyDescent="0.25">
      <c r="A1945" s="91">
        <v>2020123934</v>
      </c>
      <c r="B1945" s="54" t="s">
        <v>29</v>
      </c>
      <c r="C1945" s="54" t="s">
        <v>30</v>
      </c>
      <c r="D1945" s="54" t="s">
        <v>6012</v>
      </c>
      <c r="E1945" s="75">
        <v>43974</v>
      </c>
      <c r="F1945" s="54" t="s">
        <v>191</v>
      </c>
      <c r="G1945" s="54" t="s">
        <v>4019</v>
      </c>
      <c r="H1945" s="54" t="s">
        <v>7262</v>
      </c>
      <c r="I1945" s="54" t="s">
        <v>48</v>
      </c>
      <c r="J1945" s="54" t="s">
        <v>49</v>
      </c>
      <c r="K1945" s="54" t="s">
        <v>121</v>
      </c>
      <c r="L1945" s="54" t="s">
        <v>508</v>
      </c>
      <c r="M1945" s="54" t="s">
        <v>509</v>
      </c>
      <c r="N1945" s="54" t="s">
        <v>509</v>
      </c>
      <c r="O1945" s="54" t="s">
        <v>54</v>
      </c>
      <c r="P1945" s="54" t="s">
        <v>41</v>
      </c>
      <c r="Q1945" s="54" t="s">
        <v>42</v>
      </c>
      <c r="R1945" s="54" t="s">
        <v>55</v>
      </c>
      <c r="S1945" s="54" t="s">
        <v>7263</v>
      </c>
      <c r="T1945" s="66">
        <v>43975</v>
      </c>
      <c r="U1945" s="54">
        <v>1</v>
      </c>
      <c r="V1945" s="54">
        <v>21</v>
      </c>
      <c r="W1945" s="84">
        <v>21</v>
      </c>
      <c r="X1945" s="54"/>
      <c r="Y1945" s="54"/>
      <c r="Z1945" s="54" t="s">
        <v>7264</v>
      </c>
      <c r="AA1945" s="54"/>
      <c r="AB1945" s="54">
        <v>21</v>
      </c>
      <c r="AC1945" s="54">
        <v>2020</v>
      </c>
    </row>
    <row r="1946" spans="1:29" x14ac:dyDescent="0.25">
      <c r="A1946" s="91">
        <v>2020123950</v>
      </c>
      <c r="B1946" s="54" t="s">
        <v>75</v>
      </c>
      <c r="C1946" s="54" t="s">
        <v>30</v>
      </c>
      <c r="D1946" s="54" t="s">
        <v>6012</v>
      </c>
      <c r="E1946" s="75">
        <v>43974</v>
      </c>
      <c r="F1946" s="54" t="s">
        <v>191</v>
      </c>
      <c r="G1946" s="54" t="s">
        <v>4019</v>
      </c>
      <c r="H1946" s="54" t="s">
        <v>7265</v>
      </c>
      <c r="I1946" s="54" t="s">
        <v>48</v>
      </c>
      <c r="J1946" s="54" t="s">
        <v>103</v>
      </c>
      <c r="K1946" s="54" t="s">
        <v>121</v>
      </c>
      <c r="L1946" s="54" t="s">
        <v>152</v>
      </c>
      <c r="M1946" s="54" t="s">
        <v>153</v>
      </c>
      <c r="N1946" s="54" t="s">
        <v>878</v>
      </c>
      <c r="O1946" s="54" t="s">
        <v>165</v>
      </c>
      <c r="P1946" s="54" t="s">
        <v>41</v>
      </c>
      <c r="Q1946" s="54" t="s">
        <v>42</v>
      </c>
      <c r="R1946" s="54" t="s">
        <v>55</v>
      </c>
      <c r="S1946" s="54" t="s">
        <v>7266</v>
      </c>
      <c r="T1946" s="66">
        <v>43975</v>
      </c>
      <c r="U1946" s="54">
        <v>1</v>
      </c>
      <c r="V1946" s="54">
        <v>21</v>
      </c>
      <c r="W1946" s="84">
        <v>54</v>
      </c>
      <c r="X1946" s="54"/>
      <c r="Y1946" s="54"/>
      <c r="Z1946" s="54" t="s">
        <v>2955</v>
      </c>
      <c r="AA1946" s="54"/>
      <c r="AB1946" s="54">
        <v>21</v>
      </c>
      <c r="AC1946" s="54">
        <v>2020</v>
      </c>
    </row>
    <row r="1947" spans="1:29" x14ac:dyDescent="0.25">
      <c r="A1947" s="91">
        <v>2020123953</v>
      </c>
      <c r="B1947" s="54" t="s">
        <v>75</v>
      </c>
      <c r="C1947" s="54" t="s">
        <v>30</v>
      </c>
      <c r="D1947" s="54" t="s">
        <v>6012</v>
      </c>
      <c r="E1947" s="75">
        <v>43974</v>
      </c>
      <c r="F1947" s="54" t="s">
        <v>191</v>
      </c>
      <c r="G1947" s="54" t="s">
        <v>4019</v>
      </c>
      <c r="H1947" s="54" t="s">
        <v>7267</v>
      </c>
      <c r="I1947" s="54" t="s">
        <v>48</v>
      </c>
      <c r="J1947" s="54" t="s">
        <v>181</v>
      </c>
      <c r="K1947" s="54" t="s">
        <v>50</v>
      </c>
      <c r="L1947" s="54" t="s">
        <v>114</v>
      </c>
      <c r="M1947" s="54" t="s">
        <v>115</v>
      </c>
      <c r="N1947" s="54" t="s">
        <v>115</v>
      </c>
      <c r="O1947" s="54" t="s">
        <v>7268</v>
      </c>
      <c r="P1947" s="54" t="s">
        <v>41</v>
      </c>
      <c r="Q1947" s="54" t="s">
        <v>42</v>
      </c>
      <c r="R1947" s="54" t="s">
        <v>50</v>
      </c>
      <c r="S1947" s="54" t="s">
        <v>7269</v>
      </c>
      <c r="T1947" s="66">
        <v>43975</v>
      </c>
      <c r="U1947" s="54">
        <v>1</v>
      </c>
      <c r="V1947" s="54">
        <v>22</v>
      </c>
      <c r="W1947" s="84">
        <v>67</v>
      </c>
      <c r="X1947" s="54" t="s">
        <v>7340</v>
      </c>
      <c r="Y1947" s="54"/>
      <c r="Z1947" s="54" t="s">
        <v>7270</v>
      </c>
      <c r="AA1947" s="54"/>
      <c r="AB1947" s="54">
        <v>21</v>
      </c>
      <c r="AC1947" s="54">
        <v>2020</v>
      </c>
    </row>
    <row r="1948" spans="1:29" x14ac:dyDescent="0.25">
      <c r="A1948" s="91">
        <v>2020124279</v>
      </c>
      <c r="B1948" s="54" t="s">
        <v>75</v>
      </c>
      <c r="C1948" s="54" t="s">
        <v>30</v>
      </c>
      <c r="D1948" s="54" t="s">
        <v>6012</v>
      </c>
      <c r="E1948" s="75">
        <v>43975</v>
      </c>
      <c r="F1948" s="54" t="s">
        <v>132</v>
      </c>
      <c r="G1948" s="54" t="s">
        <v>4019</v>
      </c>
      <c r="H1948" s="54" t="s">
        <v>7271</v>
      </c>
      <c r="I1948" s="54" t="s">
        <v>48</v>
      </c>
      <c r="J1948" s="54" t="s">
        <v>103</v>
      </c>
      <c r="K1948" s="54" t="s">
        <v>50</v>
      </c>
      <c r="L1948" s="54" t="s">
        <v>114</v>
      </c>
      <c r="M1948" s="54" t="s">
        <v>115</v>
      </c>
      <c r="N1948" s="54" t="s">
        <v>115</v>
      </c>
      <c r="O1948" s="54" t="s">
        <v>400</v>
      </c>
      <c r="P1948" s="54" t="s">
        <v>41</v>
      </c>
      <c r="Q1948" s="54" t="s">
        <v>42</v>
      </c>
      <c r="R1948" s="54" t="s">
        <v>50</v>
      </c>
      <c r="S1948" s="54" t="s">
        <v>7272</v>
      </c>
      <c r="T1948" s="66">
        <v>43976</v>
      </c>
      <c r="U1948" s="54">
        <v>1</v>
      </c>
      <c r="V1948" s="54">
        <v>14</v>
      </c>
      <c r="W1948" s="84">
        <v>56</v>
      </c>
      <c r="X1948" s="54" t="s">
        <v>400</v>
      </c>
      <c r="Y1948" s="54"/>
      <c r="Z1948" s="54" t="s">
        <v>7273</v>
      </c>
      <c r="AA1948" s="54"/>
      <c r="AB1948" s="54">
        <v>21</v>
      </c>
      <c r="AC1948" s="54">
        <v>2020</v>
      </c>
    </row>
    <row r="1949" spans="1:29" x14ac:dyDescent="0.25">
      <c r="A1949" s="54" t="s">
        <v>7274</v>
      </c>
      <c r="B1949" s="54" t="s">
        <v>29</v>
      </c>
      <c r="C1949" s="54" t="s">
        <v>30</v>
      </c>
      <c r="D1949" s="54" t="s">
        <v>6012</v>
      </c>
      <c r="E1949" s="75">
        <v>43976</v>
      </c>
      <c r="F1949" s="54" t="s">
        <v>32</v>
      </c>
      <c r="G1949" s="54" t="s">
        <v>4019</v>
      </c>
      <c r="H1949" s="54" t="s">
        <v>7275</v>
      </c>
      <c r="I1949" s="54" t="s">
        <v>48</v>
      </c>
      <c r="J1949" s="54" t="s">
        <v>103</v>
      </c>
      <c r="K1949" s="54" t="s">
        <v>121</v>
      </c>
      <c r="L1949" s="54" t="s">
        <v>114</v>
      </c>
      <c r="M1949" s="54" t="s">
        <v>115</v>
      </c>
      <c r="N1949" s="54" t="s">
        <v>3965</v>
      </c>
      <c r="O1949" s="54" t="s">
        <v>7276</v>
      </c>
      <c r="P1949" s="54" t="s">
        <v>41</v>
      </c>
      <c r="Q1949" s="54" t="s">
        <v>42</v>
      </c>
      <c r="R1949" s="54" t="s">
        <v>43</v>
      </c>
      <c r="S1949" s="54" t="s">
        <v>7277</v>
      </c>
      <c r="T1949" s="66">
        <v>43976</v>
      </c>
      <c r="U1949" s="54">
        <v>1</v>
      </c>
      <c r="V1949" s="54" t="s">
        <v>173</v>
      </c>
      <c r="W1949" s="84">
        <v>43</v>
      </c>
      <c r="X1949" s="54"/>
      <c r="Y1949" s="54"/>
      <c r="Z1949" s="54" t="s">
        <v>7278</v>
      </c>
      <c r="AA1949" s="54"/>
      <c r="AB1949" s="54">
        <v>22</v>
      </c>
      <c r="AC1949" s="54">
        <v>2020</v>
      </c>
    </row>
    <row r="1950" spans="1:29" x14ac:dyDescent="0.25">
      <c r="A1950" s="64" t="s">
        <v>7279</v>
      </c>
      <c r="B1950" s="64" t="s">
        <v>385</v>
      </c>
      <c r="C1950" s="64" t="s">
        <v>30</v>
      </c>
      <c r="D1950" s="64" t="s">
        <v>6012</v>
      </c>
      <c r="E1950" s="65">
        <v>43976</v>
      </c>
      <c r="F1950" s="64" t="s">
        <v>32</v>
      </c>
      <c r="G1950" s="64" t="s">
        <v>4019</v>
      </c>
      <c r="H1950" s="64" t="s">
        <v>7280</v>
      </c>
      <c r="I1950" s="64" t="s">
        <v>48</v>
      </c>
      <c r="J1950" s="64" t="s">
        <v>60</v>
      </c>
      <c r="K1950" s="64" t="s">
        <v>50</v>
      </c>
      <c r="L1950" s="64" t="s">
        <v>114</v>
      </c>
      <c r="M1950" s="64" t="s">
        <v>115</v>
      </c>
      <c r="N1950" s="64" t="s">
        <v>115</v>
      </c>
      <c r="O1950" s="64" t="s">
        <v>6482</v>
      </c>
      <c r="P1950" s="64" t="s">
        <v>4352</v>
      </c>
      <c r="Q1950" s="64" t="s">
        <v>42</v>
      </c>
      <c r="R1950" s="64" t="s">
        <v>55</v>
      </c>
      <c r="S1950" s="64" t="s">
        <v>7281</v>
      </c>
      <c r="T1950" s="69">
        <v>43976</v>
      </c>
      <c r="U1950" s="64">
        <v>1</v>
      </c>
      <c r="V1950" s="64" t="s">
        <v>178</v>
      </c>
      <c r="W1950" s="85">
        <v>32</v>
      </c>
      <c r="X1950" s="64" t="s">
        <v>495</v>
      </c>
      <c r="Y1950" s="64" t="s">
        <v>3309</v>
      </c>
      <c r="Z1950" s="64" t="s">
        <v>7282</v>
      </c>
      <c r="AA1950" s="64"/>
      <c r="AB1950" s="64">
        <v>22</v>
      </c>
      <c r="AC1950" s="64">
        <v>2020</v>
      </c>
    </row>
    <row r="1951" spans="1:29" x14ac:dyDescent="0.25">
      <c r="A1951" s="54" t="s">
        <v>7283</v>
      </c>
      <c r="B1951" s="54" t="s">
        <v>385</v>
      </c>
      <c r="C1951" s="54" t="s">
        <v>30</v>
      </c>
      <c r="D1951" s="54" t="s">
        <v>6012</v>
      </c>
      <c r="E1951" s="75">
        <v>43976</v>
      </c>
      <c r="F1951" s="54" t="s">
        <v>32</v>
      </c>
      <c r="G1951" s="54" t="s">
        <v>4019</v>
      </c>
      <c r="H1951" s="54" t="s">
        <v>7284</v>
      </c>
      <c r="I1951" s="54" t="s">
        <v>48</v>
      </c>
      <c r="J1951" s="54" t="s">
        <v>103</v>
      </c>
      <c r="K1951" s="54" t="s">
        <v>50</v>
      </c>
      <c r="L1951" s="54" t="s">
        <v>159</v>
      </c>
      <c r="M1951" s="54" t="s">
        <v>160</v>
      </c>
      <c r="N1951" s="54" t="s">
        <v>160</v>
      </c>
      <c r="O1951" s="54" t="s">
        <v>7285</v>
      </c>
      <c r="P1951" s="54" t="s">
        <v>41</v>
      </c>
      <c r="Q1951" s="54" t="s">
        <v>42</v>
      </c>
      <c r="R1951" s="54" t="s">
        <v>55</v>
      </c>
      <c r="S1951" s="54" t="s">
        <v>7286</v>
      </c>
      <c r="T1951" s="66">
        <v>43976</v>
      </c>
      <c r="U1951" s="54">
        <v>1</v>
      </c>
      <c r="V1951" s="54" t="s">
        <v>65</v>
      </c>
      <c r="W1951" s="84">
        <v>43</v>
      </c>
      <c r="X1951" s="54"/>
      <c r="Y1951" s="54"/>
      <c r="Z1951" s="54" t="s">
        <v>6329</v>
      </c>
      <c r="AA1951" s="54"/>
      <c r="AB1951" s="54">
        <v>22</v>
      </c>
      <c r="AC1951" s="54">
        <v>2020</v>
      </c>
    </row>
    <row r="1952" spans="1:29" x14ac:dyDescent="0.25">
      <c r="A1952" s="54" t="s">
        <v>7287</v>
      </c>
      <c r="B1952" s="54" t="s">
        <v>75</v>
      </c>
      <c r="C1952" s="54" t="s">
        <v>30</v>
      </c>
      <c r="D1952" s="54" t="s">
        <v>6012</v>
      </c>
      <c r="E1952" s="75">
        <v>43978</v>
      </c>
      <c r="F1952" s="54" t="s">
        <v>76</v>
      </c>
      <c r="G1952" s="54" t="s">
        <v>4019</v>
      </c>
      <c r="H1952" s="54" t="s">
        <v>7288</v>
      </c>
      <c r="I1952" s="54" t="s">
        <v>48</v>
      </c>
      <c r="J1952" s="54" t="s">
        <v>60</v>
      </c>
      <c r="K1952" s="54" t="s">
        <v>360</v>
      </c>
      <c r="L1952" s="54" t="s">
        <v>198</v>
      </c>
      <c r="M1952" s="54" t="s">
        <v>199</v>
      </c>
      <c r="N1952" s="54" t="s">
        <v>307</v>
      </c>
      <c r="O1952" s="54" t="s">
        <v>308</v>
      </c>
      <c r="P1952" s="54" t="s">
        <v>41</v>
      </c>
      <c r="Q1952" s="54" t="s">
        <v>42</v>
      </c>
      <c r="R1952" s="54" t="s">
        <v>55</v>
      </c>
      <c r="S1952" s="54" t="s">
        <v>7289</v>
      </c>
      <c r="T1952" s="66">
        <v>43978</v>
      </c>
      <c r="U1952" s="54">
        <v>1</v>
      </c>
      <c r="V1952" s="54" t="s">
        <v>87</v>
      </c>
      <c r="W1952" s="84">
        <v>34</v>
      </c>
      <c r="X1952" s="54"/>
      <c r="Y1952" s="54"/>
      <c r="Z1952" s="54" t="s">
        <v>7290</v>
      </c>
      <c r="AA1952" s="54"/>
      <c r="AB1952" s="54">
        <v>22</v>
      </c>
      <c r="AC1952" s="54">
        <v>2020</v>
      </c>
    </row>
    <row r="1953" spans="1:29" x14ac:dyDescent="0.25">
      <c r="A1953" s="54" t="s">
        <v>7291</v>
      </c>
      <c r="B1953" s="54" t="s">
        <v>75</v>
      </c>
      <c r="C1953" s="54" t="s">
        <v>30</v>
      </c>
      <c r="D1953" s="54" t="s">
        <v>6012</v>
      </c>
      <c r="E1953" s="75">
        <v>43978</v>
      </c>
      <c r="F1953" s="54" t="s">
        <v>76</v>
      </c>
      <c r="G1953" s="54" t="s">
        <v>4019</v>
      </c>
      <c r="H1953" s="54" t="s">
        <v>7292</v>
      </c>
      <c r="I1953" s="54" t="s">
        <v>48</v>
      </c>
      <c r="J1953" s="54" t="s">
        <v>78</v>
      </c>
      <c r="K1953" s="54" t="s">
        <v>50</v>
      </c>
      <c r="L1953" s="54" t="s">
        <v>61</v>
      </c>
      <c r="M1953" s="54" t="s">
        <v>62</v>
      </c>
      <c r="N1953" s="54" t="s">
        <v>62</v>
      </c>
      <c r="O1953" s="54" t="s">
        <v>54</v>
      </c>
      <c r="P1953" s="54" t="s">
        <v>41</v>
      </c>
      <c r="Q1953" s="54" t="s">
        <v>42</v>
      </c>
      <c r="R1953" s="54" t="s">
        <v>50</v>
      </c>
      <c r="S1953" s="54" t="s">
        <v>7293</v>
      </c>
      <c r="T1953" s="66">
        <v>43978</v>
      </c>
      <c r="U1953" s="54">
        <v>1</v>
      </c>
      <c r="V1953" s="54" t="s">
        <v>138</v>
      </c>
      <c r="W1953" s="84">
        <v>15</v>
      </c>
      <c r="X1953" s="54"/>
      <c r="Y1953" s="54"/>
      <c r="Z1953" s="54" t="s">
        <v>7294</v>
      </c>
      <c r="AA1953" s="54"/>
      <c r="AB1953" s="54">
        <v>22</v>
      </c>
      <c r="AC1953" s="54">
        <v>2020</v>
      </c>
    </row>
    <row r="1954" spans="1:29" x14ac:dyDescent="0.25">
      <c r="A1954" s="64" t="s">
        <v>7295</v>
      </c>
      <c r="B1954" s="64" t="s">
        <v>75</v>
      </c>
      <c r="C1954" s="64" t="s">
        <v>30</v>
      </c>
      <c r="D1954" s="64" t="s">
        <v>6012</v>
      </c>
      <c r="E1954" s="69">
        <v>43978</v>
      </c>
      <c r="F1954" s="64" t="s">
        <v>76</v>
      </c>
      <c r="G1954" s="64" t="s">
        <v>4019</v>
      </c>
      <c r="H1954" s="64" t="s">
        <v>7296</v>
      </c>
      <c r="I1954" s="64" t="s">
        <v>48</v>
      </c>
      <c r="J1954" s="64" t="s">
        <v>165</v>
      </c>
      <c r="K1954" s="64" t="s">
        <v>50</v>
      </c>
      <c r="L1954" s="64" t="s">
        <v>114</v>
      </c>
      <c r="M1954" s="64" t="s">
        <v>115</v>
      </c>
      <c r="N1954" s="64" t="s">
        <v>115</v>
      </c>
      <c r="O1954" s="64" t="s">
        <v>7297</v>
      </c>
      <c r="P1954" s="64" t="s">
        <v>41</v>
      </c>
      <c r="Q1954" s="64" t="s">
        <v>42</v>
      </c>
      <c r="R1954" s="64" t="s">
        <v>55</v>
      </c>
      <c r="S1954" s="64" t="s">
        <v>7298</v>
      </c>
      <c r="T1954" s="69">
        <v>43979</v>
      </c>
      <c r="U1954" s="64">
        <v>1</v>
      </c>
      <c r="V1954" s="64" t="s">
        <v>296</v>
      </c>
      <c r="W1954" s="85"/>
      <c r="X1954" s="64" t="s">
        <v>7297</v>
      </c>
      <c r="Y1954" s="64" t="s">
        <v>6714</v>
      </c>
      <c r="Z1954" s="64" t="s">
        <v>7299</v>
      </c>
      <c r="AA1954" s="64"/>
      <c r="AB1954" s="64">
        <v>22</v>
      </c>
      <c r="AC1954" s="64">
        <v>2020</v>
      </c>
    </row>
    <row r="1955" spans="1:29" x14ac:dyDescent="0.25">
      <c r="A1955" s="54" t="s">
        <v>7300</v>
      </c>
      <c r="B1955" s="54" t="s">
        <v>75</v>
      </c>
      <c r="C1955" s="54" t="s">
        <v>30</v>
      </c>
      <c r="D1955" s="54" t="s">
        <v>6012</v>
      </c>
      <c r="E1955" s="75">
        <v>43979</v>
      </c>
      <c r="F1955" s="54" t="s">
        <v>83</v>
      </c>
      <c r="G1955" s="54" t="s">
        <v>4019</v>
      </c>
      <c r="H1955" s="54" t="s">
        <v>7301</v>
      </c>
      <c r="I1955" s="54" t="s">
        <v>48</v>
      </c>
      <c r="J1955" s="54" t="s">
        <v>103</v>
      </c>
      <c r="K1955" s="54" t="s">
        <v>50</v>
      </c>
      <c r="L1955" s="54" t="s">
        <v>122</v>
      </c>
      <c r="M1955" s="54" t="s">
        <v>123</v>
      </c>
      <c r="N1955" s="54" t="s">
        <v>123</v>
      </c>
      <c r="O1955" s="54"/>
      <c r="P1955" s="54" t="s">
        <v>41</v>
      </c>
      <c r="Q1955" s="54" t="s">
        <v>42</v>
      </c>
      <c r="R1955" s="54" t="s">
        <v>50</v>
      </c>
      <c r="S1955" s="54" t="s">
        <v>7302</v>
      </c>
      <c r="T1955" s="66">
        <v>43979</v>
      </c>
      <c r="U1955" s="54">
        <v>1</v>
      </c>
      <c r="V1955" s="54" t="s">
        <v>173</v>
      </c>
      <c r="W1955" s="84">
        <v>35</v>
      </c>
      <c r="X1955" s="54"/>
      <c r="Y1955" s="54"/>
      <c r="Z1955" s="54" t="s">
        <v>7303</v>
      </c>
      <c r="AA1955" s="54"/>
      <c r="AB1955" s="54">
        <v>22</v>
      </c>
      <c r="AC1955" s="54">
        <v>2020</v>
      </c>
    </row>
    <row r="1956" spans="1:29" x14ac:dyDescent="0.25">
      <c r="A1956" s="54" t="s">
        <v>7304</v>
      </c>
      <c r="B1956" s="54" t="s">
        <v>75</v>
      </c>
      <c r="C1956" s="54" t="s">
        <v>30</v>
      </c>
      <c r="D1956" s="54" t="s">
        <v>6012</v>
      </c>
      <c r="E1956" s="75">
        <v>43979</v>
      </c>
      <c r="F1956" s="54" t="s">
        <v>83</v>
      </c>
      <c r="G1956" s="54" t="s">
        <v>4019</v>
      </c>
      <c r="H1956" s="54" t="s">
        <v>7305</v>
      </c>
      <c r="I1956" s="54" t="s">
        <v>48</v>
      </c>
      <c r="J1956" s="54" t="s">
        <v>103</v>
      </c>
      <c r="K1956" s="54" t="s">
        <v>50</v>
      </c>
      <c r="L1956" s="54" t="s">
        <v>508</v>
      </c>
      <c r="M1956" s="54" t="s">
        <v>509</v>
      </c>
      <c r="N1956" s="54" t="s">
        <v>742</v>
      </c>
      <c r="O1956" s="54" t="s">
        <v>165</v>
      </c>
      <c r="P1956" s="54" t="s">
        <v>41</v>
      </c>
      <c r="Q1956" s="54" t="s">
        <v>42</v>
      </c>
      <c r="R1956" s="54" t="s">
        <v>55</v>
      </c>
      <c r="S1956" s="54" t="s">
        <v>7306</v>
      </c>
      <c r="T1956" s="66">
        <v>43979</v>
      </c>
      <c r="U1956" s="54">
        <v>1</v>
      </c>
      <c r="V1956" s="54" t="s">
        <v>286</v>
      </c>
      <c r="W1956" s="84">
        <v>51</v>
      </c>
      <c r="X1956" s="54"/>
      <c r="Y1956" s="54"/>
      <c r="Z1956" s="54" t="s">
        <v>5028</v>
      </c>
      <c r="AA1956" s="54"/>
      <c r="AB1956" s="54">
        <v>22</v>
      </c>
      <c r="AC1956" s="54">
        <v>2020</v>
      </c>
    </row>
    <row r="1957" spans="1:29" x14ac:dyDescent="0.25">
      <c r="A1957" s="54" t="s">
        <v>7307</v>
      </c>
      <c r="B1957" s="54" t="s">
        <v>29</v>
      </c>
      <c r="C1957" s="54" t="s">
        <v>30</v>
      </c>
      <c r="D1957" s="54" t="s">
        <v>6012</v>
      </c>
      <c r="E1957" s="75">
        <v>43979</v>
      </c>
      <c r="F1957" s="54" t="s">
        <v>83</v>
      </c>
      <c r="G1957" s="54" t="s">
        <v>4019</v>
      </c>
      <c r="H1957" s="54" t="s">
        <v>7308</v>
      </c>
      <c r="I1957" s="54" t="s">
        <v>48</v>
      </c>
      <c r="J1957" s="54" t="s">
        <v>78</v>
      </c>
      <c r="K1957" s="54" t="s">
        <v>50</v>
      </c>
      <c r="L1957" s="54" t="s">
        <v>198</v>
      </c>
      <c r="M1957" s="54" t="s">
        <v>199</v>
      </c>
      <c r="N1957" s="54" t="s">
        <v>487</v>
      </c>
      <c r="O1957" s="54" t="s">
        <v>2325</v>
      </c>
      <c r="P1957" s="54" t="s">
        <v>41</v>
      </c>
      <c r="Q1957" s="54" t="s">
        <v>42</v>
      </c>
      <c r="R1957" s="54" t="s">
        <v>55</v>
      </c>
      <c r="S1957" s="54" t="s">
        <v>7309</v>
      </c>
      <c r="T1957" s="66">
        <v>43980</v>
      </c>
      <c r="U1957" s="54">
        <v>1</v>
      </c>
      <c r="V1957" s="54" t="s">
        <v>65</v>
      </c>
      <c r="W1957" s="84">
        <v>17</v>
      </c>
      <c r="X1957" s="54"/>
      <c r="Y1957" s="54"/>
      <c r="Z1957" s="54" t="s">
        <v>7310</v>
      </c>
      <c r="AA1957" s="54"/>
      <c r="AB1957" s="54">
        <v>22</v>
      </c>
      <c r="AC1957" s="54">
        <v>2020</v>
      </c>
    </row>
    <row r="1958" spans="1:29" x14ac:dyDescent="0.25">
      <c r="A1958" s="64" t="s">
        <v>7311</v>
      </c>
      <c r="B1958" s="64" t="s">
        <v>385</v>
      </c>
      <c r="C1958" s="64" t="s">
        <v>30</v>
      </c>
      <c r="D1958" s="64" t="s">
        <v>6012</v>
      </c>
      <c r="E1958" s="69">
        <v>43979</v>
      </c>
      <c r="F1958" s="64" t="s">
        <v>83</v>
      </c>
      <c r="G1958" s="64" t="s">
        <v>4019</v>
      </c>
      <c r="H1958" s="64" t="s">
        <v>7312</v>
      </c>
      <c r="I1958" s="64" t="s">
        <v>48</v>
      </c>
      <c r="J1958" s="64" t="s">
        <v>103</v>
      </c>
      <c r="K1958" s="64" t="s">
        <v>50</v>
      </c>
      <c r="L1958" s="64" t="s">
        <v>114</v>
      </c>
      <c r="M1958" s="64" t="s">
        <v>115</v>
      </c>
      <c r="N1958" s="64" t="s">
        <v>115</v>
      </c>
      <c r="O1958" s="64" t="s">
        <v>4265</v>
      </c>
      <c r="P1958" s="64" t="s">
        <v>4352</v>
      </c>
      <c r="Q1958" s="64" t="s">
        <v>42</v>
      </c>
      <c r="R1958" s="64" t="s">
        <v>55</v>
      </c>
      <c r="S1958" s="64" t="s">
        <v>7313</v>
      </c>
      <c r="T1958" s="69">
        <v>43980</v>
      </c>
      <c r="U1958" s="64">
        <v>1</v>
      </c>
      <c r="V1958" s="64" t="s">
        <v>117</v>
      </c>
      <c r="W1958" s="85">
        <v>36</v>
      </c>
      <c r="X1958" s="64" t="s">
        <v>7341</v>
      </c>
      <c r="Y1958" s="64" t="s">
        <v>3309</v>
      </c>
      <c r="Z1958" s="64" t="s">
        <v>6355</v>
      </c>
      <c r="AA1958" s="64"/>
      <c r="AB1958" s="64">
        <v>22</v>
      </c>
      <c r="AC1958" s="64">
        <v>2020</v>
      </c>
    </row>
    <row r="1959" spans="1:29" x14ac:dyDescent="0.25">
      <c r="A1959" s="64" t="s">
        <v>7314</v>
      </c>
      <c r="B1959" s="64" t="s">
        <v>385</v>
      </c>
      <c r="C1959" s="64" t="s">
        <v>30</v>
      </c>
      <c r="D1959" s="64" t="s">
        <v>6012</v>
      </c>
      <c r="E1959" s="69">
        <v>43980</v>
      </c>
      <c r="F1959" s="64" t="s">
        <v>119</v>
      </c>
      <c r="G1959" s="64" t="s">
        <v>4019</v>
      </c>
      <c r="H1959" s="64" t="s">
        <v>7315</v>
      </c>
      <c r="I1959" s="64" t="s">
        <v>48</v>
      </c>
      <c r="J1959" s="64" t="s">
        <v>35</v>
      </c>
      <c r="K1959" s="64" t="s">
        <v>50</v>
      </c>
      <c r="L1959" s="64" t="s">
        <v>114</v>
      </c>
      <c r="M1959" s="64" t="s">
        <v>115</v>
      </c>
      <c r="N1959" s="64" t="s">
        <v>115</v>
      </c>
      <c r="O1959" s="64" t="s">
        <v>270</v>
      </c>
      <c r="P1959" s="64" t="s">
        <v>4352</v>
      </c>
      <c r="Q1959" s="64" t="s">
        <v>42</v>
      </c>
      <c r="R1959" s="64" t="s">
        <v>55</v>
      </c>
      <c r="S1959" s="64" t="s">
        <v>7316</v>
      </c>
      <c r="T1959" s="69">
        <v>43981</v>
      </c>
      <c r="U1959" s="64">
        <v>1</v>
      </c>
      <c r="V1959" s="64" t="s">
        <v>81</v>
      </c>
      <c r="W1959" s="85">
        <v>25</v>
      </c>
      <c r="X1959" s="64" t="s">
        <v>7342</v>
      </c>
      <c r="Y1959" s="64" t="s">
        <v>3309</v>
      </c>
      <c r="Z1959" s="64" t="s">
        <v>6186</v>
      </c>
      <c r="AA1959" s="64"/>
      <c r="AB1959" s="64">
        <v>22</v>
      </c>
      <c r="AC1959" s="64">
        <v>2020</v>
      </c>
    </row>
    <row r="1960" spans="1:29" x14ac:dyDescent="0.25">
      <c r="A1960" s="54" t="s">
        <v>7317</v>
      </c>
      <c r="B1960" s="54" t="s">
        <v>75</v>
      </c>
      <c r="C1960" s="54" t="s">
        <v>30</v>
      </c>
      <c r="D1960" s="54" t="s">
        <v>6012</v>
      </c>
      <c r="E1960" s="75">
        <v>43981</v>
      </c>
      <c r="F1960" s="54" t="s">
        <v>191</v>
      </c>
      <c r="G1960" s="54" t="s">
        <v>4019</v>
      </c>
      <c r="H1960" s="54" t="s">
        <v>7318</v>
      </c>
      <c r="I1960" s="54" t="s">
        <v>48</v>
      </c>
      <c r="J1960" s="54" t="s">
        <v>103</v>
      </c>
      <c r="K1960" s="54" t="s">
        <v>50</v>
      </c>
      <c r="L1960" s="54" t="s">
        <v>61</v>
      </c>
      <c r="M1960" s="54" t="s">
        <v>62</v>
      </c>
      <c r="N1960" s="54" t="s">
        <v>62</v>
      </c>
      <c r="O1960" s="54"/>
      <c r="P1960" s="54" t="s">
        <v>41</v>
      </c>
      <c r="Q1960" s="54" t="s">
        <v>42</v>
      </c>
      <c r="R1960" s="54" t="s">
        <v>1527</v>
      </c>
      <c r="S1960" s="54" t="s">
        <v>7319</v>
      </c>
      <c r="T1960" s="66">
        <v>43981</v>
      </c>
      <c r="U1960" s="54">
        <v>1</v>
      </c>
      <c r="V1960" s="54" t="s">
        <v>335</v>
      </c>
      <c r="W1960" s="84">
        <v>45</v>
      </c>
      <c r="X1960" s="54"/>
      <c r="Y1960" s="54"/>
      <c r="Z1960" s="54" t="s">
        <v>7320</v>
      </c>
      <c r="AA1960" s="54"/>
      <c r="AB1960" s="54">
        <v>22</v>
      </c>
      <c r="AC1960" s="54">
        <v>2020</v>
      </c>
    </row>
    <row r="1961" spans="1:29" x14ac:dyDescent="0.25">
      <c r="A1961" s="54" t="s">
        <v>7321</v>
      </c>
      <c r="B1961" s="54" t="s">
        <v>75</v>
      </c>
      <c r="C1961" s="54" t="s">
        <v>30</v>
      </c>
      <c r="D1961" s="54" t="s">
        <v>6012</v>
      </c>
      <c r="E1961" s="75">
        <v>43982</v>
      </c>
      <c r="F1961" s="54" t="s">
        <v>132</v>
      </c>
      <c r="G1961" s="54" t="s">
        <v>4019</v>
      </c>
      <c r="H1961" s="54" t="s">
        <v>7322</v>
      </c>
      <c r="I1961" s="54" t="s">
        <v>48</v>
      </c>
      <c r="J1961" s="54" t="s">
        <v>60</v>
      </c>
      <c r="K1961" s="54" t="s">
        <v>50</v>
      </c>
      <c r="L1961" s="54" t="s">
        <v>107</v>
      </c>
      <c r="M1961" s="54" t="s">
        <v>108</v>
      </c>
      <c r="N1961" s="54" t="s">
        <v>108</v>
      </c>
      <c r="O1961" s="54" t="s">
        <v>7323</v>
      </c>
      <c r="P1961" s="54" t="s">
        <v>41</v>
      </c>
      <c r="Q1961" s="54" t="s">
        <v>42</v>
      </c>
      <c r="R1961" s="54" t="s">
        <v>55</v>
      </c>
      <c r="S1961" s="54" t="s">
        <v>7324</v>
      </c>
      <c r="T1961" s="66">
        <v>43982</v>
      </c>
      <c r="U1961" s="54">
        <v>1</v>
      </c>
      <c r="V1961" s="54" t="s">
        <v>383</v>
      </c>
      <c r="W1961" s="84">
        <v>30</v>
      </c>
      <c r="X1961" s="54"/>
      <c r="Y1961" s="54"/>
      <c r="Z1961" s="54" t="s">
        <v>7325</v>
      </c>
      <c r="AA1961" s="54"/>
      <c r="AB1961" s="54">
        <v>22</v>
      </c>
      <c r="AC1961" s="54">
        <v>2020</v>
      </c>
    </row>
    <row r="1962" spans="1:29" x14ac:dyDescent="0.25">
      <c r="A1962" s="54" t="s">
        <v>7326</v>
      </c>
      <c r="B1962" s="54" t="s">
        <v>29</v>
      </c>
      <c r="C1962" s="54" t="s">
        <v>30</v>
      </c>
      <c r="D1962" s="54" t="s">
        <v>6012</v>
      </c>
      <c r="E1962" s="75">
        <v>43982</v>
      </c>
      <c r="F1962" s="54" t="s">
        <v>132</v>
      </c>
      <c r="G1962" s="54" t="s">
        <v>4019</v>
      </c>
      <c r="H1962" s="54" t="s">
        <v>7327</v>
      </c>
      <c r="I1962" s="54" t="s">
        <v>34</v>
      </c>
      <c r="J1962" s="54" t="s">
        <v>103</v>
      </c>
      <c r="K1962" s="54" t="s">
        <v>50</v>
      </c>
      <c r="L1962" s="54" t="s">
        <v>37</v>
      </c>
      <c r="M1962" s="54" t="s">
        <v>38</v>
      </c>
      <c r="N1962" s="54" t="s">
        <v>38</v>
      </c>
      <c r="O1962" s="54" t="s">
        <v>293</v>
      </c>
      <c r="P1962" s="54" t="s">
        <v>4336</v>
      </c>
      <c r="Q1962" s="54" t="s">
        <v>42</v>
      </c>
      <c r="R1962" s="54" t="s">
        <v>43</v>
      </c>
      <c r="S1962" s="54" t="s">
        <v>7328</v>
      </c>
      <c r="T1962" s="66">
        <v>43983</v>
      </c>
      <c r="U1962" s="54">
        <v>1</v>
      </c>
      <c r="V1962" s="54" t="s">
        <v>65</v>
      </c>
      <c r="W1962" s="84">
        <v>63</v>
      </c>
      <c r="X1962" s="54"/>
      <c r="Y1962" s="54"/>
      <c r="Z1962" s="54" t="s">
        <v>7329</v>
      </c>
      <c r="AA1962" s="54"/>
      <c r="AB1962" s="54">
        <v>22</v>
      </c>
      <c r="AC1962" s="54">
        <v>2020</v>
      </c>
    </row>
    <row r="1963" spans="1:29" x14ac:dyDescent="0.25">
      <c r="A1963" s="54" t="s">
        <v>7330</v>
      </c>
      <c r="B1963" s="54" t="s">
        <v>75</v>
      </c>
      <c r="C1963" s="54" t="s">
        <v>30</v>
      </c>
      <c r="D1963" s="54" t="s">
        <v>6012</v>
      </c>
      <c r="E1963" s="75">
        <v>43983</v>
      </c>
      <c r="F1963" s="54" t="s">
        <v>32</v>
      </c>
      <c r="G1963" s="54" t="s">
        <v>4247</v>
      </c>
      <c r="H1963" s="54" t="s">
        <v>7331</v>
      </c>
      <c r="I1963" s="54" t="s">
        <v>48</v>
      </c>
      <c r="J1963" s="54" t="s">
        <v>103</v>
      </c>
      <c r="K1963" s="54" t="s">
        <v>50</v>
      </c>
      <c r="L1963" s="54" t="s">
        <v>114</v>
      </c>
      <c r="M1963" s="54" t="s">
        <v>115</v>
      </c>
      <c r="N1963" s="54" t="s">
        <v>115</v>
      </c>
      <c r="O1963" s="54" t="s">
        <v>590</v>
      </c>
      <c r="P1963" s="54" t="s">
        <v>41</v>
      </c>
      <c r="Q1963" s="54" t="s">
        <v>42</v>
      </c>
      <c r="R1963" s="54" t="s">
        <v>55</v>
      </c>
      <c r="S1963" s="54" t="s">
        <v>7332</v>
      </c>
      <c r="T1963" s="66">
        <v>43983</v>
      </c>
      <c r="U1963" s="54">
        <v>1</v>
      </c>
      <c r="V1963" s="54" t="s">
        <v>267</v>
      </c>
      <c r="W1963" s="84">
        <v>43</v>
      </c>
      <c r="X1963" s="54" t="s">
        <v>236</v>
      </c>
      <c r="Y1963" s="54"/>
      <c r="Z1963" s="54" t="s">
        <v>7333</v>
      </c>
      <c r="AA1963" s="54"/>
      <c r="AB1963" s="54">
        <v>23</v>
      </c>
      <c r="AC1963" s="54">
        <v>2020</v>
      </c>
    </row>
    <row r="1964" spans="1:29" x14ac:dyDescent="0.25">
      <c r="A1964" s="54" t="s">
        <v>7343</v>
      </c>
      <c r="B1964" s="54" t="s">
        <v>75</v>
      </c>
      <c r="C1964" s="54" t="s">
        <v>30</v>
      </c>
      <c r="D1964" s="54" t="s">
        <v>6012</v>
      </c>
      <c r="E1964" s="75">
        <v>43983</v>
      </c>
      <c r="F1964" s="54" t="s">
        <v>32</v>
      </c>
      <c r="G1964" s="54" t="s">
        <v>4247</v>
      </c>
      <c r="H1964" s="54" t="s">
        <v>7344</v>
      </c>
      <c r="I1964" s="54" t="s">
        <v>48</v>
      </c>
      <c r="J1964" s="54" t="s">
        <v>103</v>
      </c>
      <c r="K1964" s="54" t="s">
        <v>50</v>
      </c>
      <c r="L1964" s="54" t="s">
        <v>292</v>
      </c>
      <c r="M1964" s="54" t="s">
        <v>293</v>
      </c>
      <c r="N1964" s="54" t="s">
        <v>329</v>
      </c>
      <c r="O1964" s="54" t="s">
        <v>165</v>
      </c>
      <c r="P1964" s="54" t="s">
        <v>41</v>
      </c>
      <c r="Q1964" s="54" t="s">
        <v>42</v>
      </c>
      <c r="R1964" s="54" t="s">
        <v>356</v>
      </c>
      <c r="S1964" s="54" t="s">
        <v>7345</v>
      </c>
      <c r="T1964" s="66">
        <v>43984</v>
      </c>
      <c r="U1964" s="54">
        <v>1</v>
      </c>
      <c r="V1964" s="54" t="s">
        <v>99</v>
      </c>
      <c r="W1964" s="84">
        <v>47</v>
      </c>
      <c r="X1964" s="93"/>
      <c r="Y1964" s="93"/>
      <c r="Z1964" s="93" t="s">
        <v>2955</v>
      </c>
      <c r="AA1964" s="93"/>
      <c r="AB1964" s="93">
        <v>23</v>
      </c>
      <c r="AC1964" s="93">
        <v>2020</v>
      </c>
    </row>
    <row r="1965" spans="1:29" x14ac:dyDescent="0.25">
      <c r="A1965" s="64" t="s">
        <v>7346</v>
      </c>
      <c r="B1965" s="64" t="s">
        <v>29</v>
      </c>
      <c r="C1965" s="64" t="s">
        <v>30</v>
      </c>
      <c r="D1965" s="64" t="s">
        <v>6012</v>
      </c>
      <c r="E1965" s="65">
        <v>43985</v>
      </c>
      <c r="F1965" s="64" t="s">
        <v>76</v>
      </c>
      <c r="G1965" s="64" t="s">
        <v>4247</v>
      </c>
      <c r="H1965" s="64" t="s">
        <v>7347</v>
      </c>
      <c r="I1965" s="64" t="s">
        <v>48</v>
      </c>
      <c r="J1965" s="64" t="s">
        <v>103</v>
      </c>
      <c r="K1965" s="64" t="s">
        <v>50</v>
      </c>
      <c r="L1965" s="64" t="s">
        <v>37</v>
      </c>
      <c r="M1965" s="64" t="s">
        <v>38</v>
      </c>
      <c r="N1965" s="64" t="s">
        <v>7348</v>
      </c>
      <c r="O1965" s="64" t="s">
        <v>155</v>
      </c>
      <c r="P1965" s="64" t="s">
        <v>4352</v>
      </c>
      <c r="Q1965" s="64" t="s">
        <v>42</v>
      </c>
      <c r="R1965" s="64" t="s">
        <v>55</v>
      </c>
      <c r="S1965" s="64" t="s">
        <v>7349</v>
      </c>
      <c r="T1965" s="69">
        <v>43985</v>
      </c>
      <c r="U1965" s="64">
        <v>1</v>
      </c>
      <c r="V1965" s="64" t="s">
        <v>127</v>
      </c>
      <c r="W1965" s="85">
        <v>39</v>
      </c>
      <c r="X1965" s="94"/>
      <c r="Y1965" s="94" t="s">
        <v>3309</v>
      </c>
      <c r="Z1965" s="94" t="s">
        <v>2955</v>
      </c>
      <c r="AA1965" s="94"/>
      <c r="AB1965" s="94">
        <v>23</v>
      </c>
      <c r="AC1965" s="94">
        <v>2020</v>
      </c>
    </row>
    <row r="1966" spans="1:29" x14ac:dyDescent="0.25">
      <c r="A1966" s="64" t="s">
        <v>7346</v>
      </c>
      <c r="B1966" s="64" t="s">
        <v>29</v>
      </c>
      <c r="C1966" s="64" t="s">
        <v>30</v>
      </c>
      <c r="D1966" s="64" t="s">
        <v>6012</v>
      </c>
      <c r="E1966" s="65">
        <v>43985</v>
      </c>
      <c r="F1966" s="64" t="s">
        <v>76</v>
      </c>
      <c r="G1966" s="64" t="s">
        <v>4247</v>
      </c>
      <c r="H1966" s="64" t="s">
        <v>7350</v>
      </c>
      <c r="I1966" s="64" t="s">
        <v>48</v>
      </c>
      <c r="J1966" s="64" t="s">
        <v>165</v>
      </c>
      <c r="K1966" s="64" t="s">
        <v>50</v>
      </c>
      <c r="L1966" s="64" t="s">
        <v>37</v>
      </c>
      <c r="M1966" s="64" t="s">
        <v>38</v>
      </c>
      <c r="N1966" s="64" t="s">
        <v>7348</v>
      </c>
      <c r="O1966" s="64" t="s">
        <v>155</v>
      </c>
      <c r="P1966" s="64" t="s">
        <v>4352</v>
      </c>
      <c r="Q1966" s="64" t="s">
        <v>42</v>
      </c>
      <c r="R1966" s="64" t="s">
        <v>55</v>
      </c>
      <c r="S1966" s="64" t="s">
        <v>7349</v>
      </c>
      <c r="T1966" s="69">
        <v>43985</v>
      </c>
      <c r="U1966" s="64">
        <v>1</v>
      </c>
      <c r="V1966" s="64" t="s">
        <v>127</v>
      </c>
      <c r="W1966" s="85"/>
      <c r="X1966" s="94"/>
      <c r="Y1966" s="94" t="s">
        <v>3309</v>
      </c>
      <c r="Z1966" s="94" t="s">
        <v>2955</v>
      </c>
      <c r="AA1966" s="94"/>
      <c r="AB1966" s="94">
        <v>23</v>
      </c>
      <c r="AC1966" s="94">
        <v>2020</v>
      </c>
    </row>
    <row r="1967" spans="1:29" x14ac:dyDescent="0.25">
      <c r="A1967" s="54" t="s">
        <v>7351</v>
      </c>
      <c r="B1967" s="54" t="s">
        <v>29</v>
      </c>
      <c r="C1967" s="54" t="s">
        <v>30</v>
      </c>
      <c r="D1967" s="54" t="s">
        <v>6012</v>
      </c>
      <c r="E1967" s="75">
        <v>43985</v>
      </c>
      <c r="F1967" s="54" t="s">
        <v>76</v>
      </c>
      <c r="G1967" s="54" t="s">
        <v>4247</v>
      </c>
      <c r="H1967" s="54" t="s">
        <v>7352</v>
      </c>
      <c r="I1967" s="54" t="s">
        <v>48</v>
      </c>
      <c r="J1967" s="54" t="s">
        <v>49</v>
      </c>
      <c r="K1967" s="54" t="s">
        <v>50</v>
      </c>
      <c r="L1967" s="54" t="s">
        <v>61</v>
      </c>
      <c r="M1967" s="54" t="s">
        <v>62</v>
      </c>
      <c r="N1967" s="54" t="s">
        <v>62</v>
      </c>
      <c r="O1967" s="54" t="s">
        <v>85</v>
      </c>
      <c r="P1967" s="54" t="s">
        <v>41</v>
      </c>
      <c r="Q1967" s="54" t="s">
        <v>42</v>
      </c>
      <c r="R1967" s="54" t="s">
        <v>55</v>
      </c>
      <c r="S1967" s="54" t="s">
        <v>7353</v>
      </c>
      <c r="T1967" s="66">
        <v>43985</v>
      </c>
      <c r="U1967" s="54">
        <v>1</v>
      </c>
      <c r="V1967" s="54" t="s">
        <v>323</v>
      </c>
      <c r="W1967" s="84">
        <v>22</v>
      </c>
      <c r="X1967" s="93"/>
      <c r="Y1967" s="93"/>
      <c r="Z1967" s="93" t="s">
        <v>7417</v>
      </c>
      <c r="AA1967" s="93"/>
      <c r="AB1967" s="93">
        <v>23</v>
      </c>
      <c r="AC1967" s="93">
        <v>2020</v>
      </c>
    </row>
    <row r="1968" spans="1:29" x14ac:dyDescent="0.25">
      <c r="A1968" s="54" t="s">
        <v>7354</v>
      </c>
      <c r="B1968" s="54" t="s">
        <v>29</v>
      </c>
      <c r="C1968" s="54" t="s">
        <v>30</v>
      </c>
      <c r="D1968" s="54" t="s">
        <v>6012</v>
      </c>
      <c r="E1968" s="75">
        <v>43985</v>
      </c>
      <c r="F1968" s="54" t="s">
        <v>76</v>
      </c>
      <c r="G1968" s="54" t="s">
        <v>4247</v>
      </c>
      <c r="H1968" s="54" t="s">
        <v>7355</v>
      </c>
      <c r="I1968" s="54" t="s">
        <v>48</v>
      </c>
      <c r="J1968" s="54" t="s">
        <v>35</v>
      </c>
      <c r="K1968" s="54" t="s">
        <v>50</v>
      </c>
      <c r="L1968" s="54" t="s">
        <v>198</v>
      </c>
      <c r="M1968" s="54" t="s">
        <v>199</v>
      </c>
      <c r="N1968" s="54" t="s">
        <v>1712</v>
      </c>
      <c r="O1968" s="54" t="s">
        <v>308</v>
      </c>
      <c r="P1968" s="54" t="s">
        <v>41</v>
      </c>
      <c r="Q1968" s="54" t="s">
        <v>42</v>
      </c>
      <c r="R1968" s="54" t="s">
        <v>55</v>
      </c>
      <c r="S1968" s="54" t="s">
        <v>7356</v>
      </c>
      <c r="T1968" s="66">
        <v>43986</v>
      </c>
      <c r="U1968" s="54">
        <v>1</v>
      </c>
      <c r="V1968" s="54" t="s">
        <v>65</v>
      </c>
      <c r="W1968" s="84">
        <v>25</v>
      </c>
      <c r="X1968" s="93"/>
      <c r="Y1968" s="93"/>
      <c r="Z1968" s="93" t="s">
        <v>7418</v>
      </c>
      <c r="AA1968" s="93"/>
      <c r="AB1968" s="93">
        <v>23</v>
      </c>
      <c r="AC1968" s="93">
        <v>2020</v>
      </c>
    </row>
    <row r="1969" spans="1:29" x14ac:dyDescent="0.25">
      <c r="A1969" s="54" t="s">
        <v>7357</v>
      </c>
      <c r="B1969" s="54" t="s">
        <v>29</v>
      </c>
      <c r="C1969" s="54" t="s">
        <v>30</v>
      </c>
      <c r="D1969" s="54" t="s">
        <v>6012</v>
      </c>
      <c r="E1969" s="75">
        <v>43986</v>
      </c>
      <c r="F1969" s="54" t="s">
        <v>83</v>
      </c>
      <c r="G1969" s="54" t="s">
        <v>4247</v>
      </c>
      <c r="H1969" s="54" t="s">
        <v>7358</v>
      </c>
      <c r="I1969" s="54" t="s">
        <v>48</v>
      </c>
      <c r="J1969" s="54" t="s">
        <v>49</v>
      </c>
      <c r="K1969" s="54" t="s">
        <v>50</v>
      </c>
      <c r="L1969" s="54" t="s">
        <v>141</v>
      </c>
      <c r="M1969" s="54" t="s">
        <v>142</v>
      </c>
      <c r="N1969" s="54" t="s">
        <v>142</v>
      </c>
      <c r="O1969" s="54" t="s">
        <v>136</v>
      </c>
      <c r="P1969" s="54" t="s">
        <v>41</v>
      </c>
      <c r="Q1969" s="54" t="s">
        <v>42</v>
      </c>
      <c r="R1969" s="54" t="s">
        <v>55</v>
      </c>
      <c r="S1969" s="54" t="s">
        <v>7359</v>
      </c>
      <c r="T1969" s="66">
        <v>43987</v>
      </c>
      <c r="U1969" s="54">
        <v>1</v>
      </c>
      <c r="V1969" s="54" t="s">
        <v>185</v>
      </c>
      <c r="W1969" s="84">
        <v>22</v>
      </c>
      <c r="X1969" s="93"/>
      <c r="Y1969" s="93"/>
      <c r="Z1969" s="93" t="s">
        <v>7419</v>
      </c>
      <c r="AA1969" s="93"/>
      <c r="AB1969" s="93">
        <v>23</v>
      </c>
      <c r="AC1969" s="93">
        <v>2020</v>
      </c>
    </row>
    <row r="1970" spans="1:29" x14ac:dyDescent="0.25">
      <c r="A1970" s="54" t="s">
        <v>7360</v>
      </c>
      <c r="B1970" s="54" t="s">
        <v>29</v>
      </c>
      <c r="C1970" s="54" t="s">
        <v>30</v>
      </c>
      <c r="D1970" s="54" t="s">
        <v>6012</v>
      </c>
      <c r="E1970" s="75">
        <v>43986</v>
      </c>
      <c r="F1970" s="54" t="s">
        <v>83</v>
      </c>
      <c r="G1970" s="54" t="s">
        <v>4247</v>
      </c>
      <c r="H1970" s="54" t="s">
        <v>7361</v>
      </c>
      <c r="I1970" s="54" t="s">
        <v>34</v>
      </c>
      <c r="J1970" s="54" t="s">
        <v>103</v>
      </c>
      <c r="K1970" s="54" t="s">
        <v>50</v>
      </c>
      <c r="L1970" s="54" t="s">
        <v>107</v>
      </c>
      <c r="M1970" s="54" t="s">
        <v>108</v>
      </c>
      <c r="N1970" s="54" t="s">
        <v>2361</v>
      </c>
      <c r="O1970" s="54" t="s">
        <v>155</v>
      </c>
      <c r="P1970" s="54" t="s">
        <v>41</v>
      </c>
      <c r="Q1970" s="54" t="s">
        <v>42</v>
      </c>
      <c r="R1970" s="54" t="s">
        <v>43</v>
      </c>
      <c r="S1970" s="54" t="s">
        <v>7362</v>
      </c>
      <c r="T1970" s="66">
        <v>43987</v>
      </c>
      <c r="U1970" s="54">
        <v>1</v>
      </c>
      <c r="V1970" s="54" t="s">
        <v>138</v>
      </c>
      <c r="W1970" s="84">
        <v>63</v>
      </c>
      <c r="X1970" s="93"/>
      <c r="Y1970" s="93"/>
      <c r="Z1970" s="93" t="s">
        <v>7420</v>
      </c>
      <c r="AA1970" s="93"/>
      <c r="AB1970" s="93">
        <v>23</v>
      </c>
      <c r="AC1970" s="93">
        <v>2020</v>
      </c>
    </row>
    <row r="1971" spans="1:29" x14ac:dyDescent="0.25">
      <c r="A1971" s="54" t="s">
        <v>7363</v>
      </c>
      <c r="B1971" s="54" t="s">
        <v>75</v>
      </c>
      <c r="C1971" s="54" t="s">
        <v>30</v>
      </c>
      <c r="D1971" s="54" t="s">
        <v>6012</v>
      </c>
      <c r="E1971" s="75">
        <v>43987</v>
      </c>
      <c r="F1971" s="54" t="s">
        <v>119</v>
      </c>
      <c r="G1971" s="54" t="s">
        <v>4247</v>
      </c>
      <c r="H1971" s="54" t="s">
        <v>7364</v>
      </c>
      <c r="I1971" s="54" t="s">
        <v>48</v>
      </c>
      <c r="J1971" s="54" t="s">
        <v>103</v>
      </c>
      <c r="K1971" s="54" t="s">
        <v>360</v>
      </c>
      <c r="L1971" s="54" t="s">
        <v>122</v>
      </c>
      <c r="M1971" s="54" t="s">
        <v>123</v>
      </c>
      <c r="N1971" s="54" t="s">
        <v>124</v>
      </c>
      <c r="O1971" s="54" t="s">
        <v>3573</v>
      </c>
      <c r="P1971" s="54" t="s">
        <v>41</v>
      </c>
      <c r="Q1971" s="54" t="s">
        <v>42</v>
      </c>
      <c r="R1971" s="54" t="s">
        <v>55</v>
      </c>
      <c r="S1971" s="54" t="s">
        <v>7365</v>
      </c>
      <c r="T1971" s="66">
        <v>43987</v>
      </c>
      <c r="U1971" s="54">
        <v>1</v>
      </c>
      <c r="V1971" s="54" t="s">
        <v>267</v>
      </c>
      <c r="W1971" s="84">
        <v>44</v>
      </c>
      <c r="X1971" s="93"/>
      <c r="Y1971" s="93"/>
      <c r="Z1971" s="93" t="s">
        <v>7421</v>
      </c>
      <c r="AA1971" s="93"/>
      <c r="AB1971" s="93">
        <v>23</v>
      </c>
      <c r="AC1971" s="93">
        <v>2020</v>
      </c>
    </row>
    <row r="1972" spans="1:29" x14ac:dyDescent="0.25">
      <c r="A1972" s="54" t="s">
        <v>7366</v>
      </c>
      <c r="B1972" s="54" t="s">
        <v>29</v>
      </c>
      <c r="C1972" s="54" t="s">
        <v>30</v>
      </c>
      <c r="D1972" s="54" t="s">
        <v>6012</v>
      </c>
      <c r="E1972" s="75">
        <v>43987</v>
      </c>
      <c r="F1972" s="54" t="s">
        <v>119</v>
      </c>
      <c r="G1972" s="54" t="s">
        <v>4247</v>
      </c>
      <c r="H1972" s="54" t="s">
        <v>7367</v>
      </c>
      <c r="I1972" s="54" t="s">
        <v>48</v>
      </c>
      <c r="J1972" s="54" t="s">
        <v>49</v>
      </c>
      <c r="K1972" s="54" t="s">
        <v>50</v>
      </c>
      <c r="L1972" s="54" t="s">
        <v>198</v>
      </c>
      <c r="M1972" s="54" t="s">
        <v>199</v>
      </c>
      <c r="N1972" s="54" t="s">
        <v>487</v>
      </c>
      <c r="O1972" s="54" t="s">
        <v>3444</v>
      </c>
      <c r="P1972" s="54" t="s">
        <v>41</v>
      </c>
      <c r="Q1972" s="54" t="s">
        <v>42</v>
      </c>
      <c r="R1972" s="54" t="s">
        <v>55</v>
      </c>
      <c r="S1972" s="54" t="s">
        <v>7368</v>
      </c>
      <c r="T1972" s="66">
        <v>43988</v>
      </c>
      <c r="U1972" s="54">
        <v>1</v>
      </c>
      <c r="V1972" s="54" t="s">
        <v>323</v>
      </c>
      <c r="W1972" s="84">
        <v>21</v>
      </c>
      <c r="X1972" s="93"/>
      <c r="Y1972" s="93"/>
      <c r="Z1972" s="93" t="s">
        <v>7422</v>
      </c>
      <c r="AA1972" s="93"/>
      <c r="AB1972" s="93">
        <v>23</v>
      </c>
      <c r="AC1972" s="93">
        <v>2020</v>
      </c>
    </row>
    <row r="1973" spans="1:29" x14ac:dyDescent="0.25">
      <c r="A1973" s="54" t="s">
        <v>7369</v>
      </c>
      <c r="B1973" s="54" t="s">
        <v>7370</v>
      </c>
      <c r="C1973" s="54" t="s">
        <v>30</v>
      </c>
      <c r="D1973" s="54" t="s">
        <v>6012</v>
      </c>
      <c r="E1973" s="75">
        <v>43989</v>
      </c>
      <c r="F1973" s="54" t="s">
        <v>132</v>
      </c>
      <c r="G1973" s="54" t="s">
        <v>4247</v>
      </c>
      <c r="H1973" s="54" t="s">
        <v>7371</v>
      </c>
      <c r="I1973" s="54" t="s">
        <v>48</v>
      </c>
      <c r="J1973" s="54" t="s">
        <v>49</v>
      </c>
      <c r="K1973" s="54" t="s">
        <v>50</v>
      </c>
      <c r="L1973" s="54" t="s">
        <v>159</v>
      </c>
      <c r="M1973" s="54" t="s">
        <v>160</v>
      </c>
      <c r="N1973" s="54" t="s">
        <v>160</v>
      </c>
      <c r="O1973" s="54" t="s">
        <v>603</v>
      </c>
      <c r="P1973" s="54" t="s">
        <v>41</v>
      </c>
      <c r="Q1973" s="54" t="s">
        <v>42</v>
      </c>
      <c r="R1973" s="54" t="s">
        <v>43</v>
      </c>
      <c r="S1973" s="54" t="s">
        <v>7372</v>
      </c>
      <c r="T1973" s="66">
        <v>43989</v>
      </c>
      <c r="U1973" s="54">
        <v>1</v>
      </c>
      <c r="V1973" s="54" t="s">
        <v>195</v>
      </c>
      <c r="W1973" s="84">
        <v>23</v>
      </c>
      <c r="X1973" s="93" t="s">
        <v>603</v>
      </c>
      <c r="Y1973" s="93"/>
      <c r="Z1973" s="93" t="s">
        <v>7423</v>
      </c>
      <c r="AA1973" s="93"/>
      <c r="AB1973" s="93">
        <v>23</v>
      </c>
      <c r="AC1973" s="93">
        <v>2020</v>
      </c>
    </row>
    <row r="1974" spans="1:29" x14ac:dyDescent="0.25">
      <c r="A1974" s="54" t="s">
        <v>7373</v>
      </c>
      <c r="B1974" s="54" t="s">
        <v>75</v>
      </c>
      <c r="C1974" s="54" t="s">
        <v>30</v>
      </c>
      <c r="D1974" s="54" t="s">
        <v>6012</v>
      </c>
      <c r="E1974" s="75">
        <v>43989</v>
      </c>
      <c r="F1974" s="54" t="s">
        <v>132</v>
      </c>
      <c r="G1974" s="54" t="s">
        <v>4247</v>
      </c>
      <c r="H1974" s="54" t="s">
        <v>7374</v>
      </c>
      <c r="I1974" s="54" t="s">
        <v>34</v>
      </c>
      <c r="J1974" s="54" t="s">
        <v>103</v>
      </c>
      <c r="K1974" s="54" t="s">
        <v>36</v>
      </c>
      <c r="L1974" s="54" t="s">
        <v>61</v>
      </c>
      <c r="M1974" s="54" t="s">
        <v>62</v>
      </c>
      <c r="N1974" s="54" t="s">
        <v>70</v>
      </c>
      <c r="O1974" s="54" t="s">
        <v>346</v>
      </c>
      <c r="P1974" s="54" t="s">
        <v>4336</v>
      </c>
      <c r="Q1974" s="54" t="s">
        <v>42</v>
      </c>
      <c r="R1974" s="54" t="s">
        <v>43</v>
      </c>
      <c r="S1974" s="54" t="s">
        <v>7375</v>
      </c>
      <c r="T1974" s="66">
        <v>43989</v>
      </c>
      <c r="U1974" s="54">
        <v>1</v>
      </c>
      <c r="V1974" s="54" t="s">
        <v>383</v>
      </c>
      <c r="W1974" s="84">
        <v>39</v>
      </c>
      <c r="X1974" s="93"/>
      <c r="Y1974" s="93"/>
      <c r="Z1974" s="93" t="s">
        <v>7424</v>
      </c>
      <c r="AA1974" s="93"/>
      <c r="AB1974" s="93">
        <v>23</v>
      </c>
      <c r="AC1974" s="93">
        <v>2020</v>
      </c>
    </row>
    <row r="1975" spans="1:29" x14ac:dyDescent="0.25">
      <c r="A1975" s="54" t="s">
        <v>7376</v>
      </c>
      <c r="B1975" s="54" t="s">
        <v>29</v>
      </c>
      <c r="C1975" s="54" t="s">
        <v>30</v>
      </c>
      <c r="D1975" s="54" t="s">
        <v>6012</v>
      </c>
      <c r="E1975" s="75">
        <v>43989</v>
      </c>
      <c r="F1975" s="54" t="s">
        <v>132</v>
      </c>
      <c r="G1975" s="54" t="s">
        <v>4247</v>
      </c>
      <c r="H1975" s="54" t="s">
        <v>7377</v>
      </c>
      <c r="I1975" s="54" t="s">
        <v>48</v>
      </c>
      <c r="J1975" s="54" t="s">
        <v>49</v>
      </c>
      <c r="K1975" s="54" t="s">
        <v>50</v>
      </c>
      <c r="L1975" s="54" t="s">
        <v>37</v>
      </c>
      <c r="M1975" s="54" t="s">
        <v>38</v>
      </c>
      <c r="N1975" s="54" t="s">
        <v>2129</v>
      </c>
      <c r="O1975" s="54" t="s">
        <v>7378</v>
      </c>
      <c r="P1975" s="54" t="s">
        <v>41</v>
      </c>
      <c r="Q1975" s="54" t="s">
        <v>42</v>
      </c>
      <c r="R1975" s="54" t="s">
        <v>43</v>
      </c>
      <c r="S1975" s="54" t="s">
        <v>7379</v>
      </c>
      <c r="T1975" s="66">
        <v>43989</v>
      </c>
      <c r="U1975" s="54">
        <v>1</v>
      </c>
      <c r="V1975" s="54" t="s">
        <v>178</v>
      </c>
      <c r="W1975" s="84">
        <v>24</v>
      </c>
      <c r="X1975" s="93"/>
      <c r="Y1975" s="93"/>
      <c r="Z1975" s="93" t="s">
        <v>7425</v>
      </c>
      <c r="AA1975" s="93"/>
      <c r="AB1975" s="93">
        <v>23</v>
      </c>
      <c r="AC1975" s="93">
        <v>2020</v>
      </c>
    </row>
    <row r="1976" spans="1:29" x14ac:dyDescent="0.25">
      <c r="A1976" s="54" t="s">
        <v>7380</v>
      </c>
      <c r="B1976" s="54" t="s">
        <v>29</v>
      </c>
      <c r="C1976" s="54" t="s">
        <v>30</v>
      </c>
      <c r="D1976" s="54" t="s">
        <v>6012</v>
      </c>
      <c r="E1976" s="75">
        <v>43989</v>
      </c>
      <c r="F1976" s="54" t="s">
        <v>132</v>
      </c>
      <c r="G1976" s="54" t="s">
        <v>4247</v>
      </c>
      <c r="H1976" s="54" t="s">
        <v>7381</v>
      </c>
      <c r="I1976" s="54" t="s">
        <v>48</v>
      </c>
      <c r="J1976" s="54" t="s">
        <v>103</v>
      </c>
      <c r="K1976" s="54" t="s">
        <v>50</v>
      </c>
      <c r="L1976" s="54" t="s">
        <v>152</v>
      </c>
      <c r="M1976" s="54" t="s">
        <v>153</v>
      </c>
      <c r="N1976" s="54" t="s">
        <v>182</v>
      </c>
      <c r="O1976" s="54" t="s">
        <v>4985</v>
      </c>
      <c r="P1976" s="54" t="s">
        <v>41</v>
      </c>
      <c r="Q1976" s="54" t="s">
        <v>42</v>
      </c>
      <c r="R1976" s="54" t="s">
        <v>55</v>
      </c>
      <c r="S1976" s="54" t="s">
        <v>7382</v>
      </c>
      <c r="T1976" s="66">
        <v>43990</v>
      </c>
      <c r="U1976" s="54">
        <v>1</v>
      </c>
      <c r="V1976" s="54" t="s">
        <v>117</v>
      </c>
      <c r="W1976" s="84">
        <v>51</v>
      </c>
      <c r="X1976" s="93"/>
      <c r="Y1976" s="93"/>
      <c r="Z1976" s="93" t="s">
        <v>7426</v>
      </c>
      <c r="AA1976" s="93"/>
      <c r="AB1976" s="93">
        <v>23</v>
      </c>
      <c r="AC1976" s="93">
        <v>2020</v>
      </c>
    </row>
    <row r="1977" spans="1:29" x14ac:dyDescent="0.25">
      <c r="A1977" s="54" t="s">
        <v>7383</v>
      </c>
      <c r="B1977" s="54" t="s">
        <v>7370</v>
      </c>
      <c r="C1977" s="54" t="s">
        <v>30</v>
      </c>
      <c r="D1977" s="54" t="s">
        <v>6012</v>
      </c>
      <c r="E1977" s="75">
        <v>43989</v>
      </c>
      <c r="F1977" s="54" t="s">
        <v>132</v>
      </c>
      <c r="G1977" s="54" t="s">
        <v>4247</v>
      </c>
      <c r="H1977" s="54" t="s">
        <v>7384</v>
      </c>
      <c r="I1977" s="54" t="s">
        <v>48</v>
      </c>
      <c r="J1977" s="54" t="s">
        <v>103</v>
      </c>
      <c r="K1977" s="54" t="s">
        <v>50</v>
      </c>
      <c r="L1977" s="54" t="s">
        <v>159</v>
      </c>
      <c r="M1977" s="54" t="s">
        <v>160</v>
      </c>
      <c r="N1977" s="54" t="s">
        <v>160</v>
      </c>
      <c r="O1977" s="54" t="s">
        <v>7385</v>
      </c>
      <c r="P1977" s="54" t="s">
        <v>41</v>
      </c>
      <c r="Q1977" s="54" t="s">
        <v>42</v>
      </c>
      <c r="R1977" s="54" t="s">
        <v>1527</v>
      </c>
      <c r="S1977" s="54" t="s">
        <v>7386</v>
      </c>
      <c r="T1977" s="66">
        <v>43990</v>
      </c>
      <c r="U1977" s="54">
        <v>1</v>
      </c>
      <c r="V1977" s="54" t="s">
        <v>117</v>
      </c>
      <c r="W1977" s="84">
        <v>40</v>
      </c>
      <c r="X1977" s="93" t="s">
        <v>7385</v>
      </c>
      <c r="Y1977" s="93"/>
      <c r="Z1977" s="93" t="s">
        <v>7427</v>
      </c>
      <c r="AA1977" s="93"/>
      <c r="AB1977" s="93">
        <v>23</v>
      </c>
      <c r="AC1977" s="93">
        <v>2020</v>
      </c>
    </row>
    <row r="1978" spans="1:29" x14ac:dyDescent="0.25">
      <c r="A1978" s="54" t="s">
        <v>7387</v>
      </c>
      <c r="B1978" s="54" t="s">
        <v>7370</v>
      </c>
      <c r="C1978" s="54" t="s">
        <v>30</v>
      </c>
      <c r="D1978" s="54" t="s">
        <v>6012</v>
      </c>
      <c r="E1978" s="75">
        <v>43992</v>
      </c>
      <c r="F1978" s="54" t="s">
        <v>76</v>
      </c>
      <c r="G1978" s="54" t="s">
        <v>4247</v>
      </c>
      <c r="H1978" s="54" t="s">
        <v>7388</v>
      </c>
      <c r="I1978" s="54" t="s">
        <v>48</v>
      </c>
      <c r="J1978" s="54" t="s">
        <v>78</v>
      </c>
      <c r="K1978" s="54" t="s">
        <v>50</v>
      </c>
      <c r="L1978" s="54" t="s">
        <v>107</v>
      </c>
      <c r="M1978" s="54" t="s">
        <v>108</v>
      </c>
      <c r="N1978" s="54" t="s">
        <v>109</v>
      </c>
      <c r="O1978" s="54" t="s">
        <v>1090</v>
      </c>
      <c r="P1978" s="54" t="s">
        <v>41</v>
      </c>
      <c r="Q1978" s="54" t="s">
        <v>42</v>
      </c>
      <c r="R1978" s="54" t="s">
        <v>55</v>
      </c>
      <c r="S1978" s="54" t="s">
        <v>7389</v>
      </c>
      <c r="T1978" s="66">
        <v>43992</v>
      </c>
      <c r="U1978" s="54">
        <v>1</v>
      </c>
      <c r="V1978" s="54" t="s">
        <v>138</v>
      </c>
      <c r="W1978" s="84">
        <v>14</v>
      </c>
      <c r="X1978" s="93"/>
      <c r="Y1978" s="93"/>
      <c r="Z1978" s="93" t="s">
        <v>7428</v>
      </c>
      <c r="AA1978" s="93"/>
      <c r="AB1978" s="93">
        <v>24</v>
      </c>
      <c r="AC1978" s="93">
        <v>2020</v>
      </c>
    </row>
    <row r="1979" spans="1:29" x14ac:dyDescent="0.25">
      <c r="A1979" s="54" t="s">
        <v>7390</v>
      </c>
      <c r="B1979" s="54" t="s">
        <v>29</v>
      </c>
      <c r="C1979" s="54" t="s">
        <v>30</v>
      </c>
      <c r="D1979" s="54" t="s">
        <v>6012</v>
      </c>
      <c r="E1979" s="75">
        <v>43993</v>
      </c>
      <c r="F1979" s="54" t="s">
        <v>83</v>
      </c>
      <c r="G1979" s="54" t="s">
        <v>4247</v>
      </c>
      <c r="H1979" s="54" t="s">
        <v>7391</v>
      </c>
      <c r="I1979" s="54" t="s">
        <v>48</v>
      </c>
      <c r="J1979" s="54" t="s">
        <v>49</v>
      </c>
      <c r="K1979" s="54" t="s">
        <v>50</v>
      </c>
      <c r="L1979" s="54" t="s">
        <v>292</v>
      </c>
      <c r="M1979" s="54" t="s">
        <v>293</v>
      </c>
      <c r="N1979" s="54" t="s">
        <v>1354</v>
      </c>
      <c r="O1979" s="54" t="s">
        <v>3960</v>
      </c>
      <c r="P1979" s="54" t="s">
        <v>41</v>
      </c>
      <c r="Q1979" s="54" t="s">
        <v>42</v>
      </c>
      <c r="R1979" s="54" t="s">
        <v>55</v>
      </c>
      <c r="S1979" s="54" t="s">
        <v>7392</v>
      </c>
      <c r="T1979" s="66">
        <v>43993</v>
      </c>
      <c r="U1979" s="54">
        <v>1</v>
      </c>
      <c r="V1979" s="54" t="s">
        <v>87</v>
      </c>
      <c r="W1979" s="84">
        <v>22</v>
      </c>
      <c r="X1979" s="93"/>
      <c r="Y1979" s="93"/>
      <c r="Z1979" s="93" t="s">
        <v>7429</v>
      </c>
      <c r="AA1979" s="93"/>
      <c r="AB1979" s="93">
        <v>24</v>
      </c>
      <c r="AC1979" s="93">
        <v>2020</v>
      </c>
    </row>
    <row r="1980" spans="1:29" x14ac:dyDescent="0.25">
      <c r="A1980" s="54" t="s">
        <v>7393</v>
      </c>
      <c r="B1980" s="54" t="s">
        <v>29</v>
      </c>
      <c r="C1980" s="54" t="s">
        <v>30</v>
      </c>
      <c r="D1980" s="54" t="s">
        <v>6012</v>
      </c>
      <c r="E1980" s="75">
        <v>43993</v>
      </c>
      <c r="F1980" s="54" t="s">
        <v>83</v>
      </c>
      <c r="G1980" s="54" t="s">
        <v>4247</v>
      </c>
      <c r="H1980" s="54" t="s">
        <v>7394</v>
      </c>
      <c r="I1980" s="54" t="s">
        <v>48</v>
      </c>
      <c r="J1980" s="54" t="s">
        <v>181</v>
      </c>
      <c r="K1980" s="54" t="s">
        <v>50</v>
      </c>
      <c r="L1980" s="54" t="s">
        <v>198</v>
      </c>
      <c r="M1980" s="54" t="s">
        <v>199</v>
      </c>
      <c r="N1980" s="54" t="s">
        <v>391</v>
      </c>
      <c r="O1980" s="54" t="s">
        <v>3557</v>
      </c>
      <c r="P1980" s="54" t="s">
        <v>41</v>
      </c>
      <c r="Q1980" s="54" t="s">
        <v>42</v>
      </c>
      <c r="R1980" s="54" t="s">
        <v>43</v>
      </c>
      <c r="S1980" s="54" t="s">
        <v>7395</v>
      </c>
      <c r="T1980" s="66">
        <v>43993</v>
      </c>
      <c r="U1980" s="54">
        <v>1</v>
      </c>
      <c r="V1980" s="54" t="s">
        <v>94</v>
      </c>
      <c r="W1980" s="84">
        <v>78</v>
      </c>
      <c r="X1980" s="93"/>
      <c r="Y1980" s="93"/>
      <c r="Z1980" s="93" t="s">
        <v>3520</v>
      </c>
      <c r="AA1980" s="93"/>
      <c r="AB1980" s="93">
        <v>24</v>
      </c>
      <c r="AC1980" s="93">
        <v>2020</v>
      </c>
    </row>
    <row r="1981" spans="1:29" x14ac:dyDescent="0.25">
      <c r="A1981" s="54" t="s">
        <v>7396</v>
      </c>
      <c r="B1981" s="54" t="s">
        <v>75</v>
      </c>
      <c r="C1981" s="54" t="s">
        <v>30</v>
      </c>
      <c r="D1981" s="54" t="s">
        <v>6012</v>
      </c>
      <c r="E1981" s="75">
        <v>43993</v>
      </c>
      <c r="F1981" s="54" t="s">
        <v>83</v>
      </c>
      <c r="G1981" s="54" t="s">
        <v>4247</v>
      </c>
      <c r="H1981" s="54" t="s">
        <v>7397</v>
      </c>
      <c r="I1981" s="54" t="s">
        <v>48</v>
      </c>
      <c r="J1981" s="54" t="s">
        <v>78</v>
      </c>
      <c r="K1981" s="54" t="s">
        <v>50</v>
      </c>
      <c r="L1981" s="54" t="s">
        <v>61</v>
      </c>
      <c r="M1981" s="54" t="s">
        <v>62</v>
      </c>
      <c r="N1981" s="54" t="s">
        <v>62</v>
      </c>
      <c r="O1981" s="54" t="s">
        <v>7398</v>
      </c>
      <c r="P1981" s="54" t="s">
        <v>41</v>
      </c>
      <c r="Q1981" s="54" t="s">
        <v>42</v>
      </c>
      <c r="R1981" s="54" t="s">
        <v>55</v>
      </c>
      <c r="S1981" s="54" t="s">
        <v>7399</v>
      </c>
      <c r="T1981" s="66">
        <v>43993</v>
      </c>
      <c r="U1981" s="54">
        <v>1</v>
      </c>
      <c r="V1981" s="54" t="s">
        <v>73</v>
      </c>
      <c r="W1981" s="84">
        <v>16</v>
      </c>
      <c r="X1981" s="93"/>
      <c r="Y1981" s="93"/>
      <c r="Z1981" s="93" t="s">
        <v>7430</v>
      </c>
      <c r="AA1981" s="93"/>
      <c r="AB1981" s="93">
        <v>24</v>
      </c>
      <c r="AC1981" s="93">
        <v>2020</v>
      </c>
    </row>
    <row r="1982" spans="1:29" x14ac:dyDescent="0.25">
      <c r="A1982" s="54" t="s">
        <v>7400</v>
      </c>
      <c r="B1982" s="54" t="s">
        <v>7370</v>
      </c>
      <c r="C1982" s="54" t="s">
        <v>30</v>
      </c>
      <c r="D1982" s="54" t="s">
        <v>6012</v>
      </c>
      <c r="E1982" s="75">
        <v>43994</v>
      </c>
      <c r="F1982" s="54" t="s">
        <v>119</v>
      </c>
      <c r="G1982" s="54" t="s">
        <v>4247</v>
      </c>
      <c r="H1982" s="54" t="s">
        <v>7401</v>
      </c>
      <c r="I1982" s="54" t="s">
        <v>48</v>
      </c>
      <c r="J1982" s="54" t="s">
        <v>49</v>
      </c>
      <c r="K1982" s="54" t="s">
        <v>50</v>
      </c>
      <c r="L1982" s="54" t="s">
        <v>159</v>
      </c>
      <c r="M1982" s="54" t="s">
        <v>160</v>
      </c>
      <c r="N1982" s="54" t="s">
        <v>160</v>
      </c>
      <c r="O1982" s="54" t="s">
        <v>2887</v>
      </c>
      <c r="P1982" s="54" t="s">
        <v>41</v>
      </c>
      <c r="Q1982" s="54" t="s">
        <v>42</v>
      </c>
      <c r="R1982" s="54" t="s">
        <v>50</v>
      </c>
      <c r="S1982" s="54" t="s">
        <v>7402</v>
      </c>
      <c r="T1982" s="66">
        <v>43994</v>
      </c>
      <c r="U1982" s="54">
        <v>1</v>
      </c>
      <c r="V1982" s="54" t="s">
        <v>335</v>
      </c>
      <c r="W1982" s="84">
        <v>18</v>
      </c>
      <c r="X1982" s="93" t="s">
        <v>2887</v>
      </c>
      <c r="Y1982" s="93"/>
      <c r="Z1982" s="93" t="s">
        <v>7431</v>
      </c>
      <c r="AA1982" s="93"/>
      <c r="AB1982" s="93">
        <v>24</v>
      </c>
      <c r="AC1982" s="93">
        <v>2020</v>
      </c>
    </row>
    <row r="1983" spans="1:29" x14ac:dyDescent="0.25">
      <c r="A1983" s="54" t="s">
        <v>7403</v>
      </c>
      <c r="B1983" s="54" t="s">
        <v>75</v>
      </c>
      <c r="C1983" s="54" t="s">
        <v>30</v>
      </c>
      <c r="D1983" s="54" t="s">
        <v>6012</v>
      </c>
      <c r="E1983" s="75">
        <v>43993</v>
      </c>
      <c r="F1983" s="54" t="s">
        <v>83</v>
      </c>
      <c r="G1983" s="54" t="s">
        <v>4247</v>
      </c>
      <c r="H1983" s="54" t="s">
        <v>7404</v>
      </c>
      <c r="I1983" s="54" t="s">
        <v>48</v>
      </c>
      <c r="J1983" s="54" t="s">
        <v>60</v>
      </c>
      <c r="K1983" s="54" t="s">
        <v>50</v>
      </c>
      <c r="L1983" s="54" t="s">
        <v>114</v>
      </c>
      <c r="M1983" s="54" t="s">
        <v>115</v>
      </c>
      <c r="N1983" s="54" t="s">
        <v>115</v>
      </c>
      <c r="O1983" s="54" t="s">
        <v>3365</v>
      </c>
      <c r="P1983" s="54" t="s">
        <v>41</v>
      </c>
      <c r="Q1983" s="54" t="s">
        <v>42</v>
      </c>
      <c r="R1983" s="54" t="s">
        <v>55</v>
      </c>
      <c r="S1983" s="54" t="s">
        <v>7405</v>
      </c>
      <c r="T1983" s="66">
        <v>43994</v>
      </c>
      <c r="U1983" s="54">
        <v>1</v>
      </c>
      <c r="V1983" s="54" t="s">
        <v>81</v>
      </c>
      <c r="W1983" s="84">
        <v>33</v>
      </c>
      <c r="X1983" s="93" t="s">
        <v>7436</v>
      </c>
      <c r="Y1983" s="93"/>
      <c r="Z1983" s="93" t="s">
        <v>7432</v>
      </c>
      <c r="AA1983" s="93"/>
      <c r="AB1983" s="93">
        <v>24</v>
      </c>
      <c r="AC1983" s="93">
        <v>2020</v>
      </c>
    </row>
    <row r="1984" spans="1:29" x14ac:dyDescent="0.25">
      <c r="A1984" s="54" t="s">
        <v>7406</v>
      </c>
      <c r="B1984" s="54" t="s">
        <v>75</v>
      </c>
      <c r="C1984" s="54" t="s">
        <v>30</v>
      </c>
      <c r="D1984" s="54" t="s">
        <v>6012</v>
      </c>
      <c r="E1984" s="75">
        <v>43994</v>
      </c>
      <c r="F1984" s="54" t="s">
        <v>119</v>
      </c>
      <c r="G1984" s="54" t="s">
        <v>4247</v>
      </c>
      <c r="H1984" s="54" t="s">
        <v>7407</v>
      </c>
      <c r="I1984" s="54" t="s">
        <v>48</v>
      </c>
      <c r="J1984" s="54" t="s">
        <v>103</v>
      </c>
      <c r="K1984" s="54" t="s">
        <v>50</v>
      </c>
      <c r="L1984" s="54" t="s">
        <v>152</v>
      </c>
      <c r="M1984" s="54" t="s">
        <v>153</v>
      </c>
      <c r="N1984" s="54" t="s">
        <v>878</v>
      </c>
      <c r="O1984" s="54" t="s">
        <v>1357</v>
      </c>
      <c r="P1984" s="54" t="s">
        <v>41</v>
      </c>
      <c r="Q1984" s="54" t="s">
        <v>42</v>
      </c>
      <c r="R1984" s="54" t="s">
        <v>55</v>
      </c>
      <c r="S1984" s="54" t="s">
        <v>7408</v>
      </c>
      <c r="T1984" s="66">
        <v>43995</v>
      </c>
      <c r="U1984" s="54">
        <v>1</v>
      </c>
      <c r="V1984" s="54" t="s">
        <v>81</v>
      </c>
      <c r="W1984" s="84">
        <v>37</v>
      </c>
      <c r="X1984" s="93"/>
      <c r="Y1984" s="93"/>
      <c r="Z1984" s="93" t="s">
        <v>7433</v>
      </c>
      <c r="AA1984" s="93"/>
      <c r="AB1984" s="93">
        <v>24</v>
      </c>
      <c r="AC1984" s="93">
        <v>2020</v>
      </c>
    </row>
    <row r="1985" spans="1:29" x14ac:dyDescent="0.25">
      <c r="A1985" s="92" t="s">
        <v>7409</v>
      </c>
      <c r="B1985" s="92" t="s">
        <v>29</v>
      </c>
      <c r="C1985" s="92" t="s">
        <v>30</v>
      </c>
      <c r="D1985" s="92" t="s">
        <v>6012</v>
      </c>
      <c r="E1985" s="95">
        <v>43996</v>
      </c>
      <c r="F1985" s="92" t="s">
        <v>132</v>
      </c>
      <c r="G1985" s="92" t="s">
        <v>4247</v>
      </c>
      <c r="H1985" s="92" t="s">
        <v>7410</v>
      </c>
      <c r="I1985" s="92" t="s">
        <v>34</v>
      </c>
      <c r="J1985" s="92" t="s">
        <v>35</v>
      </c>
      <c r="K1985" s="92" t="s">
        <v>50</v>
      </c>
      <c r="L1985" s="92" t="s">
        <v>152</v>
      </c>
      <c r="M1985" s="92" t="s">
        <v>153</v>
      </c>
      <c r="N1985" s="92" t="s">
        <v>878</v>
      </c>
      <c r="O1985" s="92" t="s">
        <v>249</v>
      </c>
      <c r="P1985" s="92" t="s">
        <v>41</v>
      </c>
      <c r="Q1985" s="92" t="s">
        <v>42</v>
      </c>
      <c r="R1985" s="92" t="s">
        <v>55</v>
      </c>
      <c r="S1985" s="92" t="s">
        <v>7411</v>
      </c>
      <c r="T1985" s="96">
        <v>43996</v>
      </c>
      <c r="U1985" s="92">
        <v>1</v>
      </c>
      <c r="V1985" s="92" t="s">
        <v>138</v>
      </c>
      <c r="W1985" s="103">
        <v>37</v>
      </c>
      <c r="X1985" s="93"/>
      <c r="Y1985" s="93"/>
      <c r="Z1985" s="93" t="s">
        <v>7434</v>
      </c>
      <c r="AA1985" s="93"/>
      <c r="AB1985" s="93">
        <v>24</v>
      </c>
      <c r="AC1985" s="93">
        <v>2020</v>
      </c>
    </row>
    <row r="1986" spans="1:29" x14ac:dyDescent="0.25">
      <c r="A1986" s="64" t="s">
        <v>7412</v>
      </c>
      <c r="B1986" s="64" t="s">
        <v>29</v>
      </c>
      <c r="C1986" s="64" t="s">
        <v>30</v>
      </c>
      <c r="D1986" s="64" t="s">
        <v>6012</v>
      </c>
      <c r="E1986" s="65">
        <v>43997</v>
      </c>
      <c r="F1986" s="64" t="s">
        <v>32</v>
      </c>
      <c r="G1986" s="64" t="s">
        <v>4247</v>
      </c>
      <c r="H1986" s="64" t="s">
        <v>7413</v>
      </c>
      <c r="I1986" s="64" t="s">
        <v>48</v>
      </c>
      <c r="J1986" s="64" t="s">
        <v>165</v>
      </c>
      <c r="K1986" s="64" t="s">
        <v>50</v>
      </c>
      <c r="L1986" s="64" t="s">
        <v>37</v>
      </c>
      <c r="M1986" s="64" t="s">
        <v>38</v>
      </c>
      <c r="N1986" s="64" t="s">
        <v>38</v>
      </c>
      <c r="O1986" s="64" t="s">
        <v>7414</v>
      </c>
      <c r="P1986" s="64" t="s">
        <v>4352</v>
      </c>
      <c r="Q1986" s="64" t="s">
        <v>42</v>
      </c>
      <c r="R1986" s="64" t="s">
        <v>55</v>
      </c>
      <c r="S1986" s="64" t="s">
        <v>7415</v>
      </c>
      <c r="T1986" s="69">
        <v>43997</v>
      </c>
      <c r="U1986" s="64">
        <v>2</v>
      </c>
      <c r="V1986" s="64" t="s">
        <v>296</v>
      </c>
      <c r="W1986" s="85"/>
      <c r="X1986" s="94"/>
      <c r="Y1986" s="94" t="s">
        <v>3309</v>
      </c>
      <c r="Z1986" s="94" t="s">
        <v>7435</v>
      </c>
      <c r="AA1986" s="94"/>
      <c r="AB1986" s="94">
        <v>25</v>
      </c>
      <c r="AC1986" s="94">
        <v>2020</v>
      </c>
    </row>
    <row r="1987" spans="1:29" x14ac:dyDescent="0.25">
      <c r="A1987" s="64" t="s">
        <v>7412</v>
      </c>
      <c r="B1987" s="64" t="s">
        <v>29</v>
      </c>
      <c r="C1987" s="64" t="s">
        <v>30</v>
      </c>
      <c r="D1987" s="64" t="s">
        <v>6012</v>
      </c>
      <c r="E1987" s="65">
        <v>43997</v>
      </c>
      <c r="F1987" s="64" t="s">
        <v>32</v>
      </c>
      <c r="G1987" s="64" t="s">
        <v>4247</v>
      </c>
      <c r="H1987" s="64" t="s">
        <v>7416</v>
      </c>
      <c r="I1987" s="64" t="s">
        <v>48</v>
      </c>
      <c r="J1987" s="64" t="s">
        <v>165</v>
      </c>
      <c r="K1987" s="64" t="s">
        <v>50</v>
      </c>
      <c r="L1987" s="64" t="s">
        <v>37</v>
      </c>
      <c r="M1987" s="64" t="s">
        <v>38</v>
      </c>
      <c r="N1987" s="64" t="s">
        <v>38</v>
      </c>
      <c r="O1987" s="64" t="s">
        <v>7414</v>
      </c>
      <c r="P1987" s="64" t="s">
        <v>4352</v>
      </c>
      <c r="Q1987" s="64" t="s">
        <v>42</v>
      </c>
      <c r="R1987" s="64" t="s">
        <v>55</v>
      </c>
      <c r="S1987" s="64" t="s">
        <v>7415</v>
      </c>
      <c r="T1987" s="69">
        <v>43997</v>
      </c>
      <c r="U1987" s="64">
        <v>2</v>
      </c>
      <c r="V1987" s="64" t="s">
        <v>296</v>
      </c>
      <c r="W1987" s="85"/>
      <c r="X1987" s="94"/>
      <c r="Y1987" s="94" t="s">
        <v>3309</v>
      </c>
      <c r="Z1987" s="94" t="s">
        <v>7435</v>
      </c>
      <c r="AA1987" s="94"/>
      <c r="AB1987" s="94">
        <v>25</v>
      </c>
      <c r="AC1987" s="94">
        <v>2020</v>
      </c>
    </row>
    <row r="1988" spans="1:29" x14ac:dyDescent="0.25">
      <c r="A1988" s="72" t="s">
        <v>7438</v>
      </c>
      <c r="B1988" s="72" t="s">
        <v>75</v>
      </c>
      <c r="C1988" s="72" t="s">
        <v>30</v>
      </c>
      <c r="D1988" s="72" t="s">
        <v>6012</v>
      </c>
      <c r="E1988" s="97">
        <v>43998</v>
      </c>
      <c r="F1988" s="72" t="s">
        <v>68</v>
      </c>
      <c r="G1988" s="72" t="s">
        <v>4247</v>
      </c>
      <c r="H1988" s="72" t="s">
        <v>7439</v>
      </c>
      <c r="I1988" s="72" t="s">
        <v>48</v>
      </c>
      <c r="J1988" s="72" t="s">
        <v>49</v>
      </c>
      <c r="K1988" s="72" t="s">
        <v>50</v>
      </c>
      <c r="L1988" s="72" t="s">
        <v>114</v>
      </c>
      <c r="M1988" s="72" t="s">
        <v>115</v>
      </c>
      <c r="N1988" s="72" t="s">
        <v>115</v>
      </c>
      <c r="O1988" s="72" t="s">
        <v>7440</v>
      </c>
      <c r="P1988" s="72" t="s">
        <v>41</v>
      </c>
      <c r="Q1988" s="72" t="s">
        <v>42</v>
      </c>
      <c r="R1988" s="72" t="s">
        <v>50</v>
      </c>
      <c r="S1988" s="72" t="s">
        <v>7441</v>
      </c>
      <c r="T1988" s="97">
        <v>43998</v>
      </c>
      <c r="U1988" s="72">
        <v>1</v>
      </c>
      <c r="V1988" s="72" t="s">
        <v>592</v>
      </c>
      <c r="W1988" s="104">
        <v>22</v>
      </c>
      <c r="X1988" s="72" t="s">
        <v>7442</v>
      </c>
      <c r="Z1988" s="72" t="s">
        <v>7443</v>
      </c>
      <c r="AB1988" s="72">
        <v>25</v>
      </c>
      <c r="AC1988" s="72">
        <v>2020</v>
      </c>
    </row>
    <row r="1989" spans="1:29" x14ac:dyDescent="0.25">
      <c r="A1989" s="72" t="s">
        <v>7444</v>
      </c>
      <c r="B1989" s="72" t="s">
        <v>75</v>
      </c>
      <c r="C1989" s="72" t="s">
        <v>30</v>
      </c>
      <c r="D1989" s="72" t="s">
        <v>6012</v>
      </c>
      <c r="E1989" s="97">
        <v>43998</v>
      </c>
      <c r="F1989" s="72" t="s">
        <v>68</v>
      </c>
      <c r="G1989" s="72" t="s">
        <v>4247</v>
      </c>
      <c r="H1989" s="72" t="s">
        <v>7445</v>
      </c>
      <c r="I1989" s="72" t="s">
        <v>48</v>
      </c>
      <c r="J1989" s="72" t="s">
        <v>49</v>
      </c>
      <c r="K1989" s="72" t="s">
        <v>121</v>
      </c>
      <c r="L1989" s="72" t="s">
        <v>198</v>
      </c>
      <c r="M1989" s="72" t="s">
        <v>199</v>
      </c>
      <c r="N1989" s="72" t="s">
        <v>487</v>
      </c>
      <c r="P1989" s="72" t="s">
        <v>41</v>
      </c>
      <c r="Q1989" s="72" t="s">
        <v>42</v>
      </c>
      <c r="R1989" s="72" t="s">
        <v>2658</v>
      </c>
      <c r="S1989" s="72" t="s">
        <v>7446</v>
      </c>
      <c r="T1989" s="97">
        <v>43998</v>
      </c>
      <c r="U1989" s="72">
        <v>1</v>
      </c>
      <c r="V1989" s="72" t="s">
        <v>138</v>
      </c>
      <c r="W1989" s="104">
        <v>21</v>
      </c>
      <c r="Z1989" s="72" t="s">
        <v>7447</v>
      </c>
      <c r="AB1989" s="72">
        <v>25</v>
      </c>
      <c r="AC1989" s="72">
        <v>2020</v>
      </c>
    </row>
    <row r="1990" spans="1:29" x14ac:dyDescent="0.25">
      <c r="A1990" s="72" t="s">
        <v>7448</v>
      </c>
      <c r="B1990" s="72" t="s">
        <v>75</v>
      </c>
      <c r="C1990" s="72" t="s">
        <v>30</v>
      </c>
      <c r="D1990" s="72" t="s">
        <v>6012</v>
      </c>
      <c r="E1990" s="97">
        <v>43999</v>
      </c>
      <c r="F1990" s="72" t="s">
        <v>76</v>
      </c>
      <c r="G1990" s="72" t="s">
        <v>4247</v>
      </c>
      <c r="H1990" s="72" t="s">
        <v>7449</v>
      </c>
      <c r="I1990" s="72" t="s">
        <v>48</v>
      </c>
      <c r="J1990" s="72" t="s">
        <v>103</v>
      </c>
      <c r="K1990" s="72" t="s">
        <v>121</v>
      </c>
      <c r="L1990" s="72" t="s">
        <v>152</v>
      </c>
      <c r="M1990" s="72" t="s">
        <v>153</v>
      </c>
      <c r="N1990" s="72" t="s">
        <v>878</v>
      </c>
      <c r="O1990" s="72" t="s">
        <v>155</v>
      </c>
      <c r="P1990" s="72" t="s">
        <v>41</v>
      </c>
      <c r="Q1990" s="72" t="s">
        <v>42</v>
      </c>
      <c r="R1990" s="72" t="s">
        <v>55</v>
      </c>
      <c r="S1990" s="72" t="s">
        <v>7450</v>
      </c>
      <c r="T1990" s="97">
        <v>43999</v>
      </c>
      <c r="U1990" s="72">
        <v>1</v>
      </c>
      <c r="V1990" s="72" t="s">
        <v>138</v>
      </c>
      <c r="W1990" s="104">
        <v>42</v>
      </c>
      <c r="Z1990" s="72" t="s">
        <v>7451</v>
      </c>
      <c r="AB1990" s="72">
        <v>25</v>
      </c>
      <c r="AC1990" s="72">
        <v>2020</v>
      </c>
    </row>
    <row r="1991" spans="1:29" x14ac:dyDescent="0.25">
      <c r="A1991" s="72" t="s">
        <v>7452</v>
      </c>
      <c r="B1991" s="72" t="s">
        <v>75</v>
      </c>
      <c r="C1991" s="72" t="s">
        <v>30</v>
      </c>
      <c r="D1991" s="72" t="s">
        <v>6012</v>
      </c>
      <c r="E1991" s="97">
        <v>43999</v>
      </c>
      <c r="F1991" s="72" t="s">
        <v>76</v>
      </c>
      <c r="G1991" s="72" t="s">
        <v>4247</v>
      </c>
      <c r="H1991" s="72" t="s">
        <v>7453</v>
      </c>
      <c r="I1991" s="72" t="s">
        <v>48</v>
      </c>
      <c r="J1991" s="72" t="s">
        <v>103</v>
      </c>
      <c r="K1991" s="72" t="s">
        <v>50</v>
      </c>
      <c r="L1991" s="72" t="s">
        <v>51</v>
      </c>
      <c r="M1991" s="72" t="s">
        <v>52</v>
      </c>
      <c r="N1991" s="72" t="s">
        <v>365</v>
      </c>
      <c r="P1991" s="72" t="s">
        <v>41</v>
      </c>
      <c r="Q1991" s="72" t="s">
        <v>42</v>
      </c>
      <c r="R1991" s="72" t="s">
        <v>50</v>
      </c>
      <c r="S1991" s="72" t="s">
        <v>7454</v>
      </c>
      <c r="T1991" s="97">
        <v>44000</v>
      </c>
      <c r="U1991" s="72">
        <v>1</v>
      </c>
      <c r="V1991" s="72" t="s">
        <v>323</v>
      </c>
      <c r="W1991" s="104">
        <v>36</v>
      </c>
      <c r="Z1991" s="72" t="s">
        <v>7455</v>
      </c>
      <c r="AB1991" s="72">
        <v>25</v>
      </c>
      <c r="AC1991" s="72">
        <v>2020</v>
      </c>
    </row>
    <row r="1992" spans="1:29" x14ac:dyDescent="0.25">
      <c r="A1992" s="72" t="s">
        <v>7456</v>
      </c>
      <c r="B1992" s="72" t="s">
        <v>385</v>
      </c>
      <c r="C1992" s="72" t="s">
        <v>30</v>
      </c>
      <c r="D1992" s="72" t="s">
        <v>6012</v>
      </c>
      <c r="E1992" s="97">
        <v>44001</v>
      </c>
      <c r="F1992" s="72" t="s">
        <v>119</v>
      </c>
      <c r="G1992" s="72" t="s">
        <v>4247</v>
      </c>
      <c r="H1992" s="72" t="s">
        <v>7457</v>
      </c>
      <c r="I1992" s="72" t="s">
        <v>48</v>
      </c>
      <c r="J1992" s="72" t="s">
        <v>35</v>
      </c>
      <c r="K1992" s="72" t="s">
        <v>50</v>
      </c>
      <c r="L1992" s="72" t="s">
        <v>114</v>
      </c>
      <c r="M1992" s="72" t="s">
        <v>115</v>
      </c>
      <c r="N1992" s="72" t="s">
        <v>115</v>
      </c>
      <c r="O1992" s="72" t="s">
        <v>7458</v>
      </c>
      <c r="P1992" s="72" t="s">
        <v>4352</v>
      </c>
      <c r="Q1992" s="72" t="s">
        <v>42</v>
      </c>
      <c r="R1992" s="72" t="s">
        <v>55</v>
      </c>
      <c r="S1992" s="72" t="s">
        <v>7459</v>
      </c>
      <c r="T1992" s="97">
        <v>44001</v>
      </c>
      <c r="U1992" s="72">
        <v>1</v>
      </c>
      <c r="V1992" s="72" t="s">
        <v>195</v>
      </c>
      <c r="W1992" s="104">
        <v>26</v>
      </c>
      <c r="X1992" s="72" t="s">
        <v>7458</v>
      </c>
      <c r="Y1992" s="72" t="s">
        <v>3309</v>
      </c>
      <c r="Z1992" s="72" t="s">
        <v>4414</v>
      </c>
      <c r="AB1992" s="72">
        <v>25</v>
      </c>
      <c r="AC1992" s="72">
        <v>2020</v>
      </c>
    </row>
    <row r="1993" spans="1:29" x14ac:dyDescent="0.25">
      <c r="A1993" s="72" t="s">
        <v>7460</v>
      </c>
      <c r="B1993" s="72" t="s">
        <v>75</v>
      </c>
      <c r="C1993" s="72" t="s">
        <v>30</v>
      </c>
      <c r="D1993" s="72" t="s">
        <v>6012</v>
      </c>
      <c r="E1993" s="97">
        <v>44001</v>
      </c>
      <c r="F1993" s="72" t="s">
        <v>119</v>
      </c>
      <c r="G1993" s="72" t="s">
        <v>4247</v>
      </c>
      <c r="H1993" s="72" t="s">
        <v>7461</v>
      </c>
      <c r="I1993" s="72" t="s">
        <v>48</v>
      </c>
      <c r="J1993" s="72" t="s">
        <v>103</v>
      </c>
      <c r="K1993" s="72" t="s">
        <v>50</v>
      </c>
      <c r="L1993" s="72" t="s">
        <v>61</v>
      </c>
      <c r="M1993" s="72" t="s">
        <v>62</v>
      </c>
      <c r="N1993" s="72" t="s">
        <v>62</v>
      </c>
      <c r="O1993" s="72" t="s">
        <v>7462</v>
      </c>
      <c r="P1993" s="72" t="s">
        <v>41</v>
      </c>
      <c r="Q1993" s="72" t="s">
        <v>42</v>
      </c>
      <c r="R1993" s="72" t="s">
        <v>55</v>
      </c>
      <c r="S1993" s="72" t="s">
        <v>7463</v>
      </c>
      <c r="T1993" s="97">
        <v>44001</v>
      </c>
      <c r="U1993" s="72">
        <v>1</v>
      </c>
      <c r="V1993" s="72" t="s">
        <v>592</v>
      </c>
      <c r="W1993" s="104">
        <v>42</v>
      </c>
      <c r="Z1993" s="72" t="s">
        <v>2955</v>
      </c>
      <c r="AB1993" s="72">
        <v>25</v>
      </c>
      <c r="AC1993" s="72">
        <v>2020</v>
      </c>
    </row>
    <row r="1994" spans="1:29" x14ac:dyDescent="0.25">
      <c r="A1994" s="72" t="s">
        <v>7460</v>
      </c>
      <c r="B1994" s="72" t="s">
        <v>75</v>
      </c>
      <c r="C1994" s="72" t="s">
        <v>30</v>
      </c>
      <c r="D1994" s="72" t="s">
        <v>6012</v>
      </c>
      <c r="E1994" s="97">
        <v>44001</v>
      </c>
      <c r="F1994" s="72" t="s">
        <v>119</v>
      </c>
      <c r="G1994" s="72" t="s">
        <v>4247</v>
      </c>
      <c r="H1994" s="72" t="s">
        <v>7464</v>
      </c>
      <c r="I1994" s="72" t="s">
        <v>48</v>
      </c>
      <c r="J1994" s="72" t="s">
        <v>49</v>
      </c>
      <c r="K1994" s="72" t="s">
        <v>50</v>
      </c>
      <c r="L1994" s="72" t="s">
        <v>61</v>
      </c>
      <c r="M1994" s="72" t="s">
        <v>62</v>
      </c>
      <c r="N1994" s="72" t="s">
        <v>62</v>
      </c>
      <c r="O1994" s="72" t="s">
        <v>7462</v>
      </c>
      <c r="P1994" s="72" t="s">
        <v>41</v>
      </c>
      <c r="Q1994" s="72" t="s">
        <v>42</v>
      </c>
      <c r="R1994" s="72" t="s">
        <v>55</v>
      </c>
      <c r="S1994" s="72" t="s">
        <v>7463</v>
      </c>
      <c r="T1994" s="97">
        <v>44001</v>
      </c>
      <c r="U1994" s="72">
        <v>1</v>
      </c>
      <c r="V1994" s="72" t="s">
        <v>592</v>
      </c>
      <c r="W1994" s="104">
        <v>23</v>
      </c>
      <c r="Z1994" s="72" t="s">
        <v>2955</v>
      </c>
      <c r="AB1994" s="72">
        <v>25</v>
      </c>
      <c r="AC1994" s="72">
        <v>2020</v>
      </c>
    </row>
    <row r="1995" spans="1:29" x14ac:dyDescent="0.25">
      <c r="A1995" s="72">
        <v>2020146229</v>
      </c>
      <c r="B1995" s="72" t="s">
        <v>29</v>
      </c>
      <c r="C1995" s="72" t="s">
        <v>30</v>
      </c>
      <c r="D1995" s="72" t="s">
        <v>6012</v>
      </c>
      <c r="E1995" s="97">
        <v>44001</v>
      </c>
      <c r="F1995" s="72" t="s">
        <v>119</v>
      </c>
      <c r="G1995" s="72" t="s">
        <v>4247</v>
      </c>
      <c r="H1995" s="72" t="s">
        <v>7465</v>
      </c>
      <c r="I1995" s="72" t="s">
        <v>48</v>
      </c>
      <c r="J1995" s="72" t="s">
        <v>103</v>
      </c>
      <c r="K1995" s="72" t="s">
        <v>6568</v>
      </c>
      <c r="L1995" s="72" t="s">
        <v>141</v>
      </c>
      <c r="M1995" s="72" t="s">
        <v>142</v>
      </c>
      <c r="N1995" s="72" t="s">
        <v>142</v>
      </c>
      <c r="O1995" s="72" t="s">
        <v>155</v>
      </c>
      <c r="P1995" s="72" t="s">
        <v>4352</v>
      </c>
      <c r="Q1995" s="72" t="s">
        <v>42</v>
      </c>
      <c r="R1995" s="72" t="s">
        <v>55</v>
      </c>
      <c r="S1995" s="72" t="s">
        <v>7466</v>
      </c>
      <c r="T1995" s="97">
        <v>44001</v>
      </c>
      <c r="U1995" s="72">
        <v>1</v>
      </c>
      <c r="V1995" s="72">
        <v>16</v>
      </c>
      <c r="W1995" s="104">
        <v>41</v>
      </c>
      <c r="Y1995" s="72" t="s">
        <v>3309</v>
      </c>
      <c r="Z1995" s="72" t="s">
        <v>7467</v>
      </c>
      <c r="AB1995" s="72">
        <v>25</v>
      </c>
      <c r="AC1995" s="72">
        <v>2020</v>
      </c>
    </row>
    <row r="1996" spans="1:29" x14ac:dyDescent="0.25">
      <c r="A1996" s="72" t="s">
        <v>7468</v>
      </c>
      <c r="B1996" s="72" t="s">
        <v>29</v>
      </c>
      <c r="C1996" s="72" t="s">
        <v>30</v>
      </c>
      <c r="D1996" s="72" t="s">
        <v>6012</v>
      </c>
      <c r="E1996" s="97">
        <v>44002</v>
      </c>
      <c r="F1996" s="72" t="s">
        <v>191</v>
      </c>
      <c r="G1996" s="72" t="s">
        <v>4247</v>
      </c>
      <c r="H1996" s="72" t="s">
        <v>7469</v>
      </c>
      <c r="I1996" s="72" t="s">
        <v>48</v>
      </c>
      <c r="J1996" s="72" t="s">
        <v>35</v>
      </c>
      <c r="K1996" s="72" t="s">
        <v>50</v>
      </c>
      <c r="L1996" s="72" t="s">
        <v>198</v>
      </c>
      <c r="M1996" s="72" t="s">
        <v>199</v>
      </c>
      <c r="N1996" s="72" t="s">
        <v>1712</v>
      </c>
      <c r="O1996" s="72" t="s">
        <v>54</v>
      </c>
      <c r="P1996" s="72" t="s">
        <v>41</v>
      </c>
      <c r="Q1996" s="72" t="s">
        <v>42</v>
      </c>
      <c r="R1996" s="72" t="s">
        <v>55</v>
      </c>
      <c r="S1996" s="72" t="s">
        <v>7470</v>
      </c>
      <c r="T1996" s="97">
        <v>44002</v>
      </c>
      <c r="U1996" s="72">
        <v>1</v>
      </c>
      <c r="V1996" s="72" t="s">
        <v>195</v>
      </c>
      <c r="W1996" s="104">
        <v>28</v>
      </c>
      <c r="Z1996" s="72" t="s">
        <v>7471</v>
      </c>
      <c r="AB1996" s="72">
        <v>25</v>
      </c>
      <c r="AC1996" s="72">
        <v>2020</v>
      </c>
    </row>
    <row r="1997" spans="1:29" x14ac:dyDescent="0.25">
      <c r="A1997" s="72">
        <v>2020146369</v>
      </c>
      <c r="B1997" s="72" t="s">
        <v>75</v>
      </c>
      <c r="C1997" s="72" t="s">
        <v>30</v>
      </c>
      <c r="D1997" s="72" t="s">
        <v>6012</v>
      </c>
      <c r="E1997" s="97">
        <v>44002</v>
      </c>
      <c r="F1997" s="72" t="s">
        <v>191</v>
      </c>
      <c r="G1997" s="72" t="s">
        <v>4247</v>
      </c>
      <c r="H1997" s="72" t="s">
        <v>7472</v>
      </c>
      <c r="I1997" s="72" t="s">
        <v>48</v>
      </c>
      <c r="J1997" s="72" t="s">
        <v>60</v>
      </c>
      <c r="K1997" s="72" t="s">
        <v>50</v>
      </c>
      <c r="L1997" s="72" t="s">
        <v>122</v>
      </c>
      <c r="M1997" s="72" t="s">
        <v>123</v>
      </c>
      <c r="N1997" s="72" t="s">
        <v>124</v>
      </c>
      <c r="P1997" s="72" t="s">
        <v>41</v>
      </c>
      <c r="Q1997" s="72" t="s">
        <v>42</v>
      </c>
      <c r="R1997" s="72" t="s">
        <v>1527</v>
      </c>
      <c r="S1997" s="72" t="s">
        <v>7473</v>
      </c>
      <c r="T1997" s="97">
        <v>44002</v>
      </c>
      <c r="U1997" s="72">
        <v>1</v>
      </c>
      <c r="V1997" s="72" t="s">
        <v>45</v>
      </c>
      <c r="W1997" s="104">
        <v>31</v>
      </c>
      <c r="Z1997" s="72" t="s">
        <v>7474</v>
      </c>
      <c r="AB1997" s="72">
        <v>25</v>
      </c>
      <c r="AC1997" s="72">
        <v>2020</v>
      </c>
    </row>
    <row r="1998" spans="1:29" x14ac:dyDescent="0.25">
      <c r="A1998" s="72">
        <v>2020146369</v>
      </c>
      <c r="B1998" s="72" t="s">
        <v>75</v>
      </c>
      <c r="C1998" s="72" t="s">
        <v>30</v>
      </c>
      <c r="D1998" s="72" t="s">
        <v>6012</v>
      </c>
      <c r="E1998" s="97">
        <v>44002</v>
      </c>
      <c r="F1998" s="72" t="s">
        <v>191</v>
      </c>
      <c r="G1998" s="72" t="s">
        <v>4247</v>
      </c>
      <c r="H1998" s="72" t="s">
        <v>7475</v>
      </c>
      <c r="I1998" s="72" t="s">
        <v>48</v>
      </c>
      <c r="J1998" s="72" t="s">
        <v>103</v>
      </c>
      <c r="K1998" s="72" t="s">
        <v>50</v>
      </c>
      <c r="L1998" s="72" t="s">
        <v>122</v>
      </c>
      <c r="M1998" s="72" t="s">
        <v>123</v>
      </c>
      <c r="N1998" s="72" t="s">
        <v>124</v>
      </c>
      <c r="P1998" s="72" t="s">
        <v>41</v>
      </c>
      <c r="Q1998" s="72" t="s">
        <v>42</v>
      </c>
      <c r="R1998" s="72" t="s">
        <v>1527</v>
      </c>
      <c r="S1998" s="72" t="s">
        <v>7473</v>
      </c>
      <c r="T1998" s="97">
        <v>44002</v>
      </c>
      <c r="U1998" s="72">
        <v>1</v>
      </c>
      <c r="V1998" s="72" t="s">
        <v>45</v>
      </c>
      <c r="W1998" s="104">
        <v>50</v>
      </c>
      <c r="Z1998" s="72" t="s">
        <v>7474</v>
      </c>
      <c r="AB1998" s="72">
        <v>25</v>
      </c>
      <c r="AC1998" s="72">
        <v>2020</v>
      </c>
    </row>
    <row r="1999" spans="1:29" x14ac:dyDescent="0.25">
      <c r="A1999" s="72" t="s">
        <v>7476</v>
      </c>
      <c r="B1999" s="72" t="s">
        <v>29</v>
      </c>
      <c r="C1999" s="72" t="s">
        <v>30</v>
      </c>
      <c r="D1999" s="72" t="s">
        <v>6012</v>
      </c>
      <c r="E1999" s="97">
        <v>44001</v>
      </c>
      <c r="F1999" s="72" t="s">
        <v>119</v>
      </c>
      <c r="G1999" s="72" t="s">
        <v>4247</v>
      </c>
      <c r="H1999" s="72" t="s">
        <v>7477</v>
      </c>
      <c r="I1999" s="72" t="s">
        <v>34</v>
      </c>
      <c r="J1999" s="72" t="s">
        <v>103</v>
      </c>
      <c r="K1999" s="72" t="s">
        <v>50</v>
      </c>
      <c r="L1999" s="72" t="s">
        <v>198</v>
      </c>
      <c r="M1999" s="72" t="s">
        <v>199</v>
      </c>
      <c r="N1999" s="72" t="s">
        <v>1712</v>
      </c>
      <c r="O1999" s="72" t="s">
        <v>155</v>
      </c>
      <c r="P1999" s="72" t="s">
        <v>41</v>
      </c>
      <c r="Q1999" s="72" t="s">
        <v>42</v>
      </c>
      <c r="R1999" s="72" t="s">
        <v>50</v>
      </c>
      <c r="S1999" s="72" t="s">
        <v>7478</v>
      </c>
      <c r="T1999" s="97">
        <v>44002</v>
      </c>
      <c r="U1999" s="72">
        <v>1</v>
      </c>
      <c r="V1999" s="72" t="s">
        <v>65</v>
      </c>
      <c r="W1999" s="104">
        <v>54</v>
      </c>
      <c r="Z1999" s="72" t="s">
        <v>7479</v>
      </c>
      <c r="AB1999" s="72">
        <v>25</v>
      </c>
      <c r="AC1999" s="72">
        <v>2020</v>
      </c>
    </row>
    <row r="2000" spans="1:29" x14ac:dyDescent="0.25">
      <c r="A2000" s="72" t="s">
        <v>7480</v>
      </c>
      <c r="B2000" s="72" t="s">
        <v>29</v>
      </c>
      <c r="C2000" s="72" t="s">
        <v>30</v>
      </c>
      <c r="D2000" s="72" t="s">
        <v>6012</v>
      </c>
      <c r="E2000" s="97">
        <v>44002</v>
      </c>
      <c r="F2000" s="72" t="s">
        <v>191</v>
      </c>
      <c r="G2000" s="72" t="s">
        <v>4247</v>
      </c>
      <c r="H2000" s="72" t="s">
        <v>7481</v>
      </c>
      <c r="I2000" s="72" t="s">
        <v>48</v>
      </c>
      <c r="J2000" s="72" t="s">
        <v>60</v>
      </c>
      <c r="K2000" s="72" t="s">
        <v>50</v>
      </c>
      <c r="L2000" s="72" t="s">
        <v>292</v>
      </c>
      <c r="M2000" s="72" t="s">
        <v>293</v>
      </c>
      <c r="N2000" s="72" t="s">
        <v>293</v>
      </c>
      <c r="O2000" s="72" t="s">
        <v>909</v>
      </c>
      <c r="P2000" s="72" t="s">
        <v>41</v>
      </c>
      <c r="Q2000" s="72" t="s">
        <v>42</v>
      </c>
      <c r="R2000" s="72" t="s">
        <v>50</v>
      </c>
      <c r="S2000" s="72" t="s">
        <v>7482</v>
      </c>
      <c r="T2000" s="97">
        <v>44003</v>
      </c>
      <c r="U2000" s="72">
        <v>1</v>
      </c>
      <c r="V2000" s="72" t="s">
        <v>267</v>
      </c>
      <c r="W2000" s="104">
        <v>31</v>
      </c>
      <c r="Z2000" s="72" t="s">
        <v>7483</v>
      </c>
      <c r="AB2000" s="72">
        <v>25</v>
      </c>
      <c r="AC2000" s="72">
        <v>2020</v>
      </c>
    </row>
    <row r="2001" spans="1:29" x14ac:dyDescent="0.25">
      <c r="A2001" s="72" t="s">
        <v>7484</v>
      </c>
      <c r="B2001" s="72" t="s">
        <v>75</v>
      </c>
      <c r="C2001" s="72" t="s">
        <v>30</v>
      </c>
      <c r="D2001" s="72" t="s">
        <v>6012</v>
      </c>
      <c r="E2001" s="97">
        <v>44003</v>
      </c>
      <c r="F2001" s="72" t="s">
        <v>132</v>
      </c>
      <c r="G2001" s="72" t="s">
        <v>4247</v>
      </c>
      <c r="H2001" s="72" t="s">
        <v>7485</v>
      </c>
      <c r="I2001" s="72" t="s">
        <v>48</v>
      </c>
      <c r="J2001" s="72" t="s">
        <v>103</v>
      </c>
      <c r="K2001" s="72" t="s">
        <v>50</v>
      </c>
      <c r="L2001" s="72" t="s">
        <v>114</v>
      </c>
      <c r="M2001" s="72" t="s">
        <v>115</v>
      </c>
      <c r="N2001" s="72" t="s">
        <v>115</v>
      </c>
      <c r="O2001" s="72" t="s">
        <v>3557</v>
      </c>
      <c r="P2001" s="72" t="s">
        <v>41</v>
      </c>
      <c r="Q2001" s="72" t="s">
        <v>42</v>
      </c>
      <c r="R2001" s="72" t="s">
        <v>43</v>
      </c>
      <c r="S2001" s="72" t="s">
        <v>7486</v>
      </c>
      <c r="T2001" s="97">
        <v>44003</v>
      </c>
      <c r="U2001" s="72">
        <v>1</v>
      </c>
      <c r="V2001" s="72" t="s">
        <v>45</v>
      </c>
      <c r="W2001" s="104">
        <v>42</v>
      </c>
      <c r="X2001" s="72" t="s">
        <v>3557</v>
      </c>
      <c r="Z2001" s="72" t="s">
        <v>7487</v>
      </c>
      <c r="AB2001" s="72">
        <v>25</v>
      </c>
      <c r="AC2001" s="72">
        <v>2020</v>
      </c>
    </row>
    <row r="2002" spans="1:29" x14ac:dyDescent="0.25">
      <c r="A2002" s="72" t="s">
        <v>7488</v>
      </c>
      <c r="B2002" s="72" t="s">
        <v>75</v>
      </c>
      <c r="C2002" s="72" t="s">
        <v>30</v>
      </c>
      <c r="D2002" s="72" t="s">
        <v>6012</v>
      </c>
      <c r="E2002" s="97">
        <v>44003</v>
      </c>
      <c r="F2002" s="72" t="s">
        <v>132</v>
      </c>
      <c r="G2002" s="72" t="s">
        <v>4247</v>
      </c>
      <c r="H2002" s="72" t="s">
        <v>7489</v>
      </c>
      <c r="I2002" s="72" t="s">
        <v>48</v>
      </c>
      <c r="J2002" s="72" t="s">
        <v>103</v>
      </c>
      <c r="K2002" s="72" t="s">
        <v>50</v>
      </c>
      <c r="L2002" s="72" t="s">
        <v>198</v>
      </c>
      <c r="M2002" s="72" t="s">
        <v>199</v>
      </c>
      <c r="N2002" s="72" t="s">
        <v>391</v>
      </c>
      <c r="P2002" s="72" t="s">
        <v>41</v>
      </c>
      <c r="Q2002" s="72" t="s">
        <v>42</v>
      </c>
      <c r="R2002" s="72" t="s">
        <v>50</v>
      </c>
      <c r="S2002" s="72" t="s">
        <v>7490</v>
      </c>
      <c r="T2002" s="97">
        <v>44003</v>
      </c>
      <c r="U2002" s="72">
        <v>1</v>
      </c>
      <c r="V2002" s="72" t="s">
        <v>335</v>
      </c>
      <c r="W2002" s="104">
        <v>44</v>
      </c>
      <c r="Z2002" s="72" t="s">
        <v>7491</v>
      </c>
      <c r="AB2002" s="72">
        <v>25</v>
      </c>
      <c r="AC2002" s="72">
        <v>2020</v>
      </c>
    </row>
    <row r="2003" spans="1:29" x14ac:dyDescent="0.25">
      <c r="A2003" s="72" t="s">
        <v>7492</v>
      </c>
      <c r="B2003" s="72" t="s">
        <v>75</v>
      </c>
      <c r="C2003" s="72" t="s">
        <v>30</v>
      </c>
      <c r="D2003" s="72" t="s">
        <v>6012</v>
      </c>
      <c r="E2003" s="97">
        <v>44004</v>
      </c>
      <c r="F2003" s="72" t="s">
        <v>32</v>
      </c>
      <c r="G2003" s="72" t="s">
        <v>4247</v>
      </c>
      <c r="H2003" s="72" t="s">
        <v>7493</v>
      </c>
      <c r="I2003" s="72" t="s">
        <v>48</v>
      </c>
      <c r="J2003" s="72" t="s">
        <v>103</v>
      </c>
      <c r="K2003" s="72" t="s">
        <v>50</v>
      </c>
      <c r="L2003" s="72" t="s">
        <v>159</v>
      </c>
      <c r="M2003" s="72" t="s">
        <v>160</v>
      </c>
      <c r="N2003" s="72" t="s">
        <v>1596</v>
      </c>
      <c r="O2003" s="72" t="s">
        <v>7494</v>
      </c>
      <c r="P2003" s="72" t="s">
        <v>41</v>
      </c>
      <c r="Q2003" s="72" t="s">
        <v>42</v>
      </c>
      <c r="R2003" s="72" t="s">
        <v>166</v>
      </c>
      <c r="S2003" s="72" t="s">
        <v>7495</v>
      </c>
      <c r="T2003" s="97">
        <v>44004</v>
      </c>
      <c r="U2003" s="72">
        <v>1</v>
      </c>
      <c r="V2003" s="72" t="s">
        <v>87</v>
      </c>
      <c r="W2003" s="104">
        <v>52</v>
      </c>
      <c r="Z2003" s="72" t="s">
        <v>7496</v>
      </c>
      <c r="AB2003" s="72">
        <v>26</v>
      </c>
      <c r="AC2003" s="72">
        <v>2020</v>
      </c>
    </row>
    <row r="2004" spans="1:29" x14ac:dyDescent="0.25">
      <c r="A2004" s="72" t="s">
        <v>7497</v>
      </c>
      <c r="B2004" s="72" t="s">
        <v>75</v>
      </c>
      <c r="C2004" s="72" t="s">
        <v>30</v>
      </c>
      <c r="D2004" s="72" t="s">
        <v>6012</v>
      </c>
      <c r="E2004" s="97">
        <v>44004</v>
      </c>
      <c r="F2004" s="72" t="s">
        <v>32</v>
      </c>
      <c r="G2004" s="72" t="s">
        <v>4247</v>
      </c>
      <c r="H2004" s="72" t="s">
        <v>7498</v>
      </c>
      <c r="I2004" s="72" t="s">
        <v>48</v>
      </c>
      <c r="J2004" s="72" t="s">
        <v>103</v>
      </c>
      <c r="K2004" s="72" t="s">
        <v>50</v>
      </c>
      <c r="L2004" s="72" t="s">
        <v>61</v>
      </c>
      <c r="M2004" s="72" t="s">
        <v>62</v>
      </c>
      <c r="N2004" s="72" t="s">
        <v>70</v>
      </c>
      <c r="O2004" s="72" t="s">
        <v>1582</v>
      </c>
      <c r="P2004" s="72" t="s">
        <v>41</v>
      </c>
      <c r="Q2004" s="72" t="s">
        <v>42</v>
      </c>
      <c r="R2004" s="72" t="s">
        <v>55</v>
      </c>
      <c r="S2004" s="72" t="s">
        <v>7499</v>
      </c>
      <c r="T2004" s="97">
        <v>44004</v>
      </c>
      <c r="U2004" s="72">
        <v>1</v>
      </c>
      <c r="V2004" s="72" t="s">
        <v>117</v>
      </c>
      <c r="W2004" s="104">
        <v>37</v>
      </c>
      <c r="Z2004" s="72" t="s">
        <v>7500</v>
      </c>
      <c r="AB2004" s="72">
        <v>26</v>
      </c>
      <c r="AC2004" s="72">
        <v>2020</v>
      </c>
    </row>
    <row r="2005" spans="1:29" x14ac:dyDescent="0.25">
      <c r="A2005" s="72" t="s">
        <v>7501</v>
      </c>
      <c r="B2005" s="72" t="s">
        <v>29</v>
      </c>
      <c r="C2005" s="72" t="s">
        <v>30</v>
      </c>
      <c r="D2005" s="72" t="s">
        <v>6012</v>
      </c>
      <c r="E2005" s="97">
        <v>44004</v>
      </c>
      <c r="F2005" s="72" t="s">
        <v>32</v>
      </c>
      <c r="G2005" s="72" t="s">
        <v>4247</v>
      </c>
      <c r="H2005" s="72" t="s">
        <v>7502</v>
      </c>
      <c r="I2005" s="72" t="s">
        <v>48</v>
      </c>
      <c r="J2005" s="72" t="s">
        <v>165</v>
      </c>
      <c r="K2005" s="72" t="s">
        <v>50</v>
      </c>
      <c r="L2005" s="72" t="s">
        <v>107</v>
      </c>
      <c r="M2005" s="72" t="s">
        <v>108</v>
      </c>
      <c r="N2005" s="72" t="s">
        <v>547</v>
      </c>
      <c r="O2005" s="72" t="s">
        <v>3573</v>
      </c>
      <c r="P2005" s="72" t="s">
        <v>41</v>
      </c>
      <c r="Q2005" s="72" t="s">
        <v>42</v>
      </c>
      <c r="R2005" s="72" t="s">
        <v>43</v>
      </c>
      <c r="S2005" s="72" t="s">
        <v>7503</v>
      </c>
      <c r="T2005" s="97">
        <v>44005</v>
      </c>
      <c r="U2005" s="72">
        <v>1</v>
      </c>
      <c r="V2005" s="72" t="s">
        <v>81</v>
      </c>
      <c r="W2005" s="104"/>
      <c r="Z2005" s="72" t="s">
        <v>4934</v>
      </c>
      <c r="AB2005" s="72">
        <v>26</v>
      </c>
      <c r="AC2005" s="72">
        <v>2020</v>
      </c>
    </row>
    <row r="2006" spans="1:29" x14ac:dyDescent="0.25">
      <c r="A2006" s="72" t="s">
        <v>7504</v>
      </c>
      <c r="B2006" s="72" t="s">
        <v>29</v>
      </c>
      <c r="C2006" s="72" t="s">
        <v>30</v>
      </c>
      <c r="D2006" s="72" t="s">
        <v>6012</v>
      </c>
      <c r="E2006" s="97">
        <v>44004</v>
      </c>
      <c r="F2006" s="72" t="s">
        <v>32</v>
      </c>
      <c r="G2006" s="72" t="s">
        <v>4247</v>
      </c>
      <c r="H2006" s="72" t="s">
        <v>7505</v>
      </c>
      <c r="I2006" s="72" t="s">
        <v>48</v>
      </c>
      <c r="J2006" s="72" t="s">
        <v>60</v>
      </c>
      <c r="K2006" s="72" t="s">
        <v>360</v>
      </c>
      <c r="L2006" s="72" t="s">
        <v>107</v>
      </c>
      <c r="M2006" s="72" t="s">
        <v>108</v>
      </c>
      <c r="N2006" s="72" t="s">
        <v>2361</v>
      </c>
      <c r="O2006" s="72" t="s">
        <v>165</v>
      </c>
      <c r="P2006" s="72" t="s">
        <v>41</v>
      </c>
      <c r="Q2006" s="72" t="s">
        <v>42</v>
      </c>
      <c r="R2006" s="72" t="s">
        <v>55</v>
      </c>
      <c r="S2006" s="72" t="s">
        <v>7506</v>
      </c>
      <c r="T2006" s="97">
        <v>44005</v>
      </c>
      <c r="U2006" s="72">
        <v>1</v>
      </c>
      <c r="V2006" s="72" t="s">
        <v>296</v>
      </c>
      <c r="W2006" s="104">
        <v>30</v>
      </c>
      <c r="Z2006" s="72" t="s">
        <v>5028</v>
      </c>
      <c r="AB2006" s="72">
        <v>26</v>
      </c>
      <c r="AC2006" s="72">
        <v>2020</v>
      </c>
    </row>
    <row r="2007" spans="1:29" x14ac:dyDescent="0.25">
      <c r="A2007" s="72" t="s">
        <v>7507</v>
      </c>
      <c r="B2007" s="72" t="s">
        <v>75</v>
      </c>
      <c r="C2007" s="72" t="s">
        <v>30</v>
      </c>
      <c r="D2007" s="72" t="s">
        <v>6012</v>
      </c>
      <c r="E2007" s="97">
        <v>44004</v>
      </c>
      <c r="F2007" s="72" t="s">
        <v>32</v>
      </c>
      <c r="G2007" s="72" t="s">
        <v>4247</v>
      </c>
      <c r="H2007" s="72" t="s">
        <v>7508</v>
      </c>
      <c r="I2007" s="72" t="s">
        <v>48</v>
      </c>
      <c r="J2007" s="72" t="s">
        <v>103</v>
      </c>
      <c r="K2007" s="72" t="s">
        <v>50</v>
      </c>
      <c r="L2007" s="72" t="s">
        <v>107</v>
      </c>
      <c r="M2007" s="72" t="s">
        <v>108</v>
      </c>
      <c r="N2007" s="72" t="s">
        <v>547</v>
      </c>
      <c r="O2007" s="72" t="s">
        <v>54</v>
      </c>
      <c r="P2007" s="72" t="s">
        <v>41</v>
      </c>
      <c r="Q2007" s="72" t="s">
        <v>42</v>
      </c>
      <c r="R2007" s="72" t="s">
        <v>55</v>
      </c>
      <c r="S2007" s="72" t="s">
        <v>7509</v>
      </c>
      <c r="T2007" s="97">
        <v>44005</v>
      </c>
      <c r="U2007" s="72">
        <v>1</v>
      </c>
      <c r="V2007" s="72" t="s">
        <v>323</v>
      </c>
      <c r="W2007" s="104">
        <v>47</v>
      </c>
      <c r="Z2007" s="72" t="s">
        <v>7510</v>
      </c>
      <c r="AB2007" s="72">
        <v>26</v>
      </c>
      <c r="AC2007" s="72">
        <v>2020</v>
      </c>
    </row>
    <row r="2008" spans="1:29" x14ac:dyDescent="0.25">
      <c r="A2008" s="72" t="s">
        <v>7511</v>
      </c>
      <c r="B2008" s="72" t="s">
        <v>29</v>
      </c>
      <c r="C2008" s="72" t="s">
        <v>30</v>
      </c>
      <c r="D2008" s="72" t="s">
        <v>6012</v>
      </c>
      <c r="E2008" s="97">
        <v>44005</v>
      </c>
      <c r="F2008" s="72" t="s">
        <v>68</v>
      </c>
      <c r="G2008" s="72" t="s">
        <v>4247</v>
      </c>
      <c r="H2008" s="72" t="s">
        <v>7512</v>
      </c>
      <c r="I2008" s="72" t="s">
        <v>48</v>
      </c>
      <c r="J2008" s="72" t="s">
        <v>103</v>
      </c>
      <c r="K2008" s="72" t="s">
        <v>50</v>
      </c>
      <c r="L2008" s="72" t="s">
        <v>508</v>
      </c>
      <c r="M2008" s="72" t="s">
        <v>509</v>
      </c>
      <c r="N2008" s="72" t="s">
        <v>509</v>
      </c>
      <c r="O2008" s="72" t="s">
        <v>165</v>
      </c>
      <c r="P2008" s="72" t="s">
        <v>41</v>
      </c>
      <c r="Q2008" s="72" t="s">
        <v>42</v>
      </c>
      <c r="R2008" s="72" t="s">
        <v>55</v>
      </c>
      <c r="S2008" s="72" t="s">
        <v>7513</v>
      </c>
      <c r="T2008" s="97">
        <v>44005</v>
      </c>
      <c r="U2008" s="72">
        <v>1</v>
      </c>
      <c r="V2008" s="72" t="s">
        <v>65</v>
      </c>
      <c r="W2008" s="104">
        <v>35</v>
      </c>
      <c r="Z2008" s="72" t="s">
        <v>7514</v>
      </c>
      <c r="AB2008" s="72">
        <v>26</v>
      </c>
      <c r="AC2008" s="72">
        <v>2020</v>
      </c>
    </row>
    <row r="2009" spans="1:29" x14ac:dyDescent="0.25">
      <c r="A2009" s="72" t="s">
        <v>7515</v>
      </c>
      <c r="B2009" s="72" t="s">
        <v>75</v>
      </c>
      <c r="C2009" s="72" t="s">
        <v>30</v>
      </c>
      <c r="D2009" s="72" t="s">
        <v>6012</v>
      </c>
      <c r="E2009" s="97">
        <v>44005</v>
      </c>
      <c r="F2009" s="72" t="s">
        <v>68</v>
      </c>
      <c r="G2009" s="72" t="s">
        <v>4247</v>
      </c>
      <c r="H2009" s="72" t="s">
        <v>7516</v>
      </c>
      <c r="I2009" s="72" t="s">
        <v>48</v>
      </c>
      <c r="J2009" s="72" t="s">
        <v>78</v>
      </c>
      <c r="K2009" s="72" t="s">
        <v>408</v>
      </c>
      <c r="L2009" s="72" t="s">
        <v>51</v>
      </c>
      <c r="M2009" s="72" t="s">
        <v>52</v>
      </c>
      <c r="N2009" s="72" t="s">
        <v>1377</v>
      </c>
      <c r="O2009" s="72" t="s">
        <v>165</v>
      </c>
      <c r="P2009" s="72" t="s">
        <v>41</v>
      </c>
      <c r="Q2009" s="72" t="s">
        <v>42</v>
      </c>
      <c r="R2009" s="72" t="s">
        <v>43</v>
      </c>
      <c r="S2009" s="72" t="s">
        <v>7517</v>
      </c>
      <c r="T2009" s="97">
        <v>44006</v>
      </c>
      <c r="U2009" s="72">
        <v>1</v>
      </c>
      <c r="V2009" s="72" t="s">
        <v>383</v>
      </c>
      <c r="W2009" s="104">
        <v>16</v>
      </c>
      <c r="Z2009" s="72" t="s">
        <v>2955</v>
      </c>
      <c r="AB2009" s="72">
        <v>26</v>
      </c>
      <c r="AC2009" s="72">
        <v>2020</v>
      </c>
    </row>
    <row r="2010" spans="1:29" x14ac:dyDescent="0.25">
      <c r="A2010" s="72" t="s">
        <v>7518</v>
      </c>
      <c r="B2010" s="72" t="s">
        <v>29</v>
      </c>
      <c r="C2010" s="72" t="s">
        <v>30</v>
      </c>
      <c r="D2010" s="72" t="s">
        <v>6012</v>
      </c>
      <c r="E2010" s="97">
        <v>44006</v>
      </c>
      <c r="F2010" s="72" t="s">
        <v>76</v>
      </c>
      <c r="G2010" s="72" t="s">
        <v>4247</v>
      </c>
      <c r="H2010" s="72" t="s">
        <v>7519</v>
      </c>
      <c r="I2010" s="72" t="s">
        <v>48</v>
      </c>
      <c r="J2010" s="72" t="s">
        <v>165</v>
      </c>
      <c r="K2010" s="72" t="s">
        <v>50</v>
      </c>
      <c r="L2010" s="72" t="s">
        <v>152</v>
      </c>
      <c r="M2010" s="72" t="s">
        <v>153</v>
      </c>
      <c r="N2010" s="72" t="s">
        <v>153</v>
      </c>
      <c r="O2010" s="72" t="s">
        <v>7520</v>
      </c>
      <c r="P2010" s="72" t="s">
        <v>41</v>
      </c>
      <c r="Q2010" s="72" t="s">
        <v>42</v>
      </c>
      <c r="R2010" s="72" t="s">
        <v>43</v>
      </c>
      <c r="S2010" s="72" t="s">
        <v>7521</v>
      </c>
      <c r="T2010" s="97">
        <v>44006</v>
      </c>
      <c r="U2010" s="72">
        <v>1</v>
      </c>
      <c r="V2010" s="72" t="s">
        <v>127</v>
      </c>
      <c r="W2010" s="104"/>
      <c r="Z2010" s="72" t="s">
        <v>7522</v>
      </c>
      <c r="AB2010" s="72">
        <v>26</v>
      </c>
      <c r="AC2010" s="72">
        <v>2020</v>
      </c>
    </row>
    <row r="2011" spans="1:29" x14ac:dyDescent="0.25">
      <c r="A2011" s="72" t="s">
        <v>7523</v>
      </c>
      <c r="B2011" s="72" t="s">
        <v>75</v>
      </c>
      <c r="C2011" s="72" t="s">
        <v>30</v>
      </c>
      <c r="D2011" s="72" t="s">
        <v>6012</v>
      </c>
      <c r="E2011" s="97">
        <v>44006</v>
      </c>
      <c r="F2011" s="72" t="s">
        <v>76</v>
      </c>
      <c r="G2011" s="72" t="s">
        <v>4247</v>
      </c>
      <c r="H2011" s="72" t="s">
        <v>7524</v>
      </c>
      <c r="I2011" s="72" t="s">
        <v>48</v>
      </c>
      <c r="J2011" s="72" t="s">
        <v>103</v>
      </c>
      <c r="K2011" s="72" t="s">
        <v>50</v>
      </c>
      <c r="L2011" s="72" t="s">
        <v>122</v>
      </c>
      <c r="M2011" s="72" t="s">
        <v>123</v>
      </c>
      <c r="N2011" s="72" t="s">
        <v>124</v>
      </c>
      <c r="O2011" s="72" t="s">
        <v>3573</v>
      </c>
      <c r="P2011" s="72" t="s">
        <v>41</v>
      </c>
      <c r="Q2011" s="72" t="s">
        <v>42</v>
      </c>
      <c r="R2011" s="72" t="s">
        <v>55</v>
      </c>
      <c r="S2011" s="72" t="s">
        <v>7525</v>
      </c>
      <c r="T2011" s="97">
        <v>44007</v>
      </c>
      <c r="U2011" s="72">
        <v>1</v>
      </c>
      <c r="V2011" s="72" t="s">
        <v>138</v>
      </c>
      <c r="W2011" s="104">
        <v>43</v>
      </c>
      <c r="Z2011" s="72" t="s">
        <v>4311</v>
      </c>
      <c r="AB2011" s="72">
        <v>26</v>
      </c>
      <c r="AC2011" s="72">
        <v>2020</v>
      </c>
    </row>
    <row r="2012" spans="1:29" x14ac:dyDescent="0.25">
      <c r="A2012" s="72" t="s">
        <v>7523</v>
      </c>
      <c r="B2012" s="72" t="s">
        <v>75</v>
      </c>
      <c r="C2012" s="72" t="s">
        <v>30</v>
      </c>
      <c r="D2012" s="72" t="s">
        <v>6012</v>
      </c>
      <c r="E2012" s="97">
        <v>44006</v>
      </c>
      <c r="F2012" s="72" t="s">
        <v>76</v>
      </c>
      <c r="G2012" s="72" t="s">
        <v>4247</v>
      </c>
      <c r="H2012" s="72" t="s">
        <v>7526</v>
      </c>
      <c r="I2012" s="72" t="s">
        <v>48</v>
      </c>
      <c r="J2012" s="72" t="s">
        <v>7527</v>
      </c>
      <c r="K2012" s="72" t="s">
        <v>50</v>
      </c>
      <c r="L2012" s="72" t="s">
        <v>122</v>
      </c>
      <c r="M2012" s="72" t="s">
        <v>123</v>
      </c>
      <c r="N2012" s="72" t="s">
        <v>124</v>
      </c>
      <c r="O2012" s="72" t="s">
        <v>3573</v>
      </c>
      <c r="P2012" s="72" t="s">
        <v>41</v>
      </c>
      <c r="Q2012" s="72" t="s">
        <v>42</v>
      </c>
      <c r="R2012" s="72" t="s">
        <v>55</v>
      </c>
      <c r="S2012" s="72" t="s">
        <v>7525</v>
      </c>
      <c r="T2012" s="97">
        <v>44007</v>
      </c>
      <c r="U2012" s="72">
        <v>1</v>
      </c>
      <c r="V2012" s="72" t="s">
        <v>138</v>
      </c>
      <c r="W2012" s="104">
        <v>29</v>
      </c>
      <c r="Z2012" s="72" t="s">
        <v>4311</v>
      </c>
      <c r="AB2012" s="72">
        <v>26</v>
      </c>
      <c r="AC2012" s="72">
        <v>2020</v>
      </c>
    </row>
    <row r="2013" spans="1:29" x14ac:dyDescent="0.25">
      <c r="A2013" s="72" t="s">
        <v>7528</v>
      </c>
      <c r="B2013" s="72" t="s">
        <v>75</v>
      </c>
      <c r="C2013" s="72" t="s">
        <v>30</v>
      </c>
      <c r="D2013" s="72" t="s">
        <v>6012</v>
      </c>
      <c r="E2013" s="97">
        <v>44007</v>
      </c>
      <c r="F2013" s="72" t="s">
        <v>83</v>
      </c>
      <c r="G2013" s="72" t="s">
        <v>4247</v>
      </c>
      <c r="H2013" s="72" t="s">
        <v>7529</v>
      </c>
      <c r="I2013" s="72" t="s">
        <v>48</v>
      </c>
      <c r="J2013" s="72" t="s">
        <v>165</v>
      </c>
      <c r="K2013" s="72" t="s">
        <v>50</v>
      </c>
      <c r="L2013" s="72" t="s">
        <v>152</v>
      </c>
      <c r="M2013" s="72" t="s">
        <v>153</v>
      </c>
      <c r="N2013" s="72" t="s">
        <v>878</v>
      </c>
      <c r="O2013" s="72" t="s">
        <v>165</v>
      </c>
      <c r="P2013" s="72" t="s">
        <v>41</v>
      </c>
      <c r="Q2013" s="72" t="s">
        <v>42</v>
      </c>
      <c r="R2013" s="72" t="s">
        <v>55</v>
      </c>
      <c r="S2013" s="72" t="s">
        <v>7530</v>
      </c>
      <c r="T2013" s="97">
        <v>44007</v>
      </c>
      <c r="U2013" s="72">
        <v>1</v>
      </c>
      <c r="V2013" s="72" t="s">
        <v>262</v>
      </c>
      <c r="W2013" s="104"/>
      <c r="Z2013" s="72" t="s">
        <v>2955</v>
      </c>
      <c r="AB2013" s="72">
        <v>26</v>
      </c>
      <c r="AC2013" s="72">
        <v>2020</v>
      </c>
    </row>
    <row r="2014" spans="1:29" x14ac:dyDescent="0.25">
      <c r="A2014" s="72" t="s">
        <v>7531</v>
      </c>
      <c r="B2014" s="72" t="s">
        <v>75</v>
      </c>
      <c r="C2014" s="72" t="s">
        <v>30</v>
      </c>
      <c r="D2014" s="72" t="s">
        <v>6012</v>
      </c>
      <c r="E2014" s="97">
        <v>44007</v>
      </c>
      <c r="F2014" s="72" t="s">
        <v>83</v>
      </c>
      <c r="G2014" s="72" t="s">
        <v>4247</v>
      </c>
      <c r="H2014" s="72" t="s">
        <v>7532</v>
      </c>
      <c r="I2014" s="72" t="s">
        <v>48</v>
      </c>
      <c r="J2014" s="72" t="s">
        <v>49</v>
      </c>
      <c r="K2014" s="72" t="s">
        <v>50</v>
      </c>
      <c r="L2014" s="72" t="s">
        <v>205</v>
      </c>
      <c r="M2014" s="72" t="s">
        <v>206</v>
      </c>
      <c r="N2014" s="72" t="s">
        <v>1119</v>
      </c>
      <c r="O2014" s="72" t="s">
        <v>4517</v>
      </c>
      <c r="P2014" s="72" t="s">
        <v>41</v>
      </c>
      <c r="Q2014" s="72" t="s">
        <v>42</v>
      </c>
      <c r="R2014" s="72" t="s">
        <v>50</v>
      </c>
      <c r="S2014" s="72" t="s">
        <v>7533</v>
      </c>
      <c r="T2014" s="97">
        <v>44007</v>
      </c>
      <c r="U2014" s="72">
        <v>1</v>
      </c>
      <c r="V2014" s="72" t="s">
        <v>99</v>
      </c>
      <c r="W2014" s="104">
        <v>20</v>
      </c>
      <c r="Z2014" s="72" t="s">
        <v>7534</v>
      </c>
      <c r="AB2014" s="72">
        <v>26</v>
      </c>
      <c r="AC2014" s="72">
        <v>2020</v>
      </c>
    </row>
    <row r="2015" spans="1:29" x14ac:dyDescent="0.25">
      <c r="A2015" s="72" t="s">
        <v>7535</v>
      </c>
      <c r="B2015" s="72" t="s">
        <v>75</v>
      </c>
      <c r="C2015" s="72" t="s">
        <v>30</v>
      </c>
      <c r="D2015" s="72" t="s">
        <v>6012</v>
      </c>
      <c r="E2015" s="97">
        <v>44007</v>
      </c>
      <c r="F2015" s="72" t="s">
        <v>83</v>
      </c>
      <c r="G2015" s="72" t="s">
        <v>4247</v>
      </c>
      <c r="H2015" s="72" t="s">
        <v>7536</v>
      </c>
      <c r="I2015" s="72" t="s">
        <v>48</v>
      </c>
      <c r="J2015" s="72" t="s">
        <v>103</v>
      </c>
      <c r="K2015" s="72" t="s">
        <v>50</v>
      </c>
      <c r="L2015" s="72" t="s">
        <v>122</v>
      </c>
      <c r="M2015" s="72" t="s">
        <v>123</v>
      </c>
      <c r="N2015" s="72" t="s">
        <v>123</v>
      </c>
      <c r="O2015" s="72" t="s">
        <v>155</v>
      </c>
      <c r="P2015" s="72" t="s">
        <v>41</v>
      </c>
      <c r="Q2015" s="72" t="s">
        <v>42</v>
      </c>
      <c r="R2015" s="72" t="s">
        <v>55</v>
      </c>
      <c r="S2015" s="72" t="s">
        <v>7537</v>
      </c>
      <c r="T2015" s="97">
        <v>44007</v>
      </c>
      <c r="U2015" s="72">
        <v>1</v>
      </c>
      <c r="V2015" s="72" t="s">
        <v>214</v>
      </c>
      <c r="W2015" s="104">
        <v>49</v>
      </c>
      <c r="Z2015" s="72" t="s">
        <v>7538</v>
      </c>
      <c r="AB2015" s="72">
        <v>26</v>
      </c>
      <c r="AC2015" s="72">
        <v>2020</v>
      </c>
    </row>
    <row r="2016" spans="1:29" x14ac:dyDescent="0.25">
      <c r="A2016" s="72" t="s">
        <v>7539</v>
      </c>
      <c r="B2016" s="72" t="s">
        <v>75</v>
      </c>
      <c r="C2016" s="72" t="s">
        <v>30</v>
      </c>
      <c r="D2016" s="72" t="s">
        <v>6012</v>
      </c>
      <c r="E2016" s="97">
        <v>44007</v>
      </c>
      <c r="F2016" s="72" t="s">
        <v>83</v>
      </c>
      <c r="G2016" s="72" t="s">
        <v>4247</v>
      </c>
      <c r="H2016" s="72" t="s">
        <v>7540</v>
      </c>
      <c r="I2016" s="72" t="s">
        <v>48</v>
      </c>
      <c r="J2016" s="72" t="s">
        <v>35</v>
      </c>
      <c r="K2016" s="72" t="s">
        <v>50</v>
      </c>
      <c r="L2016" s="72" t="s">
        <v>114</v>
      </c>
      <c r="M2016" s="72" t="s">
        <v>115</v>
      </c>
      <c r="N2016" s="72" t="s">
        <v>115</v>
      </c>
      <c r="O2016" s="72" t="s">
        <v>7458</v>
      </c>
      <c r="P2016" s="72" t="s">
        <v>41</v>
      </c>
      <c r="Q2016" s="72" t="s">
        <v>42</v>
      </c>
      <c r="R2016" s="72" t="s">
        <v>50</v>
      </c>
      <c r="S2016" s="72" t="s">
        <v>7541</v>
      </c>
      <c r="T2016" s="97">
        <v>44008</v>
      </c>
      <c r="U2016" s="72">
        <v>1</v>
      </c>
      <c r="V2016" s="72" t="s">
        <v>73</v>
      </c>
      <c r="W2016" s="104">
        <v>25</v>
      </c>
      <c r="X2016" s="72" t="s">
        <v>7458</v>
      </c>
      <c r="Z2016" s="72" t="s">
        <v>7542</v>
      </c>
      <c r="AB2016" s="72">
        <v>26</v>
      </c>
      <c r="AC2016" s="72">
        <v>2020</v>
      </c>
    </row>
    <row r="2017" spans="1:29" x14ac:dyDescent="0.25">
      <c r="A2017" s="72" t="s">
        <v>7543</v>
      </c>
      <c r="B2017" s="72" t="s">
        <v>58</v>
      </c>
      <c r="C2017" s="72" t="s">
        <v>30</v>
      </c>
      <c r="D2017" s="72" t="s">
        <v>6012</v>
      </c>
      <c r="E2017" s="97">
        <v>44009</v>
      </c>
      <c r="F2017" s="72" t="s">
        <v>191</v>
      </c>
      <c r="G2017" s="72" t="s">
        <v>4247</v>
      </c>
      <c r="H2017" s="72" t="s">
        <v>7544</v>
      </c>
      <c r="I2017" s="72" t="s">
        <v>34</v>
      </c>
      <c r="J2017" s="72" t="s">
        <v>35</v>
      </c>
      <c r="K2017" s="72" t="s">
        <v>36</v>
      </c>
      <c r="L2017" s="72" t="s">
        <v>61</v>
      </c>
      <c r="M2017" s="72" t="s">
        <v>62</v>
      </c>
      <c r="N2017" s="72" t="s">
        <v>2456</v>
      </c>
      <c r="O2017" s="72" t="s">
        <v>54</v>
      </c>
      <c r="P2017" s="72" t="s">
        <v>41</v>
      </c>
      <c r="Q2017" s="72" t="s">
        <v>42</v>
      </c>
      <c r="R2017" s="72" t="s">
        <v>356</v>
      </c>
      <c r="S2017" s="72" t="s">
        <v>7545</v>
      </c>
      <c r="T2017" s="97">
        <v>44009</v>
      </c>
      <c r="U2017" s="72">
        <v>1</v>
      </c>
      <c r="V2017" s="72" t="s">
        <v>592</v>
      </c>
      <c r="W2017" s="104">
        <v>25</v>
      </c>
      <c r="Z2017" s="72" t="s">
        <v>7546</v>
      </c>
      <c r="AB2017" s="72">
        <v>26</v>
      </c>
      <c r="AC2017" s="72">
        <v>2020</v>
      </c>
    </row>
    <row r="2018" spans="1:29" x14ac:dyDescent="0.25">
      <c r="A2018" s="72" t="s">
        <v>7547</v>
      </c>
      <c r="B2018" s="72" t="s">
        <v>29</v>
      </c>
      <c r="C2018" s="72" t="s">
        <v>30</v>
      </c>
      <c r="D2018" s="72" t="s">
        <v>6012</v>
      </c>
      <c r="E2018" s="97">
        <v>44010</v>
      </c>
      <c r="F2018" s="72" t="s">
        <v>132</v>
      </c>
      <c r="G2018" s="72" t="s">
        <v>4247</v>
      </c>
      <c r="H2018" s="72" t="s">
        <v>7548</v>
      </c>
      <c r="I2018" s="72" t="s">
        <v>48</v>
      </c>
      <c r="J2018" s="72" t="s">
        <v>35</v>
      </c>
      <c r="K2018" s="72" t="s">
        <v>121</v>
      </c>
      <c r="L2018" s="72" t="s">
        <v>122</v>
      </c>
      <c r="M2018" s="72" t="s">
        <v>123</v>
      </c>
      <c r="N2018" s="72" t="s">
        <v>705</v>
      </c>
      <c r="O2018" s="72" t="s">
        <v>7549</v>
      </c>
      <c r="P2018" s="72" t="s">
        <v>41</v>
      </c>
      <c r="Q2018" s="72" t="s">
        <v>42</v>
      </c>
      <c r="R2018" s="72" t="s">
        <v>43</v>
      </c>
      <c r="S2018" s="72" t="s">
        <v>7550</v>
      </c>
      <c r="T2018" s="97">
        <v>44010</v>
      </c>
      <c r="U2018" s="72">
        <v>1</v>
      </c>
      <c r="V2018" s="72" t="s">
        <v>335</v>
      </c>
      <c r="W2018" s="104">
        <v>26</v>
      </c>
      <c r="Z2018" s="72" t="s">
        <v>2955</v>
      </c>
      <c r="AB2018" s="72">
        <v>26</v>
      </c>
      <c r="AC2018" s="72">
        <v>2020</v>
      </c>
    </row>
    <row r="2019" spans="1:29" x14ac:dyDescent="0.25">
      <c r="A2019" s="72" t="s">
        <v>7551</v>
      </c>
      <c r="B2019" s="72" t="s">
        <v>29</v>
      </c>
      <c r="C2019" s="72" t="s">
        <v>30</v>
      </c>
      <c r="D2019" s="72" t="s">
        <v>6012</v>
      </c>
      <c r="E2019" s="97">
        <v>44009</v>
      </c>
      <c r="F2019" s="72" t="s">
        <v>191</v>
      </c>
      <c r="G2019" s="72" t="s">
        <v>4247</v>
      </c>
      <c r="H2019" s="72" t="s">
        <v>7552</v>
      </c>
      <c r="I2019" s="72" t="s">
        <v>48</v>
      </c>
      <c r="J2019" s="72" t="s">
        <v>78</v>
      </c>
      <c r="K2019" s="72" t="s">
        <v>50</v>
      </c>
      <c r="L2019" s="72" t="s">
        <v>198</v>
      </c>
      <c r="M2019" s="72" t="s">
        <v>199</v>
      </c>
      <c r="N2019" s="72" t="s">
        <v>277</v>
      </c>
      <c r="O2019" s="72" t="s">
        <v>3640</v>
      </c>
      <c r="P2019" s="72" t="s">
        <v>41</v>
      </c>
      <c r="Q2019" s="72" t="s">
        <v>42</v>
      </c>
      <c r="R2019" s="72" t="s">
        <v>55</v>
      </c>
      <c r="S2019" s="72" t="s">
        <v>7553</v>
      </c>
      <c r="T2019" s="97">
        <v>44010</v>
      </c>
      <c r="U2019" s="72">
        <v>1</v>
      </c>
      <c r="V2019" s="72" t="s">
        <v>81</v>
      </c>
      <c r="W2019" s="104">
        <v>16</v>
      </c>
      <c r="Z2019" s="72" t="s">
        <v>7554</v>
      </c>
      <c r="AB2019" s="72">
        <v>26</v>
      </c>
      <c r="AC2019" s="72">
        <v>2020</v>
      </c>
    </row>
    <row r="2020" spans="1:29" x14ac:dyDescent="0.25">
      <c r="A2020" s="72" t="s">
        <v>7555</v>
      </c>
      <c r="B2020" s="72" t="s">
        <v>75</v>
      </c>
      <c r="C2020" s="72" t="s">
        <v>30</v>
      </c>
      <c r="D2020" s="72" t="s">
        <v>6012</v>
      </c>
      <c r="E2020" s="97">
        <v>44010</v>
      </c>
      <c r="F2020" s="72" t="s">
        <v>132</v>
      </c>
      <c r="G2020" s="72" t="s">
        <v>4247</v>
      </c>
      <c r="H2020" s="72" t="s">
        <v>7556</v>
      </c>
      <c r="I2020" s="72" t="s">
        <v>48</v>
      </c>
      <c r="J2020" s="72" t="s">
        <v>60</v>
      </c>
      <c r="K2020" s="72" t="s">
        <v>217</v>
      </c>
      <c r="L2020" s="72" t="s">
        <v>152</v>
      </c>
      <c r="M2020" s="72" t="s">
        <v>153</v>
      </c>
      <c r="N2020" s="72" t="s">
        <v>639</v>
      </c>
      <c r="O2020" s="72" t="s">
        <v>7557</v>
      </c>
      <c r="P2020" s="72" t="s">
        <v>41</v>
      </c>
      <c r="Q2020" s="72" t="s">
        <v>42</v>
      </c>
      <c r="R2020" s="72" t="s">
        <v>55</v>
      </c>
      <c r="S2020" s="72" t="s">
        <v>7558</v>
      </c>
      <c r="T2020" s="97">
        <v>44010</v>
      </c>
      <c r="U2020" s="72">
        <v>1</v>
      </c>
      <c r="V2020" s="72" t="s">
        <v>117</v>
      </c>
      <c r="W2020" s="104">
        <v>33</v>
      </c>
      <c r="Z2020" s="72" t="s">
        <v>2955</v>
      </c>
      <c r="AB2020" s="72">
        <v>26</v>
      </c>
      <c r="AC2020" s="72">
        <v>2020</v>
      </c>
    </row>
    <row r="2021" spans="1:29" x14ac:dyDescent="0.25">
      <c r="A2021" s="72" t="s">
        <v>7559</v>
      </c>
      <c r="B2021" s="72" t="s">
        <v>29</v>
      </c>
      <c r="C2021" s="72" t="s">
        <v>30</v>
      </c>
      <c r="D2021" s="72" t="s">
        <v>6012</v>
      </c>
      <c r="E2021" s="97">
        <v>44010</v>
      </c>
      <c r="F2021" s="72" t="s">
        <v>132</v>
      </c>
      <c r="G2021" s="72" t="s">
        <v>4247</v>
      </c>
      <c r="H2021" s="72" t="s">
        <v>7560</v>
      </c>
      <c r="I2021" s="72" t="s">
        <v>48</v>
      </c>
      <c r="J2021" s="72" t="s">
        <v>49</v>
      </c>
      <c r="K2021" s="72" t="s">
        <v>50</v>
      </c>
      <c r="L2021" s="72" t="s">
        <v>198</v>
      </c>
      <c r="M2021" s="72" t="s">
        <v>199</v>
      </c>
      <c r="N2021" s="72" t="s">
        <v>487</v>
      </c>
      <c r="O2021" s="72" t="s">
        <v>136</v>
      </c>
      <c r="P2021" s="72" t="s">
        <v>41</v>
      </c>
      <c r="Q2021" s="72" t="s">
        <v>42</v>
      </c>
      <c r="R2021" s="72" t="s">
        <v>55</v>
      </c>
      <c r="S2021" s="72" t="s">
        <v>7561</v>
      </c>
      <c r="T2021" s="97">
        <v>44011</v>
      </c>
      <c r="U2021" s="72">
        <v>1</v>
      </c>
      <c r="V2021" s="72" t="s">
        <v>65</v>
      </c>
      <c r="W2021" s="104">
        <v>20</v>
      </c>
      <c r="Z2021" s="72" t="s">
        <v>7562</v>
      </c>
      <c r="AB2021" s="72">
        <v>26</v>
      </c>
      <c r="AC2021" s="72">
        <v>2020</v>
      </c>
    </row>
    <row r="2022" spans="1:29" x14ac:dyDescent="0.25">
      <c r="A2022" s="72">
        <v>2020152630</v>
      </c>
      <c r="B2022" s="72" t="s">
        <v>75</v>
      </c>
      <c r="C2022" s="72" t="s">
        <v>30</v>
      </c>
      <c r="D2022" s="72" t="s">
        <v>6012</v>
      </c>
      <c r="E2022" s="97">
        <v>44010</v>
      </c>
      <c r="F2022" s="72" t="s">
        <v>132</v>
      </c>
      <c r="G2022" s="72" t="s">
        <v>4247</v>
      </c>
      <c r="H2022" s="72" t="s">
        <v>7563</v>
      </c>
      <c r="I2022" s="72" t="s">
        <v>48</v>
      </c>
      <c r="J2022" s="72" t="s">
        <v>60</v>
      </c>
      <c r="K2022" s="72" t="s">
        <v>6568</v>
      </c>
      <c r="L2022" s="72" t="s">
        <v>61</v>
      </c>
      <c r="M2022" s="72" t="s">
        <v>62</v>
      </c>
      <c r="N2022" s="72" t="s">
        <v>62</v>
      </c>
      <c r="O2022" s="72" t="s">
        <v>7564</v>
      </c>
      <c r="P2022" s="72" t="s">
        <v>4352</v>
      </c>
      <c r="Q2022" s="72" t="s">
        <v>42</v>
      </c>
      <c r="R2022" s="72" t="s">
        <v>55</v>
      </c>
      <c r="S2022" s="72" t="s">
        <v>7565</v>
      </c>
      <c r="T2022" s="97">
        <v>44011</v>
      </c>
      <c r="U2022" s="72">
        <v>1</v>
      </c>
      <c r="V2022" s="72">
        <v>23</v>
      </c>
      <c r="W2022" s="104">
        <v>31</v>
      </c>
      <c r="Y2022" s="72" t="s">
        <v>3309</v>
      </c>
      <c r="Z2022" s="72" t="s">
        <v>7566</v>
      </c>
      <c r="AB2022" s="72">
        <v>26</v>
      </c>
      <c r="AC2022" s="72">
        <v>2020</v>
      </c>
    </row>
    <row r="2023" spans="1:29" x14ac:dyDescent="0.25">
      <c r="A2023" s="72" t="s">
        <v>7567</v>
      </c>
      <c r="B2023" s="72" t="s">
        <v>75</v>
      </c>
      <c r="C2023" s="72" t="s">
        <v>30</v>
      </c>
      <c r="D2023" s="72" t="s">
        <v>6012</v>
      </c>
      <c r="E2023" s="97">
        <v>44011</v>
      </c>
      <c r="F2023" s="72" t="s">
        <v>32</v>
      </c>
      <c r="G2023" s="72" t="s">
        <v>4247</v>
      </c>
      <c r="H2023" s="72" t="s">
        <v>7568</v>
      </c>
      <c r="I2023" s="72" t="s">
        <v>48</v>
      </c>
      <c r="J2023" s="72" t="s">
        <v>49</v>
      </c>
      <c r="K2023" s="72" t="s">
        <v>121</v>
      </c>
      <c r="L2023" s="72" t="s">
        <v>61</v>
      </c>
      <c r="M2023" s="72" t="s">
        <v>62</v>
      </c>
      <c r="N2023" s="72" t="s">
        <v>70</v>
      </c>
      <c r="O2023" s="72" t="s">
        <v>346</v>
      </c>
      <c r="P2023" s="72" t="s">
        <v>41</v>
      </c>
      <c r="Q2023" s="72" t="s">
        <v>42</v>
      </c>
      <c r="R2023" s="72" t="s">
        <v>55</v>
      </c>
      <c r="S2023" s="72" t="s">
        <v>7569</v>
      </c>
      <c r="T2023" s="97">
        <v>44011</v>
      </c>
      <c r="U2023" s="72">
        <v>1</v>
      </c>
      <c r="V2023" s="72" t="s">
        <v>138</v>
      </c>
      <c r="W2023" s="104">
        <v>24</v>
      </c>
      <c r="Z2023" s="72" t="s">
        <v>7570</v>
      </c>
      <c r="AB2023" s="72">
        <v>27</v>
      </c>
      <c r="AC2023" s="72">
        <v>2020</v>
      </c>
    </row>
    <row r="2024" spans="1:29" x14ac:dyDescent="0.25">
      <c r="A2024" s="72">
        <v>2020154482</v>
      </c>
      <c r="B2024" s="72" t="s">
        <v>29</v>
      </c>
      <c r="C2024" s="72" t="s">
        <v>30</v>
      </c>
      <c r="D2024" s="72" t="s">
        <v>6012</v>
      </c>
      <c r="E2024" s="97">
        <v>44012</v>
      </c>
      <c r="F2024" s="72" t="s">
        <v>68</v>
      </c>
      <c r="G2024" s="72" t="s">
        <v>4247</v>
      </c>
      <c r="H2024" s="72" t="s">
        <v>7571</v>
      </c>
      <c r="I2024" s="72" t="s">
        <v>48</v>
      </c>
      <c r="J2024" s="72" t="s">
        <v>49</v>
      </c>
      <c r="K2024" s="72" t="s">
        <v>217</v>
      </c>
      <c r="L2024" s="72" t="s">
        <v>51</v>
      </c>
      <c r="M2024" s="72" t="s">
        <v>52</v>
      </c>
      <c r="N2024" s="72" t="s">
        <v>52</v>
      </c>
      <c r="O2024" s="72" t="s">
        <v>6839</v>
      </c>
      <c r="P2024" s="72" t="s">
        <v>4352</v>
      </c>
      <c r="Q2024" s="72" t="s">
        <v>42</v>
      </c>
      <c r="R2024" s="72" t="s">
        <v>55</v>
      </c>
      <c r="S2024" s="72" t="s">
        <v>7572</v>
      </c>
      <c r="T2024" s="97">
        <v>44012</v>
      </c>
      <c r="U2024" s="72">
        <v>1</v>
      </c>
      <c r="V2024" s="72">
        <v>16</v>
      </c>
      <c r="W2024" s="104">
        <v>19</v>
      </c>
      <c r="Y2024" s="72" t="s">
        <v>3309</v>
      </c>
      <c r="Z2024" s="72" t="s">
        <v>7573</v>
      </c>
      <c r="AA2024" s="72" t="s">
        <v>7574</v>
      </c>
      <c r="AB2024" s="72">
        <v>27</v>
      </c>
      <c r="AC2024" s="72">
        <v>2020</v>
      </c>
    </row>
    <row r="2025" spans="1:29" x14ac:dyDescent="0.25">
      <c r="A2025" s="72" t="s">
        <v>7575</v>
      </c>
      <c r="B2025" s="72" t="s">
        <v>75</v>
      </c>
      <c r="C2025" s="72" t="s">
        <v>30</v>
      </c>
      <c r="D2025" s="72" t="s">
        <v>6012</v>
      </c>
      <c r="E2025" s="97">
        <v>44012</v>
      </c>
      <c r="F2025" s="72" t="s">
        <v>68</v>
      </c>
      <c r="G2025" s="72" t="s">
        <v>4247</v>
      </c>
      <c r="H2025" s="72" t="s">
        <v>7576</v>
      </c>
      <c r="I2025" s="72" t="s">
        <v>48</v>
      </c>
      <c r="J2025" s="72" t="s">
        <v>103</v>
      </c>
      <c r="K2025" s="72" t="s">
        <v>50</v>
      </c>
      <c r="L2025" s="72" t="s">
        <v>114</v>
      </c>
      <c r="M2025" s="72" t="s">
        <v>115</v>
      </c>
      <c r="N2025" s="72" t="s">
        <v>115</v>
      </c>
      <c r="O2025" s="72" t="s">
        <v>1460</v>
      </c>
      <c r="P2025" s="72" t="s">
        <v>41</v>
      </c>
      <c r="Q2025" s="72" t="s">
        <v>42</v>
      </c>
      <c r="R2025" s="72" t="s">
        <v>43</v>
      </c>
      <c r="S2025" s="72" t="s">
        <v>7577</v>
      </c>
      <c r="T2025" s="97">
        <v>44012</v>
      </c>
      <c r="U2025" s="72">
        <v>1</v>
      </c>
      <c r="V2025" s="72" t="s">
        <v>373</v>
      </c>
      <c r="W2025" s="104">
        <v>40</v>
      </c>
      <c r="X2025" s="72" t="s">
        <v>7578</v>
      </c>
      <c r="Z2025" s="72" t="s">
        <v>7579</v>
      </c>
      <c r="AB2025" s="72">
        <v>27</v>
      </c>
      <c r="AC2025" s="72">
        <v>2020</v>
      </c>
    </row>
    <row r="2026" spans="1:29" x14ac:dyDescent="0.25">
      <c r="A2026" s="72">
        <v>2020154500</v>
      </c>
      <c r="B2026" s="72" t="s">
        <v>75</v>
      </c>
      <c r="C2026" s="72" t="s">
        <v>30</v>
      </c>
      <c r="D2026" s="72" t="s">
        <v>6012</v>
      </c>
      <c r="E2026" s="97">
        <v>44012</v>
      </c>
      <c r="F2026" s="72" t="s">
        <v>68</v>
      </c>
      <c r="G2026" s="72" t="s">
        <v>4247</v>
      </c>
      <c r="H2026" s="72" t="s">
        <v>7580</v>
      </c>
      <c r="I2026" s="72" t="s">
        <v>48</v>
      </c>
      <c r="J2026" s="72" t="s">
        <v>165</v>
      </c>
      <c r="K2026" s="72" t="s">
        <v>50</v>
      </c>
      <c r="L2026" s="72" t="s">
        <v>114</v>
      </c>
      <c r="M2026" s="72" t="s">
        <v>115</v>
      </c>
      <c r="N2026" s="72" t="s">
        <v>115</v>
      </c>
      <c r="O2026" s="72" t="s">
        <v>155</v>
      </c>
      <c r="P2026" s="72" t="s">
        <v>4352</v>
      </c>
      <c r="Q2026" s="72" t="s">
        <v>42</v>
      </c>
      <c r="R2026" s="72" t="s">
        <v>55</v>
      </c>
      <c r="S2026" s="72" t="s">
        <v>7581</v>
      </c>
      <c r="T2026" s="97">
        <v>44012</v>
      </c>
      <c r="U2026" s="72">
        <v>4</v>
      </c>
      <c r="V2026" s="72" t="s">
        <v>296</v>
      </c>
      <c r="W2026" s="104">
        <v>19</v>
      </c>
      <c r="X2026" s="72" t="s">
        <v>155</v>
      </c>
      <c r="Y2026" s="72" t="s">
        <v>3309</v>
      </c>
      <c r="Z2026" s="72" t="s">
        <v>7582</v>
      </c>
      <c r="AB2026" s="72">
        <v>27</v>
      </c>
      <c r="AC2026" s="72">
        <v>2020</v>
      </c>
    </row>
    <row r="2027" spans="1:29" x14ac:dyDescent="0.25">
      <c r="A2027" s="72">
        <v>2020154500</v>
      </c>
      <c r="B2027" s="72" t="s">
        <v>75</v>
      </c>
      <c r="C2027" s="72" t="s">
        <v>30</v>
      </c>
      <c r="D2027" s="72" t="s">
        <v>6012</v>
      </c>
      <c r="E2027" s="97">
        <v>44012</v>
      </c>
      <c r="F2027" s="72" t="s">
        <v>68</v>
      </c>
      <c r="G2027" s="72" t="s">
        <v>4247</v>
      </c>
      <c r="H2027" s="72" t="s">
        <v>7583</v>
      </c>
      <c r="I2027" s="72" t="s">
        <v>48</v>
      </c>
      <c r="J2027" s="72" t="s">
        <v>165</v>
      </c>
      <c r="K2027" s="72" t="s">
        <v>50</v>
      </c>
      <c r="L2027" s="72" t="s">
        <v>114</v>
      </c>
      <c r="M2027" s="72" t="s">
        <v>115</v>
      </c>
      <c r="N2027" s="72" t="s">
        <v>115</v>
      </c>
      <c r="O2027" s="72" t="s">
        <v>155</v>
      </c>
      <c r="P2027" s="72" t="s">
        <v>4352</v>
      </c>
      <c r="Q2027" s="72" t="s">
        <v>42</v>
      </c>
      <c r="R2027" s="72" t="s">
        <v>55</v>
      </c>
      <c r="S2027" s="72" t="s">
        <v>7581</v>
      </c>
      <c r="T2027" s="97">
        <v>44012</v>
      </c>
      <c r="U2027" s="72">
        <v>4</v>
      </c>
      <c r="V2027" s="72" t="s">
        <v>296</v>
      </c>
      <c r="W2027" s="104">
        <v>31</v>
      </c>
      <c r="X2027" s="72" t="s">
        <v>155</v>
      </c>
      <c r="Y2027" s="72" t="s">
        <v>3309</v>
      </c>
      <c r="Z2027" s="72" t="s">
        <v>7582</v>
      </c>
      <c r="AB2027" s="72">
        <v>27</v>
      </c>
      <c r="AC2027" s="72">
        <v>2020</v>
      </c>
    </row>
    <row r="2028" spans="1:29" x14ac:dyDescent="0.25">
      <c r="A2028" s="72">
        <v>2020154500</v>
      </c>
      <c r="B2028" s="72" t="s">
        <v>75</v>
      </c>
      <c r="C2028" s="72" t="s">
        <v>30</v>
      </c>
      <c r="D2028" s="72" t="s">
        <v>6012</v>
      </c>
      <c r="E2028" s="97">
        <v>44012</v>
      </c>
      <c r="F2028" s="72" t="s">
        <v>68</v>
      </c>
      <c r="G2028" s="72" t="s">
        <v>4247</v>
      </c>
      <c r="H2028" s="72" t="s">
        <v>7584</v>
      </c>
      <c r="I2028" s="72" t="s">
        <v>48</v>
      </c>
      <c r="J2028" s="72" t="s">
        <v>165</v>
      </c>
      <c r="K2028" s="72" t="s">
        <v>50</v>
      </c>
      <c r="L2028" s="72" t="s">
        <v>114</v>
      </c>
      <c r="M2028" s="72" t="s">
        <v>115</v>
      </c>
      <c r="N2028" s="72" t="s">
        <v>115</v>
      </c>
      <c r="O2028" s="72" t="s">
        <v>155</v>
      </c>
      <c r="P2028" s="72" t="s">
        <v>4352</v>
      </c>
      <c r="Q2028" s="72" t="s">
        <v>42</v>
      </c>
      <c r="R2028" s="72" t="s">
        <v>55</v>
      </c>
      <c r="S2028" s="72" t="s">
        <v>7581</v>
      </c>
      <c r="T2028" s="97">
        <v>44012</v>
      </c>
      <c r="U2028" s="72">
        <v>4</v>
      </c>
      <c r="V2028" s="72" t="s">
        <v>296</v>
      </c>
      <c r="W2028" s="104">
        <v>31</v>
      </c>
      <c r="X2028" s="72" t="s">
        <v>155</v>
      </c>
      <c r="Y2028" s="72" t="s">
        <v>3309</v>
      </c>
      <c r="Z2028" s="72" t="s">
        <v>7582</v>
      </c>
      <c r="AB2028" s="72">
        <v>27</v>
      </c>
      <c r="AC2028" s="72">
        <v>2020</v>
      </c>
    </row>
    <row r="2029" spans="1:29" x14ac:dyDescent="0.25">
      <c r="A2029" s="72">
        <v>2020154500</v>
      </c>
      <c r="B2029" s="72" t="s">
        <v>75</v>
      </c>
      <c r="C2029" s="72" t="s">
        <v>30</v>
      </c>
      <c r="D2029" s="72" t="s">
        <v>6012</v>
      </c>
      <c r="E2029" s="97">
        <v>44012</v>
      </c>
      <c r="F2029" s="72" t="s">
        <v>68</v>
      </c>
      <c r="G2029" s="72" t="s">
        <v>4247</v>
      </c>
      <c r="H2029" s="72" t="s">
        <v>7585</v>
      </c>
      <c r="I2029" s="72" t="s">
        <v>48</v>
      </c>
      <c r="J2029" s="72" t="s">
        <v>165</v>
      </c>
      <c r="K2029" s="72" t="s">
        <v>50</v>
      </c>
      <c r="L2029" s="72" t="s">
        <v>114</v>
      </c>
      <c r="M2029" s="72" t="s">
        <v>115</v>
      </c>
      <c r="N2029" s="72" t="s">
        <v>115</v>
      </c>
      <c r="O2029" s="72" t="s">
        <v>155</v>
      </c>
      <c r="P2029" s="72" t="s">
        <v>4352</v>
      </c>
      <c r="Q2029" s="72" t="s">
        <v>42</v>
      </c>
      <c r="R2029" s="72" t="s">
        <v>55</v>
      </c>
      <c r="S2029" s="72" t="s">
        <v>7581</v>
      </c>
      <c r="T2029" s="97">
        <v>44012</v>
      </c>
      <c r="U2029" s="72">
        <v>4</v>
      </c>
      <c r="V2029" s="72" t="s">
        <v>296</v>
      </c>
      <c r="W2029" s="104">
        <v>25</v>
      </c>
      <c r="X2029" s="72" t="s">
        <v>155</v>
      </c>
      <c r="Y2029" s="72" t="s">
        <v>3309</v>
      </c>
      <c r="Z2029" s="72" t="s">
        <v>7582</v>
      </c>
      <c r="AB2029" s="72">
        <v>27</v>
      </c>
      <c r="AC2029" s="72">
        <v>2020</v>
      </c>
    </row>
    <row r="2030" spans="1:29" x14ac:dyDescent="0.25">
      <c r="A2030" s="72" t="s">
        <v>7586</v>
      </c>
      <c r="B2030" s="72" t="s">
        <v>29</v>
      </c>
      <c r="C2030" s="72" t="s">
        <v>30</v>
      </c>
      <c r="D2030" s="72" t="s">
        <v>6012</v>
      </c>
      <c r="E2030" s="97">
        <v>44013</v>
      </c>
      <c r="F2030" s="72" t="s">
        <v>76</v>
      </c>
      <c r="G2030" s="72" t="s">
        <v>4469</v>
      </c>
      <c r="H2030" s="72" t="s">
        <v>7587</v>
      </c>
      <c r="I2030" s="72" t="s">
        <v>48</v>
      </c>
      <c r="J2030" s="72" t="s">
        <v>49</v>
      </c>
      <c r="K2030" s="72" t="s">
        <v>50</v>
      </c>
      <c r="L2030" s="72" t="s">
        <v>159</v>
      </c>
      <c r="M2030" s="72" t="s">
        <v>160</v>
      </c>
      <c r="N2030" s="72" t="s">
        <v>160</v>
      </c>
      <c r="O2030" s="72" t="s">
        <v>7588</v>
      </c>
      <c r="P2030" s="72" t="s">
        <v>4352</v>
      </c>
      <c r="Q2030" s="72" t="s">
        <v>42</v>
      </c>
      <c r="R2030" s="72" t="s">
        <v>50</v>
      </c>
      <c r="S2030" s="72" t="s">
        <v>7589</v>
      </c>
      <c r="T2030" s="97">
        <v>44014</v>
      </c>
      <c r="U2030" s="72">
        <v>1</v>
      </c>
      <c r="V2030" s="72" t="s">
        <v>117</v>
      </c>
      <c r="W2030" s="104">
        <v>22</v>
      </c>
      <c r="X2030" s="72" t="s">
        <v>7588</v>
      </c>
      <c r="Y2030" s="72" t="s">
        <v>3309</v>
      </c>
      <c r="Z2030" s="72" t="s">
        <v>7590</v>
      </c>
      <c r="AB2030" s="72">
        <v>27</v>
      </c>
      <c r="AC2030" s="72">
        <v>2020</v>
      </c>
    </row>
    <row r="2031" spans="1:29" x14ac:dyDescent="0.25">
      <c r="A2031" s="72" t="s">
        <v>7591</v>
      </c>
      <c r="B2031" s="72" t="s">
        <v>29</v>
      </c>
      <c r="C2031" s="72" t="s">
        <v>30</v>
      </c>
      <c r="D2031" s="72" t="s">
        <v>6012</v>
      </c>
      <c r="E2031" s="97">
        <v>44014</v>
      </c>
      <c r="F2031" s="72" t="s">
        <v>83</v>
      </c>
      <c r="G2031" s="72" t="s">
        <v>4469</v>
      </c>
      <c r="H2031" s="72" t="s">
        <v>7592</v>
      </c>
      <c r="I2031" s="72" t="s">
        <v>34</v>
      </c>
      <c r="J2031" s="72" t="s">
        <v>103</v>
      </c>
      <c r="K2031" s="72" t="s">
        <v>50</v>
      </c>
      <c r="L2031" s="72" t="s">
        <v>107</v>
      </c>
      <c r="M2031" s="72" t="s">
        <v>108</v>
      </c>
      <c r="N2031" s="72" t="s">
        <v>108</v>
      </c>
      <c r="O2031" s="72" t="s">
        <v>909</v>
      </c>
      <c r="P2031" s="72" t="s">
        <v>41</v>
      </c>
      <c r="Q2031" s="72" t="s">
        <v>42</v>
      </c>
      <c r="R2031" s="72" t="s">
        <v>55</v>
      </c>
      <c r="S2031" s="72" t="s">
        <v>7593</v>
      </c>
      <c r="T2031" s="97">
        <v>44014</v>
      </c>
      <c r="U2031" s="72">
        <v>1</v>
      </c>
      <c r="V2031" s="72" t="s">
        <v>138</v>
      </c>
      <c r="W2031" s="104">
        <v>46</v>
      </c>
      <c r="Z2031" s="72" t="s">
        <v>7594</v>
      </c>
      <c r="AB2031" s="72">
        <v>27</v>
      </c>
      <c r="AC2031" s="72">
        <v>2020</v>
      </c>
    </row>
    <row r="2032" spans="1:29" x14ac:dyDescent="0.25">
      <c r="A2032" s="72" t="s">
        <v>7595</v>
      </c>
      <c r="B2032" s="72" t="s">
        <v>29</v>
      </c>
      <c r="C2032" s="72" t="s">
        <v>30</v>
      </c>
      <c r="D2032" s="72" t="s">
        <v>6012</v>
      </c>
      <c r="E2032" s="97">
        <v>44014</v>
      </c>
      <c r="F2032" s="72" t="s">
        <v>83</v>
      </c>
      <c r="G2032" s="72" t="s">
        <v>4469</v>
      </c>
      <c r="H2032" s="72" t="s">
        <v>7596</v>
      </c>
      <c r="I2032" s="72" t="s">
        <v>48</v>
      </c>
      <c r="J2032" s="72" t="s">
        <v>103</v>
      </c>
      <c r="K2032" s="72" t="s">
        <v>50</v>
      </c>
      <c r="L2032" s="72" t="s">
        <v>122</v>
      </c>
      <c r="M2032" s="72" t="s">
        <v>123</v>
      </c>
      <c r="N2032" s="72" t="s">
        <v>124</v>
      </c>
      <c r="O2032" s="72" t="s">
        <v>7597</v>
      </c>
      <c r="P2032" s="72" t="s">
        <v>4352</v>
      </c>
      <c r="Q2032" s="72" t="s">
        <v>42</v>
      </c>
      <c r="R2032" s="72" t="s">
        <v>55</v>
      </c>
      <c r="S2032" s="72" t="s">
        <v>7598</v>
      </c>
      <c r="T2032" s="97">
        <v>44015</v>
      </c>
      <c r="U2032" s="72">
        <v>1</v>
      </c>
      <c r="V2032" s="72" t="s">
        <v>138</v>
      </c>
      <c r="W2032" s="104">
        <v>47</v>
      </c>
      <c r="Y2032" s="72" t="s">
        <v>6714</v>
      </c>
      <c r="Z2032" s="72" t="s">
        <v>3784</v>
      </c>
      <c r="AB2032" s="72">
        <v>27</v>
      </c>
      <c r="AC2032" s="72">
        <v>2020</v>
      </c>
    </row>
    <row r="2033" spans="1:29" x14ac:dyDescent="0.25">
      <c r="A2033" s="72" t="s">
        <v>7595</v>
      </c>
      <c r="B2033" s="72" t="s">
        <v>29</v>
      </c>
      <c r="C2033" s="72" t="s">
        <v>30</v>
      </c>
      <c r="D2033" s="72" t="s">
        <v>6012</v>
      </c>
      <c r="E2033" s="97">
        <v>44014</v>
      </c>
      <c r="F2033" s="72" t="s">
        <v>83</v>
      </c>
      <c r="G2033" s="72" t="s">
        <v>4469</v>
      </c>
      <c r="H2033" s="72" t="s">
        <v>7599</v>
      </c>
      <c r="I2033" s="72" t="s">
        <v>48</v>
      </c>
      <c r="J2033" s="72" t="s">
        <v>103</v>
      </c>
      <c r="K2033" s="72" t="s">
        <v>50</v>
      </c>
      <c r="L2033" s="72" t="s">
        <v>122</v>
      </c>
      <c r="M2033" s="72" t="s">
        <v>123</v>
      </c>
      <c r="N2033" s="72" t="s">
        <v>124</v>
      </c>
      <c r="O2033" s="72" t="s">
        <v>7597</v>
      </c>
      <c r="P2033" s="72" t="s">
        <v>4352</v>
      </c>
      <c r="Q2033" s="72" t="s">
        <v>42</v>
      </c>
      <c r="R2033" s="72" t="s">
        <v>55</v>
      </c>
      <c r="S2033" s="72" t="s">
        <v>7598</v>
      </c>
      <c r="T2033" s="97">
        <v>44015</v>
      </c>
      <c r="U2033" s="72">
        <v>1</v>
      </c>
      <c r="V2033" s="72" t="s">
        <v>138</v>
      </c>
      <c r="W2033" s="104">
        <v>45</v>
      </c>
      <c r="Y2033" s="72" t="s">
        <v>6714</v>
      </c>
      <c r="Z2033" s="72" t="s">
        <v>3784</v>
      </c>
      <c r="AB2033" s="72">
        <v>27</v>
      </c>
      <c r="AC2033" s="72">
        <v>2020</v>
      </c>
    </row>
    <row r="2034" spans="1:29" x14ac:dyDescent="0.25">
      <c r="A2034" s="72" t="s">
        <v>7600</v>
      </c>
      <c r="B2034" s="72" t="s">
        <v>29</v>
      </c>
      <c r="C2034" s="72" t="s">
        <v>30</v>
      </c>
      <c r="D2034" s="72" t="s">
        <v>6012</v>
      </c>
      <c r="E2034" s="97">
        <v>44015</v>
      </c>
      <c r="F2034" s="72" t="s">
        <v>119</v>
      </c>
      <c r="G2034" s="72" t="s">
        <v>4469</v>
      </c>
      <c r="H2034" s="72" t="s">
        <v>7601</v>
      </c>
      <c r="I2034" s="72" t="s">
        <v>48</v>
      </c>
      <c r="J2034" s="72" t="s">
        <v>103</v>
      </c>
      <c r="K2034" s="72" t="s">
        <v>50</v>
      </c>
      <c r="L2034" s="72" t="s">
        <v>292</v>
      </c>
      <c r="M2034" s="72" t="s">
        <v>293</v>
      </c>
      <c r="N2034" s="72" t="s">
        <v>294</v>
      </c>
      <c r="O2034" s="72" t="s">
        <v>613</v>
      </c>
      <c r="P2034" s="72" t="s">
        <v>4352</v>
      </c>
      <c r="Q2034" s="72" t="s">
        <v>42</v>
      </c>
      <c r="R2034" s="72" t="s">
        <v>55</v>
      </c>
      <c r="S2034" s="72" t="s">
        <v>7602</v>
      </c>
      <c r="T2034" s="97">
        <v>44016</v>
      </c>
      <c r="U2034" s="72">
        <v>1</v>
      </c>
      <c r="V2034" s="72" t="s">
        <v>138</v>
      </c>
      <c r="W2034" s="104">
        <v>38</v>
      </c>
      <c r="Y2034" s="72" t="s">
        <v>3309</v>
      </c>
      <c r="Z2034" s="72" t="s">
        <v>7603</v>
      </c>
      <c r="AB2034" s="72">
        <v>27</v>
      </c>
      <c r="AC2034" s="72">
        <v>2020</v>
      </c>
    </row>
    <row r="2035" spans="1:29" x14ac:dyDescent="0.25">
      <c r="A2035" s="72">
        <v>202015609</v>
      </c>
      <c r="B2035" s="72" t="s">
        <v>75</v>
      </c>
      <c r="C2035" s="72" t="s">
        <v>30</v>
      </c>
      <c r="D2035" s="72" t="s">
        <v>6012</v>
      </c>
      <c r="E2035" s="97">
        <v>44015</v>
      </c>
      <c r="F2035" s="72" t="s">
        <v>119</v>
      </c>
      <c r="G2035" s="72" t="s">
        <v>4469</v>
      </c>
      <c r="H2035" s="72" t="s">
        <v>7604</v>
      </c>
      <c r="I2035" s="72" t="s">
        <v>48</v>
      </c>
      <c r="J2035" s="72" t="s">
        <v>49</v>
      </c>
      <c r="K2035" s="72" t="s">
        <v>50</v>
      </c>
      <c r="L2035" s="72" t="s">
        <v>198</v>
      </c>
      <c r="M2035" s="72" t="s">
        <v>199</v>
      </c>
      <c r="N2035" s="72" t="s">
        <v>277</v>
      </c>
      <c r="O2035" s="72" t="s">
        <v>2261</v>
      </c>
      <c r="P2035" s="72" t="s">
        <v>4352</v>
      </c>
      <c r="Q2035" s="72" t="s">
        <v>42</v>
      </c>
      <c r="R2035" s="72" t="s">
        <v>55</v>
      </c>
      <c r="S2035" s="72" t="s">
        <v>7605</v>
      </c>
      <c r="T2035" s="97">
        <v>44016</v>
      </c>
      <c r="U2035" s="72">
        <v>1</v>
      </c>
      <c r="V2035" s="72">
        <v>14</v>
      </c>
      <c r="W2035" s="104">
        <v>22</v>
      </c>
      <c r="Y2035" s="72" t="s">
        <v>3309</v>
      </c>
      <c r="AB2035" s="72">
        <v>27</v>
      </c>
      <c r="AC2035" s="72">
        <v>2020</v>
      </c>
    </row>
    <row r="2036" spans="1:29" x14ac:dyDescent="0.25">
      <c r="A2036" s="72">
        <v>202015609</v>
      </c>
      <c r="B2036" s="72" t="s">
        <v>75</v>
      </c>
      <c r="C2036" s="72" t="s">
        <v>30</v>
      </c>
      <c r="D2036" s="72" t="s">
        <v>6012</v>
      </c>
      <c r="E2036" s="97">
        <v>44015</v>
      </c>
      <c r="F2036" s="72" t="s">
        <v>119</v>
      </c>
      <c r="G2036" s="72" t="s">
        <v>4469</v>
      </c>
      <c r="H2036" s="72" t="s">
        <v>7606</v>
      </c>
      <c r="I2036" s="72" t="s">
        <v>48</v>
      </c>
      <c r="J2036" s="72" t="s">
        <v>49</v>
      </c>
      <c r="K2036" s="72" t="s">
        <v>50</v>
      </c>
      <c r="L2036" s="72" t="s">
        <v>198</v>
      </c>
      <c r="M2036" s="72" t="s">
        <v>199</v>
      </c>
      <c r="N2036" s="72" t="s">
        <v>277</v>
      </c>
      <c r="O2036" s="72" t="s">
        <v>2261</v>
      </c>
      <c r="P2036" s="72" t="s">
        <v>4352</v>
      </c>
      <c r="Q2036" s="72" t="s">
        <v>42</v>
      </c>
      <c r="R2036" s="72" t="s">
        <v>55</v>
      </c>
      <c r="S2036" s="72" t="s">
        <v>7605</v>
      </c>
      <c r="T2036" s="97">
        <v>44016</v>
      </c>
      <c r="U2036" s="72">
        <v>1</v>
      </c>
      <c r="V2036" s="72">
        <v>14</v>
      </c>
      <c r="W2036" s="104">
        <v>18</v>
      </c>
      <c r="Y2036" s="72" t="s">
        <v>3309</v>
      </c>
      <c r="AB2036" s="72">
        <v>27</v>
      </c>
      <c r="AC2036" s="72">
        <v>2020</v>
      </c>
    </row>
    <row r="2037" spans="1:29" x14ac:dyDescent="0.25">
      <c r="A2037" s="72" t="s">
        <v>7607</v>
      </c>
      <c r="B2037" s="72" t="s">
        <v>605</v>
      </c>
      <c r="C2037" s="72" t="s">
        <v>30</v>
      </c>
      <c r="D2037" s="72" t="s">
        <v>6012</v>
      </c>
      <c r="E2037" s="97">
        <v>44016</v>
      </c>
      <c r="F2037" s="72" t="s">
        <v>191</v>
      </c>
      <c r="G2037" s="72" t="s">
        <v>4469</v>
      </c>
      <c r="H2037" s="72" t="s">
        <v>7608</v>
      </c>
      <c r="I2037" s="72" t="s">
        <v>48</v>
      </c>
      <c r="J2037" s="72" t="s">
        <v>103</v>
      </c>
      <c r="K2037" s="72" t="s">
        <v>244</v>
      </c>
      <c r="L2037" s="72" t="s">
        <v>61</v>
      </c>
      <c r="M2037" s="72" t="s">
        <v>62</v>
      </c>
      <c r="N2037" s="72" t="s">
        <v>70</v>
      </c>
      <c r="O2037" s="72" t="s">
        <v>1582</v>
      </c>
      <c r="P2037" s="72" t="s">
        <v>41</v>
      </c>
      <c r="Q2037" s="72" t="s">
        <v>42</v>
      </c>
      <c r="R2037" s="72" t="s">
        <v>43</v>
      </c>
      <c r="S2037" s="72" t="s">
        <v>7609</v>
      </c>
      <c r="T2037" s="97">
        <v>44016</v>
      </c>
      <c r="U2037" s="72">
        <v>1</v>
      </c>
      <c r="V2037" s="72" t="s">
        <v>65</v>
      </c>
      <c r="W2037" s="104">
        <v>38</v>
      </c>
      <c r="Z2037" s="72" t="s">
        <v>7610</v>
      </c>
      <c r="AB2037" s="72">
        <v>27</v>
      </c>
      <c r="AC2037" s="72">
        <v>2020</v>
      </c>
    </row>
    <row r="2038" spans="1:29" x14ac:dyDescent="0.25">
      <c r="A2038" s="72" t="s">
        <v>7611</v>
      </c>
      <c r="B2038" s="72" t="s">
        <v>605</v>
      </c>
      <c r="C2038" s="72" t="s">
        <v>30</v>
      </c>
      <c r="D2038" s="72" t="s">
        <v>6012</v>
      </c>
      <c r="E2038" s="97">
        <v>44017</v>
      </c>
      <c r="F2038" s="72" t="s">
        <v>132</v>
      </c>
      <c r="G2038" s="72" t="s">
        <v>4469</v>
      </c>
      <c r="H2038" s="72" t="s">
        <v>7612</v>
      </c>
      <c r="I2038" s="72" t="s">
        <v>48</v>
      </c>
      <c r="J2038" s="72" t="s">
        <v>103</v>
      </c>
      <c r="K2038" s="72" t="s">
        <v>50</v>
      </c>
      <c r="L2038" s="72" t="s">
        <v>114</v>
      </c>
      <c r="M2038" s="72" t="s">
        <v>115</v>
      </c>
      <c r="N2038" s="72" t="s">
        <v>115</v>
      </c>
      <c r="O2038" s="72" t="s">
        <v>7613</v>
      </c>
      <c r="P2038" s="72" t="s">
        <v>41</v>
      </c>
      <c r="Q2038" s="72" t="s">
        <v>42</v>
      </c>
      <c r="R2038" s="72" t="s">
        <v>43</v>
      </c>
      <c r="S2038" s="72" t="s">
        <v>7614</v>
      </c>
      <c r="T2038" s="97">
        <v>44017</v>
      </c>
      <c r="U2038" s="72">
        <v>1</v>
      </c>
      <c r="V2038" s="72" t="s">
        <v>173</v>
      </c>
      <c r="W2038" s="104">
        <v>46</v>
      </c>
      <c r="X2038" s="72" t="s">
        <v>7615</v>
      </c>
      <c r="Z2038" s="72" t="s">
        <v>7616</v>
      </c>
      <c r="AB2038" s="72">
        <v>27</v>
      </c>
      <c r="AC2038" s="72">
        <v>2020</v>
      </c>
    </row>
    <row r="2039" spans="1:29" x14ac:dyDescent="0.25">
      <c r="A2039" s="72" t="s">
        <v>7617</v>
      </c>
      <c r="B2039" s="72" t="s">
        <v>75</v>
      </c>
      <c r="C2039" s="72" t="s">
        <v>30</v>
      </c>
      <c r="D2039" s="72" t="s">
        <v>6012</v>
      </c>
      <c r="E2039" s="97">
        <v>44017</v>
      </c>
      <c r="F2039" s="72" t="s">
        <v>132</v>
      </c>
      <c r="G2039" s="72" t="s">
        <v>4469</v>
      </c>
      <c r="H2039" s="72" t="s">
        <v>7618</v>
      </c>
      <c r="I2039" s="72" t="s">
        <v>964</v>
      </c>
      <c r="J2039" s="72" t="s">
        <v>165</v>
      </c>
      <c r="K2039" s="72" t="s">
        <v>121</v>
      </c>
      <c r="L2039" s="72" t="s">
        <v>51</v>
      </c>
      <c r="M2039" s="72" t="s">
        <v>52</v>
      </c>
      <c r="N2039" s="72" t="s">
        <v>52</v>
      </c>
      <c r="P2039" s="72" t="s">
        <v>41</v>
      </c>
      <c r="Q2039" s="72" t="s">
        <v>42</v>
      </c>
      <c r="R2039" s="72" t="s">
        <v>356</v>
      </c>
      <c r="S2039" s="72" t="s">
        <v>7619</v>
      </c>
      <c r="T2039" s="97">
        <v>44018</v>
      </c>
      <c r="U2039" s="72">
        <v>1</v>
      </c>
      <c r="V2039" s="72" t="s">
        <v>323</v>
      </c>
      <c r="W2039" s="104"/>
      <c r="Z2039" s="72" t="s">
        <v>2955</v>
      </c>
      <c r="AB2039" s="72">
        <v>27</v>
      </c>
      <c r="AC2039" s="72">
        <v>2020</v>
      </c>
    </row>
    <row r="2040" spans="1:29" x14ac:dyDescent="0.25">
      <c r="A2040" s="72" t="s">
        <v>7620</v>
      </c>
      <c r="B2040" s="72" t="s">
        <v>75</v>
      </c>
      <c r="C2040" s="72" t="s">
        <v>30</v>
      </c>
      <c r="D2040" s="72" t="s">
        <v>6012</v>
      </c>
      <c r="E2040" s="97">
        <v>44014</v>
      </c>
      <c r="F2040" s="72" t="s">
        <v>83</v>
      </c>
      <c r="G2040" s="72" t="s">
        <v>4469</v>
      </c>
      <c r="H2040" s="72" t="s">
        <v>7621</v>
      </c>
      <c r="I2040" s="72" t="s">
        <v>48</v>
      </c>
      <c r="J2040" s="72" t="s">
        <v>49</v>
      </c>
      <c r="K2040" s="72" t="s">
        <v>50</v>
      </c>
      <c r="L2040" s="72" t="s">
        <v>37</v>
      </c>
      <c r="M2040" s="72" t="s">
        <v>38</v>
      </c>
      <c r="N2040" s="72" t="s">
        <v>38</v>
      </c>
      <c r="O2040" s="72" t="s">
        <v>7622</v>
      </c>
      <c r="P2040" s="72" t="s">
        <v>41</v>
      </c>
      <c r="Q2040" s="72" t="s">
        <v>42</v>
      </c>
      <c r="R2040" s="72" t="s">
        <v>1527</v>
      </c>
      <c r="S2040" s="72" t="s">
        <v>7623</v>
      </c>
      <c r="T2040" s="97">
        <v>44018</v>
      </c>
      <c r="U2040" s="72">
        <v>1</v>
      </c>
      <c r="V2040" s="72" t="s">
        <v>296</v>
      </c>
      <c r="W2040" s="104">
        <v>21</v>
      </c>
      <c r="Z2040" s="72" t="s">
        <v>2955</v>
      </c>
      <c r="AB2040" s="72">
        <v>27</v>
      </c>
      <c r="AC2040" s="72">
        <v>2020</v>
      </c>
    </row>
    <row r="2041" spans="1:29" x14ac:dyDescent="0.25">
      <c r="A2041" s="72" t="s">
        <v>7624</v>
      </c>
      <c r="B2041" s="72" t="s">
        <v>75</v>
      </c>
      <c r="C2041" s="72" t="s">
        <v>30</v>
      </c>
      <c r="D2041" s="72" t="s">
        <v>6012</v>
      </c>
      <c r="E2041" s="97">
        <v>44020</v>
      </c>
      <c r="F2041" s="72" t="s">
        <v>76</v>
      </c>
      <c r="G2041" s="72" t="s">
        <v>4469</v>
      </c>
      <c r="H2041" s="72" t="s">
        <v>7625</v>
      </c>
      <c r="I2041" s="72" t="s">
        <v>48</v>
      </c>
      <c r="J2041" s="72" t="s">
        <v>35</v>
      </c>
      <c r="K2041" s="72" t="s">
        <v>50</v>
      </c>
      <c r="L2041" s="72" t="s">
        <v>61</v>
      </c>
      <c r="M2041" s="72" t="s">
        <v>62</v>
      </c>
      <c r="N2041" s="72" t="s">
        <v>70</v>
      </c>
      <c r="O2041" s="72" t="s">
        <v>7626</v>
      </c>
      <c r="P2041" s="72" t="s">
        <v>41</v>
      </c>
      <c r="Q2041" s="72" t="s">
        <v>42</v>
      </c>
      <c r="R2041" s="72" t="s">
        <v>55</v>
      </c>
      <c r="S2041" s="72" t="s">
        <v>7627</v>
      </c>
      <c r="T2041" s="97">
        <v>44020</v>
      </c>
      <c r="U2041" s="72">
        <v>1</v>
      </c>
      <c r="V2041" s="72" t="s">
        <v>373</v>
      </c>
      <c r="W2041" s="104">
        <v>25</v>
      </c>
      <c r="Z2041" s="72" t="s">
        <v>7628</v>
      </c>
      <c r="AB2041" s="72">
        <v>28</v>
      </c>
      <c r="AC2041" s="72">
        <v>2020</v>
      </c>
    </row>
    <row r="2042" spans="1:29" x14ac:dyDescent="0.25">
      <c r="A2042" s="72" t="s">
        <v>7629</v>
      </c>
      <c r="B2042" s="72" t="s">
        <v>29</v>
      </c>
      <c r="C2042" s="72" t="s">
        <v>30</v>
      </c>
      <c r="D2042" s="72" t="s">
        <v>6012</v>
      </c>
      <c r="E2042" s="97">
        <v>44020</v>
      </c>
      <c r="F2042" s="72" t="s">
        <v>76</v>
      </c>
      <c r="G2042" s="72" t="s">
        <v>4469</v>
      </c>
      <c r="H2042" s="72" t="s">
        <v>7630</v>
      </c>
      <c r="I2042" s="72" t="s">
        <v>34</v>
      </c>
      <c r="J2042" s="72" t="s">
        <v>49</v>
      </c>
      <c r="K2042" s="72" t="s">
        <v>50</v>
      </c>
      <c r="L2042" s="72" t="s">
        <v>292</v>
      </c>
      <c r="M2042" s="72" t="s">
        <v>293</v>
      </c>
      <c r="N2042" s="72" t="s">
        <v>294</v>
      </c>
      <c r="O2042" s="72" t="s">
        <v>165</v>
      </c>
      <c r="P2042" s="72" t="s">
        <v>41</v>
      </c>
      <c r="Q2042" s="72" t="s">
        <v>42</v>
      </c>
      <c r="R2042" s="72" t="s">
        <v>55</v>
      </c>
      <c r="S2042" s="72" t="s">
        <v>7631</v>
      </c>
      <c r="T2042" s="97">
        <v>44021</v>
      </c>
      <c r="U2042" s="72">
        <v>1</v>
      </c>
      <c r="V2042" s="72" t="s">
        <v>138</v>
      </c>
      <c r="W2042" s="104">
        <v>20</v>
      </c>
      <c r="Z2042" s="72" t="s">
        <v>2955</v>
      </c>
      <c r="AB2042" s="72">
        <v>28</v>
      </c>
      <c r="AC2042" s="72">
        <v>2020</v>
      </c>
    </row>
    <row r="2043" spans="1:29" x14ac:dyDescent="0.25">
      <c r="A2043" s="72" t="s">
        <v>7632</v>
      </c>
      <c r="B2043" s="72" t="s">
        <v>75</v>
      </c>
      <c r="C2043" s="72" t="s">
        <v>30</v>
      </c>
      <c r="D2043" s="72" t="s">
        <v>6012</v>
      </c>
      <c r="E2043" s="97">
        <v>44021</v>
      </c>
      <c r="F2043" s="72" t="s">
        <v>83</v>
      </c>
      <c r="G2043" s="72" t="s">
        <v>4469</v>
      </c>
      <c r="H2043" s="72" t="s">
        <v>7633</v>
      </c>
      <c r="I2043" s="72" t="s">
        <v>48</v>
      </c>
      <c r="J2043" s="72" t="s">
        <v>103</v>
      </c>
      <c r="K2043" s="72" t="s">
        <v>50</v>
      </c>
      <c r="L2043" s="72" t="s">
        <v>51</v>
      </c>
      <c r="M2043" s="72" t="s">
        <v>52</v>
      </c>
      <c r="N2043" s="72" t="s">
        <v>935</v>
      </c>
      <c r="O2043" s="72" t="s">
        <v>165</v>
      </c>
      <c r="P2043" s="72" t="s">
        <v>41</v>
      </c>
      <c r="Q2043" s="72" t="s">
        <v>42</v>
      </c>
      <c r="R2043" s="72" t="s">
        <v>55</v>
      </c>
      <c r="S2043" s="72" t="s">
        <v>7634</v>
      </c>
      <c r="T2043" s="97">
        <v>44021</v>
      </c>
      <c r="U2043" s="72">
        <v>1</v>
      </c>
      <c r="V2043" s="72" t="s">
        <v>127</v>
      </c>
      <c r="W2043" s="104">
        <v>57</v>
      </c>
      <c r="Z2043" s="72" t="s">
        <v>2955</v>
      </c>
      <c r="AB2043" s="72">
        <v>28</v>
      </c>
      <c r="AC2043" s="72">
        <v>2020</v>
      </c>
    </row>
    <row r="2044" spans="1:29" x14ac:dyDescent="0.25">
      <c r="A2044" s="72" t="s">
        <v>7635</v>
      </c>
      <c r="B2044" s="72" t="s">
        <v>385</v>
      </c>
      <c r="C2044" s="72" t="s">
        <v>30</v>
      </c>
      <c r="D2044" s="72" t="s">
        <v>6012</v>
      </c>
      <c r="E2044" s="97">
        <v>44023</v>
      </c>
      <c r="F2044" s="72" t="s">
        <v>191</v>
      </c>
      <c r="G2044" s="72" t="s">
        <v>4469</v>
      </c>
      <c r="H2044" s="72" t="s">
        <v>7636</v>
      </c>
      <c r="I2044" s="72" t="s">
        <v>48</v>
      </c>
      <c r="J2044" s="72" t="s">
        <v>103</v>
      </c>
      <c r="K2044" s="72" t="s">
        <v>50</v>
      </c>
      <c r="L2044" s="72" t="s">
        <v>159</v>
      </c>
      <c r="M2044" s="72" t="s">
        <v>160</v>
      </c>
      <c r="N2044" s="72" t="s">
        <v>160</v>
      </c>
      <c r="P2044" s="72" t="s">
        <v>41</v>
      </c>
      <c r="Q2044" s="72" t="s">
        <v>42</v>
      </c>
      <c r="R2044" s="72" t="s">
        <v>50</v>
      </c>
      <c r="S2044" s="72" t="s">
        <v>7637</v>
      </c>
      <c r="T2044" s="97">
        <v>44023</v>
      </c>
      <c r="U2044" s="72">
        <v>1</v>
      </c>
      <c r="V2044" s="72" t="s">
        <v>592</v>
      </c>
      <c r="W2044" s="104">
        <v>39</v>
      </c>
      <c r="X2044" s="72">
        <v>0</v>
      </c>
      <c r="Z2044" s="72" t="s">
        <v>7638</v>
      </c>
      <c r="AB2044" s="72">
        <v>28</v>
      </c>
      <c r="AC2044" s="72">
        <v>2020</v>
      </c>
    </row>
    <row r="2045" spans="1:29" x14ac:dyDescent="0.25">
      <c r="A2045" s="72" t="s">
        <v>7639</v>
      </c>
      <c r="B2045" s="72" t="s">
        <v>29</v>
      </c>
      <c r="C2045" s="72" t="s">
        <v>30</v>
      </c>
      <c r="D2045" s="72" t="s">
        <v>6012</v>
      </c>
      <c r="E2045" s="97">
        <v>44023</v>
      </c>
      <c r="F2045" s="72" t="s">
        <v>191</v>
      </c>
      <c r="G2045" s="72" t="s">
        <v>4469</v>
      </c>
      <c r="H2045" s="72" t="s">
        <v>7640</v>
      </c>
      <c r="I2045" s="72" t="s">
        <v>48</v>
      </c>
      <c r="J2045" s="72" t="s">
        <v>103</v>
      </c>
      <c r="K2045" s="72" t="s">
        <v>50</v>
      </c>
      <c r="L2045" s="72" t="s">
        <v>37</v>
      </c>
      <c r="M2045" s="72" t="s">
        <v>38</v>
      </c>
      <c r="N2045" s="72" t="s">
        <v>370</v>
      </c>
      <c r="O2045" s="72" t="s">
        <v>371</v>
      </c>
      <c r="P2045" s="72" t="s">
        <v>41</v>
      </c>
      <c r="Q2045" s="72" t="s">
        <v>42</v>
      </c>
      <c r="R2045" s="72" t="s">
        <v>55</v>
      </c>
      <c r="S2045" s="72" t="s">
        <v>7641</v>
      </c>
      <c r="T2045" s="97">
        <v>44024</v>
      </c>
      <c r="U2045" s="72">
        <v>1</v>
      </c>
      <c r="V2045" s="72" t="s">
        <v>138</v>
      </c>
      <c r="W2045" s="104">
        <v>38</v>
      </c>
      <c r="Z2045" s="72" t="s">
        <v>7642</v>
      </c>
      <c r="AB2045" s="72">
        <v>28</v>
      </c>
      <c r="AC2045" s="72">
        <v>2020</v>
      </c>
    </row>
    <row r="2046" spans="1:29" x14ac:dyDescent="0.25">
      <c r="A2046" s="72" t="s">
        <v>7643</v>
      </c>
      <c r="B2046" s="72" t="s">
        <v>385</v>
      </c>
      <c r="C2046" s="72" t="s">
        <v>30</v>
      </c>
      <c r="D2046" s="72" t="s">
        <v>6012</v>
      </c>
      <c r="E2046" s="97">
        <v>44024</v>
      </c>
      <c r="F2046" s="72" t="s">
        <v>132</v>
      </c>
      <c r="G2046" s="72" t="s">
        <v>4469</v>
      </c>
      <c r="H2046" s="72" t="s">
        <v>7644</v>
      </c>
      <c r="I2046" s="72" t="s">
        <v>48</v>
      </c>
      <c r="J2046" s="72" t="s">
        <v>60</v>
      </c>
      <c r="K2046" s="72" t="s">
        <v>50</v>
      </c>
      <c r="L2046" s="72" t="s">
        <v>159</v>
      </c>
      <c r="M2046" s="72" t="s">
        <v>160</v>
      </c>
      <c r="N2046" s="72" t="s">
        <v>160</v>
      </c>
      <c r="O2046" s="72" t="s">
        <v>313</v>
      </c>
      <c r="P2046" s="72" t="s">
        <v>41</v>
      </c>
      <c r="Q2046" s="72" t="s">
        <v>42</v>
      </c>
      <c r="R2046" s="72" t="s">
        <v>50</v>
      </c>
      <c r="S2046" s="72" t="s">
        <v>7645</v>
      </c>
      <c r="T2046" s="97">
        <v>44024</v>
      </c>
      <c r="U2046" s="72">
        <v>1</v>
      </c>
      <c r="V2046" s="72" t="s">
        <v>195</v>
      </c>
      <c r="W2046" s="104">
        <v>33</v>
      </c>
      <c r="X2046" s="72" t="s">
        <v>313</v>
      </c>
      <c r="Z2046" s="72" t="s">
        <v>7646</v>
      </c>
      <c r="AB2046" s="72">
        <v>28</v>
      </c>
      <c r="AC2046" s="72">
        <v>2020</v>
      </c>
    </row>
    <row r="2047" spans="1:29" x14ac:dyDescent="0.25">
      <c r="A2047" s="72" t="s">
        <v>7647</v>
      </c>
      <c r="B2047" s="72" t="s">
        <v>29</v>
      </c>
      <c r="C2047" s="72" t="s">
        <v>30</v>
      </c>
      <c r="D2047" s="72" t="s">
        <v>6012</v>
      </c>
      <c r="E2047" s="97">
        <v>44024</v>
      </c>
      <c r="F2047" s="72" t="s">
        <v>132</v>
      </c>
      <c r="G2047" s="72" t="s">
        <v>4469</v>
      </c>
      <c r="H2047" s="72" t="s">
        <v>7648</v>
      </c>
      <c r="I2047" s="72" t="s">
        <v>48</v>
      </c>
      <c r="J2047" s="72" t="s">
        <v>60</v>
      </c>
      <c r="K2047" s="72" t="s">
        <v>50</v>
      </c>
      <c r="L2047" s="72" t="s">
        <v>37</v>
      </c>
      <c r="M2047" s="72" t="s">
        <v>38</v>
      </c>
      <c r="N2047" s="72" t="s">
        <v>370</v>
      </c>
      <c r="O2047" s="72" t="s">
        <v>371</v>
      </c>
      <c r="P2047" s="72" t="s">
        <v>41</v>
      </c>
      <c r="Q2047" s="72" t="s">
        <v>42</v>
      </c>
      <c r="R2047" s="72" t="s">
        <v>55</v>
      </c>
      <c r="S2047" s="72" t="s">
        <v>7649</v>
      </c>
      <c r="T2047" s="97">
        <v>44025</v>
      </c>
      <c r="U2047" s="72">
        <v>1</v>
      </c>
      <c r="V2047" s="72" t="s">
        <v>65</v>
      </c>
      <c r="W2047" s="104">
        <v>33</v>
      </c>
      <c r="Z2047" s="72" t="s">
        <v>7650</v>
      </c>
      <c r="AB2047" s="72">
        <v>28</v>
      </c>
      <c r="AC2047" s="72">
        <v>2020</v>
      </c>
    </row>
    <row r="2048" spans="1:29" x14ac:dyDescent="0.25">
      <c r="A2048" s="72" t="s">
        <v>7651</v>
      </c>
      <c r="B2048" s="72" t="s">
        <v>29</v>
      </c>
      <c r="C2048" s="72" t="s">
        <v>30</v>
      </c>
      <c r="D2048" s="72" t="s">
        <v>6012</v>
      </c>
      <c r="E2048" s="97">
        <v>44025</v>
      </c>
      <c r="F2048" s="72" t="s">
        <v>32</v>
      </c>
      <c r="G2048" s="72" t="s">
        <v>4469</v>
      </c>
      <c r="H2048" s="72" t="s">
        <v>7652</v>
      </c>
      <c r="I2048" s="72" t="s">
        <v>48</v>
      </c>
      <c r="J2048" s="72" t="s">
        <v>49</v>
      </c>
      <c r="K2048" s="72" t="s">
        <v>50</v>
      </c>
      <c r="L2048" s="72" t="s">
        <v>292</v>
      </c>
      <c r="M2048" s="72" t="s">
        <v>293</v>
      </c>
      <c r="N2048" s="72" t="s">
        <v>1354</v>
      </c>
      <c r="O2048" s="72" t="s">
        <v>6397</v>
      </c>
      <c r="P2048" s="72" t="s">
        <v>41</v>
      </c>
      <c r="Q2048" s="72" t="s">
        <v>42</v>
      </c>
      <c r="R2048" s="72" t="s">
        <v>43</v>
      </c>
      <c r="S2048" s="72" t="s">
        <v>7653</v>
      </c>
      <c r="T2048" s="97">
        <v>44025</v>
      </c>
      <c r="U2048" s="72">
        <v>1</v>
      </c>
      <c r="V2048" s="72" t="s">
        <v>335</v>
      </c>
      <c r="W2048" s="104">
        <v>24</v>
      </c>
      <c r="Z2048" s="72" t="s">
        <v>7654</v>
      </c>
      <c r="AB2048" s="72">
        <v>29</v>
      </c>
      <c r="AC2048" s="72">
        <v>2020</v>
      </c>
    </row>
    <row r="2049" spans="1:29" x14ac:dyDescent="0.25">
      <c r="A2049" s="72" t="s">
        <v>7655</v>
      </c>
      <c r="B2049" s="72" t="s">
        <v>75</v>
      </c>
      <c r="C2049" s="72" t="s">
        <v>30</v>
      </c>
      <c r="D2049" s="72" t="s">
        <v>6012</v>
      </c>
      <c r="E2049" s="97">
        <v>44024</v>
      </c>
      <c r="F2049" s="72" t="s">
        <v>132</v>
      </c>
      <c r="G2049" s="72" t="s">
        <v>4469</v>
      </c>
      <c r="H2049" s="72" t="s">
        <v>7656</v>
      </c>
      <c r="I2049" s="72" t="s">
        <v>48</v>
      </c>
      <c r="J2049" s="72" t="s">
        <v>165</v>
      </c>
      <c r="K2049" s="72" t="s">
        <v>50</v>
      </c>
      <c r="L2049" s="72" t="s">
        <v>122</v>
      </c>
      <c r="M2049" s="72" t="s">
        <v>123</v>
      </c>
      <c r="N2049" s="72" t="s">
        <v>124</v>
      </c>
      <c r="O2049" s="72" t="s">
        <v>7657</v>
      </c>
      <c r="P2049" s="72" t="s">
        <v>41</v>
      </c>
      <c r="Q2049" s="72" t="s">
        <v>42</v>
      </c>
      <c r="R2049" s="72" t="s">
        <v>55</v>
      </c>
      <c r="S2049" s="72" t="s">
        <v>7658</v>
      </c>
      <c r="T2049" s="97">
        <v>44025</v>
      </c>
      <c r="U2049" s="72">
        <v>1</v>
      </c>
      <c r="V2049" s="72" t="s">
        <v>185</v>
      </c>
      <c r="W2049" s="104"/>
      <c r="Z2049" s="72" t="s">
        <v>7659</v>
      </c>
      <c r="AB2049" s="72">
        <v>28</v>
      </c>
      <c r="AC2049" s="72">
        <v>2020</v>
      </c>
    </row>
    <row r="2050" spans="1:29" x14ac:dyDescent="0.25">
      <c r="A2050" s="72" t="s">
        <v>7660</v>
      </c>
      <c r="B2050" s="72" t="s">
        <v>75</v>
      </c>
      <c r="C2050" s="72" t="s">
        <v>30</v>
      </c>
      <c r="D2050" s="72" t="s">
        <v>6012</v>
      </c>
      <c r="E2050" s="97">
        <v>44027</v>
      </c>
      <c r="F2050" s="72" t="s">
        <v>76</v>
      </c>
      <c r="G2050" s="72" t="s">
        <v>4469</v>
      </c>
      <c r="H2050" s="72" t="s">
        <v>7661</v>
      </c>
      <c r="I2050" s="72" t="s">
        <v>34</v>
      </c>
      <c r="J2050" s="72" t="s">
        <v>35</v>
      </c>
      <c r="K2050" s="72" t="s">
        <v>50</v>
      </c>
      <c r="L2050" s="72" t="s">
        <v>122</v>
      </c>
      <c r="M2050" s="72" t="s">
        <v>123</v>
      </c>
      <c r="N2050" s="72" t="s">
        <v>124</v>
      </c>
      <c r="O2050" s="72" t="s">
        <v>155</v>
      </c>
      <c r="P2050" s="72" t="s">
        <v>41</v>
      </c>
      <c r="Q2050" s="72" t="s">
        <v>42</v>
      </c>
      <c r="R2050" s="72" t="s">
        <v>43</v>
      </c>
      <c r="S2050" s="72" t="s">
        <v>7662</v>
      </c>
      <c r="T2050" s="97">
        <v>44027</v>
      </c>
      <c r="U2050" s="72">
        <v>1</v>
      </c>
      <c r="V2050" s="72" t="s">
        <v>286</v>
      </c>
      <c r="W2050" s="104">
        <v>28</v>
      </c>
      <c r="Z2050" s="72" t="s">
        <v>7663</v>
      </c>
      <c r="AB2050" s="72">
        <v>29</v>
      </c>
      <c r="AC2050" s="72">
        <v>2020</v>
      </c>
    </row>
    <row r="2051" spans="1:29" x14ac:dyDescent="0.25">
      <c r="A2051" s="72" t="s">
        <v>7664</v>
      </c>
      <c r="B2051" s="72" t="s">
        <v>75</v>
      </c>
      <c r="C2051" s="72" t="s">
        <v>30</v>
      </c>
      <c r="D2051" s="72" t="s">
        <v>6012</v>
      </c>
      <c r="E2051" s="97">
        <v>44028</v>
      </c>
      <c r="F2051" s="72" t="s">
        <v>83</v>
      </c>
      <c r="G2051" s="72" t="s">
        <v>4469</v>
      </c>
      <c r="H2051" s="72" t="s">
        <v>7665</v>
      </c>
      <c r="I2051" s="72" t="s">
        <v>48</v>
      </c>
      <c r="J2051" s="72" t="s">
        <v>103</v>
      </c>
      <c r="K2051" s="72" t="s">
        <v>50</v>
      </c>
      <c r="L2051" s="72" t="s">
        <v>37</v>
      </c>
      <c r="M2051" s="72" t="s">
        <v>38</v>
      </c>
      <c r="N2051" s="72" t="s">
        <v>38</v>
      </c>
      <c r="O2051" s="72" t="s">
        <v>531</v>
      </c>
      <c r="P2051" s="72" t="s">
        <v>41</v>
      </c>
      <c r="Q2051" s="72" t="s">
        <v>42</v>
      </c>
      <c r="R2051" s="72" t="s">
        <v>55</v>
      </c>
      <c r="S2051" s="72" t="s">
        <v>7666</v>
      </c>
      <c r="T2051" s="97">
        <v>44028</v>
      </c>
      <c r="U2051" s="72">
        <v>1</v>
      </c>
      <c r="V2051" s="72" t="s">
        <v>94</v>
      </c>
      <c r="W2051" s="104">
        <v>55</v>
      </c>
      <c r="Z2051" s="72" t="s">
        <v>6338</v>
      </c>
      <c r="AB2051" s="72">
        <v>29</v>
      </c>
      <c r="AC2051" s="72">
        <v>2020</v>
      </c>
    </row>
    <row r="2052" spans="1:29" x14ac:dyDescent="0.25">
      <c r="A2052" s="72" t="s">
        <v>7667</v>
      </c>
      <c r="B2052" s="72" t="s">
        <v>29</v>
      </c>
      <c r="C2052" s="72" t="s">
        <v>30</v>
      </c>
      <c r="D2052" s="72" t="s">
        <v>6012</v>
      </c>
      <c r="E2052" s="97">
        <v>44028</v>
      </c>
      <c r="F2052" s="72" t="s">
        <v>83</v>
      </c>
      <c r="G2052" s="72" t="s">
        <v>4469</v>
      </c>
      <c r="H2052" s="72" t="s">
        <v>7668</v>
      </c>
      <c r="I2052" s="72" t="s">
        <v>48</v>
      </c>
      <c r="J2052" s="72" t="s">
        <v>181</v>
      </c>
      <c r="K2052" s="72" t="s">
        <v>50</v>
      </c>
      <c r="L2052" s="72" t="s">
        <v>205</v>
      </c>
      <c r="M2052" s="72" t="s">
        <v>206</v>
      </c>
      <c r="N2052" s="72" t="s">
        <v>206</v>
      </c>
      <c r="O2052" s="72" t="s">
        <v>7669</v>
      </c>
      <c r="P2052" s="72" t="s">
        <v>41</v>
      </c>
      <c r="Q2052" s="72" t="s">
        <v>42</v>
      </c>
      <c r="R2052" s="72" t="s">
        <v>50</v>
      </c>
      <c r="S2052" s="72" t="s">
        <v>7670</v>
      </c>
      <c r="T2052" s="97">
        <v>44028</v>
      </c>
      <c r="U2052" s="72">
        <v>1</v>
      </c>
      <c r="V2052" s="72" t="s">
        <v>373</v>
      </c>
      <c r="W2052" s="104">
        <v>85</v>
      </c>
      <c r="Z2052" s="72" t="s">
        <v>7671</v>
      </c>
      <c r="AB2052" s="72">
        <v>29</v>
      </c>
      <c r="AC2052" s="72">
        <v>2020</v>
      </c>
    </row>
    <row r="2053" spans="1:29" x14ac:dyDescent="0.25">
      <c r="A2053" s="72" t="s">
        <v>7672</v>
      </c>
      <c r="B2053" s="72" t="s">
        <v>29</v>
      </c>
      <c r="C2053" s="72" t="s">
        <v>30</v>
      </c>
      <c r="D2053" s="72" t="s">
        <v>6012</v>
      </c>
      <c r="E2053" s="97">
        <v>44028</v>
      </c>
      <c r="F2053" s="72" t="s">
        <v>83</v>
      </c>
      <c r="G2053" s="72" t="s">
        <v>4469</v>
      </c>
      <c r="H2053" s="72" t="s">
        <v>7673</v>
      </c>
      <c r="I2053" s="72" t="s">
        <v>48</v>
      </c>
      <c r="J2053" s="72" t="s">
        <v>103</v>
      </c>
      <c r="K2053" s="72" t="s">
        <v>408</v>
      </c>
      <c r="L2053" s="72" t="s">
        <v>508</v>
      </c>
      <c r="M2053" s="72" t="s">
        <v>509</v>
      </c>
      <c r="N2053" s="72" t="s">
        <v>509</v>
      </c>
      <c r="O2053" s="72" t="s">
        <v>71</v>
      </c>
      <c r="P2053" s="72" t="s">
        <v>41</v>
      </c>
      <c r="Q2053" s="72" t="s">
        <v>42</v>
      </c>
      <c r="R2053" s="72" t="s">
        <v>55</v>
      </c>
      <c r="S2053" s="72" t="s">
        <v>7674</v>
      </c>
      <c r="T2053" s="97">
        <v>44028</v>
      </c>
      <c r="U2053" s="72">
        <v>1</v>
      </c>
      <c r="V2053" s="72" t="s">
        <v>185</v>
      </c>
      <c r="W2053" s="104">
        <v>48</v>
      </c>
      <c r="Z2053" s="72" t="s">
        <v>7675</v>
      </c>
      <c r="AB2053" s="72">
        <v>29</v>
      </c>
      <c r="AC2053" s="72">
        <v>2020</v>
      </c>
    </row>
    <row r="2054" spans="1:29" x14ac:dyDescent="0.25">
      <c r="A2054" s="72">
        <v>2020162748</v>
      </c>
      <c r="B2054" s="72" t="s">
        <v>29</v>
      </c>
      <c r="C2054" s="72" t="s">
        <v>30</v>
      </c>
      <c r="D2054" s="72" t="s">
        <v>6012</v>
      </c>
      <c r="E2054" s="97">
        <v>44024</v>
      </c>
      <c r="F2054" s="72" t="s">
        <v>132</v>
      </c>
      <c r="G2054" s="72" t="s">
        <v>4469</v>
      </c>
      <c r="H2054" s="72" t="s">
        <v>7676</v>
      </c>
      <c r="I2054" s="72" t="s">
        <v>34</v>
      </c>
      <c r="J2054" s="72" t="s">
        <v>78</v>
      </c>
      <c r="K2054" s="72" t="s">
        <v>50</v>
      </c>
      <c r="L2054" s="72" t="s">
        <v>114</v>
      </c>
      <c r="M2054" s="72" t="s">
        <v>115</v>
      </c>
      <c r="N2054" s="72" t="s">
        <v>115</v>
      </c>
      <c r="O2054" s="72" t="s">
        <v>7677</v>
      </c>
      <c r="P2054" s="72" t="s">
        <v>3058</v>
      </c>
      <c r="Q2054" s="72" t="s">
        <v>42</v>
      </c>
      <c r="R2054" s="72" t="s">
        <v>55</v>
      </c>
      <c r="S2054" s="72" t="s">
        <v>7678</v>
      </c>
      <c r="T2054" s="97">
        <v>44025</v>
      </c>
      <c r="U2054" s="72">
        <v>1</v>
      </c>
      <c r="V2054" s="72">
        <v>22</v>
      </c>
      <c r="W2054" s="104">
        <v>13</v>
      </c>
      <c r="X2054" s="72" t="s">
        <v>7677</v>
      </c>
      <c r="Z2054" s="72" t="s">
        <v>7679</v>
      </c>
      <c r="AA2054" s="72" t="s">
        <v>7680</v>
      </c>
      <c r="AB2054" s="72">
        <v>28</v>
      </c>
      <c r="AC2054" s="72">
        <v>2020</v>
      </c>
    </row>
    <row r="2055" spans="1:29" x14ac:dyDescent="0.25">
      <c r="A2055" s="72" t="s">
        <v>7681</v>
      </c>
      <c r="B2055" s="72" t="s">
        <v>75</v>
      </c>
      <c r="C2055" s="72" t="s">
        <v>30</v>
      </c>
      <c r="D2055" s="72" t="s">
        <v>6012</v>
      </c>
      <c r="E2055" s="97">
        <v>44030</v>
      </c>
      <c r="F2055" s="72" t="s">
        <v>191</v>
      </c>
      <c r="G2055" s="72" t="s">
        <v>4469</v>
      </c>
      <c r="H2055" s="72" t="s">
        <v>7682</v>
      </c>
      <c r="I2055" s="72" t="s">
        <v>48</v>
      </c>
      <c r="J2055" s="72" t="s">
        <v>35</v>
      </c>
      <c r="K2055" s="72" t="s">
        <v>50</v>
      </c>
      <c r="L2055" s="72" t="s">
        <v>122</v>
      </c>
      <c r="M2055" s="72" t="s">
        <v>123</v>
      </c>
      <c r="N2055" s="72" t="s">
        <v>123</v>
      </c>
      <c r="P2055" s="72" t="s">
        <v>41</v>
      </c>
      <c r="Q2055" s="72" t="s">
        <v>42</v>
      </c>
      <c r="R2055" s="72" t="s">
        <v>50</v>
      </c>
      <c r="S2055" s="72" t="s">
        <v>7683</v>
      </c>
      <c r="T2055" s="97">
        <v>44030</v>
      </c>
      <c r="U2055" s="72">
        <v>1</v>
      </c>
      <c r="V2055" s="72" t="s">
        <v>373</v>
      </c>
      <c r="W2055" s="104">
        <v>27</v>
      </c>
      <c r="Z2055" s="72" t="s">
        <v>7684</v>
      </c>
      <c r="AB2055" s="72">
        <v>29</v>
      </c>
      <c r="AC2055" s="72">
        <v>2020</v>
      </c>
    </row>
    <row r="2056" spans="1:29" x14ac:dyDescent="0.25">
      <c r="A2056" s="72" t="s">
        <v>7685</v>
      </c>
      <c r="B2056" s="72" t="s">
        <v>29</v>
      </c>
      <c r="C2056" s="72" t="s">
        <v>30</v>
      </c>
      <c r="D2056" s="72" t="s">
        <v>6012</v>
      </c>
      <c r="E2056" s="97">
        <v>44031</v>
      </c>
      <c r="F2056" s="72" t="s">
        <v>132</v>
      </c>
      <c r="G2056" s="72" t="s">
        <v>4469</v>
      </c>
      <c r="H2056" s="72" t="s">
        <v>7686</v>
      </c>
      <c r="I2056" s="72" t="s">
        <v>48</v>
      </c>
      <c r="J2056" s="72" t="s">
        <v>35</v>
      </c>
      <c r="K2056" s="72" t="s">
        <v>50</v>
      </c>
      <c r="L2056" s="72" t="s">
        <v>114</v>
      </c>
      <c r="M2056" s="72" t="s">
        <v>115</v>
      </c>
      <c r="N2056" s="72" t="s">
        <v>115</v>
      </c>
      <c r="O2056" s="72" t="s">
        <v>7687</v>
      </c>
      <c r="P2056" s="72" t="s">
        <v>4352</v>
      </c>
      <c r="Q2056" s="72" t="s">
        <v>42</v>
      </c>
      <c r="R2056" s="72" t="s">
        <v>50</v>
      </c>
      <c r="S2056" s="72" t="s">
        <v>7688</v>
      </c>
      <c r="T2056" s="97">
        <v>44031</v>
      </c>
      <c r="U2056" s="72">
        <v>1</v>
      </c>
      <c r="V2056" s="72" t="s">
        <v>45</v>
      </c>
      <c r="W2056" s="104">
        <v>25</v>
      </c>
      <c r="X2056" s="72" t="s">
        <v>7687</v>
      </c>
      <c r="Y2056" s="72" t="s">
        <v>3309</v>
      </c>
      <c r="Z2056" s="72" t="s">
        <v>7689</v>
      </c>
      <c r="AB2056" s="72">
        <v>29</v>
      </c>
      <c r="AC2056" s="72">
        <v>2020</v>
      </c>
    </row>
    <row r="2057" spans="1:29" x14ac:dyDescent="0.25">
      <c r="A2057" s="72" t="s">
        <v>7690</v>
      </c>
      <c r="B2057" s="72" t="s">
        <v>29</v>
      </c>
      <c r="C2057" s="72" t="s">
        <v>30</v>
      </c>
      <c r="D2057" s="72" t="s">
        <v>6012</v>
      </c>
      <c r="E2057" s="97">
        <v>44031</v>
      </c>
      <c r="F2057" s="72" t="s">
        <v>132</v>
      </c>
      <c r="G2057" s="72" t="s">
        <v>4469</v>
      </c>
      <c r="H2057" s="72" t="s">
        <v>7691</v>
      </c>
      <c r="I2057" s="72" t="s">
        <v>48</v>
      </c>
      <c r="J2057" s="72" t="s">
        <v>78</v>
      </c>
      <c r="K2057" s="72" t="s">
        <v>50</v>
      </c>
      <c r="L2057" s="72" t="s">
        <v>198</v>
      </c>
      <c r="M2057" s="72" t="s">
        <v>199</v>
      </c>
      <c r="N2057" s="72" t="s">
        <v>199</v>
      </c>
      <c r="P2057" s="72" t="s">
        <v>41</v>
      </c>
      <c r="Q2057" s="72" t="s">
        <v>42</v>
      </c>
      <c r="R2057" s="72" t="s">
        <v>414</v>
      </c>
      <c r="S2057" s="72" t="s">
        <v>7692</v>
      </c>
      <c r="T2057" s="97">
        <v>44031</v>
      </c>
      <c r="U2057" s="72">
        <v>1</v>
      </c>
      <c r="V2057" s="72" t="s">
        <v>373</v>
      </c>
      <c r="W2057" s="104">
        <v>16</v>
      </c>
      <c r="Z2057" s="72" t="s">
        <v>7693</v>
      </c>
      <c r="AB2057" s="72">
        <v>29</v>
      </c>
      <c r="AC2057" s="72">
        <v>2020</v>
      </c>
    </row>
    <row r="2058" spans="1:29" x14ac:dyDescent="0.25">
      <c r="A2058" s="72" t="s">
        <v>7694</v>
      </c>
      <c r="B2058" s="72" t="s">
        <v>29</v>
      </c>
      <c r="C2058" s="72" t="s">
        <v>30</v>
      </c>
      <c r="D2058" s="72" t="s">
        <v>6012</v>
      </c>
      <c r="E2058" s="97">
        <v>44031</v>
      </c>
      <c r="F2058" s="72" t="s">
        <v>132</v>
      </c>
      <c r="G2058" s="72" t="s">
        <v>4469</v>
      </c>
      <c r="H2058" s="72" t="s">
        <v>7695</v>
      </c>
      <c r="I2058" s="72" t="s">
        <v>48</v>
      </c>
      <c r="J2058" s="72" t="s">
        <v>49</v>
      </c>
      <c r="K2058" s="72" t="s">
        <v>50</v>
      </c>
      <c r="L2058" s="72" t="s">
        <v>292</v>
      </c>
      <c r="M2058" s="72" t="s">
        <v>293</v>
      </c>
      <c r="N2058" s="72" t="s">
        <v>475</v>
      </c>
      <c r="O2058" s="72" t="s">
        <v>236</v>
      </c>
      <c r="P2058" s="72" t="s">
        <v>41</v>
      </c>
      <c r="Q2058" s="72" t="s">
        <v>42</v>
      </c>
      <c r="R2058" s="72" t="s">
        <v>55</v>
      </c>
      <c r="S2058" s="72" t="s">
        <v>7696</v>
      </c>
      <c r="T2058" s="97">
        <v>44031</v>
      </c>
      <c r="U2058" s="72">
        <v>1</v>
      </c>
      <c r="V2058" s="72" t="s">
        <v>296</v>
      </c>
      <c r="W2058" s="104">
        <v>22</v>
      </c>
      <c r="Z2058" s="72" t="s">
        <v>7697</v>
      </c>
      <c r="AB2058" s="72">
        <v>29</v>
      </c>
      <c r="AC2058" s="72">
        <v>2020</v>
      </c>
    </row>
    <row r="2059" spans="1:29" x14ac:dyDescent="0.25">
      <c r="A2059" s="72" t="s">
        <v>7694</v>
      </c>
      <c r="B2059" s="72" t="s">
        <v>29</v>
      </c>
      <c r="C2059" s="72" t="s">
        <v>30</v>
      </c>
      <c r="D2059" s="72" t="s">
        <v>6012</v>
      </c>
      <c r="E2059" s="97">
        <v>44031</v>
      </c>
      <c r="F2059" s="72" t="s">
        <v>132</v>
      </c>
      <c r="G2059" s="72" t="s">
        <v>4469</v>
      </c>
      <c r="H2059" s="72" t="s">
        <v>7698</v>
      </c>
      <c r="I2059" s="72" t="s">
        <v>48</v>
      </c>
      <c r="J2059" s="72" t="s">
        <v>49</v>
      </c>
      <c r="K2059" s="72" t="s">
        <v>50</v>
      </c>
      <c r="L2059" s="72" t="s">
        <v>292</v>
      </c>
      <c r="M2059" s="72" t="s">
        <v>293</v>
      </c>
      <c r="N2059" s="72" t="s">
        <v>475</v>
      </c>
      <c r="O2059" s="72" t="s">
        <v>236</v>
      </c>
      <c r="P2059" s="72" t="s">
        <v>41</v>
      </c>
      <c r="Q2059" s="72" t="s">
        <v>42</v>
      </c>
      <c r="R2059" s="72" t="s">
        <v>55</v>
      </c>
      <c r="S2059" s="72" t="s">
        <v>7696</v>
      </c>
      <c r="T2059" s="97">
        <v>44031</v>
      </c>
      <c r="U2059" s="72">
        <v>1</v>
      </c>
      <c r="V2059" s="72" t="s">
        <v>296</v>
      </c>
      <c r="W2059" s="104">
        <v>21</v>
      </c>
      <c r="Z2059" s="72" t="s">
        <v>7697</v>
      </c>
      <c r="AB2059" s="72">
        <v>29</v>
      </c>
      <c r="AC2059" s="72">
        <v>2020</v>
      </c>
    </row>
    <row r="2060" spans="1:29" x14ac:dyDescent="0.25">
      <c r="A2060" s="72" t="s">
        <v>7699</v>
      </c>
      <c r="B2060" s="72" t="s">
        <v>75</v>
      </c>
      <c r="C2060" s="72" t="s">
        <v>30</v>
      </c>
      <c r="D2060" s="72" t="s">
        <v>6012</v>
      </c>
      <c r="E2060" s="97">
        <v>44031</v>
      </c>
      <c r="F2060" s="72" t="s">
        <v>132</v>
      </c>
      <c r="G2060" s="72" t="s">
        <v>4469</v>
      </c>
      <c r="H2060" s="72" t="s">
        <v>7700</v>
      </c>
      <c r="I2060" s="72" t="s">
        <v>48</v>
      </c>
      <c r="J2060" s="72" t="s">
        <v>35</v>
      </c>
      <c r="K2060" s="72" t="s">
        <v>50</v>
      </c>
      <c r="L2060" s="72" t="s">
        <v>122</v>
      </c>
      <c r="M2060" s="72" t="s">
        <v>123</v>
      </c>
      <c r="N2060" s="72" t="s">
        <v>354</v>
      </c>
      <c r="O2060" s="72" t="s">
        <v>165</v>
      </c>
      <c r="P2060" s="72" t="s">
        <v>41</v>
      </c>
      <c r="Q2060" s="72" t="s">
        <v>42</v>
      </c>
      <c r="R2060" s="72" t="s">
        <v>55</v>
      </c>
      <c r="S2060" s="72" t="s">
        <v>7701</v>
      </c>
      <c r="T2060" s="97">
        <v>44031</v>
      </c>
      <c r="U2060" s="72">
        <v>1</v>
      </c>
      <c r="V2060" s="72" t="s">
        <v>195</v>
      </c>
      <c r="W2060" s="104">
        <v>27</v>
      </c>
      <c r="Z2060" s="72" t="s">
        <v>2955</v>
      </c>
      <c r="AB2060" s="72">
        <v>29</v>
      </c>
      <c r="AC2060" s="72">
        <v>2020</v>
      </c>
    </row>
    <row r="2061" spans="1:29" x14ac:dyDescent="0.25">
      <c r="A2061" s="72" t="s">
        <v>7702</v>
      </c>
      <c r="B2061" s="72" t="s">
        <v>29</v>
      </c>
      <c r="C2061" s="72" t="s">
        <v>30</v>
      </c>
      <c r="D2061" s="72" t="s">
        <v>6012</v>
      </c>
      <c r="E2061" s="97">
        <v>44031</v>
      </c>
      <c r="F2061" s="72" t="s">
        <v>132</v>
      </c>
      <c r="G2061" s="72" t="s">
        <v>4469</v>
      </c>
      <c r="H2061" s="72" t="s">
        <v>7703</v>
      </c>
      <c r="I2061" s="72" t="s">
        <v>48</v>
      </c>
      <c r="J2061" s="72" t="s">
        <v>103</v>
      </c>
      <c r="K2061" s="72" t="s">
        <v>36</v>
      </c>
      <c r="L2061" s="72" t="s">
        <v>107</v>
      </c>
      <c r="M2061" s="72" t="s">
        <v>108</v>
      </c>
      <c r="N2061" s="72" t="s">
        <v>2361</v>
      </c>
      <c r="O2061" s="72" t="s">
        <v>155</v>
      </c>
      <c r="P2061" s="72" t="s">
        <v>41</v>
      </c>
      <c r="Q2061" s="72" t="s">
        <v>42</v>
      </c>
      <c r="R2061" s="72" t="s">
        <v>55</v>
      </c>
      <c r="S2061" s="72" t="s">
        <v>7704</v>
      </c>
      <c r="T2061" s="97">
        <v>44031</v>
      </c>
      <c r="U2061" s="72">
        <v>1</v>
      </c>
      <c r="V2061" s="72" t="s">
        <v>127</v>
      </c>
      <c r="W2061" s="104">
        <v>38</v>
      </c>
      <c r="Z2061" s="72" t="s">
        <v>7705</v>
      </c>
      <c r="AB2061" s="72">
        <v>29</v>
      </c>
      <c r="AC2061" s="72">
        <v>2020</v>
      </c>
    </row>
    <row r="2062" spans="1:29" x14ac:dyDescent="0.25">
      <c r="A2062" s="72" t="s">
        <v>7706</v>
      </c>
      <c r="B2062" s="72" t="s">
        <v>29</v>
      </c>
      <c r="C2062" s="72" t="s">
        <v>30</v>
      </c>
      <c r="D2062" s="72" t="s">
        <v>6012</v>
      </c>
      <c r="E2062" s="97">
        <v>44032</v>
      </c>
      <c r="F2062" s="72" t="s">
        <v>32</v>
      </c>
      <c r="G2062" s="72" t="s">
        <v>4469</v>
      </c>
      <c r="H2062" s="72" t="s">
        <v>7707</v>
      </c>
      <c r="I2062" s="72" t="s">
        <v>48</v>
      </c>
      <c r="J2062" s="72" t="s">
        <v>103</v>
      </c>
      <c r="K2062" s="72" t="s">
        <v>50</v>
      </c>
      <c r="L2062" s="72" t="s">
        <v>222</v>
      </c>
      <c r="M2062" s="72" t="s">
        <v>223</v>
      </c>
      <c r="N2062" s="72" t="s">
        <v>1369</v>
      </c>
      <c r="O2062" s="72" t="s">
        <v>4758</v>
      </c>
      <c r="P2062" s="72" t="s">
        <v>41</v>
      </c>
      <c r="Q2062" s="72" t="s">
        <v>42</v>
      </c>
      <c r="R2062" s="72" t="s">
        <v>43</v>
      </c>
      <c r="S2062" s="72" t="s">
        <v>7708</v>
      </c>
      <c r="T2062" s="97">
        <v>44032</v>
      </c>
      <c r="U2062" s="72">
        <v>1</v>
      </c>
      <c r="V2062" s="72" t="s">
        <v>335</v>
      </c>
      <c r="W2062" s="104">
        <v>42</v>
      </c>
      <c r="Z2062" s="72" t="s">
        <v>7709</v>
      </c>
      <c r="AB2062" s="72">
        <v>30</v>
      </c>
      <c r="AC2062" s="72">
        <v>2020</v>
      </c>
    </row>
    <row r="2063" spans="1:29" x14ac:dyDescent="0.25">
      <c r="A2063" s="72" t="s">
        <v>7710</v>
      </c>
      <c r="B2063" s="72" t="s">
        <v>75</v>
      </c>
      <c r="C2063" s="72" t="s">
        <v>30</v>
      </c>
      <c r="D2063" s="72" t="s">
        <v>6012</v>
      </c>
      <c r="E2063" s="97">
        <v>44031</v>
      </c>
      <c r="F2063" s="72" t="s">
        <v>132</v>
      </c>
      <c r="G2063" s="72" t="s">
        <v>4469</v>
      </c>
      <c r="H2063" s="72" t="s">
        <v>7711</v>
      </c>
      <c r="I2063" s="72" t="s">
        <v>48</v>
      </c>
      <c r="J2063" s="72" t="s">
        <v>103</v>
      </c>
      <c r="K2063" s="72" t="s">
        <v>50</v>
      </c>
      <c r="L2063" s="72" t="s">
        <v>114</v>
      </c>
      <c r="M2063" s="72" t="s">
        <v>115</v>
      </c>
      <c r="N2063" s="72" t="s">
        <v>115</v>
      </c>
      <c r="O2063" s="72" t="s">
        <v>3541</v>
      </c>
      <c r="P2063" s="72" t="s">
        <v>41</v>
      </c>
      <c r="Q2063" s="72" t="s">
        <v>42</v>
      </c>
      <c r="R2063" s="72" t="s">
        <v>55</v>
      </c>
      <c r="S2063" s="72" t="s">
        <v>7712</v>
      </c>
      <c r="T2063" s="97">
        <v>44032</v>
      </c>
      <c r="U2063" s="72">
        <v>1</v>
      </c>
      <c r="V2063" s="72" t="s">
        <v>373</v>
      </c>
      <c r="W2063" s="104">
        <v>40</v>
      </c>
      <c r="X2063" s="72" t="s">
        <v>6813</v>
      </c>
      <c r="Z2063" s="72" t="s">
        <v>7713</v>
      </c>
      <c r="AB2063" s="72">
        <v>29</v>
      </c>
      <c r="AC2063" s="72">
        <v>2020</v>
      </c>
    </row>
    <row r="2064" spans="1:29" x14ac:dyDescent="0.25">
      <c r="A2064" s="72" t="s">
        <v>7714</v>
      </c>
      <c r="B2064" s="72" t="s">
        <v>75</v>
      </c>
      <c r="C2064" s="72" t="s">
        <v>30</v>
      </c>
      <c r="D2064" s="72" t="s">
        <v>6012</v>
      </c>
      <c r="E2064" s="97">
        <v>44031</v>
      </c>
      <c r="F2064" s="72" t="s">
        <v>132</v>
      </c>
      <c r="G2064" s="72" t="s">
        <v>4469</v>
      </c>
      <c r="H2064" s="72" t="s">
        <v>7715</v>
      </c>
      <c r="I2064" s="72" t="s">
        <v>48</v>
      </c>
      <c r="J2064" s="72" t="s">
        <v>49</v>
      </c>
      <c r="K2064" s="72" t="s">
        <v>408</v>
      </c>
      <c r="L2064" s="72" t="s">
        <v>292</v>
      </c>
      <c r="M2064" s="72" t="s">
        <v>293</v>
      </c>
      <c r="N2064" s="72" t="s">
        <v>475</v>
      </c>
      <c r="O2064" s="72" t="s">
        <v>1357</v>
      </c>
      <c r="P2064" s="72" t="s">
        <v>41</v>
      </c>
      <c r="Q2064" s="72" t="s">
        <v>42</v>
      </c>
      <c r="R2064" s="72" t="s">
        <v>55</v>
      </c>
      <c r="S2064" s="72" t="s">
        <v>7716</v>
      </c>
      <c r="T2064" s="97">
        <v>44032</v>
      </c>
      <c r="U2064" s="72">
        <v>1</v>
      </c>
      <c r="V2064" s="72" t="s">
        <v>323</v>
      </c>
      <c r="W2064" s="104">
        <v>22</v>
      </c>
      <c r="Z2064" s="72" t="s">
        <v>7717</v>
      </c>
      <c r="AB2064" s="72">
        <v>29</v>
      </c>
      <c r="AC2064" s="72">
        <v>2020</v>
      </c>
    </row>
    <row r="2065" spans="1:29" x14ac:dyDescent="0.25">
      <c r="A2065" s="72" t="s">
        <v>7718</v>
      </c>
      <c r="B2065" s="72" t="s">
        <v>75</v>
      </c>
      <c r="C2065" s="72" t="s">
        <v>30</v>
      </c>
      <c r="D2065" s="72" t="s">
        <v>6012</v>
      </c>
      <c r="E2065" s="97">
        <v>44032</v>
      </c>
      <c r="F2065" s="72" t="s">
        <v>32</v>
      </c>
      <c r="G2065" s="72" t="s">
        <v>4469</v>
      </c>
      <c r="H2065" s="72" t="s">
        <v>7719</v>
      </c>
      <c r="I2065" s="72" t="s">
        <v>48</v>
      </c>
      <c r="J2065" s="72" t="s">
        <v>49</v>
      </c>
      <c r="K2065" s="72" t="s">
        <v>121</v>
      </c>
      <c r="L2065" s="72" t="s">
        <v>114</v>
      </c>
      <c r="M2065" s="72" t="s">
        <v>115</v>
      </c>
      <c r="N2065" s="72" t="s">
        <v>1399</v>
      </c>
      <c r="P2065" s="72" t="s">
        <v>41</v>
      </c>
      <c r="Q2065" s="72" t="s">
        <v>42</v>
      </c>
      <c r="R2065" s="72" t="s">
        <v>50</v>
      </c>
      <c r="S2065" s="72" t="s">
        <v>7720</v>
      </c>
      <c r="T2065" s="97">
        <v>44034</v>
      </c>
      <c r="U2065" s="72">
        <v>1</v>
      </c>
      <c r="V2065" s="72" t="s">
        <v>117</v>
      </c>
      <c r="W2065" s="104">
        <v>21</v>
      </c>
      <c r="Z2065" s="72" t="s">
        <v>7721</v>
      </c>
      <c r="AB2065" s="72">
        <v>30</v>
      </c>
      <c r="AC2065" s="72">
        <v>2020</v>
      </c>
    </row>
    <row r="2066" spans="1:29" x14ac:dyDescent="0.25">
      <c r="A2066" s="72" t="s">
        <v>7722</v>
      </c>
      <c r="B2066" s="72" t="s">
        <v>7723</v>
      </c>
      <c r="C2066" s="72" t="s">
        <v>30</v>
      </c>
      <c r="D2066" s="72" t="s">
        <v>6012</v>
      </c>
      <c r="E2066" s="97">
        <v>44034</v>
      </c>
      <c r="F2066" s="72" t="s">
        <v>76</v>
      </c>
      <c r="G2066" s="72" t="s">
        <v>4469</v>
      </c>
      <c r="H2066" s="72" t="s">
        <v>7724</v>
      </c>
      <c r="I2066" s="72" t="s">
        <v>48</v>
      </c>
      <c r="J2066" s="72" t="s">
        <v>60</v>
      </c>
      <c r="K2066" s="72" t="s">
        <v>50</v>
      </c>
      <c r="L2066" s="72" t="s">
        <v>159</v>
      </c>
      <c r="M2066" s="72" t="s">
        <v>160</v>
      </c>
      <c r="N2066" s="72" t="s">
        <v>160</v>
      </c>
      <c r="P2066" s="72" t="s">
        <v>41</v>
      </c>
      <c r="Q2066" s="72" t="s">
        <v>42</v>
      </c>
      <c r="R2066" s="72" t="s">
        <v>50</v>
      </c>
      <c r="S2066" s="72" t="s">
        <v>7725</v>
      </c>
      <c r="T2066" s="97">
        <v>44034</v>
      </c>
      <c r="U2066" s="72">
        <v>1</v>
      </c>
      <c r="V2066" s="72" t="s">
        <v>117</v>
      </c>
      <c r="W2066" s="104">
        <v>34</v>
      </c>
      <c r="X2066" s="72">
        <v>0</v>
      </c>
      <c r="Z2066" s="72" t="s">
        <v>7726</v>
      </c>
      <c r="AB2066" s="72">
        <v>30</v>
      </c>
      <c r="AC2066" s="72">
        <v>2020</v>
      </c>
    </row>
    <row r="2067" spans="1:29" x14ac:dyDescent="0.25">
      <c r="A2067" s="72" t="s">
        <v>7727</v>
      </c>
      <c r="B2067" s="72" t="s">
        <v>75</v>
      </c>
      <c r="C2067" s="72" t="s">
        <v>30</v>
      </c>
      <c r="D2067" s="72" t="s">
        <v>6012</v>
      </c>
      <c r="E2067" s="97">
        <v>44034</v>
      </c>
      <c r="F2067" s="72" t="s">
        <v>76</v>
      </c>
      <c r="G2067" s="72" t="s">
        <v>4469</v>
      </c>
      <c r="H2067" s="72" t="s">
        <v>7728</v>
      </c>
      <c r="I2067" s="72" t="s">
        <v>48</v>
      </c>
      <c r="J2067" s="72" t="s">
        <v>165</v>
      </c>
      <c r="K2067" s="72" t="s">
        <v>50</v>
      </c>
      <c r="L2067" s="72" t="s">
        <v>159</v>
      </c>
      <c r="M2067" s="72" t="s">
        <v>160</v>
      </c>
      <c r="N2067" s="72" t="s">
        <v>160</v>
      </c>
      <c r="O2067" s="72" t="s">
        <v>7729</v>
      </c>
      <c r="P2067" s="72" t="s">
        <v>4352</v>
      </c>
      <c r="Q2067" s="72" t="s">
        <v>42</v>
      </c>
      <c r="R2067" s="72" t="s">
        <v>55</v>
      </c>
      <c r="S2067" s="72" t="s">
        <v>7730</v>
      </c>
      <c r="T2067" s="97">
        <v>44035</v>
      </c>
      <c r="U2067" s="72">
        <v>1</v>
      </c>
      <c r="V2067" s="72" t="s">
        <v>81</v>
      </c>
      <c r="W2067" s="104"/>
      <c r="X2067" s="72" t="s">
        <v>7731</v>
      </c>
      <c r="Y2067" s="72" t="s">
        <v>3309</v>
      </c>
      <c r="Z2067" s="72" t="s">
        <v>7732</v>
      </c>
      <c r="AB2067" s="72">
        <v>30</v>
      </c>
      <c r="AC2067" s="72">
        <v>2020</v>
      </c>
    </row>
    <row r="2068" spans="1:29" x14ac:dyDescent="0.25">
      <c r="A2068" s="72" t="s">
        <v>7733</v>
      </c>
      <c r="B2068" s="72" t="s">
        <v>75</v>
      </c>
      <c r="C2068" s="72" t="s">
        <v>30</v>
      </c>
      <c r="D2068" s="72" t="s">
        <v>6012</v>
      </c>
      <c r="E2068" s="97">
        <v>44035</v>
      </c>
      <c r="F2068" s="72" t="s">
        <v>83</v>
      </c>
      <c r="G2068" s="72" t="s">
        <v>4469</v>
      </c>
      <c r="H2068" s="72" t="s">
        <v>7734</v>
      </c>
      <c r="I2068" s="72" t="s">
        <v>48</v>
      </c>
      <c r="J2068" s="72" t="s">
        <v>49</v>
      </c>
      <c r="K2068" s="72" t="s">
        <v>50</v>
      </c>
      <c r="L2068" s="72" t="s">
        <v>198</v>
      </c>
      <c r="M2068" s="72" t="s">
        <v>199</v>
      </c>
      <c r="N2068" s="72" t="s">
        <v>1712</v>
      </c>
      <c r="O2068" s="72" t="s">
        <v>308</v>
      </c>
      <c r="P2068" s="72" t="s">
        <v>41</v>
      </c>
      <c r="Q2068" s="72" t="s">
        <v>42</v>
      </c>
      <c r="R2068" s="72" t="s">
        <v>166</v>
      </c>
      <c r="S2068" s="72" t="s">
        <v>7735</v>
      </c>
      <c r="T2068" s="97">
        <v>44035</v>
      </c>
      <c r="U2068" s="72">
        <v>1</v>
      </c>
      <c r="V2068" s="72" t="s">
        <v>94</v>
      </c>
      <c r="W2068" s="104">
        <v>24</v>
      </c>
      <c r="Z2068" s="72" t="s">
        <v>7736</v>
      </c>
      <c r="AB2068" s="72">
        <v>30</v>
      </c>
      <c r="AC2068" s="72">
        <v>2020</v>
      </c>
    </row>
    <row r="2069" spans="1:29" x14ac:dyDescent="0.25">
      <c r="A2069" s="72" t="s">
        <v>7737</v>
      </c>
      <c r="B2069" s="72" t="s">
        <v>75</v>
      </c>
      <c r="C2069" s="72" t="s">
        <v>30</v>
      </c>
      <c r="D2069" s="72" t="s">
        <v>6012</v>
      </c>
      <c r="E2069" s="97">
        <v>44035</v>
      </c>
      <c r="F2069" s="72" t="s">
        <v>83</v>
      </c>
      <c r="G2069" s="72" t="s">
        <v>4469</v>
      </c>
      <c r="H2069" s="72" t="s">
        <v>7738</v>
      </c>
      <c r="I2069" s="72" t="s">
        <v>48</v>
      </c>
      <c r="J2069" s="72" t="s">
        <v>103</v>
      </c>
      <c r="K2069" s="72" t="s">
        <v>50</v>
      </c>
      <c r="L2069" s="72" t="s">
        <v>61</v>
      </c>
      <c r="M2069" s="72" t="s">
        <v>62</v>
      </c>
      <c r="N2069" s="72" t="s">
        <v>70</v>
      </c>
      <c r="O2069" s="72" t="s">
        <v>7739</v>
      </c>
      <c r="P2069" s="72" t="s">
        <v>41</v>
      </c>
      <c r="Q2069" s="72" t="s">
        <v>42</v>
      </c>
      <c r="R2069" s="72" t="s">
        <v>43</v>
      </c>
      <c r="S2069" s="72" t="s">
        <v>7740</v>
      </c>
      <c r="T2069" s="97">
        <v>44035</v>
      </c>
      <c r="U2069" s="72">
        <v>1</v>
      </c>
      <c r="V2069" s="72" t="s">
        <v>296</v>
      </c>
      <c r="W2069" s="104">
        <v>39</v>
      </c>
      <c r="Z2069" s="72" t="s">
        <v>7741</v>
      </c>
      <c r="AB2069" s="72">
        <v>30</v>
      </c>
      <c r="AC2069" s="72">
        <v>2020</v>
      </c>
    </row>
    <row r="2070" spans="1:29" x14ac:dyDescent="0.25">
      <c r="A2070" s="72" t="s">
        <v>7742</v>
      </c>
      <c r="B2070" s="72" t="s">
        <v>75</v>
      </c>
      <c r="C2070" s="72" t="s">
        <v>30</v>
      </c>
      <c r="D2070" s="72" t="s">
        <v>6012</v>
      </c>
      <c r="E2070" s="97">
        <v>44035</v>
      </c>
      <c r="F2070" s="72" t="s">
        <v>83</v>
      </c>
      <c r="G2070" s="72" t="s">
        <v>4469</v>
      </c>
      <c r="H2070" s="72" t="s">
        <v>7743</v>
      </c>
      <c r="I2070" s="72" t="s">
        <v>48</v>
      </c>
      <c r="J2070" s="72" t="s">
        <v>103</v>
      </c>
      <c r="K2070" s="72" t="s">
        <v>50</v>
      </c>
      <c r="L2070" s="72" t="s">
        <v>51</v>
      </c>
      <c r="M2070" s="72" t="s">
        <v>52</v>
      </c>
      <c r="N2070" s="72" t="s">
        <v>52</v>
      </c>
      <c r="O2070" s="72" t="s">
        <v>1701</v>
      </c>
      <c r="P2070" s="72" t="s">
        <v>41</v>
      </c>
      <c r="Q2070" s="72" t="s">
        <v>42</v>
      </c>
      <c r="R2070" s="72" t="s">
        <v>55</v>
      </c>
      <c r="S2070" s="72" t="s">
        <v>7744</v>
      </c>
      <c r="T2070" s="97">
        <v>44036</v>
      </c>
      <c r="U2070" s="72">
        <v>1</v>
      </c>
      <c r="V2070" s="72" t="s">
        <v>138</v>
      </c>
      <c r="W2070" s="104">
        <v>41</v>
      </c>
      <c r="Z2070" s="72" t="s">
        <v>7745</v>
      </c>
      <c r="AB2070" s="72">
        <v>30</v>
      </c>
      <c r="AC2070" s="72">
        <v>2020</v>
      </c>
    </row>
    <row r="2071" spans="1:29" x14ac:dyDescent="0.25">
      <c r="A2071" s="72" t="s">
        <v>7746</v>
      </c>
      <c r="B2071" s="72" t="s">
        <v>75</v>
      </c>
      <c r="C2071" s="72" t="s">
        <v>30</v>
      </c>
      <c r="D2071" s="72" t="s">
        <v>6012</v>
      </c>
      <c r="E2071" s="97">
        <v>44035</v>
      </c>
      <c r="F2071" s="72" t="s">
        <v>83</v>
      </c>
      <c r="G2071" s="72" t="s">
        <v>4469</v>
      </c>
      <c r="H2071" s="72" t="s">
        <v>7747</v>
      </c>
      <c r="I2071" s="72" t="s">
        <v>34</v>
      </c>
      <c r="J2071" s="72" t="s">
        <v>60</v>
      </c>
      <c r="K2071" s="72" t="s">
        <v>50</v>
      </c>
      <c r="L2071" s="72" t="s">
        <v>114</v>
      </c>
      <c r="M2071" s="72" t="s">
        <v>115</v>
      </c>
      <c r="N2071" s="72" t="s">
        <v>115</v>
      </c>
      <c r="P2071" s="72" t="s">
        <v>41</v>
      </c>
      <c r="Q2071" s="72" t="s">
        <v>42</v>
      </c>
      <c r="R2071" s="72" t="s">
        <v>50</v>
      </c>
      <c r="S2071" s="72" t="s">
        <v>7748</v>
      </c>
      <c r="T2071" s="97">
        <v>44036</v>
      </c>
      <c r="U2071" s="72">
        <v>1</v>
      </c>
      <c r="V2071" s="72" t="s">
        <v>323</v>
      </c>
      <c r="W2071" s="104">
        <v>30</v>
      </c>
      <c r="X2071" s="72" t="e">
        <v>#N/A</v>
      </c>
      <c r="Z2071" s="72" t="s">
        <v>7749</v>
      </c>
      <c r="AB2071" s="72">
        <v>30</v>
      </c>
      <c r="AC2071" s="72">
        <v>2020</v>
      </c>
    </row>
    <row r="2072" spans="1:29" x14ac:dyDescent="0.25">
      <c r="A2072" s="72">
        <v>2020171323</v>
      </c>
      <c r="B2072" s="72" t="s">
        <v>29</v>
      </c>
      <c r="C2072" s="72" t="s">
        <v>30</v>
      </c>
      <c r="D2072" s="72" t="s">
        <v>6012</v>
      </c>
      <c r="E2072" s="97">
        <v>44034</v>
      </c>
      <c r="F2072" s="72" t="s">
        <v>76</v>
      </c>
      <c r="G2072" s="72" t="s">
        <v>4469</v>
      </c>
      <c r="H2072" s="72" t="s">
        <v>7750</v>
      </c>
      <c r="I2072" s="72" t="s">
        <v>48</v>
      </c>
      <c r="J2072" s="72" t="s">
        <v>49</v>
      </c>
      <c r="K2072" s="72" t="s">
        <v>50</v>
      </c>
      <c r="L2072" s="72" t="s">
        <v>122</v>
      </c>
      <c r="M2072" s="72" t="s">
        <v>123</v>
      </c>
      <c r="N2072" s="72" t="s">
        <v>124</v>
      </c>
      <c r="O2072" s="72" t="s">
        <v>2281</v>
      </c>
      <c r="P2072" s="72" t="s">
        <v>4352</v>
      </c>
      <c r="Q2072" s="72" t="s">
        <v>42</v>
      </c>
      <c r="R2072" s="72" t="s">
        <v>55</v>
      </c>
      <c r="S2072" s="72" t="s">
        <v>7751</v>
      </c>
      <c r="T2072" s="97">
        <v>44035</v>
      </c>
      <c r="U2072" s="72">
        <v>1</v>
      </c>
      <c r="V2072" s="72">
        <v>23</v>
      </c>
      <c r="W2072" s="104">
        <v>18</v>
      </c>
      <c r="Y2072" s="72" t="s">
        <v>3309</v>
      </c>
      <c r="Z2072" s="72" t="s">
        <v>7752</v>
      </c>
      <c r="AB2072" s="72">
        <v>30</v>
      </c>
      <c r="AC2072" s="72">
        <v>2020</v>
      </c>
    </row>
    <row r="2073" spans="1:29" x14ac:dyDescent="0.25">
      <c r="A2073" s="72" t="s">
        <v>7753</v>
      </c>
      <c r="B2073" s="72" t="s">
        <v>29</v>
      </c>
      <c r="C2073" s="72" t="s">
        <v>30</v>
      </c>
      <c r="D2073" s="72" t="s">
        <v>6012</v>
      </c>
      <c r="E2073" s="97">
        <v>44037</v>
      </c>
      <c r="F2073" s="72" t="s">
        <v>191</v>
      </c>
      <c r="G2073" s="72" t="s">
        <v>4469</v>
      </c>
      <c r="H2073" s="72" t="s">
        <v>7754</v>
      </c>
      <c r="I2073" s="72" t="s">
        <v>48</v>
      </c>
      <c r="J2073" s="72" t="s">
        <v>60</v>
      </c>
      <c r="K2073" s="72" t="s">
        <v>50</v>
      </c>
      <c r="L2073" s="72" t="s">
        <v>37</v>
      </c>
      <c r="M2073" s="72" t="s">
        <v>38</v>
      </c>
      <c r="N2073" s="72" t="s">
        <v>38</v>
      </c>
      <c r="O2073" s="72" t="s">
        <v>7755</v>
      </c>
      <c r="P2073" s="72" t="s">
        <v>41</v>
      </c>
      <c r="Q2073" s="72" t="s">
        <v>42</v>
      </c>
      <c r="R2073" s="72" t="s">
        <v>55</v>
      </c>
      <c r="S2073" s="72" t="s">
        <v>7756</v>
      </c>
      <c r="T2073" s="97">
        <v>44037</v>
      </c>
      <c r="U2073" s="72">
        <v>1</v>
      </c>
      <c r="V2073" s="72" t="s">
        <v>168</v>
      </c>
      <c r="W2073" s="104">
        <v>31</v>
      </c>
      <c r="Z2073" s="72" t="s">
        <v>7757</v>
      </c>
      <c r="AB2073" s="72">
        <v>30</v>
      </c>
      <c r="AC2073" s="72">
        <v>2020</v>
      </c>
    </row>
    <row r="2074" spans="1:29" x14ac:dyDescent="0.25">
      <c r="A2074" s="72" t="s">
        <v>7758</v>
      </c>
      <c r="B2074" s="72" t="s">
        <v>75</v>
      </c>
      <c r="C2074" s="72" t="s">
        <v>30</v>
      </c>
      <c r="D2074" s="72" t="s">
        <v>6012</v>
      </c>
      <c r="E2074" s="97">
        <v>44037</v>
      </c>
      <c r="F2074" s="72" t="s">
        <v>191</v>
      </c>
      <c r="G2074" s="72" t="s">
        <v>4469</v>
      </c>
      <c r="H2074" s="72" t="s">
        <v>7759</v>
      </c>
      <c r="I2074" s="72" t="s">
        <v>48</v>
      </c>
      <c r="J2074" s="72" t="s">
        <v>78</v>
      </c>
      <c r="K2074" s="72" t="s">
        <v>50</v>
      </c>
      <c r="L2074" s="72" t="s">
        <v>152</v>
      </c>
      <c r="M2074" s="72" t="s">
        <v>153</v>
      </c>
      <c r="N2074" s="72" t="s">
        <v>153</v>
      </c>
      <c r="O2074" s="72" t="s">
        <v>3114</v>
      </c>
      <c r="P2074" s="72" t="s">
        <v>41</v>
      </c>
      <c r="Q2074" s="72" t="s">
        <v>42</v>
      </c>
      <c r="R2074" s="72" t="s">
        <v>50</v>
      </c>
      <c r="S2074" s="72" t="s">
        <v>7760</v>
      </c>
      <c r="T2074" s="97">
        <v>44037</v>
      </c>
      <c r="U2074" s="72">
        <v>1</v>
      </c>
      <c r="V2074" s="72" t="s">
        <v>117</v>
      </c>
      <c r="W2074" s="104">
        <v>17</v>
      </c>
      <c r="Z2074" s="72" t="s">
        <v>7761</v>
      </c>
      <c r="AB2074" s="72">
        <v>30</v>
      </c>
      <c r="AC2074" s="72">
        <v>2020</v>
      </c>
    </row>
    <row r="2075" spans="1:29" x14ac:dyDescent="0.25">
      <c r="A2075" s="72" t="s">
        <v>7762</v>
      </c>
      <c r="B2075" s="72" t="s">
        <v>75</v>
      </c>
      <c r="C2075" s="72" t="s">
        <v>30</v>
      </c>
      <c r="D2075" s="72" t="s">
        <v>6012</v>
      </c>
      <c r="E2075" s="97">
        <v>44037</v>
      </c>
      <c r="F2075" s="72" t="s">
        <v>191</v>
      </c>
      <c r="G2075" s="72" t="s">
        <v>4469</v>
      </c>
      <c r="H2075" s="72" t="s">
        <v>7763</v>
      </c>
      <c r="I2075" s="72" t="s">
        <v>48</v>
      </c>
      <c r="J2075" s="72" t="s">
        <v>60</v>
      </c>
      <c r="K2075" s="72" t="s">
        <v>50</v>
      </c>
      <c r="L2075" s="72" t="s">
        <v>222</v>
      </c>
      <c r="M2075" s="72" t="s">
        <v>223</v>
      </c>
      <c r="N2075" s="72" t="s">
        <v>1137</v>
      </c>
      <c r="P2075" s="72" t="s">
        <v>41</v>
      </c>
      <c r="Q2075" s="72" t="s">
        <v>42</v>
      </c>
      <c r="R2075" s="72" t="s">
        <v>50</v>
      </c>
      <c r="S2075" s="72" t="s">
        <v>7764</v>
      </c>
      <c r="T2075" s="97">
        <v>44038</v>
      </c>
      <c r="U2075" s="72">
        <v>1</v>
      </c>
      <c r="V2075" s="72" t="s">
        <v>73</v>
      </c>
      <c r="W2075" s="104">
        <v>30</v>
      </c>
      <c r="Z2075" s="72" t="s">
        <v>2955</v>
      </c>
      <c r="AB2075" s="72">
        <v>30</v>
      </c>
      <c r="AC2075" s="72">
        <v>2020</v>
      </c>
    </row>
    <row r="2076" spans="1:29" x14ac:dyDescent="0.25">
      <c r="A2076" s="72" t="s">
        <v>7765</v>
      </c>
      <c r="B2076" s="72" t="s">
        <v>29</v>
      </c>
      <c r="C2076" s="72" t="s">
        <v>30</v>
      </c>
      <c r="D2076" s="72" t="s">
        <v>6012</v>
      </c>
      <c r="E2076" s="97">
        <v>44038</v>
      </c>
      <c r="F2076" s="72" t="s">
        <v>132</v>
      </c>
      <c r="G2076" s="72" t="s">
        <v>4469</v>
      </c>
      <c r="H2076" s="72" t="s">
        <v>7766</v>
      </c>
      <c r="I2076" s="72" t="s">
        <v>48</v>
      </c>
      <c r="J2076" s="72" t="s">
        <v>49</v>
      </c>
      <c r="K2076" s="72" t="s">
        <v>36</v>
      </c>
      <c r="L2076" s="72" t="s">
        <v>122</v>
      </c>
      <c r="M2076" s="72" t="s">
        <v>123</v>
      </c>
      <c r="N2076" s="72" t="s">
        <v>124</v>
      </c>
      <c r="O2076" s="72" t="s">
        <v>7767</v>
      </c>
      <c r="P2076" s="72" t="s">
        <v>41</v>
      </c>
      <c r="Q2076" s="72" t="s">
        <v>42</v>
      </c>
      <c r="R2076" s="72" t="s">
        <v>43</v>
      </c>
      <c r="S2076" s="72" t="s">
        <v>7768</v>
      </c>
      <c r="T2076" s="97">
        <v>44038</v>
      </c>
      <c r="U2076" s="72">
        <v>1</v>
      </c>
      <c r="V2076" s="72" t="s">
        <v>138</v>
      </c>
      <c r="W2076" s="104">
        <v>22</v>
      </c>
      <c r="Z2076" s="72" t="s">
        <v>7769</v>
      </c>
      <c r="AB2076" s="72">
        <v>30</v>
      </c>
      <c r="AC2076" s="72">
        <v>2020</v>
      </c>
    </row>
    <row r="2077" spans="1:29" x14ac:dyDescent="0.25">
      <c r="A2077" s="72" t="s">
        <v>7770</v>
      </c>
      <c r="B2077" s="72" t="s">
        <v>75</v>
      </c>
      <c r="C2077" s="72" t="s">
        <v>30</v>
      </c>
      <c r="D2077" s="72" t="s">
        <v>6012</v>
      </c>
      <c r="E2077" s="97">
        <v>44038</v>
      </c>
      <c r="F2077" s="72" t="s">
        <v>132</v>
      </c>
      <c r="G2077" s="72" t="s">
        <v>4469</v>
      </c>
      <c r="H2077" s="72" t="s">
        <v>7771</v>
      </c>
      <c r="I2077" s="72" t="s">
        <v>34</v>
      </c>
      <c r="J2077" s="72" t="s">
        <v>165</v>
      </c>
      <c r="K2077" s="72" t="s">
        <v>50</v>
      </c>
      <c r="L2077" s="72" t="s">
        <v>159</v>
      </c>
      <c r="M2077" s="72" t="s">
        <v>160</v>
      </c>
      <c r="N2077" s="72" t="s">
        <v>160</v>
      </c>
      <c r="O2077" s="72" t="s">
        <v>165</v>
      </c>
      <c r="P2077" s="72" t="s">
        <v>41</v>
      </c>
      <c r="Q2077" s="72" t="s">
        <v>42</v>
      </c>
      <c r="R2077" s="72" t="s">
        <v>50</v>
      </c>
      <c r="S2077" s="72" t="s">
        <v>7772</v>
      </c>
      <c r="T2077" s="97">
        <v>44038</v>
      </c>
      <c r="U2077" s="72">
        <v>1</v>
      </c>
      <c r="V2077" s="72" t="s">
        <v>296</v>
      </c>
      <c r="W2077" s="104"/>
      <c r="Z2077" s="72" t="s">
        <v>2955</v>
      </c>
      <c r="AB2077" s="72">
        <v>30</v>
      </c>
      <c r="AC2077" s="72">
        <v>2020</v>
      </c>
    </row>
    <row r="2078" spans="1:29" x14ac:dyDescent="0.25">
      <c r="A2078" s="72" t="s">
        <v>7773</v>
      </c>
      <c r="B2078" s="72" t="s">
        <v>75</v>
      </c>
      <c r="C2078" s="72" t="s">
        <v>30</v>
      </c>
      <c r="D2078" s="72" t="s">
        <v>6012</v>
      </c>
      <c r="E2078" s="97">
        <v>44039</v>
      </c>
      <c r="F2078" s="72" t="s">
        <v>32</v>
      </c>
      <c r="G2078" s="72" t="s">
        <v>4469</v>
      </c>
      <c r="H2078" s="72" t="s">
        <v>7774</v>
      </c>
      <c r="I2078" s="72" t="s">
        <v>48</v>
      </c>
      <c r="J2078" s="72" t="s">
        <v>103</v>
      </c>
      <c r="K2078" s="72" t="s">
        <v>50</v>
      </c>
      <c r="L2078" s="72" t="s">
        <v>152</v>
      </c>
      <c r="M2078" s="72" t="s">
        <v>153</v>
      </c>
      <c r="N2078" s="72" t="s">
        <v>182</v>
      </c>
      <c r="O2078" s="72" t="s">
        <v>3178</v>
      </c>
      <c r="P2078" s="72" t="s">
        <v>41</v>
      </c>
      <c r="Q2078" s="72" t="s">
        <v>42</v>
      </c>
      <c r="R2078" s="72" t="s">
        <v>50</v>
      </c>
      <c r="S2078" s="72" t="s">
        <v>7775</v>
      </c>
      <c r="T2078" s="97">
        <v>44039</v>
      </c>
      <c r="U2078" s="72">
        <v>1</v>
      </c>
      <c r="V2078" s="72" t="s">
        <v>592</v>
      </c>
      <c r="W2078" s="104">
        <v>54</v>
      </c>
      <c r="Z2078" s="72" t="s">
        <v>3914</v>
      </c>
      <c r="AB2078" s="72">
        <v>31</v>
      </c>
      <c r="AC2078" s="72">
        <v>2020</v>
      </c>
    </row>
    <row r="2079" spans="1:29" x14ac:dyDescent="0.25">
      <c r="A2079" s="72" t="s">
        <v>7776</v>
      </c>
      <c r="B2079" s="72" t="s">
        <v>75</v>
      </c>
      <c r="C2079" s="72" t="s">
        <v>30</v>
      </c>
      <c r="D2079" s="72" t="s">
        <v>6012</v>
      </c>
      <c r="E2079" s="97">
        <v>44038</v>
      </c>
      <c r="F2079" s="72" t="s">
        <v>132</v>
      </c>
      <c r="G2079" s="72" t="s">
        <v>4469</v>
      </c>
      <c r="H2079" s="72" t="s">
        <v>7777</v>
      </c>
      <c r="I2079" s="72" t="s">
        <v>48</v>
      </c>
      <c r="J2079" s="72" t="s">
        <v>103</v>
      </c>
      <c r="K2079" s="72" t="s">
        <v>50</v>
      </c>
      <c r="L2079" s="72" t="s">
        <v>122</v>
      </c>
      <c r="M2079" s="72" t="s">
        <v>123</v>
      </c>
      <c r="N2079" s="72" t="s">
        <v>123</v>
      </c>
      <c r="O2079" s="72" t="s">
        <v>155</v>
      </c>
      <c r="P2079" s="72" t="s">
        <v>41</v>
      </c>
      <c r="Q2079" s="72" t="s">
        <v>42</v>
      </c>
      <c r="R2079" s="72" t="s">
        <v>55</v>
      </c>
      <c r="S2079" s="72" t="s">
        <v>7778</v>
      </c>
      <c r="T2079" s="97">
        <v>44039</v>
      </c>
      <c r="U2079" s="72">
        <v>1</v>
      </c>
      <c r="V2079" s="72" t="s">
        <v>117</v>
      </c>
      <c r="W2079" s="104">
        <v>49</v>
      </c>
      <c r="Z2079" s="72" t="s">
        <v>7779</v>
      </c>
      <c r="AB2079" s="72">
        <v>30</v>
      </c>
      <c r="AC2079" s="72">
        <v>2020</v>
      </c>
    </row>
    <row r="2080" spans="1:29" x14ac:dyDescent="0.25">
      <c r="A2080" s="72" t="s">
        <v>7780</v>
      </c>
      <c r="B2080" s="72" t="s">
        <v>29</v>
      </c>
      <c r="C2080" s="72" t="s">
        <v>30</v>
      </c>
      <c r="D2080" s="72" t="s">
        <v>6012</v>
      </c>
      <c r="E2080" s="97">
        <v>44039</v>
      </c>
      <c r="F2080" s="72" t="s">
        <v>32</v>
      </c>
      <c r="G2080" s="72" t="s">
        <v>4469</v>
      </c>
      <c r="H2080" s="72" t="s">
        <v>7781</v>
      </c>
      <c r="I2080" s="72" t="s">
        <v>48</v>
      </c>
      <c r="J2080" s="72" t="s">
        <v>60</v>
      </c>
      <c r="K2080" s="72" t="s">
        <v>244</v>
      </c>
      <c r="L2080" s="72" t="s">
        <v>51</v>
      </c>
      <c r="M2080" s="72" t="s">
        <v>52</v>
      </c>
      <c r="N2080" s="72" t="s">
        <v>535</v>
      </c>
      <c r="O2080" s="72" t="s">
        <v>7782</v>
      </c>
      <c r="P2080" s="72" t="s">
        <v>41</v>
      </c>
      <c r="Q2080" s="72" t="s">
        <v>42</v>
      </c>
      <c r="R2080" s="72" t="s">
        <v>43</v>
      </c>
      <c r="S2080" s="72" t="s">
        <v>7783</v>
      </c>
      <c r="T2080" s="97">
        <v>44039</v>
      </c>
      <c r="U2080" s="72">
        <v>1</v>
      </c>
      <c r="V2080" s="72" t="s">
        <v>65</v>
      </c>
      <c r="W2080" s="104">
        <v>32</v>
      </c>
      <c r="Z2080" s="72" t="s">
        <v>7784</v>
      </c>
      <c r="AB2080" s="72">
        <v>31</v>
      </c>
      <c r="AC2080" s="72">
        <v>2020</v>
      </c>
    </row>
    <row r="2081" spans="1:29" x14ac:dyDescent="0.25">
      <c r="A2081" s="72" t="s">
        <v>7785</v>
      </c>
      <c r="B2081" s="72" t="s">
        <v>75</v>
      </c>
      <c r="C2081" s="72" t="s">
        <v>30</v>
      </c>
      <c r="D2081" s="72" t="s">
        <v>6012</v>
      </c>
      <c r="E2081" s="97">
        <v>44040</v>
      </c>
      <c r="F2081" s="72" t="s">
        <v>68</v>
      </c>
      <c r="G2081" s="72" t="s">
        <v>4469</v>
      </c>
      <c r="H2081" s="72" t="s">
        <v>7786</v>
      </c>
      <c r="I2081" s="72" t="s">
        <v>48</v>
      </c>
      <c r="J2081" s="72" t="s">
        <v>103</v>
      </c>
      <c r="K2081" s="72" t="s">
        <v>50</v>
      </c>
      <c r="L2081" s="72" t="s">
        <v>37</v>
      </c>
      <c r="M2081" s="72" t="s">
        <v>38</v>
      </c>
      <c r="N2081" s="72" t="s">
        <v>38</v>
      </c>
      <c r="P2081" s="72" t="s">
        <v>41</v>
      </c>
      <c r="Q2081" s="72" t="s">
        <v>42</v>
      </c>
      <c r="R2081" s="72" t="s">
        <v>414</v>
      </c>
      <c r="S2081" s="72" t="s">
        <v>7787</v>
      </c>
      <c r="T2081" s="97">
        <v>44040</v>
      </c>
      <c r="U2081" s="72">
        <v>1</v>
      </c>
      <c r="V2081" s="72" t="s">
        <v>94</v>
      </c>
      <c r="W2081" s="104">
        <v>59</v>
      </c>
      <c r="Z2081" s="72" t="s">
        <v>7788</v>
      </c>
      <c r="AB2081" s="72">
        <v>31</v>
      </c>
      <c r="AC2081" s="72">
        <v>2020</v>
      </c>
    </row>
    <row r="2082" spans="1:29" x14ac:dyDescent="0.25">
      <c r="A2082" s="72" t="s">
        <v>7789</v>
      </c>
      <c r="B2082" s="72" t="s">
        <v>75</v>
      </c>
      <c r="C2082" s="72" t="s">
        <v>30</v>
      </c>
      <c r="D2082" s="72" t="s">
        <v>6012</v>
      </c>
      <c r="E2082" s="97">
        <v>44039</v>
      </c>
      <c r="F2082" s="72" t="s">
        <v>32</v>
      </c>
      <c r="G2082" s="72" t="s">
        <v>4469</v>
      </c>
      <c r="H2082" s="72" t="s">
        <v>7790</v>
      </c>
      <c r="I2082" s="72" t="s">
        <v>48</v>
      </c>
      <c r="J2082" s="72" t="s">
        <v>60</v>
      </c>
      <c r="K2082" s="72" t="s">
        <v>50</v>
      </c>
      <c r="L2082" s="72" t="s">
        <v>37</v>
      </c>
      <c r="M2082" s="72" t="s">
        <v>38</v>
      </c>
      <c r="N2082" s="72" t="s">
        <v>38</v>
      </c>
      <c r="O2082" s="72" t="s">
        <v>7791</v>
      </c>
      <c r="P2082" s="72" t="s">
        <v>41</v>
      </c>
      <c r="Q2082" s="72" t="s">
        <v>42</v>
      </c>
      <c r="R2082" s="72" t="s">
        <v>55</v>
      </c>
      <c r="S2082" s="72" t="s">
        <v>7792</v>
      </c>
      <c r="T2082" s="97">
        <v>44040</v>
      </c>
      <c r="U2082" s="72">
        <v>1</v>
      </c>
      <c r="V2082" s="72" t="s">
        <v>127</v>
      </c>
      <c r="W2082" s="104">
        <v>33</v>
      </c>
      <c r="Z2082" s="72" t="s">
        <v>7793</v>
      </c>
      <c r="AB2082" s="72">
        <v>31</v>
      </c>
      <c r="AC2082" s="72">
        <v>2020</v>
      </c>
    </row>
    <row r="2083" spans="1:29" x14ac:dyDescent="0.25">
      <c r="A2083" s="72" t="s">
        <v>7794</v>
      </c>
      <c r="B2083" s="72" t="s">
        <v>75</v>
      </c>
      <c r="C2083" s="72" t="s">
        <v>30</v>
      </c>
      <c r="D2083" s="72" t="s">
        <v>6012</v>
      </c>
      <c r="E2083" s="97">
        <v>44040</v>
      </c>
      <c r="F2083" s="72" t="s">
        <v>68</v>
      </c>
      <c r="G2083" s="72" t="s">
        <v>4469</v>
      </c>
      <c r="H2083" s="72" t="s">
        <v>7795</v>
      </c>
      <c r="I2083" s="72" t="s">
        <v>48</v>
      </c>
      <c r="J2083" s="72" t="s">
        <v>35</v>
      </c>
      <c r="K2083" s="72" t="s">
        <v>244</v>
      </c>
      <c r="L2083" s="72" t="s">
        <v>114</v>
      </c>
      <c r="M2083" s="72" t="s">
        <v>115</v>
      </c>
      <c r="N2083" s="72" t="s">
        <v>115</v>
      </c>
      <c r="O2083" s="72" t="s">
        <v>299</v>
      </c>
      <c r="P2083" s="72" t="s">
        <v>41</v>
      </c>
      <c r="Q2083" s="72" t="s">
        <v>42</v>
      </c>
      <c r="R2083" s="72" t="s">
        <v>55</v>
      </c>
      <c r="S2083" s="72" t="s">
        <v>7796</v>
      </c>
      <c r="T2083" s="97">
        <v>44041</v>
      </c>
      <c r="U2083" s="72">
        <v>1</v>
      </c>
      <c r="V2083" s="72" t="s">
        <v>323</v>
      </c>
      <c r="W2083" s="104">
        <v>27</v>
      </c>
      <c r="X2083" s="72" t="s">
        <v>299</v>
      </c>
      <c r="Z2083" s="72" t="s">
        <v>2955</v>
      </c>
      <c r="AB2083" s="72">
        <v>31</v>
      </c>
      <c r="AC2083" s="72">
        <v>2020</v>
      </c>
    </row>
    <row r="2084" spans="1:29" x14ac:dyDescent="0.25">
      <c r="A2084" s="72" t="s">
        <v>7797</v>
      </c>
      <c r="B2084" s="72" t="s">
        <v>75</v>
      </c>
      <c r="C2084" s="72" t="s">
        <v>30</v>
      </c>
      <c r="D2084" s="72" t="s">
        <v>6012</v>
      </c>
      <c r="E2084" s="97">
        <v>44041</v>
      </c>
      <c r="F2084" s="72" t="s">
        <v>76</v>
      </c>
      <c r="G2084" s="72" t="s">
        <v>4469</v>
      </c>
      <c r="H2084" s="72" t="s">
        <v>7798</v>
      </c>
      <c r="I2084" s="72" t="s">
        <v>48</v>
      </c>
      <c r="J2084" s="72" t="s">
        <v>49</v>
      </c>
      <c r="K2084" s="72" t="s">
        <v>50</v>
      </c>
      <c r="L2084" s="72" t="s">
        <v>114</v>
      </c>
      <c r="M2084" s="72" t="s">
        <v>115</v>
      </c>
      <c r="N2084" s="72" t="s">
        <v>115</v>
      </c>
      <c r="O2084" s="72" t="s">
        <v>527</v>
      </c>
      <c r="P2084" s="72" t="s">
        <v>4352</v>
      </c>
      <c r="Q2084" s="72" t="s">
        <v>42</v>
      </c>
      <c r="R2084" s="72" t="s">
        <v>414</v>
      </c>
      <c r="S2084" s="72" t="s">
        <v>7799</v>
      </c>
      <c r="T2084" s="97">
        <v>44041</v>
      </c>
      <c r="U2084" s="72">
        <v>1</v>
      </c>
      <c r="V2084" s="72" t="s">
        <v>178</v>
      </c>
      <c r="W2084" s="104">
        <v>20</v>
      </c>
      <c r="X2084" s="72" t="s">
        <v>527</v>
      </c>
      <c r="Y2084" s="72" t="s">
        <v>3309</v>
      </c>
      <c r="Z2084" s="72" t="s">
        <v>7800</v>
      </c>
      <c r="AB2084" s="72">
        <v>31</v>
      </c>
      <c r="AC2084" s="72">
        <v>2020</v>
      </c>
    </row>
    <row r="2085" spans="1:29" x14ac:dyDescent="0.25">
      <c r="A2085" s="72" t="s">
        <v>7797</v>
      </c>
      <c r="B2085" s="72" t="s">
        <v>75</v>
      </c>
      <c r="C2085" s="72" t="s">
        <v>30</v>
      </c>
      <c r="D2085" s="72" t="s">
        <v>6012</v>
      </c>
      <c r="E2085" s="97">
        <v>44041</v>
      </c>
      <c r="F2085" s="72" t="s">
        <v>76</v>
      </c>
      <c r="G2085" s="72" t="s">
        <v>4469</v>
      </c>
      <c r="H2085" s="72" t="s">
        <v>7801</v>
      </c>
      <c r="I2085" s="72" t="s">
        <v>48</v>
      </c>
      <c r="J2085" s="72" t="s">
        <v>49</v>
      </c>
      <c r="K2085" s="72" t="s">
        <v>50</v>
      </c>
      <c r="L2085" s="72" t="s">
        <v>114</v>
      </c>
      <c r="M2085" s="72" t="s">
        <v>115</v>
      </c>
      <c r="N2085" s="72" t="s">
        <v>115</v>
      </c>
      <c r="O2085" s="72" t="s">
        <v>527</v>
      </c>
      <c r="P2085" s="72" t="s">
        <v>4352</v>
      </c>
      <c r="Q2085" s="72" t="s">
        <v>42</v>
      </c>
      <c r="R2085" s="72" t="s">
        <v>414</v>
      </c>
      <c r="S2085" s="72" t="s">
        <v>7799</v>
      </c>
      <c r="T2085" s="97">
        <v>44041</v>
      </c>
      <c r="U2085" s="72">
        <v>1</v>
      </c>
      <c r="V2085" s="72" t="s">
        <v>178</v>
      </c>
      <c r="W2085" s="104">
        <v>24</v>
      </c>
      <c r="X2085" s="72" t="s">
        <v>527</v>
      </c>
      <c r="Y2085" s="72" t="s">
        <v>3309</v>
      </c>
      <c r="Z2085" s="72" t="s">
        <v>7800</v>
      </c>
      <c r="AB2085" s="72">
        <v>31</v>
      </c>
      <c r="AC2085" s="72">
        <v>2020</v>
      </c>
    </row>
    <row r="2086" spans="1:29" x14ac:dyDescent="0.25">
      <c r="A2086" s="72" t="s">
        <v>7797</v>
      </c>
      <c r="B2086" s="72" t="s">
        <v>75</v>
      </c>
      <c r="C2086" s="72" t="s">
        <v>30</v>
      </c>
      <c r="D2086" s="72" t="s">
        <v>6012</v>
      </c>
      <c r="E2086" s="97">
        <v>44041</v>
      </c>
      <c r="F2086" s="72" t="s">
        <v>76</v>
      </c>
      <c r="G2086" s="72" t="s">
        <v>4469</v>
      </c>
      <c r="H2086" s="72" t="s">
        <v>7802</v>
      </c>
      <c r="I2086" s="72" t="s">
        <v>48</v>
      </c>
      <c r="J2086" s="72" t="s">
        <v>60</v>
      </c>
      <c r="K2086" s="72" t="s">
        <v>50</v>
      </c>
      <c r="L2086" s="72" t="s">
        <v>114</v>
      </c>
      <c r="M2086" s="72" t="s">
        <v>115</v>
      </c>
      <c r="N2086" s="72" t="s">
        <v>115</v>
      </c>
      <c r="O2086" s="72" t="s">
        <v>527</v>
      </c>
      <c r="P2086" s="72" t="s">
        <v>4352</v>
      </c>
      <c r="Q2086" s="72" t="s">
        <v>42</v>
      </c>
      <c r="R2086" s="72" t="s">
        <v>55</v>
      </c>
      <c r="S2086" s="72" t="s">
        <v>7799</v>
      </c>
      <c r="T2086" s="97">
        <v>44041</v>
      </c>
      <c r="U2086" s="72">
        <v>1</v>
      </c>
      <c r="V2086" s="72" t="s">
        <v>178</v>
      </c>
      <c r="W2086" s="104">
        <v>30</v>
      </c>
      <c r="X2086" s="72" t="s">
        <v>527</v>
      </c>
      <c r="Y2086" s="72" t="s">
        <v>3309</v>
      </c>
      <c r="Z2086" s="72" t="s">
        <v>7800</v>
      </c>
      <c r="AB2086" s="72">
        <v>31</v>
      </c>
      <c r="AC2086" s="72">
        <v>2020</v>
      </c>
    </row>
    <row r="2087" spans="1:29" x14ac:dyDescent="0.25">
      <c r="A2087" s="72" t="s">
        <v>7797</v>
      </c>
      <c r="B2087" s="72" t="s">
        <v>75</v>
      </c>
      <c r="C2087" s="72" t="s">
        <v>30</v>
      </c>
      <c r="D2087" s="72" t="s">
        <v>6012</v>
      </c>
      <c r="E2087" s="97">
        <v>44041</v>
      </c>
      <c r="F2087" s="72" t="s">
        <v>76</v>
      </c>
      <c r="G2087" s="72" t="s">
        <v>4469</v>
      </c>
      <c r="H2087" s="72" t="s">
        <v>7803</v>
      </c>
      <c r="I2087" s="72" t="s">
        <v>48</v>
      </c>
      <c r="J2087" s="72" t="s">
        <v>60</v>
      </c>
      <c r="K2087" s="72" t="s">
        <v>50</v>
      </c>
      <c r="L2087" s="72" t="s">
        <v>114</v>
      </c>
      <c r="M2087" s="72" t="s">
        <v>115</v>
      </c>
      <c r="N2087" s="72" t="s">
        <v>115</v>
      </c>
      <c r="O2087" s="72" t="s">
        <v>527</v>
      </c>
      <c r="P2087" s="72" t="s">
        <v>4352</v>
      </c>
      <c r="Q2087" s="72" t="s">
        <v>42</v>
      </c>
      <c r="R2087" s="72" t="s">
        <v>55</v>
      </c>
      <c r="S2087" s="72" t="s">
        <v>7799</v>
      </c>
      <c r="T2087" s="97">
        <v>44041</v>
      </c>
      <c r="U2087" s="72">
        <v>1</v>
      </c>
      <c r="V2087" s="72" t="s">
        <v>178</v>
      </c>
      <c r="W2087" s="104">
        <v>22</v>
      </c>
      <c r="X2087" s="72" t="s">
        <v>527</v>
      </c>
      <c r="Y2087" s="72" t="s">
        <v>3309</v>
      </c>
      <c r="Z2087" s="72" t="s">
        <v>7800</v>
      </c>
      <c r="AB2087" s="72">
        <v>31</v>
      </c>
      <c r="AC2087" s="72">
        <v>2020</v>
      </c>
    </row>
    <row r="2088" spans="1:29" x14ac:dyDescent="0.25">
      <c r="A2088" s="72" t="s">
        <v>7797</v>
      </c>
      <c r="B2088" s="72" t="s">
        <v>75</v>
      </c>
      <c r="C2088" s="72" t="s">
        <v>30</v>
      </c>
      <c r="D2088" s="72" t="s">
        <v>6012</v>
      </c>
      <c r="E2088" s="97">
        <v>44041</v>
      </c>
      <c r="F2088" s="72" t="s">
        <v>76</v>
      </c>
      <c r="G2088" s="72" t="s">
        <v>4469</v>
      </c>
      <c r="H2088" s="72" t="s">
        <v>7804</v>
      </c>
      <c r="I2088" s="72" t="s">
        <v>48</v>
      </c>
      <c r="J2088" s="72" t="s">
        <v>60</v>
      </c>
      <c r="K2088" s="72" t="s">
        <v>50</v>
      </c>
      <c r="L2088" s="72" t="s">
        <v>114</v>
      </c>
      <c r="M2088" s="72" t="s">
        <v>115</v>
      </c>
      <c r="N2088" s="72" t="s">
        <v>115</v>
      </c>
      <c r="O2088" s="72" t="s">
        <v>527</v>
      </c>
      <c r="P2088" s="72" t="s">
        <v>4352</v>
      </c>
      <c r="Q2088" s="72" t="s">
        <v>42</v>
      </c>
      <c r="R2088" s="72" t="s">
        <v>55</v>
      </c>
      <c r="S2088" s="72" t="s">
        <v>7799</v>
      </c>
      <c r="T2088" s="97">
        <v>44041</v>
      </c>
      <c r="U2088" s="72">
        <v>1</v>
      </c>
      <c r="V2088" s="72" t="s">
        <v>178</v>
      </c>
      <c r="W2088" s="104">
        <v>24</v>
      </c>
      <c r="X2088" s="72" t="s">
        <v>527</v>
      </c>
      <c r="Y2088" s="72" t="s">
        <v>3309</v>
      </c>
      <c r="Z2088" s="72" t="s">
        <v>7800</v>
      </c>
      <c r="AB2088" s="72">
        <v>31</v>
      </c>
      <c r="AC2088" s="72">
        <v>2020</v>
      </c>
    </row>
    <row r="2089" spans="1:29" x14ac:dyDescent="0.25">
      <c r="A2089" s="72" t="s">
        <v>7797</v>
      </c>
      <c r="B2089" s="72" t="s">
        <v>75</v>
      </c>
      <c r="C2089" s="72" t="s">
        <v>30</v>
      </c>
      <c r="D2089" s="72" t="s">
        <v>6012</v>
      </c>
      <c r="E2089" s="97">
        <v>44041</v>
      </c>
      <c r="F2089" s="72" t="s">
        <v>76</v>
      </c>
      <c r="G2089" s="72" t="s">
        <v>4469</v>
      </c>
      <c r="H2089" s="72" t="s">
        <v>7805</v>
      </c>
      <c r="I2089" s="72" t="s">
        <v>48</v>
      </c>
      <c r="J2089" s="72" t="s">
        <v>165</v>
      </c>
      <c r="K2089" s="72" t="s">
        <v>50</v>
      </c>
      <c r="L2089" s="72" t="s">
        <v>114</v>
      </c>
      <c r="M2089" s="72" t="s">
        <v>115</v>
      </c>
      <c r="N2089" s="72" t="s">
        <v>115</v>
      </c>
      <c r="O2089" s="72" t="s">
        <v>527</v>
      </c>
      <c r="P2089" s="72" t="s">
        <v>4352</v>
      </c>
      <c r="Q2089" s="72" t="s">
        <v>42</v>
      </c>
      <c r="R2089" s="72" t="s">
        <v>414</v>
      </c>
      <c r="S2089" s="72" t="s">
        <v>7799</v>
      </c>
      <c r="T2089" s="97">
        <v>44041</v>
      </c>
      <c r="U2089" s="72">
        <v>3</v>
      </c>
      <c r="V2089" s="72" t="s">
        <v>178</v>
      </c>
      <c r="W2089" s="104">
        <v>37</v>
      </c>
      <c r="X2089" s="72" t="s">
        <v>527</v>
      </c>
      <c r="Y2089" s="72" t="s">
        <v>3309</v>
      </c>
      <c r="Z2089" s="72" t="s">
        <v>7800</v>
      </c>
      <c r="AB2089" s="72">
        <v>31</v>
      </c>
      <c r="AC2089" s="72">
        <v>2020</v>
      </c>
    </row>
    <row r="2090" spans="1:29" x14ac:dyDescent="0.25">
      <c r="A2090" s="72" t="s">
        <v>7806</v>
      </c>
      <c r="B2090" s="72" t="s">
        <v>29</v>
      </c>
      <c r="C2090" s="72" t="s">
        <v>30</v>
      </c>
      <c r="D2090" s="72" t="s">
        <v>6012</v>
      </c>
      <c r="E2090" s="97">
        <v>44041</v>
      </c>
      <c r="F2090" s="72" t="s">
        <v>76</v>
      </c>
      <c r="G2090" s="72" t="s">
        <v>4469</v>
      </c>
      <c r="H2090" s="72" t="s">
        <v>7807</v>
      </c>
      <c r="I2090" s="72" t="s">
        <v>48</v>
      </c>
      <c r="J2090" s="72" t="s">
        <v>60</v>
      </c>
      <c r="K2090" s="72" t="s">
        <v>50</v>
      </c>
      <c r="L2090" s="72" t="s">
        <v>61</v>
      </c>
      <c r="M2090" s="72" t="s">
        <v>62</v>
      </c>
      <c r="N2090" s="72" t="s">
        <v>62</v>
      </c>
      <c r="O2090" s="72" t="s">
        <v>165</v>
      </c>
      <c r="P2090" s="72" t="s">
        <v>4352</v>
      </c>
      <c r="Q2090" s="72" t="s">
        <v>42</v>
      </c>
      <c r="R2090" s="72" t="s">
        <v>55</v>
      </c>
      <c r="S2090" s="72" t="s">
        <v>7808</v>
      </c>
      <c r="T2090" s="97">
        <v>44041</v>
      </c>
      <c r="U2090" s="72">
        <v>1</v>
      </c>
      <c r="V2090" s="72" t="s">
        <v>65</v>
      </c>
      <c r="W2090" s="104">
        <v>33</v>
      </c>
      <c r="Y2090" s="72" t="s">
        <v>3309</v>
      </c>
      <c r="Z2090" s="72" t="s">
        <v>2955</v>
      </c>
      <c r="AB2090" s="72">
        <v>31</v>
      </c>
      <c r="AC2090" s="72">
        <v>2020</v>
      </c>
    </row>
    <row r="2091" spans="1:29" x14ac:dyDescent="0.25">
      <c r="A2091" s="72">
        <v>202010507</v>
      </c>
      <c r="B2091" s="72" t="s">
        <v>29</v>
      </c>
      <c r="C2091" s="72" t="s">
        <v>30</v>
      </c>
      <c r="D2091" s="72" t="s">
        <v>6012</v>
      </c>
      <c r="E2091" s="97">
        <v>43840</v>
      </c>
      <c r="F2091" s="72" t="s">
        <v>119</v>
      </c>
      <c r="G2091" s="72" t="s">
        <v>2951</v>
      </c>
      <c r="H2091" s="72" t="s">
        <v>7809</v>
      </c>
      <c r="I2091" s="72" t="s">
        <v>48</v>
      </c>
      <c r="J2091" s="72" t="s">
        <v>49</v>
      </c>
      <c r="K2091" s="72" t="s">
        <v>50</v>
      </c>
      <c r="L2091" s="72" t="s">
        <v>198</v>
      </c>
      <c r="M2091" s="72" t="s">
        <v>199</v>
      </c>
      <c r="N2091" s="72" t="s">
        <v>1712</v>
      </c>
      <c r="P2091" s="72" t="s">
        <v>2499</v>
      </c>
      <c r="Q2091" s="72" t="s">
        <v>42</v>
      </c>
      <c r="R2091" s="72" t="s">
        <v>55</v>
      </c>
      <c r="S2091" s="72" t="s">
        <v>7810</v>
      </c>
      <c r="T2091" s="97">
        <v>43841</v>
      </c>
      <c r="U2091" s="72">
        <v>1</v>
      </c>
      <c r="V2091" s="72">
        <v>23</v>
      </c>
      <c r="W2091" s="104">
        <v>20</v>
      </c>
      <c r="Y2091" s="72" t="s">
        <v>3309</v>
      </c>
      <c r="AB2091" s="72">
        <v>2</v>
      </c>
      <c r="AC2091" s="72">
        <v>2020</v>
      </c>
    </row>
    <row r="2092" spans="1:29" x14ac:dyDescent="0.25">
      <c r="A2092" s="72">
        <v>202011843</v>
      </c>
      <c r="B2092" s="72" t="s">
        <v>29</v>
      </c>
      <c r="C2092" s="72" t="s">
        <v>30</v>
      </c>
      <c r="D2092" s="72" t="s">
        <v>6012</v>
      </c>
      <c r="E2092" s="97">
        <v>43957</v>
      </c>
      <c r="F2092" s="72" t="s">
        <v>76</v>
      </c>
      <c r="G2092" s="72" t="s">
        <v>4019</v>
      </c>
      <c r="H2092" s="72" t="s">
        <v>7811</v>
      </c>
      <c r="I2092" s="72" t="s">
        <v>48</v>
      </c>
      <c r="J2092" s="72" t="s">
        <v>103</v>
      </c>
      <c r="K2092" s="72" t="s">
        <v>50</v>
      </c>
      <c r="L2092" s="72" t="s">
        <v>152</v>
      </c>
      <c r="M2092" s="72" t="s">
        <v>153</v>
      </c>
      <c r="N2092" s="72" t="s">
        <v>153</v>
      </c>
      <c r="P2092" s="72" t="s">
        <v>4352</v>
      </c>
      <c r="Q2092" s="72" t="s">
        <v>42</v>
      </c>
      <c r="R2092" s="72" t="s">
        <v>55</v>
      </c>
      <c r="S2092" s="72" t="s">
        <v>7812</v>
      </c>
      <c r="T2092" s="97">
        <v>43958</v>
      </c>
      <c r="U2092" s="72">
        <v>1</v>
      </c>
      <c r="V2092" s="72">
        <v>17</v>
      </c>
      <c r="W2092" s="104">
        <v>36</v>
      </c>
      <c r="Y2092" s="72" t="s">
        <v>3309</v>
      </c>
      <c r="AB2092" s="72">
        <v>19</v>
      </c>
      <c r="AC2092" s="72">
        <v>2020</v>
      </c>
    </row>
    <row r="2093" spans="1:29" x14ac:dyDescent="0.25">
      <c r="A2093" s="72">
        <v>2020157252</v>
      </c>
      <c r="B2093" s="72" t="s">
        <v>7813</v>
      </c>
      <c r="C2093" s="72" t="s">
        <v>30</v>
      </c>
      <c r="D2093" s="72" t="s">
        <v>6012</v>
      </c>
      <c r="E2093" s="97">
        <v>44016</v>
      </c>
      <c r="F2093" s="72" t="s">
        <v>4295</v>
      </c>
      <c r="G2093" s="72" t="s">
        <v>4469</v>
      </c>
      <c r="H2093" s="72" t="s">
        <v>7814</v>
      </c>
      <c r="I2093" s="72" t="s">
        <v>48</v>
      </c>
      <c r="J2093" s="72" t="s">
        <v>103</v>
      </c>
      <c r="K2093" s="72" t="s">
        <v>408</v>
      </c>
      <c r="L2093" s="72" t="s">
        <v>508</v>
      </c>
      <c r="M2093" s="72" t="s">
        <v>509</v>
      </c>
      <c r="N2093" s="72" t="s">
        <v>509</v>
      </c>
      <c r="P2093" s="72" t="s">
        <v>7815</v>
      </c>
      <c r="Q2093" s="72" t="s">
        <v>42</v>
      </c>
      <c r="R2093" s="72" t="s">
        <v>55</v>
      </c>
      <c r="S2093" s="72" t="s">
        <v>7816</v>
      </c>
      <c r="T2093" s="97">
        <v>44017</v>
      </c>
      <c r="U2093" s="72">
        <v>1</v>
      </c>
      <c r="V2093" s="72">
        <v>20</v>
      </c>
      <c r="W2093" s="104">
        <v>37</v>
      </c>
      <c r="Y2093" s="72" t="s">
        <v>3309</v>
      </c>
      <c r="Z2093" s="72" t="s">
        <v>7817</v>
      </c>
      <c r="AA2093" s="72" t="s">
        <v>7818</v>
      </c>
      <c r="AB2093" s="72">
        <v>27</v>
      </c>
      <c r="AC2093" s="72">
        <v>2020</v>
      </c>
    </row>
    <row r="2094" spans="1:29" x14ac:dyDescent="0.25">
      <c r="A2094" s="72">
        <v>2020157252</v>
      </c>
      <c r="B2094" s="72" t="s">
        <v>7813</v>
      </c>
      <c r="C2094" s="72" t="s">
        <v>30</v>
      </c>
      <c r="D2094" s="72" t="s">
        <v>6012</v>
      </c>
      <c r="E2094" s="97">
        <v>44016</v>
      </c>
      <c r="F2094" s="72" t="s">
        <v>4295</v>
      </c>
      <c r="G2094" s="72" t="s">
        <v>4469</v>
      </c>
      <c r="H2094" s="72" t="s">
        <v>7819</v>
      </c>
      <c r="I2094" s="72" t="s">
        <v>48</v>
      </c>
      <c r="J2094" s="72" t="s">
        <v>35</v>
      </c>
      <c r="K2094" s="72" t="s">
        <v>408</v>
      </c>
      <c r="L2094" s="72" t="s">
        <v>508</v>
      </c>
      <c r="M2094" s="72" t="s">
        <v>509</v>
      </c>
      <c r="N2094" s="72" t="s">
        <v>509</v>
      </c>
      <c r="P2094" s="72" t="s">
        <v>7815</v>
      </c>
      <c r="Q2094" s="72" t="s">
        <v>42</v>
      </c>
      <c r="R2094" s="72" t="s">
        <v>55</v>
      </c>
      <c r="S2094" s="72" t="s">
        <v>7816</v>
      </c>
      <c r="T2094" s="97">
        <v>44017</v>
      </c>
      <c r="U2094" s="72">
        <v>1</v>
      </c>
      <c r="V2094" s="72">
        <v>20</v>
      </c>
      <c r="W2094" s="104">
        <v>25</v>
      </c>
      <c r="Y2094" s="72" t="s">
        <v>3309</v>
      </c>
      <c r="Z2094" s="72" t="s">
        <v>7817</v>
      </c>
      <c r="AA2094" s="72" t="s">
        <v>7818</v>
      </c>
      <c r="AB2094" s="72">
        <v>27</v>
      </c>
      <c r="AC2094" s="72">
        <v>2020</v>
      </c>
    </row>
    <row r="2095" spans="1:29" x14ac:dyDescent="0.25">
      <c r="A2095" s="72" t="s">
        <v>7820</v>
      </c>
      <c r="B2095" s="72" t="s">
        <v>75</v>
      </c>
      <c r="C2095" s="72" t="s">
        <v>30</v>
      </c>
      <c r="D2095" s="72" t="s">
        <v>6012</v>
      </c>
      <c r="E2095" s="97">
        <v>44043</v>
      </c>
      <c r="F2095" s="72" t="s">
        <v>119</v>
      </c>
      <c r="G2095" s="72" t="s">
        <v>4469</v>
      </c>
      <c r="H2095" s="72" t="s">
        <v>7821</v>
      </c>
      <c r="I2095" s="72" t="s">
        <v>48</v>
      </c>
      <c r="J2095" s="72" t="s">
        <v>78</v>
      </c>
      <c r="K2095" s="72" t="s">
        <v>408</v>
      </c>
      <c r="L2095" s="72" t="s">
        <v>292</v>
      </c>
      <c r="M2095" s="72" t="s">
        <v>293</v>
      </c>
      <c r="N2095" s="72" t="s">
        <v>746</v>
      </c>
      <c r="O2095" s="72" t="s">
        <v>1549</v>
      </c>
      <c r="P2095" s="72" t="s">
        <v>41</v>
      </c>
      <c r="Q2095" s="72" t="s">
        <v>42</v>
      </c>
      <c r="R2095" s="72" t="s">
        <v>55</v>
      </c>
      <c r="S2095" s="72" t="s">
        <v>7822</v>
      </c>
      <c r="T2095" s="97">
        <v>44044</v>
      </c>
      <c r="U2095" s="72">
        <v>1</v>
      </c>
      <c r="V2095" s="72" t="s">
        <v>323</v>
      </c>
      <c r="W2095" s="104">
        <v>17</v>
      </c>
      <c r="Z2095" s="72" t="s">
        <v>7823</v>
      </c>
      <c r="AB2095" s="72">
        <v>31</v>
      </c>
      <c r="AC2095" s="72">
        <v>2020</v>
      </c>
    </row>
    <row r="2096" spans="1:29" x14ac:dyDescent="0.25">
      <c r="A2096" s="72" t="s">
        <v>7824</v>
      </c>
      <c r="B2096" s="72" t="s">
        <v>75</v>
      </c>
      <c r="C2096" s="72" t="s">
        <v>30</v>
      </c>
      <c r="D2096" s="72" t="s">
        <v>6012</v>
      </c>
      <c r="E2096" s="97">
        <v>44043</v>
      </c>
      <c r="F2096" s="72" t="s">
        <v>119</v>
      </c>
      <c r="G2096" s="72" t="s">
        <v>4469</v>
      </c>
      <c r="H2096" s="72" t="s">
        <v>7825</v>
      </c>
      <c r="I2096" s="72" t="s">
        <v>48</v>
      </c>
      <c r="J2096" s="72" t="s">
        <v>49</v>
      </c>
      <c r="K2096" s="72" t="s">
        <v>408</v>
      </c>
      <c r="L2096" s="72" t="s">
        <v>292</v>
      </c>
      <c r="M2096" s="72" t="s">
        <v>293</v>
      </c>
      <c r="N2096" s="72" t="s">
        <v>746</v>
      </c>
      <c r="O2096" s="72" t="s">
        <v>7826</v>
      </c>
      <c r="P2096" s="72" t="s">
        <v>41</v>
      </c>
      <c r="Q2096" s="72" t="s">
        <v>42</v>
      </c>
      <c r="R2096" s="72" t="s">
        <v>55</v>
      </c>
      <c r="S2096" s="72" t="s">
        <v>7827</v>
      </c>
      <c r="T2096" s="97">
        <v>44044</v>
      </c>
      <c r="U2096" s="72">
        <v>1</v>
      </c>
      <c r="V2096" s="72" t="s">
        <v>323</v>
      </c>
      <c r="W2096" s="104">
        <v>18</v>
      </c>
      <c r="Z2096" s="72" t="s">
        <v>7828</v>
      </c>
      <c r="AB2096" s="72">
        <v>31</v>
      </c>
      <c r="AC2096" s="72">
        <v>2020</v>
      </c>
    </row>
    <row r="2097" spans="1:29" x14ac:dyDescent="0.25">
      <c r="A2097" s="72" t="s">
        <v>7824</v>
      </c>
      <c r="B2097" s="72" t="s">
        <v>75</v>
      </c>
      <c r="C2097" s="72" t="s">
        <v>30</v>
      </c>
      <c r="D2097" s="72" t="s">
        <v>6012</v>
      </c>
      <c r="E2097" s="97">
        <v>44043</v>
      </c>
      <c r="F2097" s="72" t="s">
        <v>119</v>
      </c>
      <c r="G2097" s="72" t="s">
        <v>4469</v>
      </c>
      <c r="H2097" s="72" t="s">
        <v>7829</v>
      </c>
      <c r="I2097" s="72" t="s">
        <v>48</v>
      </c>
      <c r="J2097" s="72" t="s">
        <v>78</v>
      </c>
      <c r="K2097" s="72" t="s">
        <v>408</v>
      </c>
      <c r="L2097" s="72" t="s">
        <v>292</v>
      </c>
      <c r="M2097" s="72" t="s">
        <v>293</v>
      </c>
      <c r="N2097" s="72" t="s">
        <v>746</v>
      </c>
      <c r="O2097" s="72" t="s">
        <v>7826</v>
      </c>
      <c r="P2097" s="72" t="s">
        <v>41</v>
      </c>
      <c r="Q2097" s="72" t="s">
        <v>42</v>
      </c>
      <c r="R2097" s="72" t="s">
        <v>55</v>
      </c>
      <c r="S2097" s="72" t="s">
        <v>7827</v>
      </c>
      <c r="T2097" s="97">
        <v>44044</v>
      </c>
      <c r="U2097" s="72">
        <v>1</v>
      </c>
      <c r="V2097" s="72" t="s">
        <v>323</v>
      </c>
      <c r="W2097" s="104">
        <v>16</v>
      </c>
      <c r="Z2097" s="72" t="s">
        <v>7828</v>
      </c>
      <c r="AB2097" s="72">
        <v>31</v>
      </c>
      <c r="AC2097" s="72">
        <v>2020</v>
      </c>
    </row>
    <row r="2098" spans="1:29" x14ac:dyDescent="0.25">
      <c r="A2098" s="72" t="s">
        <v>7824</v>
      </c>
      <c r="B2098" s="72" t="s">
        <v>75</v>
      </c>
      <c r="C2098" s="72" t="s">
        <v>30</v>
      </c>
      <c r="D2098" s="72" t="s">
        <v>6012</v>
      </c>
      <c r="E2098" s="97">
        <v>44043</v>
      </c>
      <c r="F2098" s="72" t="s">
        <v>119</v>
      </c>
      <c r="G2098" s="72" t="s">
        <v>4469</v>
      </c>
      <c r="H2098" s="72" t="s">
        <v>7830</v>
      </c>
      <c r="I2098" s="72" t="s">
        <v>48</v>
      </c>
      <c r="J2098" s="72" t="s">
        <v>35</v>
      </c>
      <c r="K2098" s="72" t="s">
        <v>408</v>
      </c>
      <c r="L2098" s="72" t="s">
        <v>292</v>
      </c>
      <c r="M2098" s="72" t="s">
        <v>293</v>
      </c>
      <c r="N2098" s="72" t="s">
        <v>746</v>
      </c>
      <c r="O2098" s="72" t="s">
        <v>7826</v>
      </c>
      <c r="P2098" s="72" t="s">
        <v>41</v>
      </c>
      <c r="Q2098" s="72" t="s">
        <v>42</v>
      </c>
      <c r="R2098" s="72" t="s">
        <v>55</v>
      </c>
      <c r="S2098" s="72" t="s">
        <v>7827</v>
      </c>
      <c r="T2098" s="97">
        <v>44044</v>
      </c>
      <c r="U2098" s="72">
        <v>1</v>
      </c>
      <c r="V2098" s="72" t="s">
        <v>323</v>
      </c>
      <c r="W2098" s="104">
        <v>25</v>
      </c>
      <c r="Z2098" s="72" t="s">
        <v>7828</v>
      </c>
      <c r="AB2098" s="72">
        <v>31</v>
      </c>
      <c r="AC2098" s="72">
        <v>2020</v>
      </c>
    </row>
    <row r="2099" spans="1:29" x14ac:dyDescent="0.25">
      <c r="A2099" s="72" t="s">
        <v>7831</v>
      </c>
      <c r="B2099" s="72" t="s">
        <v>75</v>
      </c>
      <c r="C2099" s="72" t="s">
        <v>30</v>
      </c>
      <c r="D2099" s="72" t="s">
        <v>6012</v>
      </c>
      <c r="E2099" s="97">
        <v>44045</v>
      </c>
      <c r="F2099" s="72" t="s">
        <v>132</v>
      </c>
      <c r="G2099" s="72" t="s">
        <v>4677</v>
      </c>
      <c r="H2099" s="72" t="s">
        <v>7832</v>
      </c>
      <c r="I2099" s="72" t="s">
        <v>48</v>
      </c>
      <c r="J2099" s="72" t="s">
        <v>103</v>
      </c>
      <c r="K2099" s="72" t="s">
        <v>50</v>
      </c>
      <c r="L2099" s="72" t="s">
        <v>107</v>
      </c>
      <c r="M2099" s="72" t="s">
        <v>108</v>
      </c>
      <c r="N2099" s="72" t="s">
        <v>969</v>
      </c>
      <c r="O2099" s="72" t="s">
        <v>165</v>
      </c>
      <c r="P2099" s="72" t="s">
        <v>41</v>
      </c>
      <c r="Q2099" s="72" t="s">
        <v>42</v>
      </c>
      <c r="R2099" s="72" t="s">
        <v>50</v>
      </c>
      <c r="S2099" s="72" t="s">
        <v>7833</v>
      </c>
      <c r="T2099" s="97">
        <v>44045</v>
      </c>
      <c r="U2099" s="72">
        <v>1</v>
      </c>
      <c r="V2099" s="72" t="s">
        <v>262</v>
      </c>
      <c r="W2099" s="104">
        <v>64</v>
      </c>
      <c r="Z2099" s="72" t="s">
        <v>2955</v>
      </c>
      <c r="AB2099" s="72">
        <v>31</v>
      </c>
      <c r="AC2099" s="72">
        <v>2020</v>
      </c>
    </row>
    <row r="2100" spans="1:29" x14ac:dyDescent="0.25">
      <c r="A2100" s="72" t="s">
        <v>7834</v>
      </c>
      <c r="B2100" s="72" t="s">
        <v>29</v>
      </c>
      <c r="C2100" s="72" t="s">
        <v>30</v>
      </c>
      <c r="D2100" s="72" t="s">
        <v>6012</v>
      </c>
      <c r="E2100" s="97">
        <v>44046</v>
      </c>
      <c r="F2100" s="72" t="s">
        <v>32</v>
      </c>
      <c r="G2100" s="72" t="s">
        <v>4677</v>
      </c>
      <c r="H2100" s="72" t="s">
        <v>7835</v>
      </c>
      <c r="I2100" s="72" t="s">
        <v>34</v>
      </c>
      <c r="J2100" s="72" t="s">
        <v>103</v>
      </c>
      <c r="K2100" s="72" t="s">
        <v>50</v>
      </c>
      <c r="L2100" s="72" t="s">
        <v>222</v>
      </c>
      <c r="M2100" s="72" t="s">
        <v>223</v>
      </c>
      <c r="N2100" s="72" t="s">
        <v>245</v>
      </c>
      <c r="O2100" s="72" t="s">
        <v>7836</v>
      </c>
      <c r="P2100" s="72" t="s">
        <v>4336</v>
      </c>
      <c r="Q2100" s="72" t="s">
        <v>42</v>
      </c>
      <c r="R2100" s="72" t="s">
        <v>43</v>
      </c>
      <c r="S2100" s="72" t="s">
        <v>7837</v>
      </c>
      <c r="T2100" s="97">
        <v>44046</v>
      </c>
      <c r="U2100" s="72">
        <v>1</v>
      </c>
      <c r="V2100" s="72" t="s">
        <v>94</v>
      </c>
      <c r="W2100" s="104">
        <v>36</v>
      </c>
      <c r="Z2100" s="72" t="s">
        <v>7838</v>
      </c>
      <c r="AB2100" s="72">
        <v>32</v>
      </c>
      <c r="AC2100" s="72">
        <v>2020</v>
      </c>
    </row>
    <row r="2101" spans="1:29" x14ac:dyDescent="0.25">
      <c r="A2101" s="72" t="s">
        <v>7839</v>
      </c>
      <c r="B2101" s="72" t="s">
        <v>75</v>
      </c>
      <c r="C2101" s="72" t="s">
        <v>30</v>
      </c>
      <c r="D2101" s="72" t="s">
        <v>6012</v>
      </c>
      <c r="E2101" s="97">
        <v>44047</v>
      </c>
      <c r="F2101" s="72" t="s">
        <v>68</v>
      </c>
      <c r="G2101" s="72" t="s">
        <v>4677</v>
      </c>
      <c r="H2101" s="72" t="s">
        <v>7840</v>
      </c>
      <c r="I2101" s="72" t="s">
        <v>48</v>
      </c>
      <c r="J2101" s="72" t="s">
        <v>103</v>
      </c>
      <c r="K2101" s="72" t="s">
        <v>50</v>
      </c>
      <c r="L2101" s="72" t="s">
        <v>205</v>
      </c>
      <c r="M2101" s="72" t="s">
        <v>206</v>
      </c>
      <c r="N2101" s="72" t="s">
        <v>206</v>
      </c>
      <c r="O2101" s="72" t="s">
        <v>7841</v>
      </c>
      <c r="P2101" s="72" t="s">
        <v>41</v>
      </c>
      <c r="Q2101" s="72" t="s">
        <v>42</v>
      </c>
      <c r="R2101" s="72" t="s">
        <v>50</v>
      </c>
      <c r="S2101" s="72" t="s">
        <v>7842</v>
      </c>
      <c r="T2101" s="97">
        <v>44047</v>
      </c>
      <c r="U2101" s="72">
        <v>1</v>
      </c>
      <c r="V2101" s="72" t="s">
        <v>383</v>
      </c>
      <c r="W2101" s="104">
        <v>41</v>
      </c>
      <c r="Z2101" s="72" t="s">
        <v>7843</v>
      </c>
      <c r="AB2101" s="72">
        <v>32</v>
      </c>
      <c r="AC2101" s="72">
        <v>2020</v>
      </c>
    </row>
    <row r="2102" spans="1:29" x14ac:dyDescent="0.25">
      <c r="A2102" s="72" t="s">
        <v>7844</v>
      </c>
      <c r="B2102" s="72" t="s">
        <v>75</v>
      </c>
      <c r="C2102" s="72" t="s">
        <v>30</v>
      </c>
      <c r="D2102" s="72" t="s">
        <v>6012</v>
      </c>
      <c r="E2102" s="97">
        <v>44047</v>
      </c>
      <c r="F2102" s="72" t="s">
        <v>68</v>
      </c>
      <c r="G2102" s="72" t="s">
        <v>4677</v>
      </c>
      <c r="H2102" s="72" t="s">
        <v>7845</v>
      </c>
      <c r="I2102" s="72" t="s">
        <v>48</v>
      </c>
      <c r="J2102" s="72" t="s">
        <v>49</v>
      </c>
      <c r="K2102" s="72" t="s">
        <v>50</v>
      </c>
      <c r="L2102" s="72" t="s">
        <v>152</v>
      </c>
      <c r="M2102" s="72" t="s">
        <v>153</v>
      </c>
      <c r="N2102" s="72" t="s">
        <v>153</v>
      </c>
      <c r="O2102" s="72" t="s">
        <v>155</v>
      </c>
      <c r="P2102" s="72" t="s">
        <v>41</v>
      </c>
      <c r="Q2102" s="72" t="s">
        <v>42</v>
      </c>
      <c r="R2102" s="72" t="s">
        <v>55</v>
      </c>
      <c r="S2102" s="72" t="s">
        <v>7846</v>
      </c>
      <c r="T2102" s="97">
        <v>44047</v>
      </c>
      <c r="U2102" s="72">
        <v>1</v>
      </c>
      <c r="V2102" s="72" t="s">
        <v>214</v>
      </c>
      <c r="W2102" s="104">
        <v>19</v>
      </c>
      <c r="Z2102" s="72" t="s">
        <v>7847</v>
      </c>
      <c r="AB2102" s="72">
        <v>32</v>
      </c>
      <c r="AC2102" s="72">
        <v>2020</v>
      </c>
    </row>
    <row r="2103" spans="1:29" x14ac:dyDescent="0.25">
      <c r="A2103" s="72" t="s">
        <v>7848</v>
      </c>
      <c r="B2103" s="72" t="s">
        <v>75</v>
      </c>
      <c r="C2103" s="72" t="s">
        <v>30</v>
      </c>
      <c r="D2103" s="72" t="s">
        <v>6012</v>
      </c>
      <c r="E2103" s="97">
        <v>44047</v>
      </c>
      <c r="F2103" s="72" t="s">
        <v>68</v>
      </c>
      <c r="G2103" s="72" t="s">
        <v>4677</v>
      </c>
      <c r="H2103" s="72" t="s">
        <v>7849</v>
      </c>
      <c r="I2103" s="72" t="s">
        <v>48</v>
      </c>
      <c r="J2103" s="72" t="s">
        <v>103</v>
      </c>
      <c r="K2103" s="72" t="s">
        <v>50</v>
      </c>
      <c r="L2103" s="72" t="s">
        <v>152</v>
      </c>
      <c r="M2103" s="72" t="s">
        <v>153</v>
      </c>
      <c r="N2103" s="72" t="s">
        <v>639</v>
      </c>
      <c r="O2103" s="72" t="s">
        <v>814</v>
      </c>
      <c r="P2103" s="72" t="s">
        <v>41</v>
      </c>
      <c r="Q2103" s="72" t="s">
        <v>42</v>
      </c>
      <c r="R2103" s="72" t="s">
        <v>55</v>
      </c>
      <c r="S2103" s="72" t="s">
        <v>7850</v>
      </c>
      <c r="T2103" s="97">
        <v>44047</v>
      </c>
      <c r="U2103" s="72">
        <v>1</v>
      </c>
      <c r="V2103" s="72" t="s">
        <v>168</v>
      </c>
      <c r="W2103" s="104">
        <v>53</v>
      </c>
      <c r="Z2103" s="72" t="s">
        <v>7851</v>
      </c>
      <c r="AB2103" s="72">
        <v>32</v>
      </c>
      <c r="AC2103" s="72">
        <v>2020</v>
      </c>
    </row>
    <row r="2104" spans="1:29" x14ac:dyDescent="0.25">
      <c r="A2104" s="72" t="s">
        <v>7852</v>
      </c>
      <c r="B2104" s="72" t="s">
        <v>385</v>
      </c>
      <c r="C2104" s="72" t="s">
        <v>30</v>
      </c>
      <c r="D2104" s="72" t="s">
        <v>6012</v>
      </c>
      <c r="E2104" s="97">
        <v>44048</v>
      </c>
      <c r="F2104" s="72" t="s">
        <v>76</v>
      </c>
      <c r="G2104" s="72" t="s">
        <v>4677</v>
      </c>
      <c r="H2104" s="72" t="s">
        <v>7853</v>
      </c>
      <c r="I2104" s="72" t="s">
        <v>48</v>
      </c>
      <c r="J2104" s="72" t="s">
        <v>49</v>
      </c>
      <c r="K2104" s="72" t="s">
        <v>50</v>
      </c>
      <c r="L2104" s="72" t="s">
        <v>114</v>
      </c>
      <c r="M2104" s="72" t="s">
        <v>115</v>
      </c>
      <c r="N2104" s="72" t="s">
        <v>115</v>
      </c>
      <c r="O2104" s="72" t="s">
        <v>6071</v>
      </c>
      <c r="P2104" s="72" t="s">
        <v>4352</v>
      </c>
      <c r="Q2104" s="72" t="s">
        <v>42</v>
      </c>
      <c r="R2104" s="72" t="s">
        <v>55</v>
      </c>
      <c r="S2104" s="72" t="s">
        <v>7854</v>
      </c>
      <c r="T2104" s="97">
        <v>44049</v>
      </c>
      <c r="U2104" s="72">
        <v>1</v>
      </c>
      <c r="V2104" s="72">
        <v>21</v>
      </c>
      <c r="W2104" s="104">
        <v>21</v>
      </c>
      <c r="X2104" s="72" t="s">
        <v>303</v>
      </c>
      <c r="Y2104" s="72" t="s">
        <v>3309</v>
      </c>
      <c r="Z2104" s="72" t="s">
        <v>7855</v>
      </c>
      <c r="AB2104" s="72">
        <v>32</v>
      </c>
      <c r="AC2104" s="72">
        <v>2020</v>
      </c>
    </row>
    <row r="2105" spans="1:29" x14ac:dyDescent="0.25">
      <c r="A2105" s="72" t="s">
        <v>7852</v>
      </c>
      <c r="B2105" s="72" t="s">
        <v>385</v>
      </c>
      <c r="C2105" s="72" t="s">
        <v>30</v>
      </c>
      <c r="D2105" s="72" t="s">
        <v>6012</v>
      </c>
      <c r="E2105" s="97">
        <v>44048</v>
      </c>
      <c r="F2105" s="72" t="s">
        <v>76</v>
      </c>
      <c r="G2105" s="72" t="s">
        <v>4677</v>
      </c>
      <c r="H2105" s="72" t="s">
        <v>7856</v>
      </c>
      <c r="I2105" s="72" t="s">
        <v>48</v>
      </c>
      <c r="K2105" s="72" t="s">
        <v>50</v>
      </c>
      <c r="L2105" s="72" t="s">
        <v>114</v>
      </c>
      <c r="M2105" s="72" t="s">
        <v>115</v>
      </c>
      <c r="N2105" s="72" t="s">
        <v>115</v>
      </c>
      <c r="O2105" s="72" t="s">
        <v>6071</v>
      </c>
      <c r="P2105" s="72" t="s">
        <v>4352</v>
      </c>
      <c r="Q2105" s="72" t="s">
        <v>42</v>
      </c>
      <c r="R2105" s="72" t="s">
        <v>55</v>
      </c>
      <c r="S2105" s="72" t="s">
        <v>7854</v>
      </c>
      <c r="T2105" s="97">
        <v>44049</v>
      </c>
      <c r="U2105" s="72">
        <v>1</v>
      </c>
      <c r="V2105" s="72">
        <v>21</v>
      </c>
      <c r="W2105" s="104"/>
      <c r="X2105" s="72" t="s">
        <v>303</v>
      </c>
      <c r="Y2105" s="72" t="s">
        <v>3309</v>
      </c>
      <c r="Z2105" s="72" t="s">
        <v>7855</v>
      </c>
      <c r="AB2105" s="72">
        <v>32</v>
      </c>
      <c r="AC2105" s="72">
        <v>2020</v>
      </c>
    </row>
    <row r="2106" spans="1:29" x14ac:dyDescent="0.25">
      <c r="A2106" s="72" t="s">
        <v>7857</v>
      </c>
      <c r="B2106" s="72" t="s">
        <v>29</v>
      </c>
      <c r="C2106" s="72" t="s">
        <v>30</v>
      </c>
      <c r="D2106" s="72" t="s">
        <v>6012</v>
      </c>
      <c r="E2106" s="97">
        <v>44048</v>
      </c>
      <c r="F2106" s="72" t="s">
        <v>76</v>
      </c>
      <c r="G2106" s="72" t="s">
        <v>4677</v>
      </c>
      <c r="H2106" s="72" t="s">
        <v>7858</v>
      </c>
      <c r="I2106" s="72" t="s">
        <v>48</v>
      </c>
      <c r="J2106" s="72" t="s">
        <v>60</v>
      </c>
      <c r="K2106" s="72" t="s">
        <v>408</v>
      </c>
      <c r="L2106" s="72" t="s">
        <v>205</v>
      </c>
      <c r="M2106" s="72" t="s">
        <v>206</v>
      </c>
      <c r="N2106" s="72" t="s">
        <v>206</v>
      </c>
      <c r="O2106" s="72" t="s">
        <v>2424</v>
      </c>
      <c r="P2106" s="72" t="s">
        <v>41</v>
      </c>
      <c r="Q2106" s="72" t="s">
        <v>42</v>
      </c>
      <c r="R2106" s="72" t="s">
        <v>55</v>
      </c>
      <c r="S2106" s="72" t="s">
        <v>7859</v>
      </c>
      <c r="T2106" s="97">
        <v>44048</v>
      </c>
      <c r="U2106" s="72">
        <v>1</v>
      </c>
      <c r="V2106" s="72" t="s">
        <v>99</v>
      </c>
      <c r="W2106" s="104">
        <v>34</v>
      </c>
      <c r="Z2106" s="72" t="s">
        <v>7860</v>
      </c>
      <c r="AB2106" s="72">
        <v>32</v>
      </c>
      <c r="AC2106" s="72">
        <v>2020</v>
      </c>
    </row>
    <row r="2107" spans="1:29" x14ac:dyDescent="0.25">
      <c r="A2107" s="72">
        <v>2020185469</v>
      </c>
      <c r="B2107" s="72" t="s">
        <v>75</v>
      </c>
      <c r="C2107" s="72" t="s">
        <v>30</v>
      </c>
      <c r="D2107" s="72" t="s">
        <v>6012</v>
      </c>
      <c r="E2107" s="97">
        <v>44051</v>
      </c>
      <c r="F2107" s="72" t="s">
        <v>4295</v>
      </c>
      <c r="G2107" s="72" t="s">
        <v>4677</v>
      </c>
      <c r="H2107" s="72" t="s">
        <v>7861</v>
      </c>
      <c r="I2107" s="72" t="s">
        <v>48</v>
      </c>
      <c r="K2107" s="72" t="s">
        <v>408</v>
      </c>
      <c r="L2107" s="72" t="s">
        <v>205</v>
      </c>
      <c r="M2107" s="72" t="s">
        <v>206</v>
      </c>
      <c r="N2107" s="72" t="s">
        <v>5864</v>
      </c>
      <c r="P2107" s="72" t="s">
        <v>4352</v>
      </c>
      <c r="Q2107" s="72" t="s">
        <v>42</v>
      </c>
      <c r="R2107" s="72" t="s">
        <v>55</v>
      </c>
      <c r="S2107" s="72" t="s">
        <v>7862</v>
      </c>
      <c r="T2107" s="97">
        <v>44052</v>
      </c>
      <c r="U2107" s="72">
        <v>1</v>
      </c>
      <c r="V2107" s="72">
        <v>23</v>
      </c>
      <c r="W2107" s="104"/>
      <c r="Y2107" s="72" t="s">
        <v>3309</v>
      </c>
      <c r="Z2107" s="72" t="s">
        <v>7863</v>
      </c>
      <c r="AB2107" s="72">
        <v>32</v>
      </c>
      <c r="AC2107" s="72">
        <v>2020</v>
      </c>
    </row>
    <row r="2108" spans="1:29" x14ac:dyDescent="0.25">
      <c r="A2108" s="72">
        <v>2020185469</v>
      </c>
      <c r="B2108" s="72" t="s">
        <v>75</v>
      </c>
      <c r="C2108" s="72" t="s">
        <v>30</v>
      </c>
      <c r="D2108" s="72" t="s">
        <v>6012</v>
      </c>
      <c r="E2108" s="97">
        <v>44051</v>
      </c>
      <c r="F2108" s="72" t="s">
        <v>4295</v>
      </c>
      <c r="G2108" s="72" t="s">
        <v>4677</v>
      </c>
      <c r="H2108" s="72" t="s">
        <v>7864</v>
      </c>
      <c r="I2108" s="72" t="s">
        <v>48</v>
      </c>
      <c r="J2108" s="72" t="s">
        <v>35</v>
      </c>
      <c r="K2108" s="72" t="s">
        <v>408</v>
      </c>
      <c r="L2108" s="72" t="s">
        <v>205</v>
      </c>
      <c r="M2108" s="72" t="s">
        <v>206</v>
      </c>
      <c r="N2108" s="72" t="s">
        <v>5864</v>
      </c>
      <c r="P2108" s="72" t="s">
        <v>4352</v>
      </c>
      <c r="Q2108" s="72" t="s">
        <v>42</v>
      </c>
      <c r="R2108" s="72" t="s">
        <v>55</v>
      </c>
      <c r="S2108" s="72" t="s">
        <v>7862</v>
      </c>
      <c r="T2108" s="97">
        <v>44052</v>
      </c>
      <c r="U2108" s="72">
        <v>1</v>
      </c>
      <c r="V2108" s="72">
        <v>23</v>
      </c>
      <c r="W2108" s="104">
        <v>25</v>
      </c>
      <c r="Y2108" s="72" t="s">
        <v>3309</v>
      </c>
      <c r="Z2108" s="72" t="s">
        <v>7863</v>
      </c>
      <c r="AB2108" s="72">
        <v>32</v>
      </c>
      <c r="AC2108" s="72">
        <v>2020</v>
      </c>
    </row>
    <row r="2109" spans="1:29" x14ac:dyDescent="0.25">
      <c r="A2109" s="72">
        <v>2020185469</v>
      </c>
      <c r="B2109" s="72" t="s">
        <v>75</v>
      </c>
      <c r="C2109" s="72" t="s">
        <v>30</v>
      </c>
      <c r="D2109" s="72" t="s">
        <v>6012</v>
      </c>
      <c r="E2109" s="97">
        <v>44051</v>
      </c>
      <c r="F2109" s="72" t="s">
        <v>4295</v>
      </c>
      <c r="G2109" s="72" t="s">
        <v>4677</v>
      </c>
      <c r="H2109" s="72" t="s">
        <v>7865</v>
      </c>
      <c r="I2109" s="72" t="s">
        <v>48</v>
      </c>
      <c r="J2109" s="72" t="s">
        <v>49</v>
      </c>
      <c r="K2109" s="72" t="s">
        <v>408</v>
      </c>
      <c r="L2109" s="72" t="s">
        <v>205</v>
      </c>
      <c r="M2109" s="72" t="s">
        <v>206</v>
      </c>
      <c r="N2109" s="72" t="s">
        <v>5864</v>
      </c>
      <c r="P2109" s="72" t="s">
        <v>4352</v>
      </c>
      <c r="Q2109" s="72" t="s">
        <v>42</v>
      </c>
      <c r="R2109" s="72" t="s">
        <v>55</v>
      </c>
      <c r="S2109" s="72" t="s">
        <v>7862</v>
      </c>
      <c r="T2109" s="97">
        <v>44052</v>
      </c>
      <c r="U2109" s="72">
        <v>1</v>
      </c>
      <c r="V2109" s="72">
        <v>23</v>
      </c>
      <c r="W2109" s="104">
        <v>20</v>
      </c>
      <c r="Y2109" s="72" t="s">
        <v>3309</v>
      </c>
      <c r="Z2109" s="72" t="s">
        <v>7863</v>
      </c>
      <c r="AB2109" s="72">
        <v>32</v>
      </c>
      <c r="AC2109" s="72">
        <v>2020</v>
      </c>
    </row>
    <row r="2110" spans="1:29" x14ac:dyDescent="0.25">
      <c r="A2110" s="72">
        <v>2020185469</v>
      </c>
      <c r="B2110" s="72" t="s">
        <v>75</v>
      </c>
      <c r="C2110" s="72" t="s">
        <v>30</v>
      </c>
      <c r="D2110" s="72" t="s">
        <v>6012</v>
      </c>
      <c r="E2110" s="97">
        <v>44051</v>
      </c>
      <c r="F2110" s="72" t="s">
        <v>4295</v>
      </c>
      <c r="G2110" s="72" t="s">
        <v>4677</v>
      </c>
      <c r="H2110" s="72" t="s">
        <v>7866</v>
      </c>
      <c r="I2110" s="72" t="s">
        <v>48</v>
      </c>
      <c r="K2110" s="72" t="s">
        <v>408</v>
      </c>
      <c r="L2110" s="72" t="s">
        <v>205</v>
      </c>
      <c r="M2110" s="72" t="s">
        <v>206</v>
      </c>
      <c r="N2110" s="72" t="s">
        <v>5864</v>
      </c>
      <c r="P2110" s="72" t="s">
        <v>4352</v>
      </c>
      <c r="Q2110" s="72" t="s">
        <v>42</v>
      </c>
      <c r="R2110" s="72" t="s">
        <v>55</v>
      </c>
      <c r="S2110" s="72" t="s">
        <v>7862</v>
      </c>
      <c r="T2110" s="97">
        <v>44052</v>
      </c>
      <c r="U2110" s="72">
        <v>1</v>
      </c>
      <c r="V2110" s="72">
        <v>23</v>
      </c>
      <c r="W2110" s="104"/>
      <c r="Y2110" s="72" t="s">
        <v>3309</v>
      </c>
      <c r="Z2110" s="72" t="s">
        <v>7863</v>
      </c>
      <c r="AB2110" s="72">
        <v>32</v>
      </c>
      <c r="AC2110" s="72">
        <v>2020</v>
      </c>
    </row>
    <row r="2111" spans="1:29" x14ac:dyDescent="0.25">
      <c r="A2111" s="72">
        <v>2020185469</v>
      </c>
      <c r="B2111" s="72" t="s">
        <v>75</v>
      </c>
      <c r="C2111" s="72" t="s">
        <v>30</v>
      </c>
      <c r="D2111" s="72" t="s">
        <v>6012</v>
      </c>
      <c r="E2111" s="97">
        <v>44051</v>
      </c>
      <c r="F2111" s="72" t="s">
        <v>4295</v>
      </c>
      <c r="G2111" s="72" t="s">
        <v>4677</v>
      </c>
      <c r="H2111" s="72" t="s">
        <v>7867</v>
      </c>
      <c r="I2111" s="72" t="s">
        <v>48</v>
      </c>
      <c r="K2111" s="72" t="s">
        <v>408</v>
      </c>
      <c r="L2111" s="72" t="s">
        <v>205</v>
      </c>
      <c r="M2111" s="72" t="s">
        <v>206</v>
      </c>
      <c r="N2111" s="72" t="s">
        <v>5864</v>
      </c>
      <c r="P2111" s="72" t="s">
        <v>4352</v>
      </c>
      <c r="Q2111" s="72" t="s">
        <v>42</v>
      </c>
      <c r="R2111" s="72" t="s">
        <v>55</v>
      </c>
      <c r="S2111" s="72" t="s">
        <v>7862</v>
      </c>
      <c r="T2111" s="97">
        <v>44052</v>
      </c>
      <c r="U2111" s="72">
        <v>1</v>
      </c>
      <c r="V2111" s="72">
        <v>23</v>
      </c>
      <c r="W2111" s="104"/>
      <c r="Y2111" s="72" t="s">
        <v>3309</v>
      </c>
      <c r="Z2111" s="72" t="s">
        <v>7863</v>
      </c>
      <c r="AB2111" s="72">
        <v>32</v>
      </c>
      <c r="AC2111" s="72">
        <v>2020</v>
      </c>
    </row>
    <row r="2112" spans="1:29" x14ac:dyDescent="0.25">
      <c r="A2112" s="72" t="s">
        <v>7868</v>
      </c>
      <c r="B2112" s="72" t="s">
        <v>75</v>
      </c>
      <c r="C2112" s="72" t="s">
        <v>30</v>
      </c>
      <c r="D2112" s="72" t="s">
        <v>6012</v>
      </c>
      <c r="E2112" s="97">
        <v>44048</v>
      </c>
      <c r="F2112" s="72" t="s">
        <v>76</v>
      </c>
      <c r="G2112" s="72" t="s">
        <v>4677</v>
      </c>
      <c r="H2112" s="72" t="s">
        <v>7869</v>
      </c>
      <c r="I2112" s="72" t="s">
        <v>48</v>
      </c>
      <c r="J2112" s="72" t="s">
        <v>103</v>
      </c>
      <c r="K2112" s="72" t="s">
        <v>50</v>
      </c>
      <c r="L2112" s="72" t="s">
        <v>508</v>
      </c>
      <c r="M2112" s="72" t="s">
        <v>509</v>
      </c>
      <c r="N2112" s="72" t="s">
        <v>509</v>
      </c>
      <c r="O2112" s="72" t="s">
        <v>165</v>
      </c>
      <c r="P2112" s="72" t="s">
        <v>41</v>
      </c>
      <c r="Q2112" s="72" t="s">
        <v>42</v>
      </c>
      <c r="R2112" s="72" t="s">
        <v>55</v>
      </c>
      <c r="S2112" s="72" t="s">
        <v>7870</v>
      </c>
      <c r="T2112" s="97">
        <v>44049</v>
      </c>
      <c r="U2112" s="72">
        <v>1</v>
      </c>
      <c r="V2112" s="72" t="s">
        <v>138</v>
      </c>
      <c r="W2112" s="104">
        <v>40</v>
      </c>
      <c r="Z2112" s="72" t="s">
        <v>2955</v>
      </c>
      <c r="AB2112" s="72">
        <v>32</v>
      </c>
      <c r="AC2112" s="72">
        <v>2020</v>
      </c>
    </row>
    <row r="2113" spans="1:29" x14ac:dyDescent="0.25">
      <c r="A2113" s="72" t="s">
        <v>7871</v>
      </c>
      <c r="B2113" s="72" t="s">
        <v>29</v>
      </c>
      <c r="C2113" s="72" t="s">
        <v>30</v>
      </c>
      <c r="D2113" s="72" t="s">
        <v>6012</v>
      </c>
      <c r="E2113" s="97">
        <v>44049</v>
      </c>
      <c r="F2113" s="72" t="s">
        <v>83</v>
      </c>
      <c r="G2113" s="72" t="s">
        <v>4677</v>
      </c>
      <c r="H2113" s="72" t="s">
        <v>7872</v>
      </c>
      <c r="I2113" s="72" t="s">
        <v>48</v>
      </c>
      <c r="J2113" s="72" t="s">
        <v>49</v>
      </c>
      <c r="K2113" s="72" t="s">
        <v>50</v>
      </c>
      <c r="L2113" s="72" t="s">
        <v>141</v>
      </c>
      <c r="M2113" s="72" t="s">
        <v>142</v>
      </c>
      <c r="N2113" s="72" t="s">
        <v>142</v>
      </c>
      <c r="O2113" s="72" t="s">
        <v>5727</v>
      </c>
      <c r="P2113" s="72" t="s">
        <v>41</v>
      </c>
      <c r="Q2113" s="72" t="s">
        <v>42</v>
      </c>
      <c r="R2113" s="72" t="s">
        <v>55</v>
      </c>
      <c r="S2113" s="72" t="s">
        <v>7873</v>
      </c>
      <c r="T2113" s="97">
        <v>44049</v>
      </c>
      <c r="U2113" s="72">
        <v>1</v>
      </c>
      <c r="V2113" s="72" t="s">
        <v>94</v>
      </c>
      <c r="W2113" s="104">
        <v>20</v>
      </c>
      <c r="Z2113" s="72" t="s">
        <v>7874</v>
      </c>
      <c r="AB2113" s="72">
        <v>32</v>
      </c>
      <c r="AC2113" s="72">
        <v>2020</v>
      </c>
    </row>
    <row r="2114" spans="1:29" x14ac:dyDescent="0.25">
      <c r="A2114" s="72" t="s">
        <v>7875</v>
      </c>
      <c r="B2114" s="72" t="s">
        <v>29</v>
      </c>
      <c r="C2114" s="72" t="s">
        <v>30</v>
      </c>
      <c r="D2114" s="72" t="s">
        <v>6012</v>
      </c>
      <c r="E2114" s="97">
        <v>44049</v>
      </c>
      <c r="F2114" s="72" t="s">
        <v>83</v>
      </c>
      <c r="G2114" s="72" t="s">
        <v>4677</v>
      </c>
      <c r="H2114" s="72" t="s">
        <v>7876</v>
      </c>
      <c r="I2114" s="72" t="s">
        <v>48</v>
      </c>
      <c r="J2114" s="72" t="s">
        <v>60</v>
      </c>
      <c r="K2114" s="72" t="s">
        <v>50</v>
      </c>
      <c r="L2114" s="72" t="s">
        <v>198</v>
      </c>
      <c r="M2114" s="72" t="s">
        <v>199</v>
      </c>
      <c r="N2114" s="72" t="s">
        <v>487</v>
      </c>
      <c r="O2114" s="72" t="s">
        <v>7877</v>
      </c>
      <c r="P2114" s="72" t="s">
        <v>41</v>
      </c>
      <c r="Q2114" s="72" t="s">
        <v>42</v>
      </c>
      <c r="R2114" s="72" t="s">
        <v>55</v>
      </c>
      <c r="S2114" s="72" t="s">
        <v>7878</v>
      </c>
      <c r="T2114" s="97">
        <v>44050</v>
      </c>
      <c r="U2114" s="72">
        <v>1</v>
      </c>
      <c r="V2114" s="72" t="s">
        <v>323</v>
      </c>
      <c r="W2114" s="104">
        <v>30</v>
      </c>
      <c r="Z2114" s="72" t="s">
        <v>7879</v>
      </c>
      <c r="AB2114" s="72">
        <v>32</v>
      </c>
      <c r="AC2114" s="72">
        <v>2020</v>
      </c>
    </row>
    <row r="2115" spans="1:29" x14ac:dyDescent="0.25">
      <c r="A2115" s="72" t="s">
        <v>7880</v>
      </c>
      <c r="B2115" s="72" t="s">
        <v>29</v>
      </c>
      <c r="C2115" s="72" t="s">
        <v>30</v>
      </c>
      <c r="D2115" s="72" t="s">
        <v>6012</v>
      </c>
      <c r="E2115" s="97">
        <v>44050</v>
      </c>
      <c r="F2115" s="72" t="s">
        <v>119</v>
      </c>
      <c r="G2115" s="72" t="s">
        <v>4677</v>
      </c>
      <c r="H2115" s="72" t="s">
        <v>7881</v>
      </c>
      <c r="I2115" s="72" t="s">
        <v>48</v>
      </c>
      <c r="J2115" s="72" t="s">
        <v>103</v>
      </c>
      <c r="K2115" s="72" t="s">
        <v>50</v>
      </c>
      <c r="L2115" s="72" t="s">
        <v>198</v>
      </c>
      <c r="M2115" s="72" t="s">
        <v>199</v>
      </c>
      <c r="N2115" s="72" t="s">
        <v>1080</v>
      </c>
      <c r="O2115" s="72" t="s">
        <v>165</v>
      </c>
      <c r="P2115" s="72" t="s">
        <v>41</v>
      </c>
      <c r="Q2115" s="72" t="s">
        <v>42</v>
      </c>
      <c r="R2115" s="72" t="s">
        <v>43</v>
      </c>
      <c r="S2115" s="72" t="s">
        <v>7882</v>
      </c>
      <c r="T2115" s="97">
        <v>44050</v>
      </c>
      <c r="U2115" s="72">
        <v>1</v>
      </c>
      <c r="V2115" s="72" t="s">
        <v>65</v>
      </c>
      <c r="W2115" s="104">
        <v>55</v>
      </c>
      <c r="Z2115" s="72" t="s">
        <v>2955</v>
      </c>
      <c r="AB2115" s="72">
        <v>32</v>
      </c>
      <c r="AC2115" s="72">
        <v>2020</v>
      </c>
    </row>
    <row r="2116" spans="1:29" x14ac:dyDescent="0.25">
      <c r="A2116" s="72" t="s">
        <v>7883</v>
      </c>
      <c r="B2116" s="72" t="s">
        <v>29</v>
      </c>
      <c r="C2116" s="72" t="s">
        <v>30</v>
      </c>
      <c r="D2116" s="72" t="s">
        <v>6012</v>
      </c>
      <c r="E2116" s="97">
        <v>44051</v>
      </c>
      <c r="F2116" s="72" t="s">
        <v>191</v>
      </c>
      <c r="G2116" s="72" t="s">
        <v>4677</v>
      </c>
      <c r="H2116" s="72" t="s">
        <v>7884</v>
      </c>
      <c r="I2116" s="72" t="s">
        <v>48</v>
      </c>
      <c r="J2116" s="72" t="s">
        <v>103</v>
      </c>
      <c r="K2116" s="72" t="s">
        <v>50</v>
      </c>
      <c r="L2116" s="72" t="s">
        <v>51</v>
      </c>
      <c r="M2116" s="72" t="s">
        <v>52</v>
      </c>
      <c r="N2116" s="72" t="s">
        <v>53</v>
      </c>
      <c r="O2116" s="72" t="s">
        <v>165</v>
      </c>
      <c r="P2116" s="72" t="s">
        <v>41</v>
      </c>
      <c r="Q2116" s="72" t="s">
        <v>42</v>
      </c>
      <c r="R2116" s="72" t="s">
        <v>50</v>
      </c>
      <c r="S2116" s="72" t="s">
        <v>7885</v>
      </c>
      <c r="T2116" s="97">
        <v>44051</v>
      </c>
      <c r="U2116" s="72">
        <v>1</v>
      </c>
      <c r="V2116" s="72" t="s">
        <v>45</v>
      </c>
      <c r="W2116" s="104">
        <v>39</v>
      </c>
      <c r="Z2116" s="72" t="s">
        <v>2955</v>
      </c>
      <c r="AB2116" s="72">
        <v>32</v>
      </c>
      <c r="AC2116" s="72">
        <v>2020</v>
      </c>
    </row>
    <row r="2117" spans="1:29" x14ac:dyDescent="0.25">
      <c r="A2117" s="72" t="s">
        <v>7886</v>
      </c>
      <c r="B2117" s="72" t="s">
        <v>75</v>
      </c>
      <c r="C2117" s="72" t="s">
        <v>30</v>
      </c>
      <c r="D2117" s="72" t="s">
        <v>6012</v>
      </c>
      <c r="E2117" s="97">
        <v>44050</v>
      </c>
      <c r="F2117" s="72" t="s">
        <v>119</v>
      </c>
      <c r="G2117" s="72" t="s">
        <v>4677</v>
      </c>
      <c r="H2117" s="72" t="s">
        <v>7887</v>
      </c>
      <c r="I2117" s="72" t="s">
        <v>48</v>
      </c>
      <c r="J2117" s="72" t="s">
        <v>103</v>
      </c>
      <c r="K2117" s="72" t="s">
        <v>50</v>
      </c>
      <c r="L2117" s="72" t="s">
        <v>508</v>
      </c>
      <c r="M2117" s="72" t="s">
        <v>509</v>
      </c>
      <c r="N2117" s="72" t="s">
        <v>558</v>
      </c>
      <c r="O2117" s="72" t="s">
        <v>155</v>
      </c>
      <c r="P2117" s="72" t="s">
        <v>41</v>
      </c>
      <c r="Q2117" s="72" t="s">
        <v>42</v>
      </c>
      <c r="R2117" s="72" t="s">
        <v>50</v>
      </c>
      <c r="S2117" s="72" t="s">
        <v>7888</v>
      </c>
      <c r="T2117" s="97">
        <v>44051</v>
      </c>
      <c r="U2117" s="72">
        <v>1</v>
      </c>
      <c r="V2117" s="72" t="s">
        <v>81</v>
      </c>
      <c r="W2117" s="104">
        <v>38</v>
      </c>
      <c r="Z2117" s="72" t="s">
        <v>2955</v>
      </c>
      <c r="AB2117" s="72">
        <v>32</v>
      </c>
      <c r="AC2117" s="72">
        <v>2020</v>
      </c>
    </row>
    <row r="2118" spans="1:29" x14ac:dyDescent="0.25">
      <c r="A2118" s="72" t="s">
        <v>7889</v>
      </c>
      <c r="B2118" s="72" t="s">
        <v>75</v>
      </c>
      <c r="C2118" s="72" t="s">
        <v>30</v>
      </c>
      <c r="D2118" s="72" t="s">
        <v>6012</v>
      </c>
      <c r="E2118" s="97">
        <v>44052</v>
      </c>
      <c r="F2118" s="72" t="s">
        <v>132</v>
      </c>
      <c r="G2118" s="72" t="s">
        <v>4677</v>
      </c>
      <c r="H2118" s="72" t="s">
        <v>7890</v>
      </c>
      <c r="I2118" s="72" t="s">
        <v>48</v>
      </c>
      <c r="J2118" s="72" t="s">
        <v>35</v>
      </c>
      <c r="K2118" s="72" t="s">
        <v>121</v>
      </c>
      <c r="L2118" s="72" t="s">
        <v>61</v>
      </c>
      <c r="M2118" s="72" t="s">
        <v>62</v>
      </c>
      <c r="N2118" s="72" t="s">
        <v>62</v>
      </c>
      <c r="O2118" s="72" t="s">
        <v>3960</v>
      </c>
      <c r="P2118" s="72" t="s">
        <v>41</v>
      </c>
      <c r="Q2118" s="72" t="s">
        <v>42</v>
      </c>
      <c r="R2118" s="72" t="s">
        <v>55</v>
      </c>
      <c r="S2118" s="72" t="s">
        <v>7891</v>
      </c>
      <c r="T2118" s="97">
        <v>44052</v>
      </c>
      <c r="U2118" s="72">
        <v>1</v>
      </c>
      <c r="V2118" s="72" t="s">
        <v>335</v>
      </c>
      <c r="W2118" s="104">
        <v>25</v>
      </c>
      <c r="Z2118" s="72" t="s">
        <v>7892</v>
      </c>
      <c r="AB2118" s="72">
        <v>32</v>
      </c>
      <c r="AC2118" s="72">
        <v>2020</v>
      </c>
    </row>
    <row r="2119" spans="1:29" x14ac:dyDescent="0.25">
      <c r="A2119" s="72" t="s">
        <v>7893</v>
      </c>
      <c r="B2119" s="72" t="s">
        <v>29</v>
      </c>
      <c r="C2119" s="72" t="s">
        <v>30</v>
      </c>
      <c r="D2119" s="72" t="s">
        <v>6012</v>
      </c>
      <c r="E2119" s="97">
        <v>44052</v>
      </c>
      <c r="F2119" s="72" t="s">
        <v>132</v>
      </c>
      <c r="G2119" s="72" t="s">
        <v>4677</v>
      </c>
      <c r="H2119" s="72" t="s">
        <v>7894</v>
      </c>
      <c r="I2119" s="72" t="s">
        <v>48</v>
      </c>
      <c r="J2119" s="72" t="s">
        <v>35</v>
      </c>
      <c r="K2119" s="72" t="s">
        <v>50</v>
      </c>
      <c r="L2119" s="72" t="s">
        <v>61</v>
      </c>
      <c r="M2119" s="72" t="s">
        <v>62</v>
      </c>
      <c r="N2119" s="72" t="s">
        <v>62</v>
      </c>
      <c r="O2119" s="72" t="s">
        <v>3960</v>
      </c>
      <c r="P2119" s="72" t="s">
        <v>4352</v>
      </c>
      <c r="Q2119" s="72" t="s">
        <v>42</v>
      </c>
      <c r="R2119" s="72" t="s">
        <v>55</v>
      </c>
      <c r="S2119" s="72" t="s">
        <v>7895</v>
      </c>
      <c r="T2119" s="97">
        <v>44052</v>
      </c>
      <c r="U2119" s="72">
        <v>1</v>
      </c>
      <c r="V2119" s="72" t="s">
        <v>335</v>
      </c>
      <c r="W2119" s="104">
        <v>29</v>
      </c>
      <c r="Y2119" s="72" t="s">
        <v>6714</v>
      </c>
      <c r="Z2119" s="72" t="s">
        <v>7896</v>
      </c>
      <c r="AB2119" s="72">
        <v>32</v>
      </c>
      <c r="AC2119" s="72">
        <v>2020</v>
      </c>
    </row>
    <row r="2120" spans="1:29" x14ac:dyDescent="0.25">
      <c r="A2120" s="72" t="s">
        <v>7897</v>
      </c>
      <c r="B2120" s="72" t="s">
        <v>29</v>
      </c>
      <c r="C2120" s="72" t="s">
        <v>30</v>
      </c>
      <c r="D2120" s="72" t="s">
        <v>6012</v>
      </c>
      <c r="E2120" s="97">
        <v>44052</v>
      </c>
      <c r="F2120" s="72" t="s">
        <v>132</v>
      </c>
      <c r="G2120" s="72" t="s">
        <v>4677</v>
      </c>
      <c r="H2120" s="72" t="s">
        <v>7898</v>
      </c>
      <c r="I2120" s="72" t="s">
        <v>48</v>
      </c>
      <c r="J2120" s="72" t="s">
        <v>103</v>
      </c>
      <c r="K2120" s="72" t="s">
        <v>50</v>
      </c>
      <c r="L2120" s="72" t="s">
        <v>205</v>
      </c>
      <c r="M2120" s="72" t="s">
        <v>206</v>
      </c>
      <c r="N2120" s="72" t="s">
        <v>206</v>
      </c>
      <c r="P2120" s="72" t="s">
        <v>41</v>
      </c>
      <c r="Q2120" s="72" t="s">
        <v>42</v>
      </c>
      <c r="R2120" s="72" t="s">
        <v>1527</v>
      </c>
      <c r="S2120" s="72" t="s">
        <v>7899</v>
      </c>
      <c r="T2120" s="97">
        <v>44052</v>
      </c>
      <c r="U2120" s="72">
        <v>1</v>
      </c>
      <c r="V2120" s="72" t="s">
        <v>73</v>
      </c>
      <c r="W2120" s="104">
        <v>40</v>
      </c>
      <c r="Z2120" s="72" t="s">
        <v>7900</v>
      </c>
      <c r="AB2120" s="72">
        <v>32</v>
      </c>
      <c r="AC2120" s="72">
        <v>2020</v>
      </c>
    </row>
    <row r="2121" spans="1:29" x14ac:dyDescent="0.25">
      <c r="A2121" s="72" t="s">
        <v>7901</v>
      </c>
      <c r="B2121" s="72" t="s">
        <v>29</v>
      </c>
      <c r="C2121" s="72" t="s">
        <v>30</v>
      </c>
      <c r="D2121" s="72" t="s">
        <v>6012</v>
      </c>
      <c r="E2121" s="97">
        <v>44052</v>
      </c>
      <c r="F2121" s="72" t="s">
        <v>132</v>
      </c>
      <c r="G2121" s="72" t="s">
        <v>4677</v>
      </c>
      <c r="H2121" s="72" t="s">
        <v>7902</v>
      </c>
      <c r="I2121" s="72" t="s">
        <v>48</v>
      </c>
      <c r="J2121" s="72" t="s">
        <v>103</v>
      </c>
      <c r="K2121" s="72" t="s">
        <v>36</v>
      </c>
      <c r="L2121" s="72" t="s">
        <v>37</v>
      </c>
      <c r="M2121" s="72" t="s">
        <v>38</v>
      </c>
      <c r="N2121" s="72" t="s">
        <v>38</v>
      </c>
      <c r="O2121" s="72" t="s">
        <v>7903</v>
      </c>
      <c r="P2121" s="72" t="s">
        <v>41</v>
      </c>
      <c r="Q2121" s="72" t="s">
        <v>42</v>
      </c>
      <c r="R2121" s="72" t="s">
        <v>43</v>
      </c>
      <c r="S2121" s="72" t="s">
        <v>7904</v>
      </c>
      <c r="T2121" s="97">
        <v>44052</v>
      </c>
      <c r="U2121" s="72">
        <v>1</v>
      </c>
      <c r="V2121" s="72" t="s">
        <v>323</v>
      </c>
      <c r="W2121" s="104">
        <v>54</v>
      </c>
      <c r="Z2121" s="72" t="s">
        <v>7905</v>
      </c>
      <c r="AB2121" s="72">
        <v>32</v>
      </c>
      <c r="AC2121" s="72">
        <v>2020</v>
      </c>
    </row>
    <row r="2122" spans="1:29" x14ac:dyDescent="0.25">
      <c r="A2122" s="72" t="s">
        <v>7906</v>
      </c>
      <c r="B2122" s="72" t="s">
        <v>75</v>
      </c>
      <c r="C2122" s="72" t="s">
        <v>30</v>
      </c>
      <c r="D2122" s="72" t="s">
        <v>6012</v>
      </c>
      <c r="E2122" s="97">
        <v>44053</v>
      </c>
      <c r="F2122" s="72" t="s">
        <v>32</v>
      </c>
      <c r="G2122" s="72" t="s">
        <v>4677</v>
      </c>
      <c r="H2122" s="72" t="s">
        <v>7907</v>
      </c>
      <c r="I2122" s="72" t="s">
        <v>48</v>
      </c>
      <c r="J2122" s="72" t="s">
        <v>35</v>
      </c>
      <c r="K2122" s="72" t="s">
        <v>50</v>
      </c>
      <c r="L2122" s="72" t="s">
        <v>198</v>
      </c>
      <c r="M2122" s="72" t="s">
        <v>199</v>
      </c>
      <c r="N2122" s="72" t="s">
        <v>199</v>
      </c>
      <c r="O2122" s="72" t="s">
        <v>2185</v>
      </c>
      <c r="P2122" s="72" t="s">
        <v>41</v>
      </c>
      <c r="Q2122" s="72" t="s">
        <v>42</v>
      </c>
      <c r="R2122" s="72" t="s">
        <v>55</v>
      </c>
      <c r="S2122" s="72" t="s">
        <v>7908</v>
      </c>
      <c r="T2122" s="97">
        <v>44053</v>
      </c>
      <c r="U2122" s="72">
        <v>1</v>
      </c>
      <c r="V2122" s="72" t="s">
        <v>173</v>
      </c>
      <c r="W2122" s="104">
        <v>29</v>
      </c>
      <c r="Z2122" s="72" t="s">
        <v>7909</v>
      </c>
      <c r="AB2122" s="72">
        <v>33</v>
      </c>
      <c r="AC2122" s="72">
        <v>2020</v>
      </c>
    </row>
    <row r="2123" spans="1:29" x14ac:dyDescent="0.25">
      <c r="A2123" s="72" t="s">
        <v>7910</v>
      </c>
      <c r="B2123" s="72" t="s">
        <v>75</v>
      </c>
      <c r="C2123" s="72" t="s">
        <v>30</v>
      </c>
      <c r="D2123" s="72" t="s">
        <v>6012</v>
      </c>
      <c r="E2123" s="97">
        <v>44053</v>
      </c>
      <c r="F2123" s="72" t="s">
        <v>32</v>
      </c>
      <c r="G2123" s="72" t="s">
        <v>4677</v>
      </c>
      <c r="H2123" s="72" t="s">
        <v>7911</v>
      </c>
      <c r="I2123" s="72" t="s">
        <v>48</v>
      </c>
      <c r="J2123" s="72" t="s">
        <v>60</v>
      </c>
      <c r="K2123" s="72" t="s">
        <v>50</v>
      </c>
      <c r="L2123" s="72" t="s">
        <v>114</v>
      </c>
      <c r="M2123" s="72" t="s">
        <v>115</v>
      </c>
      <c r="N2123" s="72" t="s">
        <v>115</v>
      </c>
      <c r="P2123" s="72" t="s">
        <v>41</v>
      </c>
      <c r="Q2123" s="72" t="s">
        <v>42</v>
      </c>
      <c r="R2123" s="72" t="s">
        <v>50</v>
      </c>
      <c r="S2123" s="72" t="s">
        <v>7912</v>
      </c>
      <c r="T2123" s="97">
        <v>44053</v>
      </c>
      <c r="U2123" s="72">
        <v>1</v>
      </c>
      <c r="V2123" s="72" t="s">
        <v>73</v>
      </c>
      <c r="W2123" s="104">
        <v>30</v>
      </c>
      <c r="X2123" s="72" t="e">
        <v>#N/A</v>
      </c>
      <c r="Z2123" s="72" t="s">
        <v>5914</v>
      </c>
      <c r="AB2123" s="72">
        <v>33</v>
      </c>
      <c r="AC2123" s="72">
        <v>2020</v>
      </c>
    </row>
    <row r="2124" spans="1:29" x14ac:dyDescent="0.25">
      <c r="A2124" s="72" t="s">
        <v>7913</v>
      </c>
      <c r="B2124" s="72" t="s">
        <v>29</v>
      </c>
      <c r="C2124" s="72" t="s">
        <v>30</v>
      </c>
      <c r="D2124" s="72" t="s">
        <v>6012</v>
      </c>
      <c r="E2124" s="97">
        <v>44054</v>
      </c>
      <c r="F2124" s="72" t="s">
        <v>68</v>
      </c>
      <c r="G2124" s="72" t="s">
        <v>4677</v>
      </c>
      <c r="H2124" s="72" t="s">
        <v>7914</v>
      </c>
      <c r="I2124" s="72" t="s">
        <v>48</v>
      </c>
      <c r="J2124" s="72" t="s">
        <v>103</v>
      </c>
      <c r="K2124" s="72" t="s">
        <v>121</v>
      </c>
      <c r="L2124" s="72" t="s">
        <v>152</v>
      </c>
      <c r="M2124" s="72" t="s">
        <v>153</v>
      </c>
      <c r="N2124" s="72" t="s">
        <v>182</v>
      </c>
      <c r="O2124" s="72" t="s">
        <v>7915</v>
      </c>
      <c r="P2124" s="72" t="s">
        <v>41</v>
      </c>
      <c r="Q2124" s="72" t="s">
        <v>42</v>
      </c>
      <c r="R2124" s="72" t="s">
        <v>43</v>
      </c>
      <c r="S2124" s="72" t="s">
        <v>7916</v>
      </c>
      <c r="T2124" s="97">
        <v>44054</v>
      </c>
      <c r="U2124" s="72">
        <v>1</v>
      </c>
      <c r="V2124" s="72" t="s">
        <v>94</v>
      </c>
      <c r="W2124" s="104">
        <v>44</v>
      </c>
      <c r="Z2124" s="72" t="s">
        <v>7917</v>
      </c>
      <c r="AB2124" s="72">
        <v>33</v>
      </c>
      <c r="AC2124" s="72">
        <v>2020</v>
      </c>
    </row>
    <row r="2125" spans="1:29" x14ac:dyDescent="0.25">
      <c r="A2125" s="72" t="s">
        <v>7918</v>
      </c>
      <c r="B2125" s="72" t="s">
        <v>75</v>
      </c>
      <c r="C2125" s="72" t="s">
        <v>30</v>
      </c>
      <c r="D2125" s="72" t="s">
        <v>6012</v>
      </c>
      <c r="E2125" s="97">
        <v>44053</v>
      </c>
      <c r="F2125" s="72" t="s">
        <v>32</v>
      </c>
      <c r="G2125" s="72" t="s">
        <v>4677</v>
      </c>
      <c r="H2125" s="72" t="s">
        <v>7919</v>
      </c>
      <c r="I2125" s="72" t="s">
        <v>48</v>
      </c>
      <c r="J2125" s="72" t="s">
        <v>103</v>
      </c>
      <c r="K2125" s="72" t="s">
        <v>50</v>
      </c>
      <c r="L2125" s="72" t="s">
        <v>205</v>
      </c>
      <c r="M2125" s="72" t="s">
        <v>206</v>
      </c>
      <c r="N2125" s="72" t="s">
        <v>206</v>
      </c>
      <c r="O2125" s="72" t="s">
        <v>155</v>
      </c>
      <c r="P2125" s="72" t="s">
        <v>41</v>
      </c>
      <c r="Q2125" s="72" t="s">
        <v>42</v>
      </c>
      <c r="R2125" s="72" t="s">
        <v>43</v>
      </c>
      <c r="S2125" s="72" t="s">
        <v>7920</v>
      </c>
      <c r="T2125" s="97">
        <v>44054</v>
      </c>
      <c r="U2125" s="72">
        <v>1</v>
      </c>
      <c r="V2125" s="72" t="s">
        <v>383</v>
      </c>
      <c r="W2125" s="104">
        <v>42</v>
      </c>
      <c r="Z2125" s="72" t="s">
        <v>7921</v>
      </c>
      <c r="AB2125" s="72">
        <v>33</v>
      </c>
      <c r="AC2125" s="72">
        <v>2020</v>
      </c>
    </row>
    <row r="2126" spans="1:29" x14ac:dyDescent="0.25">
      <c r="A2126" s="72" t="s">
        <v>7922</v>
      </c>
      <c r="B2126" s="72" t="s">
        <v>75</v>
      </c>
      <c r="C2126" s="72" t="s">
        <v>30</v>
      </c>
      <c r="D2126" s="72" t="s">
        <v>6012</v>
      </c>
      <c r="E2126" s="97">
        <v>44055</v>
      </c>
      <c r="F2126" s="72" t="s">
        <v>76</v>
      </c>
      <c r="G2126" s="72" t="s">
        <v>4677</v>
      </c>
      <c r="H2126" s="72" t="s">
        <v>7923</v>
      </c>
      <c r="I2126" s="72" t="s">
        <v>34</v>
      </c>
      <c r="J2126" s="72" t="s">
        <v>103</v>
      </c>
      <c r="K2126" s="72" t="s">
        <v>36</v>
      </c>
      <c r="L2126" s="72" t="s">
        <v>122</v>
      </c>
      <c r="M2126" s="72" t="s">
        <v>123</v>
      </c>
      <c r="N2126" s="72" t="s">
        <v>123</v>
      </c>
      <c r="O2126" s="72" t="s">
        <v>590</v>
      </c>
      <c r="P2126" s="72" t="s">
        <v>4336</v>
      </c>
      <c r="Q2126" s="72" t="s">
        <v>42</v>
      </c>
      <c r="R2126" s="72" t="s">
        <v>55</v>
      </c>
      <c r="S2126" s="72" t="s">
        <v>7924</v>
      </c>
      <c r="T2126" s="97">
        <v>44056</v>
      </c>
      <c r="U2126" s="72">
        <v>1</v>
      </c>
      <c r="V2126" s="72" t="s">
        <v>65</v>
      </c>
      <c r="W2126" s="104">
        <v>46</v>
      </c>
      <c r="Z2126" s="72" t="s">
        <v>7925</v>
      </c>
      <c r="AB2126" s="72">
        <v>33</v>
      </c>
      <c r="AC2126" s="72">
        <v>2020</v>
      </c>
    </row>
    <row r="2127" spans="1:29" x14ac:dyDescent="0.25">
      <c r="A2127" s="72" t="s">
        <v>7926</v>
      </c>
      <c r="B2127" s="72" t="s">
        <v>75</v>
      </c>
      <c r="C2127" s="72" t="s">
        <v>30</v>
      </c>
      <c r="D2127" s="72" t="s">
        <v>6012</v>
      </c>
      <c r="E2127" s="97">
        <v>44055</v>
      </c>
      <c r="F2127" s="72" t="s">
        <v>76</v>
      </c>
      <c r="G2127" s="72" t="s">
        <v>4677</v>
      </c>
      <c r="H2127" s="72" t="s">
        <v>7927</v>
      </c>
      <c r="I2127" s="72" t="s">
        <v>48</v>
      </c>
      <c r="J2127" s="72" t="s">
        <v>103</v>
      </c>
      <c r="K2127" s="72" t="s">
        <v>50</v>
      </c>
      <c r="L2127" s="72" t="s">
        <v>114</v>
      </c>
      <c r="M2127" s="72" t="s">
        <v>115</v>
      </c>
      <c r="N2127" s="72" t="s">
        <v>115</v>
      </c>
      <c r="O2127" s="72" t="s">
        <v>7928</v>
      </c>
      <c r="P2127" s="72" t="s">
        <v>41</v>
      </c>
      <c r="Q2127" s="72" t="s">
        <v>42</v>
      </c>
      <c r="R2127" s="72" t="s">
        <v>55</v>
      </c>
      <c r="S2127" s="72" t="s">
        <v>7929</v>
      </c>
      <c r="T2127" s="97">
        <v>44056</v>
      </c>
      <c r="U2127" s="72">
        <v>1</v>
      </c>
      <c r="V2127" s="72" t="s">
        <v>94</v>
      </c>
      <c r="W2127" s="104">
        <v>38</v>
      </c>
      <c r="X2127" s="72" t="s">
        <v>7930</v>
      </c>
      <c r="Z2127" s="72" t="s">
        <v>7931</v>
      </c>
      <c r="AB2127" s="72">
        <v>33</v>
      </c>
      <c r="AC2127" s="72">
        <v>2020</v>
      </c>
    </row>
    <row r="2128" spans="1:29" x14ac:dyDescent="0.25">
      <c r="A2128" s="72" t="s">
        <v>7932</v>
      </c>
      <c r="B2128" s="72" t="s">
        <v>75</v>
      </c>
      <c r="C2128" s="72" t="s">
        <v>30</v>
      </c>
      <c r="D2128" s="72" t="s">
        <v>6012</v>
      </c>
      <c r="E2128" s="97">
        <v>44056</v>
      </c>
      <c r="F2128" s="72" t="s">
        <v>83</v>
      </c>
      <c r="G2128" s="72" t="s">
        <v>4677</v>
      </c>
      <c r="H2128" s="72" t="s">
        <v>7933</v>
      </c>
      <c r="I2128" s="72" t="s">
        <v>48</v>
      </c>
      <c r="J2128" s="72" t="s">
        <v>103</v>
      </c>
      <c r="K2128" s="72" t="s">
        <v>50</v>
      </c>
      <c r="L2128" s="72" t="s">
        <v>37</v>
      </c>
      <c r="M2128" s="72" t="s">
        <v>38</v>
      </c>
      <c r="N2128" s="72" t="s">
        <v>38</v>
      </c>
      <c r="P2128" s="72" t="s">
        <v>41</v>
      </c>
      <c r="Q2128" s="72" t="s">
        <v>42</v>
      </c>
      <c r="R2128" s="72" t="s">
        <v>414</v>
      </c>
      <c r="S2128" s="72" t="s">
        <v>7934</v>
      </c>
      <c r="T2128" s="97">
        <v>44056</v>
      </c>
      <c r="U2128" s="72">
        <v>1</v>
      </c>
      <c r="V2128" s="72" t="s">
        <v>185</v>
      </c>
      <c r="W2128" s="104">
        <v>42</v>
      </c>
      <c r="Z2128" s="72" t="s">
        <v>7935</v>
      </c>
      <c r="AB2128" s="72">
        <v>33</v>
      </c>
      <c r="AC2128" s="72">
        <v>2020</v>
      </c>
    </row>
    <row r="2129" spans="1:29" x14ac:dyDescent="0.25">
      <c r="A2129" s="72" t="s">
        <v>7936</v>
      </c>
      <c r="B2129" s="72" t="s">
        <v>29</v>
      </c>
      <c r="C2129" s="72" t="s">
        <v>30</v>
      </c>
      <c r="D2129" s="72" t="s">
        <v>6012</v>
      </c>
      <c r="E2129" s="97">
        <v>44057</v>
      </c>
      <c r="F2129" s="72" t="s">
        <v>119</v>
      </c>
      <c r="G2129" s="72" t="s">
        <v>4677</v>
      </c>
      <c r="H2129" s="72" t="s">
        <v>7937</v>
      </c>
      <c r="I2129" s="72" t="s">
        <v>48</v>
      </c>
      <c r="J2129" s="72" t="s">
        <v>78</v>
      </c>
      <c r="K2129" s="72" t="s">
        <v>50</v>
      </c>
      <c r="L2129" s="72" t="s">
        <v>51</v>
      </c>
      <c r="M2129" s="72" t="s">
        <v>52</v>
      </c>
      <c r="N2129" s="72" t="s">
        <v>52</v>
      </c>
      <c r="O2129" s="72" t="s">
        <v>54</v>
      </c>
      <c r="P2129" s="72" t="s">
        <v>41</v>
      </c>
      <c r="Q2129" s="72" t="s">
        <v>42</v>
      </c>
      <c r="R2129" s="72" t="s">
        <v>55</v>
      </c>
      <c r="S2129" s="72" t="s">
        <v>7938</v>
      </c>
      <c r="T2129" s="97">
        <v>44058</v>
      </c>
      <c r="U2129" s="72">
        <v>1</v>
      </c>
      <c r="V2129" s="72" t="s">
        <v>117</v>
      </c>
      <c r="W2129" s="104">
        <v>17</v>
      </c>
      <c r="Z2129" s="72" t="s">
        <v>3191</v>
      </c>
      <c r="AB2129" s="72">
        <v>33</v>
      </c>
      <c r="AC2129" s="72">
        <v>2020</v>
      </c>
    </row>
    <row r="2130" spans="1:29" x14ac:dyDescent="0.25">
      <c r="A2130" s="72" t="s">
        <v>7939</v>
      </c>
      <c r="B2130" s="72" t="s">
        <v>75</v>
      </c>
      <c r="C2130" s="72" t="s">
        <v>30</v>
      </c>
      <c r="D2130" s="72" t="s">
        <v>6012</v>
      </c>
      <c r="E2130" s="97">
        <v>44057</v>
      </c>
      <c r="F2130" s="72" t="s">
        <v>119</v>
      </c>
      <c r="G2130" s="72" t="s">
        <v>4677</v>
      </c>
      <c r="H2130" s="72" t="s">
        <v>7940</v>
      </c>
      <c r="I2130" s="72" t="s">
        <v>48</v>
      </c>
      <c r="J2130" s="72" t="s">
        <v>103</v>
      </c>
      <c r="K2130" s="72" t="s">
        <v>50</v>
      </c>
      <c r="L2130" s="72" t="s">
        <v>37</v>
      </c>
      <c r="M2130" s="72" t="s">
        <v>38</v>
      </c>
      <c r="N2130" s="72" t="s">
        <v>38</v>
      </c>
      <c r="O2130" s="72" t="s">
        <v>165</v>
      </c>
      <c r="P2130" s="72" t="s">
        <v>41</v>
      </c>
      <c r="Q2130" s="72" t="s">
        <v>42</v>
      </c>
      <c r="R2130" s="72" t="s">
        <v>55</v>
      </c>
      <c r="S2130" s="72" t="s">
        <v>7941</v>
      </c>
      <c r="T2130" s="97">
        <v>44058</v>
      </c>
      <c r="U2130" s="72">
        <v>1</v>
      </c>
      <c r="V2130" s="72" t="s">
        <v>117</v>
      </c>
      <c r="W2130" s="104">
        <v>37</v>
      </c>
      <c r="Z2130" s="72" t="s">
        <v>2955</v>
      </c>
      <c r="AB2130" s="72">
        <v>33</v>
      </c>
      <c r="AC2130" s="72">
        <v>2020</v>
      </c>
    </row>
    <row r="2131" spans="1:29" x14ac:dyDescent="0.25">
      <c r="A2131" s="72" t="s">
        <v>7942</v>
      </c>
      <c r="B2131" s="72" t="s">
        <v>75</v>
      </c>
      <c r="C2131" s="72" t="s">
        <v>30</v>
      </c>
      <c r="D2131" s="72" t="s">
        <v>6012</v>
      </c>
      <c r="E2131" s="97">
        <v>44058</v>
      </c>
      <c r="F2131" s="72" t="s">
        <v>191</v>
      </c>
      <c r="G2131" s="72" t="s">
        <v>4677</v>
      </c>
      <c r="H2131" s="72" t="s">
        <v>7943</v>
      </c>
      <c r="I2131" s="72" t="s">
        <v>48</v>
      </c>
      <c r="J2131" s="72" t="s">
        <v>49</v>
      </c>
      <c r="K2131" s="72" t="s">
        <v>50</v>
      </c>
      <c r="L2131" s="72" t="s">
        <v>37</v>
      </c>
      <c r="M2131" s="72" t="s">
        <v>38</v>
      </c>
      <c r="N2131" s="72" t="s">
        <v>38</v>
      </c>
      <c r="O2131" s="72" t="s">
        <v>7944</v>
      </c>
      <c r="P2131" s="72" t="s">
        <v>41</v>
      </c>
      <c r="Q2131" s="72" t="s">
        <v>42</v>
      </c>
      <c r="R2131" s="72" t="s">
        <v>55</v>
      </c>
      <c r="S2131" s="72" t="s">
        <v>7945</v>
      </c>
      <c r="T2131" s="97">
        <v>44058</v>
      </c>
      <c r="U2131" s="72">
        <v>1</v>
      </c>
      <c r="V2131" s="72" t="s">
        <v>335</v>
      </c>
      <c r="W2131" s="104">
        <v>21</v>
      </c>
      <c r="Z2131" s="72" t="s">
        <v>7946</v>
      </c>
      <c r="AB2131" s="72">
        <v>33</v>
      </c>
      <c r="AC2131" s="72">
        <v>2020</v>
      </c>
    </row>
    <row r="2132" spans="1:29" x14ac:dyDescent="0.25">
      <c r="A2132" s="72" t="s">
        <v>7942</v>
      </c>
      <c r="B2132" s="72" t="s">
        <v>75</v>
      </c>
      <c r="C2132" s="72" t="s">
        <v>30</v>
      </c>
      <c r="D2132" s="72" t="s">
        <v>6012</v>
      </c>
      <c r="E2132" s="97">
        <v>44058</v>
      </c>
      <c r="F2132" s="72" t="s">
        <v>191</v>
      </c>
      <c r="G2132" s="72" t="s">
        <v>4677</v>
      </c>
      <c r="H2132" s="72" t="s">
        <v>7947</v>
      </c>
      <c r="I2132" s="72" t="s">
        <v>48</v>
      </c>
      <c r="J2132" s="72" t="s">
        <v>49</v>
      </c>
      <c r="K2132" s="72" t="s">
        <v>50</v>
      </c>
      <c r="L2132" s="72" t="s">
        <v>37</v>
      </c>
      <c r="M2132" s="72" t="s">
        <v>38</v>
      </c>
      <c r="N2132" s="72" t="s">
        <v>38</v>
      </c>
      <c r="O2132" s="72" t="s">
        <v>7944</v>
      </c>
      <c r="P2132" s="72" t="s">
        <v>41</v>
      </c>
      <c r="Q2132" s="72" t="s">
        <v>42</v>
      </c>
      <c r="R2132" s="72" t="s">
        <v>55</v>
      </c>
      <c r="S2132" s="72" t="s">
        <v>7945</v>
      </c>
      <c r="T2132" s="97">
        <v>44058</v>
      </c>
      <c r="U2132" s="72">
        <v>1</v>
      </c>
      <c r="V2132" s="72" t="s">
        <v>335</v>
      </c>
      <c r="W2132" s="104">
        <v>18</v>
      </c>
      <c r="Z2132" s="72" t="s">
        <v>7946</v>
      </c>
      <c r="AB2132" s="72">
        <v>33</v>
      </c>
      <c r="AC2132" s="72">
        <v>2020</v>
      </c>
    </row>
    <row r="2133" spans="1:29" x14ac:dyDescent="0.25">
      <c r="A2133" s="72" t="s">
        <v>7948</v>
      </c>
      <c r="B2133" s="72" t="s">
        <v>75</v>
      </c>
      <c r="C2133" s="72" t="s">
        <v>30</v>
      </c>
      <c r="D2133" s="72" t="s">
        <v>6012</v>
      </c>
      <c r="E2133" s="97">
        <v>44058</v>
      </c>
      <c r="F2133" s="72" t="s">
        <v>191</v>
      </c>
      <c r="G2133" s="72" t="s">
        <v>4677</v>
      </c>
      <c r="H2133" s="72" t="s">
        <v>7949</v>
      </c>
      <c r="I2133" s="72" t="s">
        <v>48</v>
      </c>
      <c r="J2133" s="72" t="s">
        <v>78</v>
      </c>
      <c r="K2133" s="72" t="s">
        <v>50</v>
      </c>
      <c r="L2133" s="72" t="s">
        <v>508</v>
      </c>
      <c r="M2133" s="72" t="s">
        <v>509</v>
      </c>
      <c r="N2133" s="72" t="s">
        <v>509</v>
      </c>
      <c r="O2133" s="72" t="s">
        <v>7950</v>
      </c>
      <c r="P2133" s="72" t="s">
        <v>41</v>
      </c>
      <c r="Q2133" s="72" t="s">
        <v>42</v>
      </c>
      <c r="R2133" s="72" t="s">
        <v>55</v>
      </c>
      <c r="S2133" s="72" t="s">
        <v>7951</v>
      </c>
      <c r="T2133" s="97">
        <v>44058</v>
      </c>
      <c r="U2133" s="72">
        <v>1</v>
      </c>
      <c r="V2133" s="72" t="s">
        <v>138</v>
      </c>
      <c r="W2133" s="104">
        <v>17</v>
      </c>
      <c r="Z2133" s="72" t="s">
        <v>7952</v>
      </c>
      <c r="AB2133" s="72">
        <v>33</v>
      </c>
      <c r="AC2133" s="72">
        <v>2020</v>
      </c>
    </row>
    <row r="2134" spans="1:29" x14ac:dyDescent="0.25">
      <c r="A2134" s="72" t="s">
        <v>7953</v>
      </c>
      <c r="B2134" s="72" t="s">
        <v>75</v>
      </c>
      <c r="C2134" s="72" t="s">
        <v>30</v>
      </c>
      <c r="D2134" s="72" t="s">
        <v>6012</v>
      </c>
      <c r="E2134" s="97">
        <v>44059</v>
      </c>
      <c r="F2134" s="72" t="s">
        <v>132</v>
      </c>
      <c r="G2134" s="72" t="s">
        <v>4677</v>
      </c>
      <c r="H2134" s="72" t="s">
        <v>7954</v>
      </c>
      <c r="I2134" s="72" t="s">
        <v>48</v>
      </c>
      <c r="J2134" s="72" t="s">
        <v>103</v>
      </c>
      <c r="K2134" s="72" t="s">
        <v>50</v>
      </c>
      <c r="L2134" s="72" t="s">
        <v>51</v>
      </c>
      <c r="M2134" s="72" t="s">
        <v>52</v>
      </c>
      <c r="N2134" s="72" t="s">
        <v>1297</v>
      </c>
      <c r="O2134" s="72" t="s">
        <v>7955</v>
      </c>
      <c r="P2134" s="72" t="s">
        <v>41</v>
      </c>
      <c r="Q2134" s="72" t="s">
        <v>42</v>
      </c>
      <c r="R2134" s="72" t="s">
        <v>50</v>
      </c>
      <c r="S2134" s="72" t="s">
        <v>7956</v>
      </c>
      <c r="T2134" s="97">
        <v>44059</v>
      </c>
      <c r="U2134" s="72">
        <v>1</v>
      </c>
      <c r="V2134" s="72" t="s">
        <v>373</v>
      </c>
      <c r="W2134" s="104">
        <v>57</v>
      </c>
      <c r="Z2134" s="72" t="s">
        <v>7957</v>
      </c>
      <c r="AB2134" s="72">
        <v>33</v>
      </c>
      <c r="AC2134" s="72">
        <v>2020</v>
      </c>
    </row>
    <row r="2135" spans="1:29" x14ac:dyDescent="0.25">
      <c r="A2135" s="72" t="s">
        <v>7958</v>
      </c>
      <c r="B2135" s="72" t="s">
        <v>75</v>
      </c>
      <c r="C2135" s="72" t="s">
        <v>30</v>
      </c>
      <c r="D2135" s="72" t="s">
        <v>6012</v>
      </c>
      <c r="E2135" s="97">
        <v>44059</v>
      </c>
      <c r="F2135" s="72" t="s">
        <v>132</v>
      </c>
      <c r="G2135" s="72" t="s">
        <v>4677</v>
      </c>
      <c r="H2135" s="72" t="s">
        <v>7959</v>
      </c>
      <c r="I2135" s="72" t="s">
        <v>48</v>
      </c>
      <c r="J2135" s="72" t="s">
        <v>78</v>
      </c>
      <c r="K2135" s="72" t="s">
        <v>50</v>
      </c>
      <c r="L2135" s="72" t="s">
        <v>107</v>
      </c>
      <c r="M2135" s="72" t="s">
        <v>108</v>
      </c>
      <c r="N2135" s="72" t="s">
        <v>109</v>
      </c>
      <c r="P2135" s="72" t="s">
        <v>41</v>
      </c>
      <c r="Q2135" s="72" t="s">
        <v>42</v>
      </c>
      <c r="R2135" s="72" t="s">
        <v>55</v>
      </c>
      <c r="S2135" s="72" t="s">
        <v>7960</v>
      </c>
      <c r="T2135" s="97">
        <v>44059</v>
      </c>
      <c r="U2135" s="72">
        <v>1</v>
      </c>
      <c r="V2135" s="72" t="s">
        <v>138</v>
      </c>
      <c r="W2135" s="104">
        <v>17</v>
      </c>
      <c r="Z2135" s="72" t="s">
        <v>7961</v>
      </c>
      <c r="AB2135" s="72">
        <v>33</v>
      </c>
      <c r="AC2135" s="72">
        <v>2020</v>
      </c>
    </row>
    <row r="2136" spans="1:29" x14ac:dyDescent="0.25">
      <c r="A2136" s="72" t="s">
        <v>7962</v>
      </c>
      <c r="B2136" s="72" t="s">
        <v>29</v>
      </c>
      <c r="C2136" s="72" t="s">
        <v>30</v>
      </c>
      <c r="D2136" s="72" t="s">
        <v>6012</v>
      </c>
      <c r="E2136" s="97">
        <v>44059</v>
      </c>
      <c r="F2136" s="72" t="s">
        <v>132</v>
      </c>
      <c r="G2136" s="72" t="s">
        <v>4677</v>
      </c>
      <c r="H2136" s="72" t="s">
        <v>7963</v>
      </c>
      <c r="I2136" s="72" t="s">
        <v>48</v>
      </c>
      <c r="J2136" s="72" t="s">
        <v>49</v>
      </c>
      <c r="K2136" s="72" t="s">
        <v>360</v>
      </c>
      <c r="L2136" s="72" t="s">
        <v>51</v>
      </c>
      <c r="M2136" s="72" t="s">
        <v>52</v>
      </c>
      <c r="N2136" s="72" t="s">
        <v>4994</v>
      </c>
      <c r="P2136" s="72" t="s">
        <v>41</v>
      </c>
      <c r="Q2136" s="72" t="s">
        <v>42</v>
      </c>
      <c r="R2136" s="72" t="s">
        <v>2658</v>
      </c>
      <c r="S2136" s="72" t="s">
        <v>7964</v>
      </c>
      <c r="T2136" s="97">
        <v>44060</v>
      </c>
      <c r="U2136" s="72">
        <v>1</v>
      </c>
      <c r="V2136" s="72" t="s">
        <v>65</v>
      </c>
      <c r="W2136" s="104">
        <v>24</v>
      </c>
      <c r="Z2136" s="72" t="s">
        <v>2955</v>
      </c>
      <c r="AB2136" s="72">
        <v>33</v>
      </c>
      <c r="AC2136" s="72">
        <v>2020</v>
      </c>
    </row>
    <row r="2137" spans="1:29" x14ac:dyDescent="0.25">
      <c r="A2137" s="72" t="s">
        <v>7965</v>
      </c>
      <c r="B2137" s="72" t="s">
        <v>75</v>
      </c>
      <c r="C2137" s="72" t="s">
        <v>30</v>
      </c>
      <c r="D2137" s="72" t="s">
        <v>6012</v>
      </c>
      <c r="E2137" s="97">
        <v>44060</v>
      </c>
      <c r="F2137" s="72" t="s">
        <v>32</v>
      </c>
      <c r="G2137" s="72" t="s">
        <v>4677</v>
      </c>
      <c r="H2137" s="72" t="s">
        <v>7966</v>
      </c>
      <c r="I2137" s="72" t="s">
        <v>48</v>
      </c>
      <c r="J2137" s="72" t="s">
        <v>165</v>
      </c>
      <c r="K2137" s="72" t="s">
        <v>360</v>
      </c>
      <c r="L2137" s="72" t="s">
        <v>159</v>
      </c>
      <c r="M2137" s="72" t="s">
        <v>160</v>
      </c>
      <c r="N2137" s="72" t="s">
        <v>160</v>
      </c>
      <c r="O2137" s="72" t="s">
        <v>965</v>
      </c>
      <c r="P2137" s="72" t="s">
        <v>41</v>
      </c>
      <c r="Q2137" s="72" t="s">
        <v>42</v>
      </c>
      <c r="R2137" s="72" t="s">
        <v>43</v>
      </c>
      <c r="S2137" s="72" t="s">
        <v>7967</v>
      </c>
      <c r="T2137" s="97">
        <v>44060</v>
      </c>
      <c r="U2137" s="72">
        <v>1</v>
      </c>
      <c r="V2137" s="72" t="s">
        <v>592</v>
      </c>
      <c r="W2137" s="104"/>
      <c r="Z2137" s="72" t="s">
        <v>7968</v>
      </c>
      <c r="AB2137" s="72">
        <v>34</v>
      </c>
      <c r="AC2137" s="72">
        <v>2020</v>
      </c>
    </row>
    <row r="2138" spans="1:29" x14ac:dyDescent="0.25">
      <c r="A2138" s="72" t="s">
        <v>7969</v>
      </c>
      <c r="B2138" s="72" t="s">
        <v>75</v>
      </c>
      <c r="C2138" s="72" t="s">
        <v>30</v>
      </c>
      <c r="D2138" s="72" t="s">
        <v>6012</v>
      </c>
      <c r="E2138" s="97">
        <v>44060</v>
      </c>
      <c r="F2138" s="72" t="s">
        <v>32</v>
      </c>
      <c r="G2138" s="72" t="s">
        <v>4677</v>
      </c>
      <c r="H2138" s="72" t="s">
        <v>7970</v>
      </c>
      <c r="I2138" s="72" t="s">
        <v>48</v>
      </c>
      <c r="J2138" s="72" t="s">
        <v>35</v>
      </c>
      <c r="K2138" s="72" t="s">
        <v>121</v>
      </c>
      <c r="L2138" s="72" t="s">
        <v>159</v>
      </c>
      <c r="M2138" s="72" t="s">
        <v>160</v>
      </c>
      <c r="N2138" s="72" t="s">
        <v>160</v>
      </c>
      <c r="O2138" s="72" t="s">
        <v>7385</v>
      </c>
      <c r="P2138" s="72" t="s">
        <v>41</v>
      </c>
      <c r="Q2138" s="72" t="s">
        <v>42</v>
      </c>
      <c r="R2138" s="72" t="s">
        <v>55</v>
      </c>
      <c r="S2138" s="72" t="s">
        <v>7971</v>
      </c>
      <c r="T2138" s="97">
        <v>44060</v>
      </c>
      <c r="U2138" s="72">
        <v>1</v>
      </c>
      <c r="V2138" s="72" t="s">
        <v>87</v>
      </c>
      <c r="W2138" s="104">
        <v>27</v>
      </c>
      <c r="Z2138" s="72" t="s">
        <v>7972</v>
      </c>
      <c r="AB2138" s="72">
        <v>34</v>
      </c>
      <c r="AC2138" s="72">
        <v>2020</v>
      </c>
    </row>
    <row r="2139" spans="1:29" x14ac:dyDescent="0.25">
      <c r="A2139" s="72" t="s">
        <v>7973</v>
      </c>
      <c r="B2139" s="72" t="s">
        <v>75</v>
      </c>
      <c r="C2139" s="72" t="s">
        <v>30</v>
      </c>
      <c r="D2139" s="72" t="s">
        <v>6012</v>
      </c>
      <c r="E2139" s="97">
        <v>44061</v>
      </c>
      <c r="F2139" s="72" t="s">
        <v>68</v>
      </c>
      <c r="G2139" s="72" t="s">
        <v>4677</v>
      </c>
      <c r="H2139" s="72" t="s">
        <v>7974</v>
      </c>
      <c r="I2139" s="72" t="s">
        <v>48</v>
      </c>
      <c r="J2139" s="72" t="s">
        <v>49</v>
      </c>
      <c r="K2139" s="72" t="s">
        <v>50</v>
      </c>
      <c r="L2139" s="72" t="s">
        <v>114</v>
      </c>
      <c r="M2139" s="72" t="s">
        <v>115</v>
      </c>
      <c r="N2139" s="72" t="s">
        <v>115</v>
      </c>
      <c r="O2139" s="72" t="s">
        <v>7975</v>
      </c>
      <c r="P2139" s="72" t="s">
        <v>4352</v>
      </c>
      <c r="Q2139" s="72" t="s">
        <v>42</v>
      </c>
      <c r="R2139" s="72" t="s">
        <v>55</v>
      </c>
      <c r="S2139" s="72" t="s">
        <v>7976</v>
      </c>
      <c r="T2139" s="97">
        <v>44061</v>
      </c>
      <c r="U2139" s="72">
        <v>1</v>
      </c>
      <c r="V2139" s="72" t="s">
        <v>94</v>
      </c>
      <c r="W2139" s="104">
        <v>23</v>
      </c>
      <c r="X2139" s="72" t="s">
        <v>734</v>
      </c>
      <c r="Y2139" s="72" t="s">
        <v>4083</v>
      </c>
      <c r="Z2139" s="72" t="s">
        <v>7977</v>
      </c>
      <c r="AB2139" s="72">
        <v>34</v>
      </c>
      <c r="AC2139" s="72">
        <v>2020</v>
      </c>
    </row>
    <row r="2140" spans="1:29" x14ac:dyDescent="0.25">
      <c r="A2140" s="72" t="s">
        <v>7978</v>
      </c>
      <c r="B2140" s="72" t="s">
        <v>75</v>
      </c>
      <c r="C2140" s="72" t="s">
        <v>30</v>
      </c>
      <c r="D2140" s="72" t="s">
        <v>6012</v>
      </c>
      <c r="E2140" s="97">
        <v>44061</v>
      </c>
      <c r="F2140" s="72" t="s">
        <v>68</v>
      </c>
      <c r="G2140" s="72" t="s">
        <v>4677</v>
      </c>
      <c r="H2140" s="72" t="s">
        <v>7979</v>
      </c>
      <c r="I2140" s="72" t="s">
        <v>48</v>
      </c>
      <c r="J2140" s="72" t="s">
        <v>103</v>
      </c>
      <c r="K2140" s="72" t="s">
        <v>50</v>
      </c>
      <c r="L2140" s="72" t="s">
        <v>152</v>
      </c>
      <c r="M2140" s="72" t="s">
        <v>153</v>
      </c>
      <c r="N2140" s="72" t="s">
        <v>878</v>
      </c>
      <c r="O2140" s="72" t="s">
        <v>3160</v>
      </c>
      <c r="P2140" s="72" t="s">
        <v>41</v>
      </c>
      <c r="Q2140" s="72" t="s">
        <v>42</v>
      </c>
      <c r="R2140" s="72" t="s">
        <v>166</v>
      </c>
      <c r="S2140" s="72" t="s">
        <v>7980</v>
      </c>
      <c r="T2140" s="97">
        <v>44062</v>
      </c>
      <c r="U2140" s="72">
        <v>1</v>
      </c>
      <c r="V2140" s="72" t="s">
        <v>127</v>
      </c>
      <c r="W2140" s="104">
        <v>53</v>
      </c>
      <c r="Z2140" s="72" t="s">
        <v>2955</v>
      </c>
      <c r="AB2140" s="72">
        <v>34</v>
      </c>
      <c r="AC2140" s="72">
        <v>2020</v>
      </c>
    </row>
    <row r="2141" spans="1:29" x14ac:dyDescent="0.25">
      <c r="A2141" s="72" t="s">
        <v>7981</v>
      </c>
      <c r="B2141" s="72" t="s">
        <v>385</v>
      </c>
      <c r="C2141" s="72" t="s">
        <v>30</v>
      </c>
      <c r="D2141" s="72" t="s">
        <v>6012</v>
      </c>
      <c r="E2141" s="97">
        <v>44062</v>
      </c>
      <c r="F2141" s="72" t="s">
        <v>76</v>
      </c>
      <c r="G2141" s="72" t="s">
        <v>4677</v>
      </c>
      <c r="H2141" s="72" t="s">
        <v>7982</v>
      </c>
      <c r="I2141" s="72" t="s">
        <v>48</v>
      </c>
      <c r="J2141" s="72" t="s">
        <v>35</v>
      </c>
      <c r="K2141" s="72" t="s">
        <v>50</v>
      </c>
      <c r="L2141" s="72" t="s">
        <v>198</v>
      </c>
      <c r="M2141" s="72" t="s">
        <v>199</v>
      </c>
      <c r="N2141" s="72" t="s">
        <v>1712</v>
      </c>
      <c r="O2141" s="72" t="s">
        <v>308</v>
      </c>
      <c r="P2141" s="72" t="s">
        <v>41</v>
      </c>
      <c r="Q2141" s="72" t="s">
        <v>42</v>
      </c>
      <c r="R2141" s="72" t="s">
        <v>55</v>
      </c>
      <c r="S2141" s="72" t="s">
        <v>7983</v>
      </c>
      <c r="T2141" s="97">
        <v>44062</v>
      </c>
      <c r="U2141" s="72">
        <v>1</v>
      </c>
      <c r="V2141" s="72" t="s">
        <v>592</v>
      </c>
      <c r="W2141" s="104">
        <v>25</v>
      </c>
      <c r="Z2141" s="72" t="s">
        <v>7984</v>
      </c>
      <c r="AB2141" s="72">
        <v>34</v>
      </c>
      <c r="AC2141" s="72">
        <v>2020</v>
      </c>
    </row>
    <row r="2142" spans="1:29" x14ac:dyDescent="0.25">
      <c r="A2142" s="72" t="s">
        <v>7985</v>
      </c>
      <c r="B2142" s="72" t="s">
        <v>29</v>
      </c>
      <c r="C2142" s="72" t="s">
        <v>30</v>
      </c>
      <c r="D2142" s="72" t="s">
        <v>6012</v>
      </c>
      <c r="E2142" s="97">
        <v>44062</v>
      </c>
      <c r="F2142" s="72" t="s">
        <v>76</v>
      </c>
      <c r="G2142" s="72" t="s">
        <v>4677</v>
      </c>
      <c r="H2142" s="72" t="s">
        <v>7986</v>
      </c>
      <c r="I2142" s="72" t="s">
        <v>48</v>
      </c>
      <c r="J2142" s="72" t="s">
        <v>49</v>
      </c>
      <c r="K2142" s="72" t="s">
        <v>50</v>
      </c>
      <c r="L2142" s="72" t="s">
        <v>134</v>
      </c>
      <c r="M2142" s="72" t="s">
        <v>135</v>
      </c>
      <c r="N2142" s="72" t="s">
        <v>1909</v>
      </c>
      <c r="O2142" s="72" t="s">
        <v>7987</v>
      </c>
      <c r="P2142" s="72" t="s">
        <v>41</v>
      </c>
      <c r="Q2142" s="72" t="s">
        <v>42</v>
      </c>
      <c r="R2142" s="72" t="s">
        <v>55</v>
      </c>
      <c r="S2142" s="72" t="s">
        <v>7988</v>
      </c>
      <c r="T2142" s="97">
        <v>44062</v>
      </c>
      <c r="U2142" s="72">
        <v>1</v>
      </c>
      <c r="V2142" s="72" t="s">
        <v>117</v>
      </c>
      <c r="W2142" s="104">
        <v>18</v>
      </c>
      <c r="Z2142" s="72" t="s">
        <v>7989</v>
      </c>
      <c r="AB2142" s="72">
        <v>34</v>
      </c>
      <c r="AC2142" s="72">
        <v>2020</v>
      </c>
    </row>
    <row r="2143" spans="1:29" x14ac:dyDescent="0.25">
      <c r="A2143" s="72" t="s">
        <v>7990</v>
      </c>
      <c r="B2143" s="72" t="s">
        <v>75</v>
      </c>
      <c r="C2143" s="72" t="s">
        <v>30</v>
      </c>
      <c r="D2143" s="72" t="s">
        <v>6012</v>
      </c>
      <c r="E2143" s="97">
        <v>44062</v>
      </c>
      <c r="F2143" s="72" t="s">
        <v>76</v>
      </c>
      <c r="G2143" s="72" t="s">
        <v>4677</v>
      </c>
      <c r="H2143" s="72" t="s">
        <v>7991</v>
      </c>
      <c r="I2143" s="72" t="s">
        <v>48</v>
      </c>
      <c r="J2143" s="72" t="s">
        <v>103</v>
      </c>
      <c r="K2143" s="72" t="s">
        <v>36</v>
      </c>
      <c r="L2143" s="72" t="s">
        <v>107</v>
      </c>
      <c r="M2143" s="72" t="s">
        <v>108</v>
      </c>
      <c r="N2143" s="72" t="s">
        <v>109</v>
      </c>
      <c r="O2143" s="72" t="s">
        <v>754</v>
      </c>
      <c r="P2143" s="72" t="s">
        <v>41</v>
      </c>
      <c r="Q2143" s="72" t="s">
        <v>42</v>
      </c>
      <c r="R2143" s="72" t="s">
        <v>55</v>
      </c>
      <c r="S2143" s="72" t="s">
        <v>7992</v>
      </c>
      <c r="T2143" s="97">
        <v>44063</v>
      </c>
      <c r="U2143" s="72">
        <v>1</v>
      </c>
      <c r="V2143" s="72" t="s">
        <v>138</v>
      </c>
      <c r="W2143" s="104">
        <v>51</v>
      </c>
      <c r="Z2143" s="72" t="s">
        <v>7993</v>
      </c>
      <c r="AB2143" s="72">
        <v>34</v>
      </c>
      <c r="AC2143" s="72">
        <v>2020</v>
      </c>
    </row>
    <row r="2144" spans="1:29" x14ac:dyDescent="0.25">
      <c r="A2144" s="105">
        <v>2020197270</v>
      </c>
      <c r="B2144" s="72" t="s">
        <v>29</v>
      </c>
      <c r="C2144" s="72" t="s">
        <v>30</v>
      </c>
      <c r="D2144" s="72">
        <v>2020</v>
      </c>
      <c r="E2144" s="97">
        <v>44064</v>
      </c>
      <c r="F2144" s="72" t="s">
        <v>119</v>
      </c>
      <c r="G2144" s="72" t="s">
        <v>4677</v>
      </c>
      <c r="H2144" s="72" t="s">
        <v>7994</v>
      </c>
      <c r="I2144" s="72" t="s">
        <v>48</v>
      </c>
      <c r="J2144" s="72" t="s">
        <v>103</v>
      </c>
      <c r="K2144" s="72" t="s">
        <v>244</v>
      </c>
      <c r="L2144" s="72" t="s">
        <v>141</v>
      </c>
      <c r="M2144" s="72" t="s">
        <v>142</v>
      </c>
      <c r="N2144" s="72" t="s">
        <v>142</v>
      </c>
      <c r="O2144" s="72" t="s">
        <v>7995</v>
      </c>
      <c r="P2144" s="72" t="s">
        <v>41</v>
      </c>
      <c r="Q2144" s="72" t="s">
        <v>42</v>
      </c>
      <c r="R2144" s="72" t="s">
        <v>43</v>
      </c>
      <c r="S2144" s="72" t="s">
        <v>7996</v>
      </c>
      <c r="T2144" s="97">
        <v>44064</v>
      </c>
      <c r="U2144" s="72">
        <v>1</v>
      </c>
      <c r="V2144" s="72">
        <v>22</v>
      </c>
      <c r="W2144" s="72">
        <v>36</v>
      </c>
      <c r="Z2144" s="72" t="s">
        <v>2955</v>
      </c>
      <c r="AB2144" s="72">
        <v>34</v>
      </c>
      <c r="AC2144" s="72">
        <v>2020</v>
      </c>
    </row>
    <row r="2145" spans="1:29" x14ac:dyDescent="0.25">
      <c r="A2145" s="105">
        <v>2020197729</v>
      </c>
      <c r="B2145" s="72" t="s">
        <v>75</v>
      </c>
      <c r="C2145" s="72" t="s">
        <v>30</v>
      </c>
      <c r="D2145" s="72">
        <v>2020</v>
      </c>
      <c r="E2145" s="97">
        <v>44065</v>
      </c>
      <c r="F2145" s="72" t="s">
        <v>191</v>
      </c>
      <c r="G2145" s="72" t="s">
        <v>4677</v>
      </c>
      <c r="H2145" s="72" t="s">
        <v>7997</v>
      </c>
      <c r="I2145" s="72" t="s">
        <v>48</v>
      </c>
      <c r="J2145" s="72" t="s">
        <v>49</v>
      </c>
      <c r="K2145" s="72" t="s">
        <v>50</v>
      </c>
      <c r="L2145" s="72" t="s">
        <v>222</v>
      </c>
      <c r="M2145" s="72" t="s">
        <v>223</v>
      </c>
      <c r="N2145" s="72" t="s">
        <v>813</v>
      </c>
      <c r="O2145" s="72" t="s">
        <v>7998</v>
      </c>
      <c r="P2145" s="72" t="s">
        <v>41</v>
      </c>
      <c r="Q2145" s="72" t="s">
        <v>42</v>
      </c>
      <c r="R2145" s="72" t="s">
        <v>43</v>
      </c>
      <c r="S2145" s="72" t="s">
        <v>7999</v>
      </c>
      <c r="T2145" s="97">
        <v>44065</v>
      </c>
      <c r="U2145" s="72">
        <v>1</v>
      </c>
      <c r="V2145" s="72">
        <v>20</v>
      </c>
      <c r="W2145" s="72">
        <v>24</v>
      </c>
      <c r="Z2145" s="72" t="s">
        <v>8000</v>
      </c>
      <c r="AB2145" s="72">
        <v>34</v>
      </c>
      <c r="AC2145" s="72">
        <v>2020</v>
      </c>
    </row>
    <row r="2146" spans="1:29" x14ac:dyDescent="0.25">
      <c r="A2146" s="105">
        <v>2020197803</v>
      </c>
      <c r="B2146" s="72" t="s">
        <v>29</v>
      </c>
      <c r="C2146" s="72" t="s">
        <v>30</v>
      </c>
      <c r="D2146" s="72">
        <v>2020</v>
      </c>
      <c r="E2146" s="97">
        <v>44066</v>
      </c>
      <c r="F2146" s="72" t="s">
        <v>132</v>
      </c>
      <c r="G2146" s="72" t="s">
        <v>4677</v>
      </c>
      <c r="H2146" s="72" t="s">
        <v>8001</v>
      </c>
      <c r="I2146" s="72" t="s">
        <v>48</v>
      </c>
      <c r="J2146" s="72" t="s">
        <v>78</v>
      </c>
      <c r="K2146" s="72" t="s">
        <v>50</v>
      </c>
      <c r="L2146" s="72" t="s">
        <v>107</v>
      </c>
      <c r="M2146" s="72" t="s">
        <v>108</v>
      </c>
      <c r="N2146" s="72" t="s">
        <v>2361</v>
      </c>
      <c r="O2146" s="72" t="s">
        <v>54</v>
      </c>
      <c r="P2146" s="72" t="s">
        <v>41</v>
      </c>
      <c r="Q2146" s="72" t="s">
        <v>42</v>
      </c>
      <c r="R2146" s="72" t="s">
        <v>50</v>
      </c>
      <c r="S2146" s="72" t="s">
        <v>8002</v>
      </c>
      <c r="T2146" s="97">
        <v>44066</v>
      </c>
      <c r="U2146" s="72">
        <v>1</v>
      </c>
      <c r="V2146" s="72">
        <v>1</v>
      </c>
      <c r="W2146" s="72">
        <v>17</v>
      </c>
      <c r="Z2146" s="72" t="s">
        <v>4396</v>
      </c>
      <c r="AB2146" s="72">
        <v>34</v>
      </c>
      <c r="AC2146" s="72">
        <v>2020</v>
      </c>
    </row>
    <row r="2147" spans="1:29" x14ac:dyDescent="0.25">
      <c r="A2147" s="105">
        <v>2020197850</v>
      </c>
      <c r="B2147" s="72" t="s">
        <v>75</v>
      </c>
      <c r="C2147" s="72" t="s">
        <v>30</v>
      </c>
      <c r="D2147" s="72">
        <v>2020</v>
      </c>
      <c r="E2147" s="97">
        <v>44065</v>
      </c>
      <c r="F2147" s="72" t="s">
        <v>191</v>
      </c>
      <c r="G2147" s="72" t="s">
        <v>4677</v>
      </c>
      <c r="H2147" s="72" t="s">
        <v>8003</v>
      </c>
      <c r="I2147" s="72" t="s">
        <v>48</v>
      </c>
      <c r="J2147" s="72" t="s">
        <v>103</v>
      </c>
      <c r="K2147" s="72" t="s">
        <v>50</v>
      </c>
      <c r="L2147" s="72" t="s">
        <v>114</v>
      </c>
      <c r="M2147" s="72" t="s">
        <v>115</v>
      </c>
      <c r="N2147" s="72" t="s">
        <v>115</v>
      </c>
      <c r="O2147" s="72" t="s">
        <v>8004</v>
      </c>
      <c r="P2147" s="72" t="s">
        <v>41</v>
      </c>
      <c r="Q2147" s="72" t="s">
        <v>42</v>
      </c>
      <c r="R2147" s="72" t="s">
        <v>55</v>
      </c>
      <c r="S2147" s="72" t="s">
        <v>8005</v>
      </c>
      <c r="T2147" s="97">
        <v>44066</v>
      </c>
      <c r="U2147" s="72">
        <v>1</v>
      </c>
      <c r="V2147" s="72">
        <v>21</v>
      </c>
      <c r="W2147" s="72">
        <v>52</v>
      </c>
      <c r="Z2147" s="72" t="s">
        <v>8006</v>
      </c>
      <c r="AB2147" s="72">
        <v>34</v>
      </c>
      <c r="AC2147" s="72">
        <v>2020</v>
      </c>
    </row>
    <row r="2148" spans="1:29" x14ac:dyDescent="0.25">
      <c r="A2148" s="105">
        <v>2020197945</v>
      </c>
      <c r="B2148" s="72" t="s">
        <v>29</v>
      </c>
      <c r="C2148" s="72" t="s">
        <v>30</v>
      </c>
      <c r="D2148" s="72">
        <v>2020</v>
      </c>
      <c r="E2148" s="97">
        <v>44066</v>
      </c>
      <c r="F2148" s="72" t="s">
        <v>132</v>
      </c>
      <c r="G2148" s="72" t="s">
        <v>4677</v>
      </c>
      <c r="H2148" s="72" t="s">
        <v>8007</v>
      </c>
      <c r="I2148" s="72" t="s">
        <v>48</v>
      </c>
      <c r="J2148" s="72" t="s">
        <v>181</v>
      </c>
      <c r="K2148" s="72" t="s">
        <v>244</v>
      </c>
      <c r="L2148" s="72" t="s">
        <v>159</v>
      </c>
      <c r="M2148" s="72" t="s">
        <v>160</v>
      </c>
      <c r="N2148" s="72" t="s">
        <v>161</v>
      </c>
      <c r="O2148" s="72" t="s">
        <v>514</v>
      </c>
      <c r="P2148" s="72" t="s">
        <v>41</v>
      </c>
      <c r="Q2148" s="72" t="s">
        <v>42</v>
      </c>
      <c r="R2148" s="72" t="s">
        <v>43</v>
      </c>
      <c r="S2148" s="72" t="s">
        <v>8008</v>
      </c>
      <c r="T2148" s="97">
        <v>44066</v>
      </c>
      <c r="U2148" s="72">
        <v>1</v>
      </c>
      <c r="V2148" s="72">
        <v>9</v>
      </c>
      <c r="W2148" s="72">
        <v>65</v>
      </c>
      <c r="Z2148" s="72" t="s">
        <v>8009</v>
      </c>
      <c r="AB2148" s="72">
        <v>34</v>
      </c>
      <c r="AC2148" s="72">
        <v>2020</v>
      </c>
    </row>
    <row r="2149" spans="1:29" x14ac:dyDescent="0.25">
      <c r="A2149" s="105">
        <v>2020198091</v>
      </c>
      <c r="B2149" s="72" t="s">
        <v>75</v>
      </c>
      <c r="C2149" s="72" t="s">
        <v>30</v>
      </c>
      <c r="D2149" s="72">
        <v>2020</v>
      </c>
      <c r="E2149" s="97">
        <v>44066</v>
      </c>
      <c r="F2149" s="72" t="s">
        <v>132</v>
      </c>
      <c r="G2149" s="72" t="s">
        <v>4677</v>
      </c>
      <c r="H2149" s="72" t="s">
        <v>8010</v>
      </c>
      <c r="I2149" s="72" t="s">
        <v>48</v>
      </c>
      <c r="J2149" s="72" t="s">
        <v>165</v>
      </c>
      <c r="K2149" s="72" t="s">
        <v>50</v>
      </c>
      <c r="L2149" s="72" t="s">
        <v>51</v>
      </c>
      <c r="M2149" s="72" t="s">
        <v>52</v>
      </c>
      <c r="N2149" s="72" t="s">
        <v>935</v>
      </c>
      <c r="O2149" s="72" t="s">
        <v>8011</v>
      </c>
      <c r="P2149" s="72" t="s">
        <v>41</v>
      </c>
      <c r="Q2149" s="72" t="s">
        <v>42</v>
      </c>
      <c r="R2149" s="72" t="s">
        <v>50</v>
      </c>
      <c r="S2149" s="72" t="s">
        <v>8012</v>
      </c>
      <c r="T2149" s="97">
        <v>44066</v>
      </c>
      <c r="U2149" s="72">
        <v>1</v>
      </c>
      <c r="V2149" s="72">
        <v>18</v>
      </c>
      <c r="Z2149" s="72" t="s">
        <v>5028</v>
      </c>
      <c r="AB2149" s="72">
        <v>34</v>
      </c>
      <c r="AC2149" s="72">
        <v>2020</v>
      </c>
    </row>
    <row r="2150" spans="1:29" x14ac:dyDescent="0.25">
      <c r="A2150" s="105">
        <v>2020198119</v>
      </c>
      <c r="B2150" s="72" t="s">
        <v>75</v>
      </c>
      <c r="C2150" s="72" t="s">
        <v>30</v>
      </c>
      <c r="D2150" s="72">
        <v>2020</v>
      </c>
      <c r="E2150" s="97">
        <v>44066</v>
      </c>
      <c r="F2150" s="72" t="s">
        <v>132</v>
      </c>
      <c r="G2150" s="72" t="s">
        <v>4677</v>
      </c>
      <c r="H2150" s="72" t="s">
        <v>8013</v>
      </c>
      <c r="I2150" s="72" t="s">
        <v>34</v>
      </c>
      <c r="J2150" s="72" t="s">
        <v>35</v>
      </c>
      <c r="K2150" s="72" t="s">
        <v>121</v>
      </c>
      <c r="L2150" s="72" t="s">
        <v>37</v>
      </c>
      <c r="M2150" s="72" t="s">
        <v>38</v>
      </c>
      <c r="N2150" s="72" t="s">
        <v>38</v>
      </c>
      <c r="O2150" s="72" t="s">
        <v>8014</v>
      </c>
      <c r="P2150" s="72" t="s">
        <v>41</v>
      </c>
      <c r="Q2150" s="72" t="s">
        <v>42</v>
      </c>
      <c r="R2150" s="72" t="s">
        <v>43</v>
      </c>
      <c r="S2150" s="72" t="s">
        <v>8015</v>
      </c>
      <c r="T2150" s="97">
        <v>44066</v>
      </c>
      <c r="U2150" s="72">
        <v>1</v>
      </c>
      <c r="V2150" s="72" t="s">
        <v>383</v>
      </c>
      <c r="W2150" s="72">
        <v>25</v>
      </c>
      <c r="Z2150" s="72" t="s">
        <v>8016</v>
      </c>
      <c r="AB2150" s="72">
        <v>34</v>
      </c>
      <c r="AC2150" s="72">
        <v>2020</v>
      </c>
    </row>
    <row r="2151" spans="1:29" x14ac:dyDescent="0.25">
      <c r="A2151" s="105">
        <v>2020198201</v>
      </c>
      <c r="B2151" s="72" t="s">
        <v>75</v>
      </c>
      <c r="C2151" s="72" t="s">
        <v>30</v>
      </c>
      <c r="D2151" s="72">
        <v>2020</v>
      </c>
      <c r="E2151" s="97">
        <v>44065</v>
      </c>
      <c r="F2151" s="72" t="s">
        <v>191</v>
      </c>
      <c r="G2151" s="72" t="s">
        <v>4677</v>
      </c>
      <c r="H2151" s="72" t="s">
        <v>8017</v>
      </c>
      <c r="I2151" s="72" t="s">
        <v>48</v>
      </c>
      <c r="J2151" s="72" t="s">
        <v>49</v>
      </c>
      <c r="K2151" s="72" t="s">
        <v>50</v>
      </c>
      <c r="L2151" s="72" t="s">
        <v>107</v>
      </c>
      <c r="M2151" s="72" t="s">
        <v>108</v>
      </c>
      <c r="N2151" s="72" t="s">
        <v>547</v>
      </c>
      <c r="O2151" s="72" t="s">
        <v>165</v>
      </c>
      <c r="P2151" s="72" t="s">
        <v>41</v>
      </c>
      <c r="Q2151" s="72" t="s">
        <v>42</v>
      </c>
      <c r="R2151" s="72" t="s">
        <v>55</v>
      </c>
      <c r="S2151" s="72" t="s">
        <v>8018</v>
      </c>
      <c r="T2151" s="97">
        <v>44067</v>
      </c>
      <c r="U2151" s="72">
        <v>1</v>
      </c>
      <c r="V2151" s="72">
        <v>7</v>
      </c>
      <c r="W2151" s="72">
        <v>19</v>
      </c>
      <c r="Z2151" s="72" t="s">
        <v>2955</v>
      </c>
      <c r="AB2151" s="72">
        <v>34</v>
      </c>
      <c r="AC2151" s="72">
        <v>2020</v>
      </c>
    </row>
    <row r="2152" spans="1:29" x14ac:dyDescent="0.25">
      <c r="A2152" s="105">
        <v>2020198251</v>
      </c>
      <c r="B2152" s="72" t="s">
        <v>75</v>
      </c>
      <c r="C2152" s="72" t="s">
        <v>30</v>
      </c>
      <c r="D2152" s="72">
        <v>2020</v>
      </c>
      <c r="E2152" s="97">
        <v>44067</v>
      </c>
      <c r="F2152" s="72" t="s">
        <v>32</v>
      </c>
      <c r="G2152" s="72" t="s">
        <v>4677</v>
      </c>
      <c r="H2152" s="72" t="s">
        <v>8019</v>
      </c>
      <c r="I2152" s="72" t="s">
        <v>48</v>
      </c>
      <c r="J2152" s="72" t="s">
        <v>35</v>
      </c>
      <c r="K2152" s="72" t="s">
        <v>50</v>
      </c>
      <c r="L2152" s="72" t="s">
        <v>198</v>
      </c>
      <c r="M2152" s="72" t="s">
        <v>199</v>
      </c>
      <c r="N2152" s="72" t="s">
        <v>199</v>
      </c>
      <c r="O2152" s="72" t="s">
        <v>8020</v>
      </c>
      <c r="P2152" s="72" t="s">
        <v>41</v>
      </c>
      <c r="Q2152" s="72" t="s">
        <v>42</v>
      </c>
      <c r="R2152" s="72" t="s">
        <v>55</v>
      </c>
      <c r="S2152" s="72" t="s">
        <v>8021</v>
      </c>
      <c r="T2152" s="97">
        <v>44067</v>
      </c>
      <c r="U2152" s="72">
        <v>1</v>
      </c>
      <c r="V2152" s="72">
        <v>6</v>
      </c>
      <c r="W2152" s="72">
        <v>29</v>
      </c>
      <c r="Z2152" s="72" t="s">
        <v>8022</v>
      </c>
      <c r="AB2152" s="72">
        <v>35</v>
      </c>
      <c r="AC2152" s="72">
        <v>2020</v>
      </c>
    </row>
    <row r="2153" spans="1:29" x14ac:dyDescent="0.25">
      <c r="A2153" s="105">
        <v>2020198546</v>
      </c>
      <c r="B2153" s="72" t="s">
        <v>29</v>
      </c>
      <c r="C2153" s="72" t="s">
        <v>30</v>
      </c>
      <c r="D2153" s="72">
        <v>2020</v>
      </c>
      <c r="E2153" s="97">
        <v>44067</v>
      </c>
      <c r="F2153" s="72" t="s">
        <v>32</v>
      </c>
      <c r="G2153" s="72" t="s">
        <v>4677</v>
      </c>
      <c r="H2153" s="72" t="s">
        <v>8023</v>
      </c>
      <c r="I2153" s="72" t="s">
        <v>34</v>
      </c>
      <c r="J2153" s="72" t="s">
        <v>103</v>
      </c>
      <c r="K2153" s="72" t="s">
        <v>50</v>
      </c>
      <c r="L2153" s="72" t="s">
        <v>222</v>
      </c>
      <c r="M2153" s="72" t="s">
        <v>223</v>
      </c>
      <c r="N2153" s="72" t="s">
        <v>2524</v>
      </c>
      <c r="O2153" s="72" t="s">
        <v>54</v>
      </c>
      <c r="P2153" s="72" t="s">
        <v>41</v>
      </c>
      <c r="Q2153" s="72" t="s">
        <v>42</v>
      </c>
      <c r="R2153" s="72" t="s">
        <v>166</v>
      </c>
      <c r="S2153" s="72" t="s">
        <v>8024</v>
      </c>
      <c r="T2153" s="97">
        <v>44067</v>
      </c>
      <c r="U2153" s="72">
        <v>1</v>
      </c>
      <c r="V2153" s="72">
        <v>5</v>
      </c>
      <c r="W2153" s="72">
        <v>49</v>
      </c>
      <c r="Z2153" s="72" t="s">
        <v>8025</v>
      </c>
      <c r="AB2153" s="72">
        <v>35</v>
      </c>
      <c r="AC2153" s="72">
        <v>2020</v>
      </c>
    </row>
    <row r="2154" spans="1:29" x14ac:dyDescent="0.25">
      <c r="A2154" s="105">
        <v>2020198796</v>
      </c>
      <c r="B2154" s="72" t="s">
        <v>75</v>
      </c>
      <c r="C2154" s="72" t="s">
        <v>30</v>
      </c>
      <c r="D2154" s="72">
        <v>2020</v>
      </c>
      <c r="E2154" s="97">
        <v>44067</v>
      </c>
      <c r="F2154" s="72" t="s">
        <v>32</v>
      </c>
      <c r="G2154" s="72" t="s">
        <v>4677</v>
      </c>
      <c r="H2154" s="72" t="s">
        <v>8026</v>
      </c>
      <c r="I2154" s="72" t="s">
        <v>48</v>
      </c>
      <c r="J2154" s="72" t="s">
        <v>49</v>
      </c>
      <c r="K2154" s="72" t="s">
        <v>50</v>
      </c>
      <c r="L2154" s="72" t="s">
        <v>122</v>
      </c>
      <c r="M2154" s="72" t="s">
        <v>123</v>
      </c>
      <c r="N2154" s="72" t="s">
        <v>124</v>
      </c>
      <c r="O2154" s="72" t="s">
        <v>165</v>
      </c>
      <c r="P2154" s="72" t="s">
        <v>41</v>
      </c>
      <c r="Q2154" s="72" t="s">
        <v>42</v>
      </c>
      <c r="R2154" s="72" t="s">
        <v>55</v>
      </c>
      <c r="S2154" s="72" t="s">
        <v>8027</v>
      </c>
      <c r="T2154" s="97">
        <v>44067</v>
      </c>
      <c r="U2154" s="72">
        <v>1</v>
      </c>
      <c r="V2154" s="72">
        <v>11</v>
      </c>
      <c r="W2154" s="72">
        <v>21</v>
      </c>
      <c r="Z2154" s="72" t="s">
        <v>2955</v>
      </c>
      <c r="AB2154" s="72">
        <v>35</v>
      </c>
      <c r="AC2154" s="72">
        <v>2020</v>
      </c>
    </row>
    <row r="2155" spans="1:29" x14ac:dyDescent="0.25">
      <c r="A2155" s="105">
        <v>2020199295</v>
      </c>
      <c r="B2155" s="72" t="s">
        <v>75</v>
      </c>
      <c r="C2155" s="72" t="s">
        <v>30</v>
      </c>
      <c r="D2155" s="72">
        <v>2020</v>
      </c>
      <c r="E2155" s="97">
        <v>44067</v>
      </c>
      <c r="F2155" s="72" t="s">
        <v>32</v>
      </c>
      <c r="G2155" s="72" t="s">
        <v>4677</v>
      </c>
      <c r="H2155" s="72" t="s">
        <v>8028</v>
      </c>
      <c r="I2155" s="72" t="s">
        <v>34</v>
      </c>
      <c r="J2155" s="72" t="s">
        <v>103</v>
      </c>
      <c r="K2155" s="72" t="s">
        <v>50</v>
      </c>
      <c r="L2155" s="72" t="s">
        <v>122</v>
      </c>
      <c r="M2155" s="72" t="s">
        <v>123</v>
      </c>
      <c r="N2155" s="72" t="s">
        <v>123</v>
      </c>
      <c r="O2155" s="72" t="s">
        <v>3573</v>
      </c>
      <c r="P2155" s="72" t="s">
        <v>41</v>
      </c>
      <c r="Q2155" s="72" t="s">
        <v>42</v>
      </c>
      <c r="R2155" s="72" t="s">
        <v>50</v>
      </c>
      <c r="S2155" s="72" t="s">
        <v>8029</v>
      </c>
      <c r="T2155" s="97">
        <v>44067</v>
      </c>
      <c r="U2155" s="72">
        <v>1</v>
      </c>
      <c r="V2155" s="72">
        <v>2</v>
      </c>
      <c r="W2155" s="72">
        <v>38</v>
      </c>
      <c r="Z2155" s="72" t="s">
        <v>8030</v>
      </c>
      <c r="AB2155" s="72">
        <v>35</v>
      </c>
      <c r="AC2155" s="72">
        <v>2020</v>
      </c>
    </row>
    <row r="2156" spans="1:29" x14ac:dyDescent="0.25">
      <c r="A2156" s="105">
        <v>2020199465</v>
      </c>
      <c r="B2156" s="72" t="s">
        <v>75</v>
      </c>
      <c r="C2156" s="72" t="s">
        <v>30</v>
      </c>
      <c r="D2156" s="72">
        <v>2020</v>
      </c>
      <c r="E2156" s="97">
        <v>44067</v>
      </c>
      <c r="F2156" s="72" t="s">
        <v>32</v>
      </c>
      <c r="G2156" s="72" t="s">
        <v>4677</v>
      </c>
      <c r="H2156" s="72" t="s">
        <v>8031</v>
      </c>
      <c r="I2156" s="72" t="s">
        <v>48</v>
      </c>
      <c r="J2156" s="72" t="s">
        <v>103</v>
      </c>
      <c r="K2156" s="72" t="s">
        <v>121</v>
      </c>
      <c r="L2156" s="72" t="s">
        <v>292</v>
      </c>
      <c r="M2156" s="72" t="s">
        <v>293</v>
      </c>
      <c r="N2156" s="72" t="s">
        <v>294</v>
      </c>
      <c r="O2156" s="72" t="s">
        <v>155</v>
      </c>
      <c r="P2156" s="72" t="s">
        <v>41</v>
      </c>
      <c r="Q2156" s="72" t="s">
        <v>42</v>
      </c>
      <c r="R2156" s="72" t="s">
        <v>50</v>
      </c>
      <c r="S2156" s="72" t="s">
        <v>8032</v>
      </c>
      <c r="T2156" s="97">
        <v>44067</v>
      </c>
      <c r="U2156" s="72">
        <v>1</v>
      </c>
      <c r="V2156" s="72">
        <v>18</v>
      </c>
      <c r="W2156" s="72">
        <v>41</v>
      </c>
      <c r="Z2156" s="72" t="s">
        <v>8033</v>
      </c>
      <c r="AB2156" s="72">
        <v>35</v>
      </c>
      <c r="AC2156" s="72">
        <v>2020</v>
      </c>
    </row>
    <row r="2157" spans="1:29" x14ac:dyDescent="0.25">
      <c r="A2157" s="105">
        <v>2020200646</v>
      </c>
      <c r="B2157" s="72" t="s">
        <v>75</v>
      </c>
      <c r="C2157" s="72" t="s">
        <v>30</v>
      </c>
      <c r="D2157" s="72">
        <v>2020</v>
      </c>
      <c r="E2157" s="97">
        <v>44068</v>
      </c>
      <c r="F2157" s="72" t="s">
        <v>68</v>
      </c>
      <c r="G2157" s="72" t="s">
        <v>4677</v>
      </c>
      <c r="H2157" s="72" t="s">
        <v>8034</v>
      </c>
      <c r="I2157" s="72" t="s">
        <v>48</v>
      </c>
      <c r="J2157" s="72" t="s">
        <v>60</v>
      </c>
      <c r="K2157" s="72" t="s">
        <v>50</v>
      </c>
      <c r="L2157" s="72" t="s">
        <v>37</v>
      </c>
      <c r="M2157" s="72" t="s">
        <v>38</v>
      </c>
      <c r="N2157" s="72" t="s">
        <v>38</v>
      </c>
      <c r="P2157" s="72" t="s">
        <v>41</v>
      </c>
      <c r="Q2157" s="72" t="s">
        <v>42</v>
      </c>
      <c r="R2157" s="72" t="s">
        <v>414</v>
      </c>
      <c r="S2157" s="72" t="s">
        <v>8035</v>
      </c>
      <c r="T2157" s="97">
        <v>44069</v>
      </c>
      <c r="U2157" s="72">
        <v>1</v>
      </c>
      <c r="V2157" s="72">
        <v>23</v>
      </c>
      <c r="W2157" s="72">
        <v>31</v>
      </c>
      <c r="Z2157" s="72" t="s">
        <v>8036</v>
      </c>
      <c r="AB2157" s="72">
        <v>35</v>
      </c>
      <c r="AC2157" s="72">
        <v>2020</v>
      </c>
    </row>
    <row r="2158" spans="1:29" x14ac:dyDescent="0.25">
      <c r="A2158" s="105">
        <v>2020200969</v>
      </c>
      <c r="B2158" s="72" t="s">
        <v>29</v>
      </c>
      <c r="C2158" s="72" t="s">
        <v>30</v>
      </c>
      <c r="D2158" s="72">
        <v>2020</v>
      </c>
      <c r="E2158" s="97">
        <v>44069</v>
      </c>
      <c r="F2158" s="72" t="s">
        <v>76</v>
      </c>
      <c r="G2158" s="72" t="s">
        <v>4677</v>
      </c>
      <c r="H2158" s="72" t="s">
        <v>8037</v>
      </c>
      <c r="I2158" s="72" t="s">
        <v>34</v>
      </c>
      <c r="J2158" s="72" t="s">
        <v>60</v>
      </c>
      <c r="K2158" s="72" t="s">
        <v>36</v>
      </c>
      <c r="L2158" s="72" t="s">
        <v>37</v>
      </c>
      <c r="M2158" s="72" t="s">
        <v>38</v>
      </c>
      <c r="N2158" s="72" t="s">
        <v>370</v>
      </c>
      <c r="O2158" s="72" t="s">
        <v>8038</v>
      </c>
      <c r="P2158" s="72" t="s">
        <v>4336</v>
      </c>
      <c r="Q2158" s="72" t="s">
        <v>42</v>
      </c>
      <c r="R2158" s="72" t="s">
        <v>43</v>
      </c>
      <c r="S2158" s="72" t="s">
        <v>8039</v>
      </c>
      <c r="T2158" s="97">
        <v>44069</v>
      </c>
      <c r="U2158" s="72">
        <v>1</v>
      </c>
      <c r="V2158" s="72">
        <v>8</v>
      </c>
      <c r="W2158" s="72">
        <v>31</v>
      </c>
      <c r="Z2158" s="72" t="s">
        <v>8040</v>
      </c>
      <c r="AB2158" s="72">
        <v>35</v>
      </c>
      <c r="AC2158" s="72">
        <v>2020</v>
      </c>
    </row>
    <row r="2159" spans="1:29" x14ac:dyDescent="0.25">
      <c r="A2159" s="105">
        <v>2020200981</v>
      </c>
      <c r="B2159" s="72" t="s">
        <v>75</v>
      </c>
      <c r="C2159" s="72" t="s">
        <v>30</v>
      </c>
      <c r="D2159" s="72">
        <v>2020</v>
      </c>
      <c r="E2159" s="97">
        <v>44069</v>
      </c>
      <c r="F2159" s="72" t="s">
        <v>76</v>
      </c>
      <c r="G2159" s="72" t="s">
        <v>4677</v>
      </c>
      <c r="H2159" s="72" t="s">
        <v>8041</v>
      </c>
      <c r="I2159" s="72" t="s">
        <v>48</v>
      </c>
      <c r="J2159" s="72" t="s">
        <v>103</v>
      </c>
      <c r="K2159" s="72" t="s">
        <v>360</v>
      </c>
      <c r="L2159" s="72" t="s">
        <v>292</v>
      </c>
      <c r="M2159" s="72" t="s">
        <v>293</v>
      </c>
      <c r="N2159" s="72" t="s">
        <v>475</v>
      </c>
      <c r="P2159" s="72" t="s">
        <v>41</v>
      </c>
      <c r="Q2159" s="72" t="s">
        <v>42</v>
      </c>
      <c r="R2159" s="72" t="s">
        <v>50</v>
      </c>
      <c r="S2159" s="72" t="s">
        <v>8042</v>
      </c>
      <c r="T2159" s="97">
        <v>44069</v>
      </c>
      <c r="U2159" s="72">
        <v>1</v>
      </c>
      <c r="V2159" s="72">
        <v>9</v>
      </c>
      <c r="W2159" s="72">
        <v>49</v>
      </c>
      <c r="Z2159" s="72" t="s">
        <v>8043</v>
      </c>
      <c r="AB2159" s="72">
        <v>35</v>
      </c>
      <c r="AC2159" s="72">
        <v>2020</v>
      </c>
    </row>
    <row r="2160" spans="1:29" x14ac:dyDescent="0.25">
      <c r="A2160" s="105">
        <v>2020202694</v>
      </c>
      <c r="B2160" s="72" t="s">
        <v>75</v>
      </c>
      <c r="C2160" s="72" t="s">
        <v>30</v>
      </c>
      <c r="D2160" s="72">
        <v>2020</v>
      </c>
      <c r="E2160" s="97">
        <v>44070</v>
      </c>
      <c r="F2160" s="72" t="s">
        <v>83</v>
      </c>
      <c r="G2160" s="72" t="s">
        <v>4677</v>
      </c>
      <c r="H2160" s="72" t="s">
        <v>8044</v>
      </c>
      <c r="I2160" s="72" t="s">
        <v>48</v>
      </c>
      <c r="J2160" s="72" t="s">
        <v>103</v>
      </c>
      <c r="K2160" s="72" t="s">
        <v>36</v>
      </c>
      <c r="L2160" s="72" t="s">
        <v>222</v>
      </c>
      <c r="M2160" s="72" t="s">
        <v>223</v>
      </c>
      <c r="N2160" s="72" t="s">
        <v>245</v>
      </c>
      <c r="O2160" s="72" t="s">
        <v>165</v>
      </c>
      <c r="P2160" s="72" t="s">
        <v>41</v>
      </c>
      <c r="Q2160" s="72" t="s">
        <v>42</v>
      </c>
      <c r="R2160" s="72" t="s">
        <v>55</v>
      </c>
      <c r="S2160" s="72" t="s">
        <v>8045</v>
      </c>
      <c r="T2160" s="97">
        <v>44071</v>
      </c>
      <c r="U2160" s="72">
        <v>1</v>
      </c>
      <c r="V2160" s="72">
        <v>19</v>
      </c>
      <c r="W2160" s="72">
        <v>51</v>
      </c>
      <c r="Z2160" s="72" t="s">
        <v>8046</v>
      </c>
      <c r="AB2160" s="72">
        <v>35</v>
      </c>
      <c r="AC2160" s="72">
        <v>2020</v>
      </c>
    </row>
    <row r="2161" spans="1:29" x14ac:dyDescent="0.25">
      <c r="A2161" s="72" t="s">
        <v>8047</v>
      </c>
      <c r="B2161" s="72" t="s">
        <v>385</v>
      </c>
      <c r="C2161" s="72" t="s">
        <v>30</v>
      </c>
      <c r="D2161" s="72">
        <v>2020</v>
      </c>
      <c r="E2161" s="97">
        <v>44071</v>
      </c>
      <c r="F2161" s="72" t="s">
        <v>119</v>
      </c>
      <c r="G2161" s="72" t="s">
        <v>4677</v>
      </c>
      <c r="H2161" s="72" t="s">
        <v>8048</v>
      </c>
      <c r="I2161" s="72" t="s">
        <v>48</v>
      </c>
      <c r="J2161" s="72" t="s">
        <v>35</v>
      </c>
      <c r="K2161" s="72" t="s">
        <v>50</v>
      </c>
      <c r="L2161" s="72" t="s">
        <v>159</v>
      </c>
      <c r="M2161" s="72" t="s">
        <v>160</v>
      </c>
      <c r="N2161" s="72" t="s">
        <v>160</v>
      </c>
      <c r="O2161" s="72" t="s">
        <v>8049</v>
      </c>
      <c r="P2161" s="72" t="s">
        <v>41</v>
      </c>
      <c r="Q2161" s="72" t="s">
        <v>42</v>
      </c>
      <c r="R2161" s="72" t="s">
        <v>55</v>
      </c>
      <c r="S2161" s="72" t="s">
        <v>8050</v>
      </c>
      <c r="T2161" s="97">
        <v>44071</v>
      </c>
      <c r="U2161" s="72">
        <v>1</v>
      </c>
      <c r="V2161" s="72">
        <v>17</v>
      </c>
      <c r="W2161" s="72">
        <v>29</v>
      </c>
      <c r="Z2161" s="72" t="s">
        <v>8051</v>
      </c>
      <c r="AB2161" s="72">
        <v>35</v>
      </c>
      <c r="AC2161" s="72">
        <v>2020</v>
      </c>
    </row>
    <row r="2162" spans="1:29" x14ac:dyDescent="0.25">
      <c r="A2162" s="105">
        <v>2020203607</v>
      </c>
      <c r="B2162" s="72" t="s">
        <v>75</v>
      </c>
      <c r="C2162" s="72" t="s">
        <v>30</v>
      </c>
      <c r="D2162" s="72">
        <v>2020</v>
      </c>
      <c r="E2162" s="97">
        <v>44071</v>
      </c>
      <c r="F2162" s="72" t="s">
        <v>119</v>
      </c>
      <c r="G2162" s="72" t="s">
        <v>4677</v>
      </c>
      <c r="H2162" s="72" t="s">
        <v>8052</v>
      </c>
      <c r="I2162" s="72" t="s">
        <v>48</v>
      </c>
      <c r="J2162" s="72" t="s">
        <v>35</v>
      </c>
      <c r="K2162" s="72" t="s">
        <v>50</v>
      </c>
      <c r="L2162" s="72" t="s">
        <v>114</v>
      </c>
      <c r="M2162" s="72" t="s">
        <v>115</v>
      </c>
      <c r="N2162" s="72" t="s">
        <v>115</v>
      </c>
      <c r="O2162" s="72" t="s">
        <v>165</v>
      </c>
      <c r="P2162" s="72" t="s">
        <v>41</v>
      </c>
      <c r="Q2162" s="72" t="s">
        <v>42</v>
      </c>
      <c r="R2162" s="72" t="s">
        <v>55</v>
      </c>
      <c r="S2162" s="72" t="s">
        <v>8053</v>
      </c>
      <c r="T2162" s="97">
        <v>44071</v>
      </c>
      <c r="U2162" s="72">
        <v>1</v>
      </c>
      <c r="V2162" s="72">
        <v>7</v>
      </c>
      <c r="W2162" s="72">
        <v>29</v>
      </c>
      <c r="Z2162" s="72" t="s">
        <v>2955</v>
      </c>
      <c r="AB2162" s="72">
        <v>35</v>
      </c>
      <c r="AC2162" s="72">
        <v>2020</v>
      </c>
    </row>
    <row r="2163" spans="1:29" x14ac:dyDescent="0.25">
      <c r="A2163" s="72" t="s">
        <v>8054</v>
      </c>
      <c r="B2163" s="72" t="s">
        <v>385</v>
      </c>
      <c r="C2163" s="72" t="s">
        <v>30</v>
      </c>
      <c r="D2163" s="72">
        <v>2020</v>
      </c>
      <c r="E2163" s="97">
        <v>44071</v>
      </c>
      <c r="F2163" s="72" t="s">
        <v>119</v>
      </c>
      <c r="G2163" s="72" t="s">
        <v>4677</v>
      </c>
      <c r="H2163" s="72" t="s">
        <v>8055</v>
      </c>
      <c r="I2163" s="72" t="s">
        <v>48</v>
      </c>
      <c r="J2163" s="72" t="s">
        <v>60</v>
      </c>
      <c r="K2163" s="72" t="s">
        <v>50</v>
      </c>
      <c r="L2163" s="72" t="s">
        <v>159</v>
      </c>
      <c r="M2163" s="72" t="s">
        <v>160</v>
      </c>
      <c r="N2163" s="72" t="s">
        <v>160</v>
      </c>
      <c r="O2163" s="72" t="s">
        <v>1840</v>
      </c>
      <c r="P2163" s="72" t="s">
        <v>41</v>
      </c>
      <c r="Q2163" s="72" t="s">
        <v>42</v>
      </c>
      <c r="R2163" s="72" t="s">
        <v>55</v>
      </c>
      <c r="S2163" s="72" t="s">
        <v>8056</v>
      </c>
      <c r="T2163" s="97">
        <v>44072</v>
      </c>
      <c r="U2163" s="72">
        <v>1</v>
      </c>
      <c r="V2163" s="72">
        <v>21</v>
      </c>
      <c r="W2163" s="72">
        <v>30</v>
      </c>
      <c r="Y2163" s="72" t="s">
        <v>6714</v>
      </c>
      <c r="Z2163" s="72" t="s">
        <v>8057</v>
      </c>
      <c r="AB2163" s="72">
        <v>35</v>
      </c>
      <c r="AC2163" s="72">
        <v>2020</v>
      </c>
    </row>
    <row r="2164" spans="1:29" x14ac:dyDescent="0.25">
      <c r="A2164" s="72" t="s">
        <v>8058</v>
      </c>
      <c r="B2164" s="72" t="s">
        <v>385</v>
      </c>
      <c r="C2164" s="72" t="s">
        <v>30</v>
      </c>
      <c r="D2164" s="72">
        <v>2020</v>
      </c>
      <c r="E2164" s="97">
        <v>44072</v>
      </c>
      <c r="F2164" s="72" t="s">
        <v>191</v>
      </c>
      <c r="G2164" s="72" t="s">
        <v>4677</v>
      </c>
      <c r="H2164" s="72" t="s">
        <v>8059</v>
      </c>
      <c r="I2164" s="72" t="s">
        <v>48</v>
      </c>
      <c r="J2164" s="72" t="s">
        <v>103</v>
      </c>
      <c r="K2164" s="72" t="s">
        <v>50</v>
      </c>
      <c r="L2164" s="72" t="s">
        <v>114</v>
      </c>
      <c r="M2164" s="72" t="s">
        <v>115</v>
      </c>
      <c r="N2164" s="72" t="s">
        <v>115</v>
      </c>
      <c r="O2164" s="72" t="s">
        <v>897</v>
      </c>
      <c r="P2164" s="72" t="s">
        <v>41</v>
      </c>
      <c r="Q2164" s="72" t="s">
        <v>42</v>
      </c>
      <c r="R2164" s="72" t="s">
        <v>55</v>
      </c>
      <c r="S2164" s="72" t="s">
        <v>8060</v>
      </c>
      <c r="T2164" s="97">
        <v>44072</v>
      </c>
      <c r="U2164" s="72">
        <v>1</v>
      </c>
      <c r="V2164" s="72">
        <v>2</v>
      </c>
      <c r="W2164" s="72">
        <v>46</v>
      </c>
      <c r="Z2164" s="72" t="s">
        <v>8061</v>
      </c>
      <c r="AB2164" s="72">
        <v>35</v>
      </c>
      <c r="AC2164" s="72">
        <v>2020</v>
      </c>
    </row>
    <row r="2165" spans="1:29" x14ac:dyDescent="0.25">
      <c r="A2165" s="105">
        <v>2020204534</v>
      </c>
      <c r="B2165" s="72" t="s">
        <v>29</v>
      </c>
      <c r="C2165" s="72" t="s">
        <v>30</v>
      </c>
      <c r="D2165" s="72">
        <v>2020</v>
      </c>
      <c r="E2165" s="97">
        <v>44073</v>
      </c>
      <c r="F2165" s="72" t="s">
        <v>132</v>
      </c>
      <c r="G2165" s="72" t="s">
        <v>4677</v>
      </c>
      <c r="H2165" s="72" t="s">
        <v>8062</v>
      </c>
      <c r="I2165" s="72" t="s">
        <v>48</v>
      </c>
      <c r="J2165" s="72" t="s">
        <v>103</v>
      </c>
      <c r="K2165" s="72" t="s">
        <v>50</v>
      </c>
      <c r="L2165" s="72" t="s">
        <v>198</v>
      </c>
      <c r="M2165" s="72" t="s">
        <v>199</v>
      </c>
      <c r="N2165" s="72" t="s">
        <v>380</v>
      </c>
      <c r="O2165" s="72" t="s">
        <v>1266</v>
      </c>
      <c r="P2165" s="72" t="s">
        <v>41</v>
      </c>
      <c r="Q2165" s="72" t="s">
        <v>42</v>
      </c>
      <c r="R2165" s="72" t="s">
        <v>55</v>
      </c>
      <c r="S2165" s="72" t="s">
        <v>8063</v>
      </c>
      <c r="T2165" s="97">
        <v>44073</v>
      </c>
      <c r="U2165" s="72">
        <v>1</v>
      </c>
      <c r="V2165" s="72">
        <v>14</v>
      </c>
      <c r="W2165" s="72">
        <v>45</v>
      </c>
      <c r="Z2165" s="72" t="s">
        <v>2955</v>
      </c>
      <c r="AB2165" s="72">
        <v>35</v>
      </c>
      <c r="AC2165" s="72">
        <v>2020</v>
      </c>
    </row>
    <row r="2166" spans="1:29" x14ac:dyDescent="0.25">
      <c r="A2166" s="105">
        <v>2020204534</v>
      </c>
      <c r="B2166" s="72" t="s">
        <v>29</v>
      </c>
      <c r="C2166" s="72" t="s">
        <v>30</v>
      </c>
      <c r="D2166" s="72">
        <v>2020</v>
      </c>
      <c r="E2166" s="97">
        <v>44073</v>
      </c>
      <c r="F2166" s="72" t="s">
        <v>132</v>
      </c>
      <c r="G2166" s="72" t="s">
        <v>4677</v>
      </c>
      <c r="H2166" s="72" t="s">
        <v>8064</v>
      </c>
      <c r="I2166" s="72" t="s">
        <v>34</v>
      </c>
      <c r="J2166" s="72" t="s">
        <v>8065</v>
      </c>
      <c r="K2166" s="72" t="s">
        <v>50</v>
      </c>
      <c r="L2166" s="72" t="s">
        <v>198</v>
      </c>
      <c r="M2166" s="72" t="s">
        <v>199</v>
      </c>
      <c r="N2166" s="72" t="s">
        <v>380</v>
      </c>
      <c r="O2166" s="72" t="s">
        <v>1266</v>
      </c>
      <c r="P2166" s="72" t="s">
        <v>41</v>
      </c>
      <c r="Q2166" s="72" t="s">
        <v>42</v>
      </c>
      <c r="R2166" s="72" t="s">
        <v>55</v>
      </c>
      <c r="S2166" s="72" t="s">
        <v>8063</v>
      </c>
      <c r="T2166" s="97">
        <v>44073</v>
      </c>
      <c r="U2166" s="72">
        <v>1</v>
      </c>
      <c r="V2166" s="72">
        <v>14</v>
      </c>
      <c r="W2166" s="72">
        <v>3</v>
      </c>
      <c r="Z2166" s="72" t="s">
        <v>2955</v>
      </c>
      <c r="AA2166" s="72" t="s">
        <v>8066</v>
      </c>
      <c r="AB2166" s="72">
        <v>35</v>
      </c>
      <c r="AC2166" s="72">
        <v>2020</v>
      </c>
    </row>
    <row r="2167" spans="1:29" x14ac:dyDescent="0.25">
      <c r="A2167" s="105">
        <v>2020204739</v>
      </c>
      <c r="B2167" s="72" t="s">
        <v>29</v>
      </c>
      <c r="C2167" s="72" t="s">
        <v>30</v>
      </c>
      <c r="D2167" s="72">
        <v>2020</v>
      </c>
      <c r="E2167" s="97">
        <v>44073</v>
      </c>
      <c r="F2167" s="72" t="s">
        <v>132</v>
      </c>
      <c r="G2167" s="72" t="s">
        <v>4677</v>
      </c>
      <c r="H2167" s="72" t="s">
        <v>8067</v>
      </c>
      <c r="I2167" s="72" t="s">
        <v>48</v>
      </c>
      <c r="J2167" s="72" t="s">
        <v>181</v>
      </c>
      <c r="K2167" s="72" t="s">
        <v>50</v>
      </c>
      <c r="L2167" s="72" t="s">
        <v>508</v>
      </c>
      <c r="M2167" s="72" t="s">
        <v>509</v>
      </c>
      <c r="N2167" s="72" t="s">
        <v>1987</v>
      </c>
      <c r="O2167" s="72" t="s">
        <v>165</v>
      </c>
      <c r="P2167" s="72" t="s">
        <v>41</v>
      </c>
      <c r="Q2167" s="72" t="s">
        <v>42</v>
      </c>
      <c r="R2167" s="72" t="s">
        <v>55</v>
      </c>
      <c r="S2167" s="72" t="s">
        <v>8068</v>
      </c>
      <c r="T2167" s="97">
        <v>44074</v>
      </c>
      <c r="U2167" s="72">
        <v>1</v>
      </c>
      <c r="V2167" s="72">
        <v>21</v>
      </c>
      <c r="W2167" s="72">
        <v>67</v>
      </c>
      <c r="Z2167" s="72" t="s">
        <v>2955</v>
      </c>
      <c r="AB2167" s="72">
        <v>35</v>
      </c>
      <c r="AC2167" s="72">
        <v>2020</v>
      </c>
    </row>
    <row r="2168" spans="1:29" x14ac:dyDescent="0.25">
      <c r="A2168" s="105">
        <v>2020205000</v>
      </c>
      <c r="B2168" s="72" t="s">
        <v>75</v>
      </c>
      <c r="C2168" s="72" t="s">
        <v>30</v>
      </c>
      <c r="D2168" s="72">
        <v>2020</v>
      </c>
      <c r="E2168" s="97">
        <v>44074</v>
      </c>
      <c r="F2168" s="72" t="s">
        <v>32</v>
      </c>
      <c r="G2168" s="72" t="s">
        <v>4677</v>
      </c>
      <c r="H2168" s="72" t="s">
        <v>8069</v>
      </c>
      <c r="I2168" s="72" t="s">
        <v>48</v>
      </c>
      <c r="J2168" s="72" t="s">
        <v>103</v>
      </c>
      <c r="K2168" s="72" t="s">
        <v>50</v>
      </c>
      <c r="L2168" s="72" t="s">
        <v>51</v>
      </c>
      <c r="M2168" s="72" t="s">
        <v>52</v>
      </c>
      <c r="N2168" s="72" t="s">
        <v>1297</v>
      </c>
      <c r="O2168" s="72" t="s">
        <v>54</v>
      </c>
      <c r="P2168" s="72" t="s">
        <v>41</v>
      </c>
      <c r="Q2168" s="72" t="s">
        <v>42</v>
      </c>
      <c r="R2168" s="72" t="s">
        <v>43</v>
      </c>
      <c r="S2168" s="72" t="s">
        <v>8070</v>
      </c>
      <c r="T2168" s="97">
        <v>44074</v>
      </c>
      <c r="U2168" s="72">
        <v>1</v>
      </c>
      <c r="V2168" s="72">
        <v>8</v>
      </c>
      <c r="W2168" s="72">
        <v>51</v>
      </c>
      <c r="Z2168" s="72" t="s">
        <v>8071</v>
      </c>
      <c r="AB2168" s="72">
        <v>36</v>
      </c>
      <c r="AC2168" s="72">
        <v>2020</v>
      </c>
    </row>
    <row r="2169" spans="1:29" x14ac:dyDescent="0.25">
      <c r="A2169" s="105">
        <v>2020206005</v>
      </c>
      <c r="B2169" s="72" t="s">
        <v>29</v>
      </c>
      <c r="C2169" s="72" t="s">
        <v>30</v>
      </c>
      <c r="D2169" s="72">
        <v>2020</v>
      </c>
      <c r="E2169" s="97">
        <v>44074</v>
      </c>
      <c r="F2169" s="72" t="s">
        <v>32</v>
      </c>
      <c r="G2169" s="72" t="s">
        <v>4677</v>
      </c>
      <c r="H2169" s="72" t="s">
        <v>8072</v>
      </c>
      <c r="I2169" s="72" t="s">
        <v>48</v>
      </c>
      <c r="J2169" s="72" t="s">
        <v>103</v>
      </c>
      <c r="K2169" s="72" t="s">
        <v>50</v>
      </c>
      <c r="L2169" s="72" t="s">
        <v>159</v>
      </c>
      <c r="M2169" s="72" t="s">
        <v>160</v>
      </c>
      <c r="N2169" s="72" t="s">
        <v>1816</v>
      </c>
      <c r="P2169" s="72" t="s">
        <v>41</v>
      </c>
      <c r="Q2169" s="72" t="s">
        <v>42</v>
      </c>
      <c r="R2169" s="72" t="s">
        <v>50</v>
      </c>
      <c r="S2169" s="72" t="s">
        <v>8073</v>
      </c>
      <c r="T2169" s="97">
        <v>44075</v>
      </c>
      <c r="U2169" s="72">
        <v>1</v>
      </c>
      <c r="V2169" s="72">
        <v>19</v>
      </c>
      <c r="W2169" s="72">
        <v>64</v>
      </c>
      <c r="Z2169" s="72" t="s">
        <v>8074</v>
      </c>
      <c r="AB2169" s="72">
        <v>36</v>
      </c>
      <c r="AC2169" s="72">
        <v>2020</v>
      </c>
    </row>
    <row r="2170" spans="1:29" x14ac:dyDescent="0.25">
      <c r="A2170" s="72" t="s">
        <v>8075</v>
      </c>
      <c r="B2170" s="72" t="s">
        <v>385</v>
      </c>
      <c r="C2170" s="72" t="s">
        <v>30</v>
      </c>
      <c r="D2170" s="72">
        <v>2020</v>
      </c>
      <c r="E2170" s="97">
        <v>44075</v>
      </c>
      <c r="F2170" s="72" t="s">
        <v>68</v>
      </c>
      <c r="G2170" s="72" t="s">
        <v>5464</v>
      </c>
      <c r="H2170" s="72" t="s">
        <v>8076</v>
      </c>
      <c r="I2170" s="72" t="s">
        <v>48</v>
      </c>
      <c r="J2170" s="72" t="s">
        <v>103</v>
      </c>
      <c r="K2170" s="72" t="s">
        <v>50</v>
      </c>
      <c r="L2170" s="72" t="s">
        <v>159</v>
      </c>
      <c r="M2170" s="72" t="s">
        <v>160</v>
      </c>
      <c r="N2170" s="72" t="s">
        <v>160</v>
      </c>
      <c r="O2170" s="72" t="s">
        <v>404</v>
      </c>
      <c r="P2170" s="72" t="s">
        <v>41</v>
      </c>
      <c r="Q2170" s="72" t="s">
        <v>42</v>
      </c>
      <c r="R2170" s="72" t="s">
        <v>43</v>
      </c>
      <c r="S2170" s="72" t="s">
        <v>8077</v>
      </c>
      <c r="T2170" s="97">
        <v>44075</v>
      </c>
      <c r="U2170" s="72">
        <v>1</v>
      </c>
      <c r="V2170" s="72">
        <v>19</v>
      </c>
      <c r="W2170" s="72">
        <v>36</v>
      </c>
      <c r="Z2170" s="72" t="s">
        <v>8078</v>
      </c>
      <c r="AB2170" s="72">
        <v>36</v>
      </c>
      <c r="AC2170" s="72">
        <v>2020</v>
      </c>
    </row>
    <row r="2171" spans="1:29" x14ac:dyDescent="0.25">
      <c r="A2171" s="105">
        <v>2020207518</v>
      </c>
      <c r="B2171" s="72" t="s">
        <v>75</v>
      </c>
      <c r="C2171" s="72" t="s">
        <v>30</v>
      </c>
      <c r="D2171" s="72">
        <v>2020</v>
      </c>
      <c r="E2171" s="97">
        <v>44076</v>
      </c>
      <c r="F2171" s="72" t="s">
        <v>76</v>
      </c>
      <c r="G2171" s="72" t="s">
        <v>5464</v>
      </c>
      <c r="H2171" s="72" t="s">
        <v>8079</v>
      </c>
      <c r="I2171" s="72" t="s">
        <v>48</v>
      </c>
      <c r="J2171" s="72" t="s">
        <v>103</v>
      </c>
      <c r="K2171" s="72" t="s">
        <v>50</v>
      </c>
      <c r="L2171" s="72" t="s">
        <v>159</v>
      </c>
      <c r="M2171" s="72" t="s">
        <v>160</v>
      </c>
      <c r="N2171" s="72" t="s">
        <v>160</v>
      </c>
      <c r="O2171" s="72" t="s">
        <v>1731</v>
      </c>
      <c r="P2171" s="72" t="s">
        <v>41</v>
      </c>
      <c r="Q2171" s="72" t="s">
        <v>42</v>
      </c>
      <c r="R2171" s="72" t="s">
        <v>166</v>
      </c>
      <c r="S2171" s="72" t="s">
        <v>8080</v>
      </c>
      <c r="T2171" s="97">
        <v>44076</v>
      </c>
      <c r="U2171" s="72">
        <v>1</v>
      </c>
      <c r="V2171" s="72">
        <v>6</v>
      </c>
      <c r="W2171" s="72">
        <v>45</v>
      </c>
      <c r="Z2171" s="72" t="s">
        <v>8081</v>
      </c>
      <c r="AB2171" s="72">
        <v>36</v>
      </c>
      <c r="AC2171" s="72">
        <v>2020</v>
      </c>
    </row>
    <row r="2172" spans="1:29" x14ac:dyDescent="0.25">
      <c r="A2172" s="105">
        <v>2020208401</v>
      </c>
      <c r="B2172" s="72" t="s">
        <v>75</v>
      </c>
      <c r="C2172" s="72" t="s">
        <v>30</v>
      </c>
      <c r="D2172" s="72">
        <v>2020</v>
      </c>
      <c r="E2172" s="97">
        <v>44076</v>
      </c>
      <c r="F2172" s="72" t="s">
        <v>76</v>
      </c>
      <c r="G2172" s="72" t="s">
        <v>5464</v>
      </c>
      <c r="H2172" s="72" t="s">
        <v>8082</v>
      </c>
      <c r="I2172" s="72" t="s">
        <v>48</v>
      </c>
      <c r="J2172" s="72" t="s">
        <v>103</v>
      </c>
      <c r="K2172" s="72" t="s">
        <v>50</v>
      </c>
      <c r="L2172" s="72" t="s">
        <v>61</v>
      </c>
      <c r="M2172" s="72" t="s">
        <v>62</v>
      </c>
      <c r="N2172" s="72" t="s">
        <v>70</v>
      </c>
      <c r="O2172" s="72" t="s">
        <v>596</v>
      </c>
      <c r="P2172" s="72" t="s">
        <v>41</v>
      </c>
      <c r="Q2172" s="72" t="s">
        <v>42</v>
      </c>
      <c r="R2172" s="72" t="s">
        <v>43</v>
      </c>
      <c r="S2172" s="72" t="s">
        <v>8083</v>
      </c>
      <c r="T2172" s="97">
        <v>44077</v>
      </c>
      <c r="U2172" s="72">
        <v>1</v>
      </c>
      <c r="V2172" s="72">
        <v>17</v>
      </c>
      <c r="W2172" s="72">
        <v>48</v>
      </c>
      <c r="Z2172" s="72" t="s">
        <v>8084</v>
      </c>
      <c r="AB2172" s="72">
        <v>36</v>
      </c>
      <c r="AC2172" s="72">
        <v>2020</v>
      </c>
    </row>
    <row r="2173" spans="1:29" x14ac:dyDescent="0.25">
      <c r="A2173" s="105">
        <v>2020209072</v>
      </c>
      <c r="B2173" s="72" t="s">
        <v>75</v>
      </c>
      <c r="C2173" s="72" t="s">
        <v>30</v>
      </c>
      <c r="D2173" s="72">
        <v>2020</v>
      </c>
      <c r="E2173" s="97">
        <v>44074</v>
      </c>
      <c r="F2173" s="72" t="s">
        <v>32</v>
      </c>
      <c r="G2173" s="72" t="s">
        <v>4677</v>
      </c>
      <c r="H2173" s="72" t="s">
        <v>8085</v>
      </c>
      <c r="I2173" s="72" t="s">
        <v>48</v>
      </c>
      <c r="J2173" s="72" t="s">
        <v>103</v>
      </c>
      <c r="K2173" s="72" t="s">
        <v>50</v>
      </c>
      <c r="L2173" s="72" t="s">
        <v>292</v>
      </c>
      <c r="M2173" s="72" t="s">
        <v>293</v>
      </c>
      <c r="N2173" s="72" t="s">
        <v>2024</v>
      </c>
      <c r="O2173" s="72" t="s">
        <v>155</v>
      </c>
      <c r="P2173" s="72" t="s">
        <v>41</v>
      </c>
      <c r="Q2173" s="72" t="s">
        <v>42</v>
      </c>
      <c r="R2173" s="72" t="s">
        <v>55</v>
      </c>
      <c r="S2173" s="72" t="s">
        <v>8086</v>
      </c>
      <c r="T2173" s="97">
        <v>44077</v>
      </c>
      <c r="U2173" s="72">
        <v>1</v>
      </c>
      <c r="V2173" s="72">
        <v>16</v>
      </c>
      <c r="W2173" s="72">
        <v>62</v>
      </c>
      <c r="Z2173" s="72" t="s">
        <v>7013</v>
      </c>
      <c r="AB2173" s="72">
        <v>36</v>
      </c>
      <c r="AC2173" s="72">
        <v>2020</v>
      </c>
    </row>
    <row r="2174" spans="1:29" x14ac:dyDescent="0.25">
      <c r="A2174" s="105">
        <v>2020209072</v>
      </c>
      <c r="B2174" s="72" t="s">
        <v>75</v>
      </c>
      <c r="C2174" s="72" t="s">
        <v>30</v>
      </c>
      <c r="D2174" s="72">
        <v>2020</v>
      </c>
      <c r="E2174" s="97">
        <v>44074</v>
      </c>
      <c r="F2174" s="72" t="s">
        <v>32</v>
      </c>
      <c r="G2174" s="72" t="s">
        <v>4677</v>
      </c>
      <c r="H2174" s="72" t="s">
        <v>8087</v>
      </c>
      <c r="I2174" s="72" t="s">
        <v>48</v>
      </c>
      <c r="J2174" s="72" t="s">
        <v>103</v>
      </c>
      <c r="K2174" s="72" t="s">
        <v>50</v>
      </c>
      <c r="L2174" s="72" t="s">
        <v>292</v>
      </c>
      <c r="M2174" s="72" t="s">
        <v>293</v>
      </c>
      <c r="N2174" s="72" t="s">
        <v>2024</v>
      </c>
      <c r="O2174" s="72" t="s">
        <v>155</v>
      </c>
      <c r="P2174" s="72" t="s">
        <v>41</v>
      </c>
      <c r="Q2174" s="72" t="s">
        <v>42</v>
      </c>
      <c r="R2174" s="72" t="s">
        <v>55</v>
      </c>
      <c r="S2174" s="72" t="s">
        <v>8086</v>
      </c>
      <c r="T2174" s="97">
        <v>44077</v>
      </c>
      <c r="U2174" s="72">
        <v>1</v>
      </c>
      <c r="V2174" s="72">
        <v>16</v>
      </c>
      <c r="W2174" s="72">
        <v>55</v>
      </c>
      <c r="Z2174" s="72" t="s">
        <v>7013</v>
      </c>
      <c r="AB2174" s="72">
        <v>36</v>
      </c>
      <c r="AC2174" s="72">
        <v>2020</v>
      </c>
    </row>
    <row r="2175" spans="1:29" x14ac:dyDescent="0.25">
      <c r="A2175" s="105">
        <v>2020210474</v>
      </c>
      <c r="B2175" s="72" t="s">
        <v>29</v>
      </c>
      <c r="C2175" s="72" t="s">
        <v>30</v>
      </c>
      <c r="D2175" s="72">
        <v>2020</v>
      </c>
      <c r="E2175" s="97">
        <v>44078</v>
      </c>
      <c r="F2175" s="72" t="s">
        <v>119</v>
      </c>
      <c r="G2175" s="72" t="s">
        <v>5464</v>
      </c>
      <c r="H2175" s="72" t="s">
        <v>8088</v>
      </c>
      <c r="I2175" s="72" t="s">
        <v>48</v>
      </c>
      <c r="J2175" s="72" t="s">
        <v>60</v>
      </c>
      <c r="K2175" s="72" t="s">
        <v>50</v>
      </c>
      <c r="L2175" s="72" t="s">
        <v>107</v>
      </c>
      <c r="M2175" s="72" t="s">
        <v>108</v>
      </c>
      <c r="N2175" s="72" t="s">
        <v>1468</v>
      </c>
      <c r="O2175" s="72" t="s">
        <v>1266</v>
      </c>
      <c r="P2175" s="72" t="s">
        <v>41</v>
      </c>
      <c r="Q2175" s="72" t="s">
        <v>42</v>
      </c>
      <c r="R2175" s="72" t="s">
        <v>55</v>
      </c>
      <c r="S2175" s="72" t="s">
        <v>8089</v>
      </c>
      <c r="T2175" s="97">
        <v>44078</v>
      </c>
      <c r="U2175" s="72">
        <v>1</v>
      </c>
      <c r="V2175" s="72">
        <v>20</v>
      </c>
      <c r="W2175" s="72">
        <v>31</v>
      </c>
      <c r="Z2175" s="72" t="s">
        <v>8090</v>
      </c>
      <c r="AB2175" s="72">
        <v>36</v>
      </c>
      <c r="AC2175" s="72">
        <v>2020</v>
      </c>
    </row>
    <row r="2176" spans="1:29" x14ac:dyDescent="0.25">
      <c r="A2176" s="105">
        <v>2020210490</v>
      </c>
      <c r="B2176" s="72" t="s">
        <v>29</v>
      </c>
      <c r="C2176" s="72" t="s">
        <v>30</v>
      </c>
      <c r="D2176" s="72">
        <v>2020</v>
      </c>
      <c r="E2176" s="97">
        <v>44078</v>
      </c>
      <c r="F2176" s="72" t="s">
        <v>119</v>
      </c>
      <c r="G2176" s="72" t="s">
        <v>5464</v>
      </c>
      <c r="H2176" s="72" t="s">
        <v>8091</v>
      </c>
      <c r="I2176" s="72" t="s">
        <v>48</v>
      </c>
      <c r="J2176" s="72" t="s">
        <v>35</v>
      </c>
      <c r="K2176" s="72" t="s">
        <v>50</v>
      </c>
      <c r="L2176" s="72" t="s">
        <v>205</v>
      </c>
      <c r="M2176" s="72" t="s">
        <v>206</v>
      </c>
      <c r="N2176" s="72" t="s">
        <v>451</v>
      </c>
      <c r="O2176" s="72" t="s">
        <v>54</v>
      </c>
      <c r="P2176" s="72" t="s">
        <v>41</v>
      </c>
      <c r="Q2176" s="72" t="s">
        <v>42</v>
      </c>
      <c r="R2176" s="72" t="s">
        <v>55</v>
      </c>
      <c r="S2176" s="72" t="s">
        <v>8092</v>
      </c>
      <c r="T2176" s="97">
        <v>44079</v>
      </c>
      <c r="U2176" s="72">
        <v>1</v>
      </c>
      <c r="V2176" s="72">
        <v>21</v>
      </c>
      <c r="W2176" s="72">
        <v>29</v>
      </c>
      <c r="Z2176" s="72" t="s">
        <v>8093</v>
      </c>
      <c r="AB2176" s="72">
        <v>36</v>
      </c>
      <c r="AC2176" s="72">
        <v>2020</v>
      </c>
    </row>
    <row r="2177" spans="1:29" x14ac:dyDescent="0.25">
      <c r="A2177" s="105">
        <v>2020211128</v>
      </c>
      <c r="B2177" s="72" t="s">
        <v>75</v>
      </c>
      <c r="C2177" s="72" t="s">
        <v>30</v>
      </c>
      <c r="D2177" s="72">
        <v>2020</v>
      </c>
      <c r="E2177" s="97">
        <v>44079</v>
      </c>
      <c r="F2177" s="72" t="s">
        <v>191</v>
      </c>
      <c r="G2177" s="72" t="s">
        <v>5464</v>
      </c>
      <c r="H2177" s="72" t="s">
        <v>8094</v>
      </c>
      <c r="I2177" s="72" t="s">
        <v>48</v>
      </c>
      <c r="J2177" s="72" t="s">
        <v>49</v>
      </c>
      <c r="K2177" s="72" t="s">
        <v>50</v>
      </c>
      <c r="L2177" s="72" t="s">
        <v>114</v>
      </c>
      <c r="M2177" s="72" t="s">
        <v>115</v>
      </c>
      <c r="N2177" s="72" t="s">
        <v>115</v>
      </c>
      <c r="O2177" s="72" t="s">
        <v>8095</v>
      </c>
      <c r="P2177" s="72" t="s">
        <v>41</v>
      </c>
      <c r="Q2177" s="72" t="s">
        <v>42</v>
      </c>
      <c r="R2177" s="72" t="s">
        <v>55</v>
      </c>
      <c r="S2177" s="72" t="s">
        <v>8096</v>
      </c>
      <c r="T2177" s="97">
        <v>44080</v>
      </c>
      <c r="U2177" s="72">
        <v>1</v>
      </c>
      <c r="V2177" s="72">
        <v>22</v>
      </c>
      <c r="W2177" s="72">
        <v>21</v>
      </c>
      <c r="Z2177" s="72" t="s">
        <v>8097</v>
      </c>
      <c r="AB2177" s="72">
        <v>36</v>
      </c>
      <c r="AC2177" s="72">
        <v>2020</v>
      </c>
    </row>
    <row r="2178" spans="1:29" x14ac:dyDescent="0.25">
      <c r="A2178" s="105">
        <v>2020211435</v>
      </c>
      <c r="B2178" s="72" t="s">
        <v>75</v>
      </c>
      <c r="C2178" s="72" t="s">
        <v>30</v>
      </c>
      <c r="D2178" s="72">
        <v>2020</v>
      </c>
      <c r="E2178" s="97">
        <v>44080</v>
      </c>
      <c r="F2178" s="72" t="s">
        <v>132</v>
      </c>
      <c r="G2178" s="72" t="s">
        <v>5464</v>
      </c>
      <c r="H2178" s="72" t="s">
        <v>8098</v>
      </c>
      <c r="I2178" s="72" t="s">
        <v>48</v>
      </c>
      <c r="J2178" s="72" t="s">
        <v>78</v>
      </c>
      <c r="K2178" s="72" t="s">
        <v>50</v>
      </c>
      <c r="L2178" s="72" t="s">
        <v>198</v>
      </c>
      <c r="M2178" s="72" t="s">
        <v>199</v>
      </c>
      <c r="N2178" s="72" t="s">
        <v>307</v>
      </c>
      <c r="O2178" s="72" t="s">
        <v>293</v>
      </c>
      <c r="P2178" s="72" t="s">
        <v>41</v>
      </c>
      <c r="Q2178" s="72" t="s">
        <v>42</v>
      </c>
      <c r="R2178" s="72" t="s">
        <v>55</v>
      </c>
      <c r="S2178" s="72" t="s">
        <v>8099</v>
      </c>
      <c r="T2178" s="97">
        <v>44080</v>
      </c>
      <c r="U2178" s="72">
        <v>1</v>
      </c>
      <c r="V2178" s="72">
        <v>15</v>
      </c>
      <c r="W2178" s="72">
        <v>16</v>
      </c>
      <c r="Z2178" s="72" t="s">
        <v>8100</v>
      </c>
      <c r="AB2178" s="72">
        <v>36</v>
      </c>
      <c r="AC2178" s="72">
        <v>2020</v>
      </c>
    </row>
    <row r="2179" spans="1:29" x14ac:dyDescent="0.25">
      <c r="A2179" s="105">
        <v>2020211465</v>
      </c>
      <c r="B2179" s="72" t="s">
        <v>75</v>
      </c>
      <c r="C2179" s="72" t="s">
        <v>30</v>
      </c>
      <c r="D2179" s="72">
        <v>2020</v>
      </c>
      <c r="E2179" s="97">
        <v>44080</v>
      </c>
      <c r="F2179" s="72" t="s">
        <v>132</v>
      </c>
      <c r="G2179" s="72" t="s">
        <v>5464</v>
      </c>
      <c r="H2179" s="72" t="s">
        <v>8101</v>
      </c>
      <c r="I2179" s="72" t="s">
        <v>48</v>
      </c>
      <c r="J2179" s="72" t="s">
        <v>35</v>
      </c>
      <c r="K2179" s="72" t="s">
        <v>50</v>
      </c>
      <c r="L2179" s="72" t="s">
        <v>198</v>
      </c>
      <c r="M2179" s="72" t="s">
        <v>199</v>
      </c>
      <c r="N2179" s="72" t="s">
        <v>307</v>
      </c>
      <c r="P2179" s="72" t="s">
        <v>41</v>
      </c>
      <c r="Q2179" s="72" t="s">
        <v>42</v>
      </c>
      <c r="R2179" s="72" t="s">
        <v>55</v>
      </c>
      <c r="S2179" s="72" t="s">
        <v>8102</v>
      </c>
      <c r="T2179" s="97">
        <v>44080</v>
      </c>
      <c r="U2179" s="72">
        <v>1</v>
      </c>
      <c r="V2179" s="72">
        <v>18</v>
      </c>
      <c r="W2179" s="72">
        <v>27</v>
      </c>
      <c r="Z2179" s="72" t="s">
        <v>8103</v>
      </c>
      <c r="AB2179" s="72">
        <v>36</v>
      </c>
      <c r="AC2179" s="72">
        <v>2020</v>
      </c>
    </row>
    <row r="2180" spans="1:29" x14ac:dyDescent="0.25">
      <c r="A2180" s="105">
        <v>2020211487</v>
      </c>
      <c r="B2180" s="72" t="s">
        <v>29</v>
      </c>
      <c r="C2180" s="72" t="s">
        <v>30</v>
      </c>
      <c r="D2180" s="72">
        <v>2020</v>
      </c>
      <c r="E2180" s="97">
        <v>44080</v>
      </c>
      <c r="F2180" s="72" t="s">
        <v>132</v>
      </c>
      <c r="G2180" s="72" t="s">
        <v>5464</v>
      </c>
      <c r="H2180" s="72" t="s">
        <v>8104</v>
      </c>
      <c r="I2180" s="72" t="s">
        <v>48</v>
      </c>
      <c r="J2180" s="72" t="s">
        <v>35</v>
      </c>
      <c r="K2180" s="72" t="s">
        <v>244</v>
      </c>
      <c r="L2180" s="72" t="s">
        <v>122</v>
      </c>
      <c r="M2180" s="72" t="s">
        <v>123</v>
      </c>
      <c r="N2180" s="72" t="s">
        <v>1575</v>
      </c>
      <c r="O2180" s="72" t="s">
        <v>54</v>
      </c>
      <c r="P2180" s="72" t="s">
        <v>41</v>
      </c>
      <c r="Q2180" s="72" t="s">
        <v>42</v>
      </c>
      <c r="R2180" s="72" t="s">
        <v>43</v>
      </c>
      <c r="S2180" s="72" t="s">
        <v>8105</v>
      </c>
      <c r="T2180" s="97">
        <v>44080</v>
      </c>
      <c r="U2180" s="72">
        <v>1</v>
      </c>
      <c r="V2180" s="72">
        <v>21</v>
      </c>
      <c r="W2180" s="72">
        <v>25</v>
      </c>
      <c r="Z2180" s="72" t="s">
        <v>8106</v>
      </c>
      <c r="AB2180" s="72">
        <v>36</v>
      </c>
      <c r="AC2180" s="72">
        <v>2020</v>
      </c>
    </row>
    <row r="2181" spans="1:29" x14ac:dyDescent="0.25">
      <c r="A2181" s="105">
        <v>2020211958</v>
      </c>
      <c r="B2181" s="72" t="s">
        <v>29</v>
      </c>
      <c r="C2181" s="72" t="s">
        <v>30</v>
      </c>
      <c r="D2181" s="72">
        <v>2020</v>
      </c>
      <c r="E2181" s="97">
        <v>44081</v>
      </c>
      <c r="F2181" s="72" t="s">
        <v>32</v>
      </c>
      <c r="G2181" s="72" t="s">
        <v>5464</v>
      </c>
      <c r="H2181" s="72" t="s">
        <v>8107</v>
      </c>
      <c r="I2181" s="72" t="s">
        <v>48</v>
      </c>
      <c r="J2181" s="72" t="s">
        <v>103</v>
      </c>
      <c r="K2181" s="72" t="s">
        <v>50</v>
      </c>
      <c r="L2181" s="72" t="s">
        <v>205</v>
      </c>
      <c r="M2181" s="72" t="s">
        <v>206</v>
      </c>
      <c r="N2181" s="72" t="s">
        <v>1738</v>
      </c>
      <c r="O2181" s="72" t="s">
        <v>54</v>
      </c>
      <c r="P2181" s="72" t="s">
        <v>41</v>
      </c>
      <c r="Q2181" s="72" t="s">
        <v>42</v>
      </c>
      <c r="R2181" s="72" t="s">
        <v>43</v>
      </c>
      <c r="S2181" s="72" t="s">
        <v>8108</v>
      </c>
      <c r="T2181" s="97">
        <v>44081</v>
      </c>
      <c r="U2181" s="72">
        <v>1</v>
      </c>
      <c r="V2181" s="72">
        <v>19</v>
      </c>
      <c r="W2181" s="72">
        <v>37</v>
      </c>
      <c r="Z2181" s="72" t="s">
        <v>5542</v>
      </c>
      <c r="AB2181" s="72">
        <v>37</v>
      </c>
      <c r="AC2181" s="72">
        <v>2020</v>
      </c>
    </row>
    <row r="2182" spans="1:29" x14ac:dyDescent="0.25">
      <c r="A2182" s="105">
        <v>2020215494</v>
      </c>
      <c r="B2182" s="72" t="s">
        <v>29</v>
      </c>
      <c r="C2182" s="72" t="s">
        <v>30</v>
      </c>
      <c r="D2182" s="72">
        <v>2020</v>
      </c>
      <c r="E2182" s="97">
        <v>44084</v>
      </c>
      <c r="F2182" s="72" t="s">
        <v>83</v>
      </c>
      <c r="G2182" s="72" t="s">
        <v>5464</v>
      </c>
      <c r="H2182" s="72" t="s">
        <v>8109</v>
      </c>
      <c r="I2182" s="72" t="s">
        <v>48</v>
      </c>
      <c r="J2182" s="72" t="s">
        <v>60</v>
      </c>
      <c r="K2182" s="72" t="s">
        <v>50</v>
      </c>
      <c r="L2182" s="72" t="s">
        <v>134</v>
      </c>
      <c r="M2182" s="72" t="s">
        <v>135</v>
      </c>
      <c r="N2182" s="72" t="s">
        <v>135</v>
      </c>
      <c r="O2182" s="72" t="s">
        <v>8110</v>
      </c>
      <c r="P2182" s="72" t="s">
        <v>4352</v>
      </c>
      <c r="Q2182" s="72" t="s">
        <v>42</v>
      </c>
      <c r="R2182" s="72" t="s">
        <v>55</v>
      </c>
      <c r="S2182" s="72" t="s">
        <v>8111</v>
      </c>
      <c r="T2182" s="97">
        <v>44084</v>
      </c>
      <c r="U2182" s="72">
        <v>1</v>
      </c>
      <c r="V2182" s="72">
        <v>12</v>
      </c>
      <c r="W2182" s="72">
        <v>33</v>
      </c>
      <c r="Y2182" s="72" t="s">
        <v>3309</v>
      </c>
      <c r="Z2182" s="72" t="s">
        <v>8112</v>
      </c>
      <c r="AB2182" s="72">
        <v>37</v>
      </c>
      <c r="AC2182" s="72">
        <v>2020</v>
      </c>
    </row>
    <row r="2183" spans="1:29" x14ac:dyDescent="0.25">
      <c r="A2183" s="105">
        <v>2020215494</v>
      </c>
      <c r="B2183" s="72" t="s">
        <v>29</v>
      </c>
      <c r="C2183" s="72" t="s">
        <v>30</v>
      </c>
      <c r="D2183" s="72">
        <v>2020</v>
      </c>
      <c r="E2183" s="97">
        <v>44084</v>
      </c>
      <c r="F2183" s="72" t="s">
        <v>83</v>
      </c>
      <c r="G2183" s="72" t="s">
        <v>5464</v>
      </c>
      <c r="H2183" s="72" t="s">
        <v>8113</v>
      </c>
      <c r="I2183" s="72" t="s">
        <v>48</v>
      </c>
      <c r="J2183" s="72" t="s">
        <v>60</v>
      </c>
      <c r="K2183" s="72" t="s">
        <v>50</v>
      </c>
      <c r="L2183" s="72" t="s">
        <v>134</v>
      </c>
      <c r="M2183" s="72" t="s">
        <v>135</v>
      </c>
      <c r="N2183" s="72" t="s">
        <v>135</v>
      </c>
      <c r="O2183" s="72" t="s">
        <v>8110</v>
      </c>
      <c r="P2183" s="72" t="s">
        <v>4352</v>
      </c>
      <c r="Q2183" s="72" t="s">
        <v>42</v>
      </c>
      <c r="R2183" s="72" t="s">
        <v>55</v>
      </c>
      <c r="S2183" s="72" t="s">
        <v>8111</v>
      </c>
      <c r="T2183" s="97">
        <v>44084</v>
      </c>
      <c r="U2183" s="72">
        <v>1</v>
      </c>
      <c r="V2183" s="72">
        <v>12</v>
      </c>
      <c r="W2183" s="72">
        <v>31</v>
      </c>
      <c r="Y2183" s="72" t="s">
        <v>3309</v>
      </c>
      <c r="Z2183" s="72" t="s">
        <v>8112</v>
      </c>
      <c r="AB2183" s="72">
        <v>37</v>
      </c>
      <c r="AC2183" s="72">
        <v>2020</v>
      </c>
    </row>
    <row r="2184" spans="1:29" x14ac:dyDescent="0.25">
      <c r="A2184" s="105">
        <v>2020213434</v>
      </c>
      <c r="B2184" s="72" t="s">
        <v>29</v>
      </c>
      <c r="C2184" s="72" t="s">
        <v>30</v>
      </c>
      <c r="D2184" s="72">
        <v>2020</v>
      </c>
      <c r="E2184" s="97">
        <v>44082</v>
      </c>
      <c r="F2184" s="72" t="s">
        <v>68</v>
      </c>
      <c r="G2184" s="72" t="s">
        <v>5464</v>
      </c>
      <c r="H2184" s="72" t="s">
        <v>8114</v>
      </c>
      <c r="I2184" s="72" t="s">
        <v>48</v>
      </c>
      <c r="J2184" s="72" t="s">
        <v>103</v>
      </c>
      <c r="K2184" s="72" t="s">
        <v>50</v>
      </c>
      <c r="L2184" s="72" t="s">
        <v>141</v>
      </c>
      <c r="M2184" s="72" t="s">
        <v>142</v>
      </c>
      <c r="N2184" s="72" t="s">
        <v>413</v>
      </c>
      <c r="O2184" s="72" t="s">
        <v>8115</v>
      </c>
      <c r="P2184" s="72" t="s">
        <v>41</v>
      </c>
      <c r="Q2184" s="72" t="s">
        <v>42</v>
      </c>
      <c r="R2184" s="72" t="s">
        <v>55</v>
      </c>
      <c r="S2184" s="72" t="s">
        <v>8116</v>
      </c>
      <c r="T2184" s="97">
        <v>44082</v>
      </c>
      <c r="U2184" s="72">
        <v>1</v>
      </c>
      <c r="V2184" s="72">
        <v>20</v>
      </c>
      <c r="W2184" s="72">
        <v>40</v>
      </c>
      <c r="Z2184" s="72" t="s">
        <v>8117</v>
      </c>
      <c r="AB2184" s="72">
        <v>37</v>
      </c>
      <c r="AC2184" s="72">
        <v>2020</v>
      </c>
    </row>
    <row r="2185" spans="1:29" x14ac:dyDescent="0.25">
      <c r="A2185" s="105">
        <v>2020215047</v>
      </c>
      <c r="B2185" s="72" t="s">
        <v>75</v>
      </c>
      <c r="C2185" s="72" t="s">
        <v>30</v>
      </c>
      <c r="D2185" s="72">
        <v>2020</v>
      </c>
      <c r="E2185" s="97">
        <v>44083</v>
      </c>
      <c r="F2185" s="72" t="s">
        <v>76</v>
      </c>
      <c r="G2185" s="72" t="s">
        <v>5464</v>
      </c>
      <c r="H2185" s="72" t="s">
        <v>8118</v>
      </c>
      <c r="I2185" s="72" t="s">
        <v>48</v>
      </c>
      <c r="J2185" s="72" t="s">
        <v>49</v>
      </c>
      <c r="K2185" s="72" t="s">
        <v>50</v>
      </c>
      <c r="L2185" s="72" t="s">
        <v>51</v>
      </c>
      <c r="M2185" s="72" t="s">
        <v>52</v>
      </c>
      <c r="N2185" s="72" t="s">
        <v>1377</v>
      </c>
      <c r="O2185" s="72" t="s">
        <v>5939</v>
      </c>
      <c r="P2185" s="72" t="s">
        <v>41</v>
      </c>
      <c r="Q2185" s="72" t="s">
        <v>42</v>
      </c>
      <c r="R2185" s="72" t="s">
        <v>356</v>
      </c>
      <c r="S2185" s="72" t="s">
        <v>8119</v>
      </c>
      <c r="T2185" s="97">
        <v>44084</v>
      </c>
      <c r="U2185" s="72">
        <v>1</v>
      </c>
      <c r="V2185" s="72">
        <v>22</v>
      </c>
      <c r="W2185" s="72">
        <v>23</v>
      </c>
      <c r="Z2185" s="72" t="s">
        <v>2955</v>
      </c>
      <c r="AB2185" s="72">
        <v>37</v>
      </c>
      <c r="AC2185" s="72">
        <v>2020</v>
      </c>
    </row>
    <row r="2186" spans="1:29" x14ac:dyDescent="0.25">
      <c r="A2186" s="105">
        <v>2020215052</v>
      </c>
      <c r="B2186" s="72" t="s">
        <v>75</v>
      </c>
      <c r="C2186" s="72" t="s">
        <v>30</v>
      </c>
      <c r="D2186" s="72">
        <v>2020</v>
      </c>
      <c r="E2186" s="97">
        <v>44083</v>
      </c>
      <c r="F2186" s="72" t="s">
        <v>76</v>
      </c>
      <c r="G2186" s="72" t="s">
        <v>5464</v>
      </c>
      <c r="H2186" s="72" t="s">
        <v>8120</v>
      </c>
      <c r="I2186" s="72" t="s">
        <v>48</v>
      </c>
      <c r="J2186" s="72" t="s">
        <v>49</v>
      </c>
      <c r="K2186" s="72" t="s">
        <v>50</v>
      </c>
      <c r="L2186" s="72" t="s">
        <v>114</v>
      </c>
      <c r="M2186" s="72" t="s">
        <v>115</v>
      </c>
      <c r="N2186" s="72" t="s">
        <v>115</v>
      </c>
      <c r="O2186" s="72" t="s">
        <v>3238</v>
      </c>
      <c r="P2186" s="72" t="s">
        <v>41</v>
      </c>
      <c r="Q2186" s="72" t="s">
        <v>42</v>
      </c>
      <c r="R2186" s="72" t="s">
        <v>55</v>
      </c>
      <c r="S2186" s="72" t="s">
        <v>8121</v>
      </c>
      <c r="T2186" s="97">
        <v>44084</v>
      </c>
      <c r="U2186" s="72">
        <v>1</v>
      </c>
      <c r="V2186" s="72">
        <v>23</v>
      </c>
      <c r="W2186" s="72">
        <v>22</v>
      </c>
      <c r="Z2186" s="72" t="s">
        <v>8122</v>
      </c>
      <c r="AB2186" s="72">
        <v>37</v>
      </c>
      <c r="AC2186" s="72">
        <v>2020</v>
      </c>
    </row>
    <row r="2187" spans="1:29" x14ac:dyDescent="0.25">
      <c r="A2187" s="105">
        <v>2020215633</v>
      </c>
      <c r="B2187" s="72" t="s">
        <v>29</v>
      </c>
      <c r="C2187" s="72" t="s">
        <v>30</v>
      </c>
      <c r="D2187" s="72">
        <v>2020</v>
      </c>
      <c r="E2187" s="97">
        <v>44084</v>
      </c>
      <c r="F2187" s="72" t="s">
        <v>83</v>
      </c>
      <c r="G2187" s="72" t="s">
        <v>5464</v>
      </c>
      <c r="H2187" s="72" t="s">
        <v>8123</v>
      </c>
      <c r="I2187" s="72" t="s">
        <v>48</v>
      </c>
      <c r="J2187" s="72" t="s">
        <v>103</v>
      </c>
      <c r="K2187" s="72" t="s">
        <v>50</v>
      </c>
      <c r="L2187" s="72" t="s">
        <v>114</v>
      </c>
      <c r="M2187" s="72" t="s">
        <v>115</v>
      </c>
      <c r="N2187" s="72" t="s">
        <v>1802</v>
      </c>
      <c r="O2187" s="72" t="s">
        <v>8124</v>
      </c>
      <c r="P2187" s="72" t="s">
        <v>41</v>
      </c>
      <c r="Q2187" s="72" t="s">
        <v>42</v>
      </c>
      <c r="R2187" s="72" t="s">
        <v>43</v>
      </c>
      <c r="S2187" s="72" t="s">
        <v>8125</v>
      </c>
      <c r="T2187" s="97">
        <v>44084</v>
      </c>
      <c r="U2187" s="72">
        <v>1</v>
      </c>
      <c r="V2187" s="72">
        <v>18</v>
      </c>
      <c r="W2187" s="72">
        <v>60</v>
      </c>
      <c r="Z2187" s="72" t="s">
        <v>8126</v>
      </c>
      <c r="AB2187" s="72">
        <v>37</v>
      </c>
      <c r="AC2187" s="72">
        <v>2020</v>
      </c>
    </row>
    <row r="2188" spans="1:29" x14ac:dyDescent="0.25">
      <c r="A2188" s="105">
        <v>2020215674</v>
      </c>
      <c r="B2188" s="72" t="s">
        <v>29</v>
      </c>
      <c r="C2188" s="72" t="s">
        <v>30</v>
      </c>
      <c r="D2188" s="72">
        <v>2020</v>
      </c>
      <c r="E2188" s="97">
        <v>44085</v>
      </c>
      <c r="F2188" s="72" t="s">
        <v>119</v>
      </c>
      <c r="G2188" s="72" t="s">
        <v>5464</v>
      </c>
      <c r="H2188" s="72" t="s">
        <v>8127</v>
      </c>
      <c r="I2188" s="72" t="s">
        <v>48</v>
      </c>
      <c r="J2188" s="72" t="s">
        <v>60</v>
      </c>
      <c r="K2188" s="72" t="s">
        <v>36</v>
      </c>
      <c r="L2188" s="72" t="s">
        <v>508</v>
      </c>
      <c r="M2188" s="72" t="s">
        <v>509</v>
      </c>
      <c r="N2188" s="72" t="s">
        <v>509</v>
      </c>
      <c r="O2188" s="72" t="s">
        <v>978</v>
      </c>
      <c r="P2188" s="72" t="s">
        <v>41</v>
      </c>
      <c r="Q2188" s="72" t="s">
        <v>42</v>
      </c>
      <c r="R2188" s="72" t="s">
        <v>55</v>
      </c>
      <c r="S2188" s="72" t="s">
        <v>8128</v>
      </c>
      <c r="T2188" s="97">
        <v>44085</v>
      </c>
      <c r="U2188" s="72">
        <v>1</v>
      </c>
      <c r="V2188" s="72">
        <v>0</v>
      </c>
      <c r="W2188" s="72">
        <v>33</v>
      </c>
      <c r="Z2188" s="72" t="s">
        <v>8129</v>
      </c>
      <c r="AB2188" s="72">
        <v>37</v>
      </c>
      <c r="AC2188" s="72">
        <v>2020</v>
      </c>
    </row>
    <row r="2189" spans="1:29" x14ac:dyDescent="0.25">
      <c r="A2189" s="105">
        <v>2020216584</v>
      </c>
      <c r="B2189" s="72" t="s">
        <v>75</v>
      </c>
      <c r="C2189" s="72" t="s">
        <v>30</v>
      </c>
      <c r="D2189" s="72">
        <v>2020</v>
      </c>
      <c r="E2189" s="97">
        <v>44084</v>
      </c>
      <c r="F2189" s="72" t="s">
        <v>83</v>
      </c>
      <c r="G2189" s="72" t="s">
        <v>5464</v>
      </c>
      <c r="H2189" s="72" t="s">
        <v>8130</v>
      </c>
      <c r="I2189" s="72" t="s">
        <v>48</v>
      </c>
      <c r="J2189" s="72" t="s">
        <v>60</v>
      </c>
      <c r="K2189" s="72" t="s">
        <v>50</v>
      </c>
      <c r="L2189" s="72" t="s">
        <v>107</v>
      </c>
      <c r="M2189" s="72" t="s">
        <v>108</v>
      </c>
      <c r="N2189" s="72" t="s">
        <v>547</v>
      </c>
      <c r="O2189" s="72" t="s">
        <v>155</v>
      </c>
      <c r="P2189" s="72" t="s">
        <v>41</v>
      </c>
      <c r="Q2189" s="72" t="s">
        <v>42</v>
      </c>
      <c r="R2189" s="72" t="s">
        <v>55</v>
      </c>
      <c r="S2189" s="72" t="s">
        <v>8131</v>
      </c>
      <c r="T2189" s="97">
        <v>44085</v>
      </c>
      <c r="U2189" s="72">
        <v>1</v>
      </c>
      <c r="V2189" s="72">
        <v>23</v>
      </c>
      <c r="W2189" s="72">
        <v>31</v>
      </c>
      <c r="Z2189" s="72" t="s">
        <v>8132</v>
      </c>
      <c r="AB2189" s="72">
        <v>37</v>
      </c>
      <c r="AC2189" s="72">
        <v>2020</v>
      </c>
    </row>
    <row r="2190" spans="1:29" x14ac:dyDescent="0.25">
      <c r="A2190" s="105">
        <v>2020216752</v>
      </c>
      <c r="B2190" s="72" t="s">
        <v>75</v>
      </c>
      <c r="C2190" s="72" t="s">
        <v>30</v>
      </c>
      <c r="D2190" s="72">
        <v>2020</v>
      </c>
      <c r="E2190" s="97">
        <v>44085</v>
      </c>
      <c r="F2190" s="72" t="s">
        <v>119</v>
      </c>
      <c r="G2190" s="72" t="s">
        <v>5464</v>
      </c>
      <c r="H2190" s="72" t="s">
        <v>8133</v>
      </c>
      <c r="I2190" s="72" t="s">
        <v>48</v>
      </c>
      <c r="J2190" s="72" t="s">
        <v>35</v>
      </c>
      <c r="K2190" s="72" t="s">
        <v>50</v>
      </c>
      <c r="L2190" s="72" t="s">
        <v>51</v>
      </c>
      <c r="M2190" s="72" t="s">
        <v>52</v>
      </c>
      <c r="N2190" s="72" t="s">
        <v>935</v>
      </c>
      <c r="O2190" s="72" t="s">
        <v>54</v>
      </c>
      <c r="P2190" s="72" t="s">
        <v>41</v>
      </c>
      <c r="Q2190" s="72" t="s">
        <v>42</v>
      </c>
      <c r="R2190" s="72" t="s">
        <v>55</v>
      </c>
      <c r="S2190" s="72" t="s">
        <v>8134</v>
      </c>
      <c r="T2190" s="97">
        <v>44085</v>
      </c>
      <c r="U2190" s="72">
        <v>1</v>
      </c>
      <c r="V2190" s="72">
        <v>19</v>
      </c>
      <c r="W2190" s="72">
        <v>26</v>
      </c>
      <c r="Z2190" s="72" t="s">
        <v>8135</v>
      </c>
      <c r="AB2190" s="72">
        <v>37</v>
      </c>
      <c r="AC2190" s="72">
        <v>2020</v>
      </c>
    </row>
    <row r="2191" spans="1:29" x14ac:dyDescent="0.25">
      <c r="A2191" s="105">
        <v>2020217256</v>
      </c>
      <c r="B2191" s="72" t="s">
        <v>75</v>
      </c>
      <c r="C2191" s="72" t="s">
        <v>30</v>
      </c>
      <c r="D2191" s="72">
        <v>2020</v>
      </c>
      <c r="E2191" s="97">
        <v>44086</v>
      </c>
      <c r="F2191" s="72" t="s">
        <v>191</v>
      </c>
      <c r="G2191" s="72" t="s">
        <v>5464</v>
      </c>
      <c r="H2191" s="72" t="s">
        <v>8136</v>
      </c>
      <c r="I2191" s="72" t="s">
        <v>48</v>
      </c>
      <c r="J2191" s="72" t="s">
        <v>103</v>
      </c>
      <c r="K2191" s="72" t="s">
        <v>121</v>
      </c>
      <c r="L2191" s="72" t="s">
        <v>152</v>
      </c>
      <c r="M2191" s="72" t="s">
        <v>153</v>
      </c>
      <c r="N2191" s="72" t="s">
        <v>878</v>
      </c>
      <c r="O2191" s="72" t="s">
        <v>155</v>
      </c>
      <c r="P2191" s="72" t="s">
        <v>41</v>
      </c>
      <c r="Q2191" s="72" t="s">
        <v>42</v>
      </c>
      <c r="R2191" s="72" t="s">
        <v>55</v>
      </c>
      <c r="S2191" s="72" t="s">
        <v>8137</v>
      </c>
      <c r="T2191" s="97">
        <v>44086</v>
      </c>
      <c r="U2191" s="72">
        <v>1</v>
      </c>
      <c r="V2191" s="72">
        <v>18</v>
      </c>
      <c r="W2191" s="72">
        <v>51</v>
      </c>
      <c r="Z2191" s="72" t="s">
        <v>8138</v>
      </c>
      <c r="AB2191" s="72">
        <v>37</v>
      </c>
      <c r="AC2191" s="72">
        <v>2020</v>
      </c>
    </row>
    <row r="2192" spans="1:29" x14ac:dyDescent="0.25">
      <c r="A2192" s="105">
        <v>2020217276</v>
      </c>
      <c r="B2192" s="72" t="s">
        <v>29</v>
      </c>
      <c r="C2192" s="72" t="s">
        <v>30</v>
      </c>
      <c r="D2192" s="72">
        <v>2020</v>
      </c>
      <c r="E2192" s="97">
        <v>44086</v>
      </c>
      <c r="F2192" s="72" t="s">
        <v>191</v>
      </c>
      <c r="G2192" s="72" t="s">
        <v>5464</v>
      </c>
      <c r="H2192" s="72" t="s">
        <v>8139</v>
      </c>
      <c r="I2192" s="72" t="s">
        <v>48</v>
      </c>
      <c r="J2192" s="72" t="s">
        <v>60</v>
      </c>
      <c r="K2192" s="72" t="s">
        <v>50</v>
      </c>
      <c r="L2192" s="72" t="s">
        <v>122</v>
      </c>
      <c r="M2192" s="72" t="s">
        <v>123</v>
      </c>
      <c r="N2192" s="72" t="s">
        <v>124</v>
      </c>
      <c r="O2192" s="72" t="s">
        <v>342</v>
      </c>
      <c r="P2192" s="72" t="s">
        <v>41</v>
      </c>
      <c r="Q2192" s="72" t="s">
        <v>42</v>
      </c>
      <c r="R2192" s="72" t="s">
        <v>43</v>
      </c>
      <c r="S2192" s="72" t="s">
        <v>8140</v>
      </c>
      <c r="T2192" s="97">
        <v>44086</v>
      </c>
      <c r="U2192" s="72">
        <v>1</v>
      </c>
      <c r="V2192" s="72">
        <v>22</v>
      </c>
      <c r="W2192" s="72">
        <v>30</v>
      </c>
      <c r="Z2192" s="72" t="s">
        <v>6022</v>
      </c>
      <c r="AB2192" s="72">
        <v>37</v>
      </c>
      <c r="AC2192" s="72">
        <v>2020</v>
      </c>
    </row>
    <row r="2193" spans="1:29" x14ac:dyDescent="0.25">
      <c r="A2193" s="105">
        <v>2020217378</v>
      </c>
      <c r="B2193" s="72" t="s">
        <v>29</v>
      </c>
      <c r="C2193" s="72" t="s">
        <v>30</v>
      </c>
      <c r="D2193" s="72">
        <v>2020</v>
      </c>
      <c r="E2193" s="97">
        <v>44087</v>
      </c>
      <c r="F2193" s="72" t="s">
        <v>132</v>
      </c>
      <c r="G2193" s="72" t="s">
        <v>5464</v>
      </c>
      <c r="H2193" s="72" t="s">
        <v>8141</v>
      </c>
      <c r="I2193" s="72" t="s">
        <v>48</v>
      </c>
      <c r="J2193" s="72" t="s">
        <v>49</v>
      </c>
      <c r="K2193" s="72" t="s">
        <v>244</v>
      </c>
      <c r="L2193" s="72" t="s">
        <v>292</v>
      </c>
      <c r="M2193" s="72" t="s">
        <v>293</v>
      </c>
      <c r="N2193" s="72" t="s">
        <v>746</v>
      </c>
      <c r="O2193" s="72" t="s">
        <v>1549</v>
      </c>
      <c r="P2193" s="72" t="s">
        <v>41</v>
      </c>
      <c r="Q2193" s="72" t="s">
        <v>42</v>
      </c>
      <c r="R2193" s="72" t="s">
        <v>43</v>
      </c>
      <c r="S2193" s="72" t="s">
        <v>8142</v>
      </c>
      <c r="T2193" s="97">
        <v>44087</v>
      </c>
      <c r="U2193" s="72">
        <v>1</v>
      </c>
      <c r="V2193" s="72">
        <v>3</v>
      </c>
      <c r="W2193" s="72">
        <v>19</v>
      </c>
      <c r="Z2193" s="72" t="s">
        <v>8143</v>
      </c>
      <c r="AB2193" s="72">
        <v>37</v>
      </c>
      <c r="AC2193" s="72">
        <v>2020</v>
      </c>
    </row>
    <row r="2194" spans="1:29" x14ac:dyDescent="0.25">
      <c r="A2194" s="105">
        <v>2020217411</v>
      </c>
      <c r="B2194" s="72" t="s">
        <v>29</v>
      </c>
      <c r="C2194" s="72" t="s">
        <v>30</v>
      </c>
      <c r="D2194" s="72">
        <v>2020</v>
      </c>
      <c r="E2194" s="97">
        <v>44087</v>
      </c>
      <c r="F2194" s="72" t="s">
        <v>132</v>
      </c>
      <c r="G2194" s="72" t="s">
        <v>5464</v>
      </c>
      <c r="H2194" s="72" t="s">
        <v>8144</v>
      </c>
      <c r="I2194" s="72" t="s">
        <v>48</v>
      </c>
      <c r="J2194" s="72" t="s">
        <v>103</v>
      </c>
      <c r="K2194" s="72" t="s">
        <v>50</v>
      </c>
      <c r="L2194" s="72" t="s">
        <v>51</v>
      </c>
      <c r="M2194" s="72" t="s">
        <v>52</v>
      </c>
      <c r="N2194" s="72" t="s">
        <v>1377</v>
      </c>
      <c r="O2194" s="72" t="s">
        <v>257</v>
      </c>
      <c r="P2194" s="72" t="s">
        <v>41</v>
      </c>
      <c r="Q2194" s="72" t="s">
        <v>42</v>
      </c>
      <c r="R2194" s="72" t="s">
        <v>43</v>
      </c>
      <c r="S2194" s="72" t="s">
        <v>8145</v>
      </c>
      <c r="T2194" s="97">
        <v>44087</v>
      </c>
      <c r="U2194" s="72">
        <v>1</v>
      </c>
      <c r="V2194" s="72">
        <v>5</v>
      </c>
      <c r="W2194" s="72">
        <v>50</v>
      </c>
      <c r="Z2194" s="72" t="s">
        <v>8146</v>
      </c>
      <c r="AB2194" s="72">
        <v>37</v>
      </c>
      <c r="AC2194" s="72">
        <v>2020</v>
      </c>
    </row>
    <row r="2195" spans="1:29" x14ac:dyDescent="0.25">
      <c r="A2195" s="105">
        <v>2020217428</v>
      </c>
      <c r="B2195" s="72" t="s">
        <v>75</v>
      </c>
      <c r="C2195" s="72" t="s">
        <v>30</v>
      </c>
      <c r="D2195" s="72">
        <v>2020</v>
      </c>
      <c r="E2195" s="97">
        <v>44086</v>
      </c>
      <c r="F2195" s="72" t="s">
        <v>191</v>
      </c>
      <c r="G2195" s="72" t="s">
        <v>5464</v>
      </c>
      <c r="H2195" s="72" t="s">
        <v>8147</v>
      </c>
      <c r="I2195" s="72" t="s">
        <v>48</v>
      </c>
      <c r="J2195" s="72" t="s">
        <v>103</v>
      </c>
      <c r="K2195" s="72" t="s">
        <v>121</v>
      </c>
      <c r="L2195" s="72" t="s">
        <v>152</v>
      </c>
      <c r="M2195" s="72" t="s">
        <v>153</v>
      </c>
      <c r="N2195" s="72" t="s">
        <v>878</v>
      </c>
      <c r="P2195" s="72" t="s">
        <v>41</v>
      </c>
      <c r="Q2195" s="72" t="s">
        <v>42</v>
      </c>
      <c r="R2195" s="72" t="s">
        <v>50</v>
      </c>
      <c r="S2195" s="72" t="s">
        <v>8148</v>
      </c>
      <c r="T2195" s="97">
        <v>44087</v>
      </c>
      <c r="U2195" s="72">
        <v>1</v>
      </c>
      <c r="V2195" s="72">
        <v>23</v>
      </c>
      <c r="W2195" s="72">
        <v>52</v>
      </c>
      <c r="Z2195" s="72" t="s">
        <v>8149</v>
      </c>
      <c r="AB2195" s="72">
        <v>37</v>
      </c>
      <c r="AC2195" s="72">
        <v>2020</v>
      </c>
    </row>
    <row r="2196" spans="1:29" x14ac:dyDescent="0.25">
      <c r="A2196" s="72" t="s">
        <v>8150</v>
      </c>
      <c r="B2196" s="72" t="s">
        <v>385</v>
      </c>
      <c r="C2196" s="72" t="s">
        <v>30</v>
      </c>
      <c r="D2196" s="72">
        <v>2020</v>
      </c>
      <c r="E2196" s="97">
        <v>44087</v>
      </c>
      <c r="F2196" s="72" t="s">
        <v>132</v>
      </c>
      <c r="G2196" s="72" t="s">
        <v>5464</v>
      </c>
      <c r="H2196" s="72" t="s">
        <v>8151</v>
      </c>
      <c r="I2196" s="72" t="s">
        <v>48</v>
      </c>
      <c r="J2196" s="72" t="s">
        <v>103</v>
      </c>
      <c r="K2196" s="72" t="s">
        <v>50</v>
      </c>
      <c r="L2196" s="72" t="s">
        <v>159</v>
      </c>
      <c r="M2196" s="72" t="s">
        <v>160</v>
      </c>
      <c r="N2196" s="72" t="s">
        <v>160</v>
      </c>
      <c r="O2196" s="72" t="s">
        <v>8152</v>
      </c>
      <c r="P2196" s="72" t="s">
        <v>41</v>
      </c>
      <c r="Q2196" s="72" t="s">
        <v>42</v>
      </c>
      <c r="R2196" s="72" t="s">
        <v>50</v>
      </c>
      <c r="S2196" s="72" t="s">
        <v>8153</v>
      </c>
      <c r="T2196" s="97">
        <v>44087</v>
      </c>
      <c r="U2196" s="72">
        <v>1</v>
      </c>
      <c r="V2196" s="72">
        <v>5</v>
      </c>
      <c r="W2196" s="72">
        <v>40</v>
      </c>
      <c r="Z2196" s="72" t="s">
        <v>8154</v>
      </c>
      <c r="AB2196" s="72">
        <v>37</v>
      </c>
      <c r="AC2196" s="72">
        <v>2020</v>
      </c>
    </row>
    <row r="2197" spans="1:29" x14ac:dyDescent="0.25">
      <c r="A2197" s="105">
        <v>2020217591</v>
      </c>
      <c r="B2197" s="72" t="s">
        <v>29</v>
      </c>
      <c r="C2197" s="72" t="s">
        <v>30</v>
      </c>
      <c r="D2197" s="72">
        <v>2020</v>
      </c>
      <c r="E2197" s="97">
        <v>44087</v>
      </c>
      <c r="F2197" s="72" t="s">
        <v>132</v>
      </c>
      <c r="G2197" s="72" t="s">
        <v>5464</v>
      </c>
      <c r="H2197" s="72" t="s">
        <v>8155</v>
      </c>
      <c r="I2197" s="72" t="s">
        <v>48</v>
      </c>
      <c r="J2197" s="72" t="s">
        <v>103</v>
      </c>
      <c r="K2197" s="72" t="s">
        <v>50</v>
      </c>
      <c r="L2197" s="72" t="s">
        <v>152</v>
      </c>
      <c r="M2197" s="72" t="s">
        <v>153</v>
      </c>
      <c r="N2197" s="72" t="s">
        <v>1147</v>
      </c>
      <c r="O2197" s="72" t="s">
        <v>2044</v>
      </c>
      <c r="P2197" s="72" t="s">
        <v>41</v>
      </c>
      <c r="Q2197" s="72" t="s">
        <v>42</v>
      </c>
      <c r="R2197" s="72" t="s">
        <v>43</v>
      </c>
      <c r="S2197" s="72" t="s">
        <v>8156</v>
      </c>
      <c r="T2197" s="97">
        <v>44087</v>
      </c>
      <c r="U2197" s="72">
        <v>1</v>
      </c>
      <c r="V2197" s="72" t="s">
        <v>383</v>
      </c>
      <c r="W2197" s="72">
        <v>48</v>
      </c>
      <c r="Z2197" s="72" t="s">
        <v>8157</v>
      </c>
      <c r="AB2197" s="72">
        <v>37</v>
      </c>
      <c r="AC2197" s="72">
        <v>2020</v>
      </c>
    </row>
    <row r="2198" spans="1:29" x14ac:dyDescent="0.25">
      <c r="A2198" s="105">
        <v>2020217711</v>
      </c>
      <c r="B2198" s="72" t="s">
        <v>29</v>
      </c>
      <c r="C2198" s="72" t="s">
        <v>30</v>
      </c>
      <c r="D2198" s="72">
        <v>2020</v>
      </c>
      <c r="E2198" s="97">
        <v>44087</v>
      </c>
      <c r="F2198" s="72" t="s">
        <v>132</v>
      </c>
      <c r="G2198" s="72" t="s">
        <v>5464</v>
      </c>
      <c r="H2198" s="72" t="s">
        <v>8158</v>
      </c>
      <c r="I2198" s="72" t="s">
        <v>48</v>
      </c>
      <c r="J2198" s="72" t="s">
        <v>103</v>
      </c>
      <c r="K2198" s="72" t="s">
        <v>50</v>
      </c>
      <c r="L2198" s="72" t="s">
        <v>198</v>
      </c>
      <c r="M2198" s="72" t="s">
        <v>199</v>
      </c>
      <c r="N2198" s="72" t="s">
        <v>199</v>
      </c>
      <c r="O2198" s="72" t="s">
        <v>8159</v>
      </c>
      <c r="P2198" s="72" t="s">
        <v>41</v>
      </c>
      <c r="Q2198" s="72" t="s">
        <v>42</v>
      </c>
      <c r="R2198" s="72" t="s">
        <v>55</v>
      </c>
      <c r="S2198" s="72" t="s">
        <v>8160</v>
      </c>
      <c r="T2198" s="97">
        <v>44087</v>
      </c>
      <c r="U2198" s="72">
        <v>1</v>
      </c>
      <c r="V2198" s="72">
        <v>18</v>
      </c>
      <c r="W2198" s="72">
        <v>48</v>
      </c>
      <c r="Z2198" s="72" t="s">
        <v>8161</v>
      </c>
      <c r="AB2198" s="72">
        <v>37</v>
      </c>
      <c r="AC2198" s="72">
        <v>2020</v>
      </c>
    </row>
    <row r="2199" spans="1:29" x14ac:dyDescent="0.25">
      <c r="A2199" s="105">
        <v>2020217711</v>
      </c>
      <c r="B2199" s="72" t="s">
        <v>29</v>
      </c>
      <c r="C2199" s="72" t="s">
        <v>30</v>
      </c>
      <c r="D2199" s="72">
        <v>2020</v>
      </c>
      <c r="E2199" s="97">
        <v>44087</v>
      </c>
      <c r="F2199" s="72" t="s">
        <v>132</v>
      </c>
      <c r="G2199" s="72" t="s">
        <v>5464</v>
      </c>
      <c r="H2199" s="72" t="s">
        <v>8162</v>
      </c>
      <c r="I2199" s="72" t="s">
        <v>48</v>
      </c>
      <c r="J2199" s="72" t="s">
        <v>103</v>
      </c>
      <c r="K2199" s="72" t="s">
        <v>50</v>
      </c>
      <c r="L2199" s="72" t="s">
        <v>198</v>
      </c>
      <c r="M2199" s="72" t="s">
        <v>199</v>
      </c>
      <c r="N2199" s="72" t="s">
        <v>199</v>
      </c>
      <c r="O2199" s="72" t="s">
        <v>8159</v>
      </c>
      <c r="P2199" s="72" t="s">
        <v>41</v>
      </c>
      <c r="Q2199" s="72" t="s">
        <v>42</v>
      </c>
      <c r="R2199" s="72" t="s">
        <v>55</v>
      </c>
      <c r="S2199" s="72" t="s">
        <v>8160</v>
      </c>
      <c r="T2199" s="97">
        <v>44087</v>
      </c>
      <c r="U2199" s="72">
        <v>1</v>
      </c>
      <c r="V2199" s="72">
        <v>18</v>
      </c>
      <c r="W2199" s="72">
        <v>45</v>
      </c>
      <c r="Z2199" s="72" t="s">
        <v>8161</v>
      </c>
      <c r="AB2199" s="72">
        <v>37</v>
      </c>
      <c r="AC2199" s="72">
        <v>2020</v>
      </c>
    </row>
    <row r="2200" spans="1:29" x14ac:dyDescent="0.25">
      <c r="A2200" s="105">
        <v>2020216830</v>
      </c>
      <c r="B2200" s="72" t="s">
        <v>29</v>
      </c>
      <c r="C2200" s="72" t="s">
        <v>30</v>
      </c>
      <c r="D2200" s="72">
        <v>2020</v>
      </c>
      <c r="E2200" s="97">
        <v>44085</v>
      </c>
      <c r="F2200" s="72" t="s">
        <v>119</v>
      </c>
      <c r="G2200" s="72" t="s">
        <v>5464</v>
      </c>
      <c r="H2200" s="72" t="s">
        <v>8163</v>
      </c>
      <c r="I2200" s="72" t="s">
        <v>48</v>
      </c>
      <c r="J2200" s="72" t="s">
        <v>103</v>
      </c>
      <c r="K2200" s="72" t="s">
        <v>50</v>
      </c>
      <c r="L2200" s="72" t="s">
        <v>107</v>
      </c>
      <c r="M2200" s="72" t="s">
        <v>108</v>
      </c>
      <c r="N2200" s="72" t="s">
        <v>108</v>
      </c>
      <c r="O2200" s="72" t="s">
        <v>8164</v>
      </c>
      <c r="P2200" s="72" t="s">
        <v>4352</v>
      </c>
      <c r="Q2200" s="72" t="s">
        <v>42</v>
      </c>
      <c r="R2200" s="72" t="s">
        <v>55</v>
      </c>
      <c r="S2200" s="72" t="s">
        <v>8165</v>
      </c>
      <c r="T2200" s="97">
        <v>44086</v>
      </c>
      <c r="U2200" s="72">
        <v>1</v>
      </c>
      <c r="V2200" s="72">
        <v>23</v>
      </c>
      <c r="W2200" s="72">
        <v>58</v>
      </c>
      <c r="Y2200" s="72" t="s">
        <v>3309</v>
      </c>
      <c r="Z2200" s="72" t="s">
        <v>8166</v>
      </c>
      <c r="AB2200" s="72">
        <v>37</v>
      </c>
      <c r="AC2200" s="72">
        <v>2020</v>
      </c>
    </row>
    <row r="2201" spans="1:29" x14ac:dyDescent="0.25">
      <c r="A2201" s="72">
        <v>2020217303</v>
      </c>
      <c r="B2201" s="72" t="s">
        <v>75</v>
      </c>
      <c r="C2201" s="72" t="s">
        <v>30</v>
      </c>
      <c r="D2201" s="72">
        <v>2020</v>
      </c>
      <c r="E2201" s="97">
        <v>44086</v>
      </c>
      <c r="F2201" s="72" t="s">
        <v>4295</v>
      </c>
      <c r="G2201" s="72" t="s">
        <v>5464</v>
      </c>
      <c r="H2201" s="72" t="s">
        <v>8167</v>
      </c>
      <c r="I2201" s="72" t="s">
        <v>48</v>
      </c>
      <c r="J2201" s="72" t="s">
        <v>35</v>
      </c>
      <c r="K2201" s="72" t="s">
        <v>50</v>
      </c>
      <c r="L2201" s="72" t="s">
        <v>134</v>
      </c>
      <c r="M2201" s="72" t="s">
        <v>135</v>
      </c>
      <c r="N2201" s="72" t="s">
        <v>135</v>
      </c>
      <c r="O2201" s="72" t="s">
        <v>1571</v>
      </c>
      <c r="P2201" s="72" t="s">
        <v>4352</v>
      </c>
      <c r="Q2201" s="72" t="s">
        <v>42</v>
      </c>
      <c r="R2201" s="72" t="s">
        <v>55</v>
      </c>
      <c r="S2201" s="72" t="s">
        <v>8168</v>
      </c>
      <c r="T2201" s="97">
        <v>44087</v>
      </c>
      <c r="U2201" s="72">
        <v>1</v>
      </c>
      <c r="V2201" s="72">
        <v>18</v>
      </c>
      <c r="W2201" s="72">
        <v>27</v>
      </c>
      <c r="Y2201" s="72" t="s">
        <v>4083</v>
      </c>
      <c r="Z2201" s="72" t="s">
        <v>7566</v>
      </c>
      <c r="AB2201" s="72">
        <v>37</v>
      </c>
      <c r="AC2201" s="72">
        <v>2020</v>
      </c>
    </row>
    <row r="2202" spans="1:29" x14ac:dyDescent="0.25">
      <c r="A2202" s="105">
        <v>202033602</v>
      </c>
      <c r="B2202" s="72" t="s">
        <v>29</v>
      </c>
      <c r="C2202" s="72" t="s">
        <v>30</v>
      </c>
      <c r="D2202" s="72">
        <v>2020</v>
      </c>
      <c r="E2202" s="97">
        <v>43863</v>
      </c>
      <c r="F2202" s="72" t="s">
        <v>132</v>
      </c>
      <c r="G2202" s="72" t="s">
        <v>3246</v>
      </c>
      <c r="H2202" s="72" t="s">
        <v>8169</v>
      </c>
      <c r="I2202" s="72" t="s">
        <v>48</v>
      </c>
      <c r="J2202" s="72" t="s">
        <v>35</v>
      </c>
      <c r="K2202" s="72" t="s">
        <v>50</v>
      </c>
      <c r="L2202" s="72" t="s">
        <v>122</v>
      </c>
      <c r="M2202" s="72" t="s">
        <v>123</v>
      </c>
      <c r="N2202" s="72" t="s">
        <v>124</v>
      </c>
      <c r="O2202" s="72" t="s">
        <v>3573</v>
      </c>
      <c r="P2202" s="72" t="s">
        <v>4352</v>
      </c>
      <c r="Q2202" s="72" t="s">
        <v>42</v>
      </c>
      <c r="R2202" s="72" t="s">
        <v>55</v>
      </c>
      <c r="S2202" s="72" t="s">
        <v>8170</v>
      </c>
      <c r="T2202" s="97">
        <v>43864</v>
      </c>
      <c r="U2202" s="72">
        <v>1</v>
      </c>
      <c r="V2202" s="72">
        <v>23</v>
      </c>
      <c r="W2202" s="72">
        <v>28</v>
      </c>
      <c r="Y2202" s="72" t="s">
        <v>3309</v>
      </c>
      <c r="Z2202" s="72" t="s">
        <v>8171</v>
      </c>
      <c r="AB2202" s="72">
        <v>5</v>
      </c>
      <c r="AC2202" s="72">
        <v>2020</v>
      </c>
    </row>
    <row r="2203" spans="1:29" x14ac:dyDescent="0.25">
      <c r="A2203" s="105">
        <v>2020183049</v>
      </c>
      <c r="B2203" s="72" t="s">
        <v>29</v>
      </c>
      <c r="C2203" s="72" t="s">
        <v>30</v>
      </c>
      <c r="D2203" s="72">
        <v>2020</v>
      </c>
      <c r="E2203" s="97">
        <v>44047</v>
      </c>
      <c r="F2203" s="72" t="s">
        <v>68</v>
      </c>
      <c r="G2203" s="72" t="s">
        <v>4677</v>
      </c>
      <c r="H2203" s="72" t="s">
        <v>8172</v>
      </c>
      <c r="I2203" s="72" t="s">
        <v>48</v>
      </c>
      <c r="J2203" s="72" t="s">
        <v>60</v>
      </c>
      <c r="K2203" s="72" t="s">
        <v>50</v>
      </c>
      <c r="L2203" s="72" t="s">
        <v>122</v>
      </c>
      <c r="M2203" s="72" t="s">
        <v>123</v>
      </c>
      <c r="N2203" s="72" t="s">
        <v>1575</v>
      </c>
      <c r="O2203" s="72" t="s">
        <v>165</v>
      </c>
      <c r="P2203" s="72" t="s">
        <v>4352</v>
      </c>
      <c r="Q2203" s="72" t="s">
        <v>42</v>
      </c>
      <c r="R2203" s="72" t="s">
        <v>55</v>
      </c>
      <c r="S2203" s="72" t="s">
        <v>8173</v>
      </c>
      <c r="T2203" s="97">
        <v>44049</v>
      </c>
      <c r="U2203" s="72">
        <v>1</v>
      </c>
      <c r="V2203" s="72">
        <v>15</v>
      </c>
      <c r="W2203" s="72">
        <v>30</v>
      </c>
      <c r="Y2203" s="72" t="s">
        <v>3309</v>
      </c>
      <c r="Z2203" s="72" t="s">
        <v>3949</v>
      </c>
      <c r="AB2203" s="72">
        <v>32</v>
      </c>
      <c r="AC2203" s="72">
        <v>2020</v>
      </c>
    </row>
    <row r="2204" spans="1:29" x14ac:dyDescent="0.25">
      <c r="A2204" s="105">
        <v>2020195986</v>
      </c>
      <c r="B2204" s="72" t="s">
        <v>75</v>
      </c>
      <c r="C2204" s="72" t="s">
        <v>30</v>
      </c>
      <c r="D2204" s="72">
        <v>2020</v>
      </c>
      <c r="E2204" s="97">
        <v>44063</v>
      </c>
      <c r="F2204" s="72" t="s">
        <v>83</v>
      </c>
      <c r="G2204" s="72" t="s">
        <v>4677</v>
      </c>
      <c r="H2204" s="72" t="s">
        <v>8174</v>
      </c>
      <c r="I2204" s="72" t="s">
        <v>48</v>
      </c>
      <c r="J2204" s="72" t="s">
        <v>49</v>
      </c>
      <c r="K2204" s="72" t="s">
        <v>50</v>
      </c>
      <c r="L2204" s="72" t="s">
        <v>222</v>
      </c>
      <c r="M2204" s="72" t="s">
        <v>223</v>
      </c>
      <c r="N2204" s="72" t="s">
        <v>245</v>
      </c>
      <c r="O2204" s="72" t="s">
        <v>1492</v>
      </c>
      <c r="P2204" s="72" t="s">
        <v>4352</v>
      </c>
      <c r="Q2204" s="72" t="s">
        <v>42</v>
      </c>
      <c r="R2204" s="72" t="s">
        <v>55</v>
      </c>
      <c r="S2204" s="72" t="s">
        <v>8175</v>
      </c>
      <c r="T2204" s="97">
        <v>44063</v>
      </c>
      <c r="U2204" s="72">
        <v>1</v>
      </c>
      <c r="V2204" s="72">
        <v>14</v>
      </c>
      <c r="W2204" s="72">
        <v>20</v>
      </c>
      <c r="Y2204" s="72" t="s">
        <v>4083</v>
      </c>
      <c r="Z2204" s="72" t="s">
        <v>8176</v>
      </c>
      <c r="AB2204" s="72">
        <v>34</v>
      </c>
      <c r="AC2204" s="72">
        <v>2020</v>
      </c>
    </row>
    <row r="2205" spans="1:29" x14ac:dyDescent="0.25">
      <c r="A2205" s="105">
        <v>2020218646</v>
      </c>
      <c r="B2205" s="72" t="s">
        <v>29</v>
      </c>
      <c r="C2205" s="72" t="s">
        <v>30</v>
      </c>
      <c r="D2205" s="72">
        <v>2020</v>
      </c>
      <c r="E2205" s="97">
        <v>44088</v>
      </c>
      <c r="F2205" s="72" t="s">
        <v>32</v>
      </c>
      <c r="G2205" s="72" t="s">
        <v>5464</v>
      </c>
      <c r="H2205" s="72" t="s">
        <v>8177</v>
      </c>
      <c r="I2205" s="72" t="s">
        <v>48</v>
      </c>
      <c r="J2205" s="72" t="s">
        <v>49</v>
      </c>
      <c r="K2205" s="72" t="s">
        <v>50</v>
      </c>
      <c r="L2205" s="72" t="s">
        <v>198</v>
      </c>
      <c r="M2205" s="72" t="s">
        <v>199</v>
      </c>
      <c r="N2205" s="72" t="s">
        <v>307</v>
      </c>
      <c r="O2205" s="72" t="s">
        <v>155</v>
      </c>
      <c r="P2205" s="72" t="s">
        <v>4352</v>
      </c>
      <c r="Q2205" s="72" t="s">
        <v>42</v>
      </c>
      <c r="R2205" s="72" t="s">
        <v>55</v>
      </c>
      <c r="S2205" s="72" t="s">
        <v>8178</v>
      </c>
      <c r="T2205" s="97">
        <v>44088</v>
      </c>
      <c r="U2205" s="72">
        <v>1</v>
      </c>
      <c r="V2205" s="72">
        <v>9</v>
      </c>
      <c r="W2205" s="72">
        <v>23</v>
      </c>
      <c r="Y2205" s="72" t="s">
        <v>3309</v>
      </c>
      <c r="Z2205" s="72" t="s">
        <v>8179</v>
      </c>
      <c r="AB2205" s="72">
        <v>38</v>
      </c>
      <c r="AC2205" s="72">
        <v>2020</v>
      </c>
    </row>
    <row r="2206" spans="1:29" x14ac:dyDescent="0.25">
      <c r="A2206" s="105">
        <v>2020218646</v>
      </c>
      <c r="B2206" s="72" t="s">
        <v>29</v>
      </c>
      <c r="C2206" s="72" t="s">
        <v>30</v>
      </c>
      <c r="D2206" s="72">
        <v>2020</v>
      </c>
      <c r="E2206" s="97">
        <v>44088</v>
      </c>
      <c r="F2206" s="72" t="s">
        <v>32</v>
      </c>
      <c r="G2206" s="72" t="s">
        <v>5464</v>
      </c>
      <c r="H2206" s="72" t="s">
        <v>8180</v>
      </c>
      <c r="I2206" s="72" t="s">
        <v>48</v>
      </c>
      <c r="J2206" s="72" t="s">
        <v>165</v>
      </c>
      <c r="K2206" s="72" t="s">
        <v>50</v>
      </c>
      <c r="L2206" s="72" t="s">
        <v>198</v>
      </c>
      <c r="M2206" s="72" t="s">
        <v>199</v>
      </c>
      <c r="N2206" s="72" t="s">
        <v>307</v>
      </c>
      <c r="O2206" s="72" t="s">
        <v>155</v>
      </c>
      <c r="P2206" s="72" t="s">
        <v>4352</v>
      </c>
      <c r="Q2206" s="72" t="s">
        <v>42</v>
      </c>
      <c r="R2206" s="72" t="s">
        <v>55</v>
      </c>
      <c r="S2206" s="72" t="s">
        <v>8178</v>
      </c>
      <c r="T2206" s="97">
        <v>44088</v>
      </c>
      <c r="U2206" s="72">
        <v>1</v>
      </c>
      <c r="V2206" s="72">
        <v>9</v>
      </c>
      <c r="Y2206" s="72" t="s">
        <v>3309</v>
      </c>
      <c r="Z2206" s="72" t="s">
        <v>8179</v>
      </c>
      <c r="AB2206" s="72">
        <v>38</v>
      </c>
      <c r="AC2206" s="72">
        <v>2020</v>
      </c>
    </row>
    <row r="2207" spans="1:29" x14ac:dyDescent="0.25">
      <c r="A2207" s="105">
        <v>2020218896</v>
      </c>
      <c r="B2207" s="72" t="s">
        <v>75</v>
      </c>
      <c r="C2207" s="72" t="s">
        <v>30</v>
      </c>
      <c r="D2207" s="72">
        <v>2020</v>
      </c>
      <c r="E2207" s="97">
        <v>44073</v>
      </c>
      <c r="F2207" s="72" t="s">
        <v>132</v>
      </c>
      <c r="G2207" s="72" t="s">
        <v>4677</v>
      </c>
      <c r="H2207" s="72" t="s">
        <v>8181</v>
      </c>
      <c r="I2207" s="72" t="s">
        <v>48</v>
      </c>
      <c r="J2207" s="72" t="s">
        <v>49</v>
      </c>
      <c r="K2207" s="72" t="s">
        <v>50</v>
      </c>
      <c r="L2207" s="72" t="s">
        <v>198</v>
      </c>
      <c r="M2207" s="72" t="s">
        <v>199</v>
      </c>
      <c r="N2207" s="72" t="s">
        <v>199</v>
      </c>
      <c r="O2207" s="72" t="s">
        <v>3178</v>
      </c>
      <c r="P2207" s="72" t="s">
        <v>41</v>
      </c>
      <c r="Q2207" s="72" t="s">
        <v>42</v>
      </c>
      <c r="R2207" s="72" t="s">
        <v>50</v>
      </c>
      <c r="S2207" s="72" t="s">
        <v>8182</v>
      </c>
      <c r="T2207" s="97">
        <v>44088</v>
      </c>
      <c r="U2207" s="72">
        <v>1</v>
      </c>
      <c r="V2207" s="72">
        <v>19</v>
      </c>
      <c r="W2207" s="72">
        <v>20</v>
      </c>
      <c r="Z2207" s="72" t="s">
        <v>8183</v>
      </c>
      <c r="AB2207" s="72">
        <v>35</v>
      </c>
      <c r="AC2207" s="72">
        <v>2020</v>
      </c>
    </row>
    <row r="2208" spans="1:29" x14ac:dyDescent="0.25">
      <c r="A2208" s="105">
        <v>2020219841</v>
      </c>
      <c r="B2208" s="72" t="s">
        <v>75</v>
      </c>
      <c r="C2208" s="72" t="s">
        <v>30</v>
      </c>
      <c r="D2208" s="72">
        <v>2020</v>
      </c>
      <c r="E2208" s="97">
        <v>44089</v>
      </c>
      <c r="F2208" s="72" t="s">
        <v>68</v>
      </c>
      <c r="G2208" s="72" t="s">
        <v>5464</v>
      </c>
      <c r="H2208" s="72" t="s">
        <v>8184</v>
      </c>
      <c r="I2208" s="72" t="s">
        <v>48</v>
      </c>
      <c r="J2208" s="72" t="s">
        <v>165</v>
      </c>
      <c r="K2208" s="72" t="s">
        <v>50</v>
      </c>
      <c r="L2208" s="72" t="s">
        <v>37</v>
      </c>
      <c r="M2208" s="72" t="s">
        <v>38</v>
      </c>
      <c r="N2208" s="72" t="s">
        <v>666</v>
      </c>
      <c r="O2208" s="72" t="s">
        <v>155</v>
      </c>
      <c r="P2208" s="72" t="s">
        <v>1847</v>
      </c>
      <c r="Q2208" s="72" t="s">
        <v>42</v>
      </c>
      <c r="R2208" s="72" t="s">
        <v>50</v>
      </c>
      <c r="S2208" s="72" t="s">
        <v>8185</v>
      </c>
      <c r="T2208" s="97">
        <v>44089</v>
      </c>
      <c r="U2208" s="72">
        <v>1</v>
      </c>
      <c r="V2208" s="72" t="s">
        <v>383</v>
      </c>
      <c r="Z2208" s="72" t="s">
        <v>8186</v>
      </c>
      <c r="AA2208" s="72" t="s">
        <v>8187</v>
      </c>
      <c r="AB2208" s="72">
        <v>35</v>
      </c>
      <c r="AC2208" s="72">
        <v>2020</v>
      </c>
    </row>
    <row r="2209" spans="1:29" x14ac:dyDescent="0.25">
      <c r="A2209" s="105">
        <v>2020220323</v>
      </c>
      <c r="B2209" s="72" t="s">
        <v>29</v>
      </c>
      <c r="C2209" s="72" t="s">
        <v>30</v>
      </c>
      <c r="D2209" s="72">
        <v>2020</v>
      </c>
      <c r="E2209" s="97">
        <v>44089</v>
      </c>
      <c r="F2209" s="72" t="s">
        <v>68</v>
      </c>
      <c r="G2209" s="72" t="s">
        <v>5464</v>
      </c>
      <c r="H2209" s="72" t="s">
        <v>8188</v>
      </c>
      <c r="I2209" s="72" t="s">
        <v>48</v>
      </c>
      <c r="J2209" s="72" t="s">
        <v>181</v>
      </c>
      <c r="K2209" s="72" t="s">
        <v>50</v>
      </c>
      <c r="L2209" s="72" t="s">
        <v>114</v>
      </c>
      <c r="M2209" s="72" t="s">
        <v>115</v>
      </c>
      <c r="N2209" s="72" t="s">
        <v>115</v>
      </c>
      <c r="O2209" s="72" t="s">
        <v>3030</v>
      </c>
      <c r="P2209" s="72" t="s">
        <v>1847</v>
      </c>
      <c r="Q2209" s="72" t="s">
        <v>42</v>
      </c>
      <c r="R2209" s="72" t="s">
        <v>50</v>
      </c>
      <c r="S2209" s="72" t="s">
        <v>8189</v>
      </c>
      <c r="T2209" s="97">
        <v>44089</v>
      </c>
      <c r="U2209" s="72">
        <v>1</v>
      </c>
      <c r="V2209" s="72">
        <v>15</v>
      </c>
      <c r="W2209" s="72">
        <v>72</v>
      </c>
      <c r="Z2209" s="72" t="s">
        <v>3949</v>
      </c>
      <c r="AA2209" s="72" t="s">
        <v>8187</v>
      </c>
      <c r="AB2209" s="72">
        <v>35</v>
      </c>
      <c r="AC2209" s="72">
        <v>2020</v>
      </c>
    </row>
    <row r="2210" spans="1:29" x14ac:dyDescent="0.25">
      <c r="A2210" s="72" t="s">
        <v>8190</v>
      </c>
      <c r="B2210" s="72" t="s">
        <v>1241</v>
      </c>
      <c r="C2210" s="72" t="s">
        <v>30</v>
      </c>
      <c r="D2210" s="72">
        <v>2020</v>
      </c>
      <c r="E2210" s="97">
        <v>44089</v>
      </c>
      <c r="F2210" s="72" t="s">
        <v>68</v>
      </c>
      <c r="G2210" s="72" t="s">
        <v>5464</v>
      </c>
      <c r="H2210" s="72" t="s">
        <v>8191</v>
      </c>
      <c r="I2210" s="72" t="s">
        <v>48</v>
      </c>
      <c r="J2210" s="72" t="s">
        <v>103</v>
      </c>
      <c r="K2210" s="72" t="s">
        <v>50</v>
      </c>
      <c r="L2210" s="72" t="s">
        <v>37</v>
      </c>
      <c r="M2210" s="72" t="s">
        <v>38</v>
      </c>
      <c r="N2210" s="72" t="s">
        <v>666</v>
      </c>
      <c r="O2210" s="72" t="s">
        <v>8192</v>
      </c>
      <c r="P2210" s="72" t="s">
        <v>8193</v>
      </c>
      <c r="Q2210" s="72" t="s">
        <v>42</v>
      </c>
      <c r="R2210" s="72" t="s">
        <v>50</v>
      </c>
      <c r="S2210" s="72" t="s">
        <v>8194</v>
      </c>
      <c r="T2210" s="97">
        <v>44089</v>
      </c>
      <c r="U2210" s="72">
        <v>1</v>
      </c>
      <c r="V2210" s="72">
        <v>8</v>
      </c>
      <c r="W2210" s="72">
        <v>43</v>
      </c>
      <c r="Z2210" s="72" t="s">
        <v>8195</v>
      </c>
      <c r="AA2210" s="72" t="s">
        <v>8196</v>
      </c>
      <c r="AB2210" s="72">
        <v>35</v>
      </c>
      <c r="AC2210" s="72">
        <v>2020</v>
      </c>
    </row>
  </sheetData>
  <autoFilter ref="A1:AC1987" xr:uid="{00000000-0009-0000-0000-000000000000}">
    <sortState xmlns:xlrd2="http://schemas.microsoft.com/office/spreadsheetml/2017/richdata2" ref="A2:AB1573">
      <sortCondition ref="E1:E1573"/>
    </sortState>
  </autoFilter>
  <conditionalFormatting sqref="H1">
    <cfRule type="duplicateValues" dxfId="35" priority="24"/>
    <cfRule type="duplicateValues" dxfId="34" priority="25"/>
    <cfRule type="duplicateValues" dxfId="33" priority="26"/>
    <cfRule type="duplicateValues" dxfId="32" priority="27"/>
    <cfRule type="duplicateValues" dxfId="31" priority="28"/>
    <cfRule type="duplicateValues" dxfId="30" priority="29"/>
    <cfRule type="duplicateValues" dxfId="29" priority="30"/>
    <cfRule type="duplicateValues" dxfId="28" priority="31"/>
    <cfRule type="duplicateValues" dxfId="27" priority="32"/>
    <cfRule type="duplicateValues" dxfId="26" priority="33"/>
  </conditionalFormatting>
  <conditionalFormatting sqref="H34">
    <cfRule type="duplicateValues" dxfId="25" priority="22"/>
  </conditionalFormatting>
  <conditionalFormatting sqref="H1256">
    <cfRule type="duplicateValues" dxfId="24" priority="14"/>
    <cfRule type="duplicateValues" dxfId="23" priority="15"/>
    <cfRule type="duplicateValues" dxfId="22" priority="16"/>
    <cfRule type="duplicateValues" dxfId="21" priority="17"/>
    <cfRule type="duplicateValues" dxfId="20" priority="18"/>
  </conditionalFormatting>
  <conditionalFormatting sqref="H74:H83">
    <cfRule type="duplicateValues" dxfId="19" priority="21"/>
  </conditionalFormatting>
  <conditionalFormatting sqref="H89:H95">
    <cfRule type="duplicateValues" dxfId="18" priority="20"/>
  </conditionalFormatting>
  <conditionalFormatting sqref="H1214:H1236">
    <cfRule type="duplicateValues" dxfId="17" priority="19"/>
  </conditionalFormatting>
  <conditionalFormatting sqref="Z50:Z51">
    <cfRule type="containsText" dxfId="16" priority="23" operator="containsText" text="19  ">
      <formula>NOT(ISERROR(SEARCH("19  ",Z50)))</formula>
    </cfRule>
  </conditionalFormatting>
  <conditionalFormatting sqref="H1342">
    <cfRule type="duplicateValues" dxfId="15" priority="11"/>
    <cfRule type="duplicateValues" dxfId="14" priority="13"/>
  </conditionalFormatting>
  <conditionalFormatting sqref="H1342">
    <cfRule type="duplicateValues" dxfId="13" priority="12"/>
  </conditionalFormatting>
  <conditionalFormatting sqref="H1395:H1406 H1392:H1393">
    <cfRule type="duplicateValues" dxfId="12" priority="10"/>
  </conditionalFormatting>
  <conditionalFormatting sqref="H1409:H1419">
    <cfRule type="duplicateValues" dxfId="11" priority="9"/>
  </conditionalFormatting>
  <conditionalFormatting sqref="H1766:H1827">
    <cfRule type="duplicateValues" dxfId="10" priority="7"/>
    <cfRule type="duplicateValues" dxfId="9" priority="8"/>
  </conditionalFormatting>
  <conditionalFormatting sqref="H1829:H1830 H1832:H1860 H1866:H1879 H1881:H1938 H1940:H1953 H1955:H1963">
    <cfRule type="duplicateValues" dxfId="8" priority="5"/>
    <cfRule type="duplicateValues" dxfId="7" priority="6"/>
  </conditionalFormatting>
  <conditionalFormatting sqref="H1954">
    <cfRule type="duplicateValues" dxfId="6" priority="3"/>
    <cfRule type="duplicateValues" dxfId="5" priority="4"/>
  </conditionalFormatting>
  <conditionalFormatting sqref="H1964:H1987">
    <cfRule type="duplicateValues" dxfId="4" priority="1"/>
    <cfRule type="duplicateValues" dxfId="3" priority="2"/>
  </conditionalFormatting>
  <pageMargins left="0.511811024" right="0.511811024" top="0.78740157499999996" bottom="0.78740157499999996" header="0.31496062000000002" footer="0.31496062000000002"/>
  <pageSetup paperSize="9" orientation="portrait" horizontalDpi="4294967294"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workbookViewId="0">
      <selection activeCell="B2" sqref="B2:M2"/>
    </sheetView>
  </sheetViews>
  <sheetFormatPr defaultRowHeight="15" x14ac:dyDescent="0.25"/>
  <cols>
    <col min="1" max="1" width="16.42578125" style="50" customWidth="1"/>
    <col min="2" max="12" width="9.140625" style="50"/>
    <col min="13" max="13" width="10.85546875" style="50" customWidth="1"/>
    <col min="14" max="16384" width="9.140625" style="50"/>
  </cols>
  <sheetData>
    <row r="1" spans="1:26" x14ac:dyDescent="0.25">
      <c r="A1" s="50" t="s">
        <v>11</v>
      </c>
      <c r="B1" s="50" t="s">
        <v>2951</v>
      </c>
      <c r="C1" s="50" t="s">
        <v>3246</v>
      </c>
      <c r="D1" s="50" t="s">
        <v>3458</v>
      </c>
      <c r="E1" s="50" t="s">
        <v>3744</v>
      </c>
      <c r="F1" s="50" t="s">
        <v>4019</v>
      </c>
      <c r="G1" s="50" t="s">
        <v>4247</v>
      </c>
      <c r="H1" s="50" t="s">
        <v>4469</v>
      </c>
      <c r="I1" s="50" t="s">
        <v>4677</v>
      </c>
      <c r="J1" s="50" t="s">
        <v>5464</v>
      </c>
      <c r="K1" s="50" t="s">
        <v>5189</v>
      </c>
      <c r="L1" s="50" t="s">
        <v>5435</v>
      </c>
      <c r="M1" s="50" t="s">
        <v>5465</v>
      </c>
    </row>
    <row r="2" spans="1:26" x14ac:dyDescent="0.25">
      <c r="A2" s="50" t="s">
        <v>114</v>
      </c>
      <c r="B2" s="50">
        <v>12</v>
      </c>
      <c r="C2" s="50">
        <v>8</v>
      </c>
      <c r="D2" s="50">
        <v>17</v>
      </c>
      <c r="E2" s="50">
        <v>13</v>
      </c>
      <c r="F2" s="50">
        <v>15</v>
      </c>
      <c r="G2" s="50">
        <v>12</v>
      </c>
      <c r="H2" s="50">
        <v>16</v>
      </c>
      <c r="I2" s="50">
        <v>11</v>
      </c>
      <c r="J2" s="50">
        <v>11</v>
      </c>
      <c r="K2" s="50">
        <v>18</v>
      </c>
      <c r="L2" s="50">
        <v>12</v>
      </c>
      <c r="M2" s="50">
        <v>11</v>
      </c>
      <c r="O2" s="52">
        <f>(B2-AVERAGE($B2:$M2))/_xlfn.STDEV.S($B2:$M2)</f>
        <v>-0.34208372746411764</v>
      </c>
      <c r="P2" s="52">
        <f t="shared" ref="P2:Z2" si="0">(C2-AVERAGE($B2:$M2))/_xlfn.STDEV.S($B2:$M2)</f>
        <v>-1.7104186373205881</v>
      </c>
      <c r="Q2" s="52">
        <f t="shared" si="0"/>
        <v>1.3683349098564705</v>
      </c>
      <c r="R2" s="52">
        <f t="shared" si="0"/>
        <v>0</v>
      </c>
      <c r="S2" s="52">
        <f t="shared" si="0"/>
        <v>0.68416745492823527</v>
      </c>
      <c r="T2" s="52">
        <f t="shared" si="0"/>
        <v>-0.34208372746411764</v>
      </c>
      <c r="U2" s="52">
        <f t="shared" si="0"/>
        <v>1.0262511823923528</v>
      </c>
      <c r="V2" s="52">
        <f t="shared" si="0"/>
        <v>-0.68416745492823527</v>
      </c>
      <c r="W2" s="52">
        <f t="shared" si="0"/>
        <v>-0.68416745492823527</v>
      </c>
      <c r="X2" s="52">
        <f t="shared" si="0"/>
        <v>1.7104186373205881</v>
      </c>
      <c r="Y2" s="52">
        <f t="shared" si="0"/>
        <v>-0.34208372746411764</v>
      </c>
      <c r="Z2" s="52">
        <f t="shared" si="0"/>
        <v>-0.68416745492823527</v>
      </c>
    </row>
    <row r="3" spans="1:26" x14ac:dyDescent="0.25">
      <c r="A3" s="50" t="s">
        <v>159</v>
      </c>
      <c r="B3" s="50">
        <v>8</v>
      </c>
      <c r="C3" s="50">
        <v>13</v>
      </c>
      <c r="D3" s="50">
        <v>3</v>
      </c>
      <c r="E3" s="50">
        <v>3</v>
      </c>
      <c r="F3" s="50">
        <v>11</v>
      </c>
      <c r="G3" s="50">
        <v>4</v>
      </c>
      <c r="H3" s="50">
        <v>6</v>
      </c>
      <c r="I3" s="50">
        <v>13</v>
      </c>
      <c r="J3" s="50">
        <v>7</v>
      </c>
      <c r="K3" s="50">
        <v>8</v>
      </c>
      <c r="L3" s="50">
        <v>5</v>
      </c>
      <c r="M3" s="50">
        <v>7</v>
      </c>
      <c r="O3" s="52">
        <f t="shared" ref="O3:O16" si="1">(B3-AVERAGE($B3:$M3))/_xlfn.STDEV.S($B3:$M3)</f>
        <v>0.19053511582654875</v>
      </c>
      <c r="P3" s="52">
        <f t="shared" ref="P3:P16" si="2">(C3-AVERAGE($B3:$M3))/_xlfn.STDEV.S($B3:$M3)</f>
        <v>1.6195484845256636</v>
      </c>
      <c r="Q3" s="52">
        <f t="shared" ref="Q3:Q16" si="3">(D3-AVERAGE($B3:$M3))/_xlfn.STDEV.S($B3:$M3)</f>
        <v>-1.2384782528725662</v>
      </c>
      <c r="R3" s="52">
        <f t="shared" ref="R3:R16" si="4">(E3-AVERAGE($B3:$M3))/_xlfn.STDEV.S($B3:$M3)</f>
        <v>-1.2384782528725662</v>
      </c>
      <c r="S3" s="52">
        <f t="shared" ref="S3:S16" si="5">(F3-AVERAGE($B3:$M3))/_xlfn.STDEV.S($B3:$M3)</f>
        <v>1.0479431370460177</v>
      </c>
      <c r="T3" s="52">
        <f t="shared" ref="T3:T16" si="6">(G3-AVERAGE($B3:$M3))/_xlfn.STDEV.S($B3:$M3)</f>
        <v>-0.95267557913274314</v>
      </c>
      <c r="U3" s="52">
        <f t="shared" ref="U3:U16" si="7">(H3-AVERAGE($B3:$M3))/_xlfn.STDEV.S($B3:$M3)</f>
        <v>-0.38107023165309722</v>
      </c>
      <c r="V3" s="52">
        <f t="shared" ref="V3:V16" si="8">(I3-AVERAGE($B3:$M3))/_xlfn.STDEV.S($B3:$M3)</f>
        <v>1.6195484845256636</v>
      </c>
      <c r="W3" s="52">
        <f t="shared" ref="W3:W16" si="9">(J3-AVERAGE($B3:$M3))/_xlfn.STDEV.S($B3:$M3)</f>
        <v>-9.5267557913274237E-2</v>
      </c>
      <c r="X3" s="52">
        <f t="shared" ref="X3:X16" si="10">(K3-AVERAGE($B3:$M3))/_xlfn.STDEV.S($B3:$M3)</f>
        <v>0.19053511582654875</v>
      </c>
      <c r="Y3" s="52">
        <f t="shared" ref="Y3:Y16" si="11">(L3-AVERAGE($B3:$M3))/_xlfn.STDEV.S($B3:$M3)</f>
        <v>-0.66687290539292021</v>
      </c>
      <c r="Z3" s="52">
        <f t="shared" ref="Z3:Z16" si="12">(M3-AVERAGE($B3:$M3))/_xlfn.STDEV.S($B3:$M3)</f>
        <v>-9.5267557913274237E-2</v>
      </c>
    </row>
    <row r="4" spans="1:26" x14ac:dyDescent="0.25">
      <c r="A4" s="50" t="s">
        <v>61</v>
      </c>
      <c r="B4" s="50">
        <v>17</v>
      </c>
      <c r="C4" s="50">
        <v>3</v>
      </c>
      <c r="D4" s="50">
        <v>9</v>
      </c>
      <c r="E4" s="50">
        <v>13</v>
      </c>
      <c r="F4" s="50">
        <v>12</v>
      </c>
      <c r="G4" s="50">
        <v>3</v>
      </c>
      <c r="H4" s="50">
        <v>7</v>
      </c>
      <c r="I4" s="50">
        <v>13</v>
      </c>
      <c r="J4" s="50">
        <v>9</v>
      </c>
      <c r="K4" s="50">
        <v>7</v>
      </c>
      <c r="L4" s="50">
        <v>9</v>
      </c>
      <c r="M4" s="50">
        <v>5</v>
      </c>
      <c r="O4" s="52">
        <f t="shared" si="1"/>
        <v>1.8913802450329715</v>
      </c>
      <c r="P4" s="52">
        <f t="shared" si="2"/>
        <v>-1.3844123443024841</v>
      </c>
      <c r="Q4" s="52">
        <f t="shared" si="3"/>
        <v>1.9498765412711182E-2</v>
      </c>
      <c r="R4" s="52">
        <f t="shared" si="4"/>
        <v>0.95543950522284138</v>
      </c>
      <c r="S4" s="52">
        <f t="shared" si="5"/>
        <v>0.72145432027030876</v>
      </c>
      <c r="T4" s="52">
        <f t="shared" si="6"/>
        <v>-1.3844123443024841</v>
      </c>
      <c r="U4" s="52">
        <f t="shared" si="7"/>
        <v>-0.4484716044923539</v>
      </c>
      <c r="V4" s="52">
        <f t="shared" si="8"/>
        <v>0.95543950522284138</v>
      </c>
      <c r="W4" s="52">
        <f t="shared" si="9"/>
        <v>1.9498765412711182E-2</v>
      </c>
      <c r="X4" s="52">
        <f t="shared" si="10"/>
        <v>-0.4484716044923539</v>
      </c>
      <c r="Y4" s="52">
        <f t="shared" si="11"/>
        <v>1.9498765412711182E-2</v>
      </c>
      <c r="Z4" s="52">
        <f t="shared" si="12"/>
        <v>-0.91644197439741892</v>
      </c>
    </row>
    <row r="5" spans="1:26" x14ac:dyDescent="0.25">
      <c r="A5" s="50" t="s">
        <v>37</v>
      </c>
      <c r="B5" s="50">
        <v>16</v>
      </c>
      <c r="C5" s="50">
        <v>3</v>
      </c>
      <c r="D5" s="50">
        <v>8</v>
      </c>
      <c r="E5" s="50">
        <v>5</v>
      </c>
      <c r="F5" s="50">
        <v>8</v>
      </c>
      <c r="G5" s="50">
        <v>7</v>
      </c>
      <c r="H5" s="50">
        <v>8</v>
      </c>
      <c r="I5" s="50">
        <v>3</v>
      </c>
      <c r="J5" s="50">
        <v>7</v>
      </c>
      <c r="K5" s="50">
        <v>6</v>
      </c>
      <c r="L5" s="50">
        <v>17</v>
      </c>
      <c r="M5" s="50">
        <v>12</v>
      </c>
      <c r="O5" s="52">
        <f t="shared" si="1"/>
        <v>1.6964208555337941</v>
      </c>
      <c r="P5" s="52">
        <f t="shared" si="2"/>
        <v>-1.1801188560235092</v>
      </c>
      <c r="Q5" s="52">
        <f t="shared" si="3"/>
        <v>-7.3757428501469449E-2</v>
      </c>
      <c r="R5" s="52">
        <f t="shared" si="4"/>
        <v>-0.73757428501469324</v>
      </c>
      <c r="S5" s="52">
        <f t="shared" si="5"/>
        <v>-7.3757428501469449E-2</v>
      </c>
      <c r="T5" s="52">
        <f t="shared" si="6"/>
        <v>-0.29502971400587735</v>
      </c>
      <c r="U5" s="52">
        <f t="shared" si="7"/>
        <v>-7.3757428501469449E-2</v>
      </c>
      <c r="V5" s="52">
        <f t="shared" si="8"/>
        <v>-1.1801188560235092</v>
      </c>
      <c r="W5" s="52">
        <f t="shared" si="9"/>
        <v>-0.29502971400587735</v>
      </c>
      <c r="X5" s="52">
        <f t="shared" si="10"/>
        <v>-0.51630199951028533</v>
      </c>
      <c r="Y5" s="52">
        <f t="shared" si="11"/>
        <v>1.9176931410382019</v>
      </c>
      <c r="Z5" s="52">
        <f t="shared" si="12"/>
        <v>0.81133171351616229</v>
      </c>
    </row>
    <row r="6" spans="1:26" x14ac:dyDescent="0.25">
      <c r="A6" s="50" t="s">
        <v>134</v>
      </c>
      <c r="B6" s="50">
        <v>0</v>
      </c>
      <c r="C6" s="50">
        <v>1</v>
      </c>
      <c r="D6" s="50">
        <v>0</v>
      </c>
      <c r="E6" s="50">
        <v>1</v>
      </c>
      <c r="F6" s="50">
        <v>0</v>
      </c>
      <c r="G6" s="50">
        <v>1</v>
      </c>
      <c r="H6" s="50">
        <v>4</v>
      </c>
      <c r="I6" s="50">
        <v>0</v>
      </c>
      <c r="J6" s="50">
        <v>2</v>
      </c>
      <c r="K6" s="50">
        <v>0</v>
      </c>
      <c r="L6" s="50">
        <v>0</v>
      </c>
      <c r="M6" s="50">
        <v>1</v>
      </c>
      <c r="O6" s="52">
        <f t="shared" si="1"/>
        <v>-0.69827548466366018</v>
      </c>
      <c r="P6" s="52">
        <f t="shared" si="2"/>
        <v>0.13965509693273201</v>
      </c>
      <c r="Q6" s="52">
        <f t="shared" si="3"/>
        <v>-0.69827548466366018</v>
      </c>
      <c r="R6" s="52">
        <f t="shared" si="4"/>
        <v>0.13965509693273201</v>
      </c>
      <c r="S6" s="52">
        <f t="shared" si="5"/>
        <v>-0.69827548466366018</v>
      </c>
      <c r="T6" s="52">
        <f t="shared" si="6"/>
        <v>0.13965509693273201</v>
      </c>
      <c r="U6" s="52">
        <f t="shared" si="7"/>
        <v>2.6534468417219084</v>
      </c>
      <c r="V6" s="52">
        <f t="shared" si="8"/>
        <v>-0.69827548466366018</v>
      </c>
      <c r="W6" s="52">
        <f t="shared" si="9"/>
        <v>0.97758567852912404</v>
      </c>
      <c r="X6" s="52">
        <f t="shared" si="10"/>
        <v>-0.69827548466366018</v>
      </c>
      <c r="Y6" s="52">
        <f t="shared" si="11"/>
        <v>-0.69827548466366018</v>
      </c>
      <c r="Z6" s="52">
        <f t="shared" si="12"/>
        <v>0.13965509693273201</v>
      </c>
    </row>
    <row r="7" spans="1:26" x14ac:dyDescent="0.25">
      <c r="A7" s="50" t="s">
        <v>205</v>
      </c>
      <c r="B7" s="50">
        <v>3</v>
      </c>
      <c r="C7" s="50">
        <v>4</v>
      </c>
      <c r="D7" s="50">
        <v>5</v>
      </c>
      <c r="E7" s="50">
        <v>1</v>
      </c>
      <c r="F7" s="50">
        <v>2</v>
      </c>
      <c r="G7" s="50">
        <v>2</v>
      </c>
      <c r="H7" s="50">
        <v>3</v>
      </c>
      <c r="I7" s="50">
        <v>0</v>
      </c>
      <c r="J7" s="50">
        <v>4</v>
      </c>
      <c r="K7" s="50">
        <v>4</v>
      </c>
      <c r="L7" s="50">
        <v>3</v>
      </c>
      <c r="M7" s="50">
        <v>1</v>
      </c>
      <c r="O7" s="52">
        <f t="shared" si="1"/>
        <v>0.22259728109199717</v>
      </c>
      <c r="P7" s="52">
        <f t="shared" si="2"/>
        <v>0.89038912436798834</v>
      </c>
      <c r="Q7" s="52">
        <f t="shared" si="3"/>
        <v>1.5581809676439795</v>
      </c>
      <c r="R7" s="52">
        <f t="shared" si="4"/>
        <v>-1.1129864054599852</v>
      </c>
      <c r="S7" s="52">
        <f t="shared" si="5"/>
        <v>-0.445194562183994</v>
      </c>
      <c r="T7" s="52">
        <f t="shared" si="6"/>
        <v>-0.445194562183994</v>
      </c>
      <c r="U7" s="52">
        <f t="shared" si="7"/>
        <v>0.22259728109199717</v>
      </c>
      <c r="V7" s="52">
        <f t="shared" si="8"/>
        <v>-1.7807782487359765</v>
      </c>
      <c r="W7" s="52">
        <f t="shared" si="9"/>
        <v>0.89038912436798834</v>
      </c>
      <c r="X7" s="52">
        <f t="shared" si="10"/>
        <v>0.89038912436798834</v>
      </c>
      <c r="Y7" s="52">
        <f t="shared" si="11"/>
        <v>0.22259728109199717</v>
      </c>
      <c r="Z7" s="52">
        <f t="shared" si="12"/>
        <v>-1.1129864054599852</v>
      </c>
    </row>
    <row r="8" spans="1:26" x14ac:dyDescent="0.25">
      <c r="A8" s="50" t="s">
        <v>51</v>
      </c>
      <c r="B8" s="50">
        <v>2</v>
      </c>
      <c r="C8" s="50">
        <v>4</v>
      </c>
      <c r="D8" s="50">
        <v>7</v>
      </c>
      <c r="E8" s="50">
        <v>6</v>
      </c>
      <c r="F8" s="50">
        <v>4</v>
      </c>
      <c r="G8" s="50">
        <v>5</v>
      </c>
      <c r="H8" s="50">
        <v>2</v>
      </c>
      <c r="I8" s="50">
        <v>6</v>
      </c>
      <c r="J8" s="50">
        <v>5</v>
      </c>
      <c r="K8" s="50">
        <v>7</v>
      </c>
      <c r="L8" s="50">
        <v>5</v>
      </c>
      <c r="M8" s="50">
        <v>7</v>
      </c>
      <c r="O8" s="52">
        <f t="shared" si="1"/>
        <v>-1.7063893769835632</v>
      </c>
      <c r="P8" s="52">
        <f t="shared" si="2"/>
        <v>-0.56879645899452103</v>
      </c>
      <c r="Q8" s="52">
        <f t="shared" si="3"/>
        <v>1.1375929179890421</v>
      </c>
      <c r="R8" s="52">
        <f t="shared" si="4"/>
        <v>0.56879645899452103</v>
      </c>
      <c r="S8" s="52">
        <f t="shared" si="5"/>
        <v>-0.56879645899452103</v>
      </c>
      <c r="T8" s="52">
        <f t="shared" si="6"/>
        <v>0</v>
      </c>
      <c r="U8" s="52">
        <f t="shared" si="7"/>
        <v>-1.7063893769835632</v>
      </c>
      <c r="V8" s="52">
        <f t="shared" si="8"/>
        <v>0.56879645899452103</v>
      </c>
      <c r="W8" s="52">
        <f t="shared" si="9"/>
        <v>0</v>
      </c>
      <c r="X8" s="52">
        <f t="shared" si="10"/>
        <v>1.1375929179890421</v>
      </c>
      <c r="Y8" s="52">
        <f t="shared" si="11"/>
        <v>0</v>
      </c>
      <c r="Z8" s="52">
        <f t="shared" si="12"/>
        <v>1.1375929179890421</v>
      </c>
    </row>
    <row r="9" spans="1:26" x14ac:dyDescent="0.25">
      <c r="A9" s="50" t="s">
        <v>152</v>
      </c>
      <c r="B9" s="50">
        <v>8</v>
      </c>
      <c r="C9" s="50">
        <v>3</v>
      </c>
      <c r="D9" s="50">
        <v>5</v>
      </c>
      <c r="E9" s="50">
        <v>11</v>
      </c>
      <c r="F9" s="50">
        <v>4</v>
      </c>
      <c r="G9" s="50">
        <v>2</v>
      </c>
      <c r="H9" s="50">
        <v>7</v>
      </c>
      <c r="I9" s="50">
        <v>4</v>
      </c>
      <c r="J9" s="50">
        <v>4</v>
      </c>
      <c r="K9" s="50">
        <v>3</v>
      </c>
      <c r="L9" s="50">
        <v>0</v>
      </c>
      <c r="M9" s="50">
        <v>11</v>
      </c>
      <c r="O9" s="52">
        <f t="shared" si="1"/>
        <v>0.8252391826947324</v>
      </c>
      <c r="P9" s="52">
        <f t="shared" si="2"/>
        <v>-0.63106525735479557</v>
      </c>
      <c r="Q9" s="52">
        <f t="shared" si="3"/>
        <v>-4.8543481334984352E-2</v>
      </c>
      <c r="R9" s="52">
        <f t="shared" si="4"/>
        <v>1.6990218467244491</v>
      </c>
      <c r="S9" s="52">
        <f t="shared" si="5"/>
        <v>-0.33980436934488994</v>
      </c>
      <c r="T9" s="52">
        <f t="shared" si="6"/>
        <v>-0.92232614536470114</v>
      </c>
      <c r="U9" s="52">
        <f t="shared" si="7"/>
        <v>0.53397829468482683</v>
      </c>
      <c r="V9" s="52">
        <f t="shared" si="8"/>
        <v>-0.33980436934488994</v>
      </c>
      <c r="W9" s="52">
        <f t="shared" si="9"/>
        <v>-0.33980436934488994</v>
      </c>
      <c r="X9" s="52">
        <f t="shared" si="10"/>
        <v>-0.63106525735479557</v>
      </c>
      <c r="Y9" s="52">
        <f t="shared" si="11"/>
        <v>-1.5048479213845123</v>
      </c>
      <c r="Z9" s="52">
        <f t="shared" si="12"/>
        <v>1.6990218467244491</v>
      </c>
    </row>
    <row r="10" spans="1:26" x14ac:dyDescent="0.25">
      <c r="A10" s="50" t="s">
        <v>107</v>
      </c>
      <c r="B10" s="50">
        <v>2</v>
      </c>
      <c r="C10" s="50">
        <v>1</v>
      </c>
      <c r="D10" s="50">
        <v>5</v>
      </c>
      <c r="E10" s="50">
        <v>7</v>
      </c>
      <c r="F10" s="50">
        <v>2</v>
      </c>
      <c r="G10" s="50">
        <v>1</v>
      </c>
      <c r="H10" s="50">
        <v>8</v>
      </c>
      <c r="I10" s="50">
        <v>1</v>
      </c>
      <c r="J10" s="50">
        <v>6</v>
      </c>
      <c r="K10" s="50">
        <v>2</v>
      </c>
      <c r="L10" s="50">
        <v>4</v>
      </c>
      <c r="M10" s="50">
        <v>7</v>
      </c>
      <c r="O10" s="52">
        <f t="shared" si="1"/>
        <v>-0.68995448834997641</v>
      </c>
      <c r="P10" s="52">
        <f t="shared" si="2"/>
        <v>-1.0662933001772361</v>
      </c>
      <c r="Q10" s="52">
        <f t="shared" si="3"/>
        <v>0.43906194713180308</v>
      </c>
      <c r="R10" s="52">
        <f t="shared" si="4"/>
        <v>1.1917395707863228</v>
      </c>
      <c r="S10" s="52">
        <f t="shared" si="5"/>
        <v>-0.68995448834997641</v>
      </c>
      <c r="T10" s="52">
        <f t="shared" si="6"/>
        <v>-1.0662933001772361</v>
      </c>
      <c r="U10" s="52">
        <f t="shared" si="7"/>
        <v>1.5680783826135822</v>
      </c>
      <c r="V10" s="52">
        <f t="shared" si="8"/>
        <v>-1.0662933001772361</v>
      </c>
      <c r="W10" s="52">
        <f t="shared" si="9"/>
        <v>0.81540075895906283</v>
      </c>
      <c r="X10" s="52">
        <f t="shared" si="10"/>
        <v>-0.68995448834997641</v>
      </c>
      <c r="Y10" s="52">
        <f t="shared" si="11"/>
        <v>6.2723135304543251E-2</v>
      </c>
      <c r="Z10" s="52">
        <f t="shared" si="12"/>
        <v>1.1917395707863228</v>
      </c>
    </row>
    <row r="11" spans="1:26" x14ac:dyDescent="0.25">
      <c r="A11" s="50" t="s">
        <v>292</v>
      </c>
      <c r="B11" s="50">
        <v>4</v>
      </c>
      <c r="C11" s="50">
        <v>5</v>
      </c>
      <c r="D11" s="50">
        <v>2</v>
      </c>
      <c r="E11" s="50">
        <v>0</v>
      </c>
      <c r="F11" s="50">
        <v>0</v>
      </c>
      <c r="G11" s="50">
        <v>3</v>
      </c>
      <c r="H11" s="50">
        <v>3</v>
      </c>
      <c r="I11" s="50">
        <v>5</v>
      </c>
      <c r="J11" s="50">
        <v>3</v>
      </c>
      <c r="K11" s="50">
        <v>3</v>
      </c>
      <c r="L11" s="50">
        <v>2</v>
      </c>
      <c r="M11" s="50">
        <v>5</v>
      </c>
      <c r="O11" s="52">
        <f t="shared" si="1"/>
        <v>0.62625401621626686</v>
      </c>
      <c r="P11" s="52">
        <f t="shared" si="2"/>
        <v>1.204334646569744</v>
      </c>
      <c r="Q11" s="52">
        <f t="shared" si="3"/>
        <v>-0.52990724449068727</v>
      </c>
      <c r="R11" s="52">
        <f t="shared" si="4"/>
        <v>-1.6860685051976414</v>
      </c>
      <c r="S11" s="52">
        <f t="shared" si="5"/>
        <v>-1.6860685051976414</v>
      </c>
      <c r="T11" s="52">
        <f t="shared" si="6"/>
        <v>4.8173385862789839E-2</v>
      </c>
      <c r="U11" s="52">
        <f t="shared" si="7"/>
        <v>4.8173385862789839E-2</v>
      </c>
      <c r="V11" s="52">
        <f t="shared" si="8"/>
        <v>1.204334646569744</v>
      </c>
      <c r="W11" s="52">
        <f t="shared" si="9"/>
        <v>4.8173385862789839E-2</v>
      </c>
      <c r="X11" s="52">
        <f t="shared" si="10"/>
        <v>4.8173385862789839E-2</v>
      </c>
      <c r="Y11" s="52">
        <f t="shared" si="11"/>
        <v>-0.52990724449068727</v>
      </c>
      <c r="Z11" s="52">
        <f t="shared" si="12"/>
        <v>1.204334646569744</v>
      </c>
    </row>
    <row r="12" spans="1:26" x14ac:dyDescent="0.25">
      <c r="A12" s="50" t="s">
        <v>141</v>
      </c>
      <c r="B12" s="50">
        <v>2</v>
      </c>
      <c r="C12" s="50">
        <v>0</v>
      </c>
      <c r="D12" s="50">
        <v>6</v>
      </c>
      <c r="E12" s="50">
        <v>4</v>
      </c>
      <c r="F12" s="50">
        <v>6</v>
      </c>
      <c r="G12" s="50">
        <v>1</v>
      </c>
      <c r="H12" s="50">
        <v>6</v>
      </c>
      <c r="I12" s="50">
        <v>2</v>
      </c>
      <c r="J12" s="50">
        <v>3</v>
      </c>
      <c r="K12" s="50">
        <v>3</v>
      </c>
      <c r="L12" s="50">
        <v>2</v>
      </c>
      <c r="M12" s="50">
        <v>2</v>
      </c>
      <c r="O12" s="52">
        <f t="shared" si="1"/>
        <v>-0.5361109642475097</v>
      </c>
      <c r="P12" s="52">
        <f t="shared" si="2"/>
        <v>-1.5258542828582966</v>
      </c>
      <c r="Q12" s="52">
        <f t="shared" si="3"/>
        <v>1.4433756729740643</v>
      </c>
      <c r="R12" s="52">
        <f t="shared" si="4"/>
        <v>0.45363235436327731</v>
      </c>
      <c r="S12" s="52">
        <f t="shared" si="5"/>
        <v>1.4433756729740643</v>
      </c>
      <c r="T12" s="52">
        <f t="shared" si="6"/>
        <v>-1.0309826235529032</v>
      </c>
      <c r="U12" s="52">
        <f t="shared" si="7"/>
        <v>1.4433756729740643</v>
      </c>
      <c r="V12" s="52">
        <f t="shared" si="8"/>
        <v>-0.5361109642475097</v>
      </c>
      <c r="W12" s="52">
        <f t="shared" si="9"/>
        <v>-4.1239304942116195E-2</v>
      </c>
      <c r="X12" s="52">
        <f t="shared" si="10"/>
        <v>-4.1239304942116195E-2</v>
      </c>
      <c r="Y12" s="52">
        <f t="shared" si="11"/>
        <v>-0.5361109642475097</v>
      </c>
      <c r="Z12" s="52">
        <f t="shared" si="12"/>
        <v>-0.5361109642475097</v>
      </c>
    </row>
    <row r="13" spans="1:26" x14ac:dyDescent="0.25">
      <c r="A13" s="50" t="s">
        <v>508</v>
      </c>
      <c r="B13" s="50">
        <v>3</v>
      </c>
      <c r="C13" s="50">
        <v>3</v>
      </c>
      <c r="D13" s="50">
        <v>2</v>
      </c>
      <c r="E13" s="50">
        <v>1</v>
      </c>
      <c r="F13" s="50">
        <v>2</v>
      </c>
      <c r="G13" s="50">
        <v>3</v>
      </c>
      <c r="H13" s="50">
        <v>4</v>
      </c>
      <c r="I13" s="50">
        <v>2</v>
      </c>
      <c r="J13" s="50">
        <v>3</v>
      </c>
      <c r="K13" s="50">
        <v>1</v>
      </c>
      <c r="L13" s="50">
        <v>2</v>
      </c>
      <c r="M13" s="50">
        <v>2</v>
      </c>
      <c r="O13" s="52">
        <f t="shared" si="1"/>
        <v>0.75106761619881035</v>
      </c>
      <c r="P13" s="52">
        <f t="shared" si="2"/>
        <v>0.75106761619881035</v>
      </c>
      <c r="Q13" s="52">
        <f t="shared" si="3"/>
        <v>-0.37553380809940545</v>
      </c>
      <c r="R13" s="52">
        <f t="shared" si="4"/>
        <v>-1.5021352323976214</v>
      </c>
      <c r="S13" s="52">
        <f t="shared" si="5"/>
        <v>-0.37553380809940545</v>
      </c>
      <c r="T13" s="52">
        <f t="shared" si="6"/>
        <v>0.75106761619881035</v>
      </c>
      <c r="U13" s="52">
        <f t="shared" si="7"/>
        <v>1.8776690404970262</v>
      </c>
      <c r="V13" s="52">
        <f t="shared" si="8"/>
        <v>-0.37553380809940545</v>
      </c>
      <c r="W13" s="52">
        <f t="shared" si="9"/>
        <v>0.75106761619881035</v>
      </c>
      <c r="X13" s="52">
        <f t="shared" si="10"/>
        <v>-1.5021352323976214</v>
      </c>
      <c r="Y13" s="52">
        <f t="shared" si="11"/>
        <v>-0.37553380809940545</v>
      </c>
      <c r="Z13" s="52">
        <f t="shared" si="12"/>
        <v>-0.37553380809940545</v>
      </c>
    </row>
    <row r="14" spans="1:26" x14ac:dyDescent="0.25">
      <c r="A14" s="50" t="s">
        <v>222</v>
      </c>
      <c r="B14" s="50">
        <v>1</v>
      </c>
      <c r="C14" s="50">
        <v>0</v>
      </c>
      <c r="D14" s="50">
        <v>5</v>
      </c>
      <c r="E14" s="50">
        <v>4</v>
      </c>
      <c r="F14" s="50">
        <v>3</v>
      </c>
      <c r="G14" s="50">
        <v>1</v>
      </c>
      <c r="H14" s="50">
        <v>1</v>
      </c>
      <c r="I14" s="50">
        <v>1</v>
      </c>
      <c r="J14" s="50">
        <v>1</v>
      </c>
      <c r="K14" s="50">
        <v>5</v>
      </c>
      <c r="L14" s="50">
        <v>1</v>
      </c>
      <c r="M14" s="50">
        <v>5</v>
      </c>
      <c r="O14" s="52">
        <f t="shared" si="1"/>
        <v>-0.69345101985640689</v>
      </c>
      <c r="P14" s="52">
        <f t="shared" si="2"/>
        <v>-1.2135392847487119</v>
      </c>
      <c r="Q14" s="52">
        <f t="shared" si="3"/>
        <v>1.3869020397128136</v>
      </c>
      <c r="R14" s="52">
        <f t="shared" si="4"/>
        <v>0.86681377482050836</v>
      </c>
      <c r="S14" s="52">
        <f t="shared" si="5"/>
        <v>0.34672550992820333</v>
      </c>
      <c r="T14" s="52">
        <f t="shared" si="6"/>
        <v>-0.69345101985640689</v>
      </c>
      <c r="U14" s="52">
        <f t="shared" si="7"/>
        <v>-0.69345101985640689</v>
      </c>
      <c r="V14" s="52">
        <f t="shared" si="8"/>
        <v>-0.69345101985640689</v>
      </c>
      <c r="W14" s="52">
        <f t="shared" si="9"/>
        <v>-0.69345101985640689</v>
      </c>
      <c r="X14" s="52">
        <f t="shared" si="10"/>
        <v>1.3869020397128136</v>
      </c>
      <c r="Y14" s="52">
        <f t="shared" si="11"/>
        <v>-0.69345101985640689</v>
      </c>
      <c r="Z14" s="52">
        <f t="shared" si="12"/>
        <v>1.3869020397128136</v>
      </c>
    </row>
    <row r="15" spans="1:26" x14ac:dyDescent="0.25">
      <c r="A15" s="50" t="s">
        <v>198</v>
      </c>
      <c r="B15" s="50">
        <v>1</v>
      </c>
      <c r="C15" s="50">
        <v>5</v>
      </c>
      <c r="D15" s="50">
        <v>6</v>
      </c>
      <c r="E15" s="50">
        <v>4</v>
      </c>
      <c r="F15" s="50">
        <v>10</v>
      </c>
      <c r="G15" s="50">
        <v>15</v>
      </c>
      <c r="H15" s="50">
        <v>3</v>
      </c>
      <c r="I15" s="50">
        <v>4</v>
      </c>
      <c r="J15" s="50">
        <v>5</v>
      </c>
      <c r="K15" s="50">
        <v>4</v>
      </c>
      <c r="L15" s="50">
        <v>3</v>
      </c>
      <c r="M15" s="50">
        <v>3</v>
      </c>
      <c r="O15" s="52">
        <f t="shared" si="1"/>
        <v>-1.127652428720836</v>
      </c>
      <c r="P15" s="52">
        <f t="shared" si="2"/>
        <v>-6.6332495807107997E-2</v>
      </c>
      <c r="Q15" s="52">
        <f t="shared" si="3"/>
        <v>0.198997487421324</v>
      </c>
      <c r="R15" s="52">
        <f t="shared" si="4"/>
        <v>-0.33166247903553997</v>
      </c>
      <c r="S15" s="52">
        <f t="shared" si="5"/>
        <v>1.260317420335052</v>
      </c>
      <c r="T15" s="52">
        <f t="shared" si="6"/>
        <v>2.5869673364772119</v>
      </c>
      <c r="U15" s="52">
        <f t="shared" si="7"/>
        <v>-0.59699246226397196</v>
      </c>
      <c r="V15" s="52">
        <f t="shared" si="8"/>
        <v>-0.33166247903553997</v>
      </c>
      <c r="W15" s="52">
        <f t="shared" si="9"/>
        <v>-6.6332495807107997E-2</v>
      </c>
      <c r="X15" s="52">
        <f t="shared" si="10"/>
        <v>-0.33166247903553997</v>
      </c>
      <c r="Y15" s="52">
        <f t="shared" si="11"/>
        <v>-0.59699246226397196</v>
      </c>
      <c r="Z15" s="52">
        <f t="shared" si="12"/>
        <v>-0.59699246226397196</v>
      </c>
    </row>
    <row r="16" spans="1:26" x14ac:dyDescent="0.25">
      <c r="A16" s="50" t="s">
        <v>122</v>
      </c>
      <c r="B16" s="50">
        <v>3</v>
      </c>
      <c r="C16" s="50">
        <v>1</v>
      </c>
      <c r="D16" s="50">
        <v>1</v>
      </c>
      <c r="E16" s="50">
        <v>4</v>
      </c>
      <c r="F16" s="50">
        <v>5</v>
      </c>
      <c r="G16" s="50">
        <v>1</v>
      </c>
      <c r="H16" s="50">
        <v>4</v>
      </c>
      <c r="I16" s="50">
        <v>1</v>
      </c>
      <c r="J16" s="50">
        <v>3</v>
      </c>
      <c r="K16" s="50">
        <v>2</v>
      </c>
      <c r="L16" s="50">
        <v>2</v>
      </c>
      <c r="M16" s="50">
        <v>10</v>
      </c>
      <c r="O16" s="52">
        <f t="shared" si="1"/>
        <v>-3.2366943748507536E-2</v>
      </c>
      <c r="P16" s="52">
        <f t="shared" si="2"/>
        <v>-0.80917359371268704</v>
      </c>
      <c r="Q16" s="52">
        <f t="shared" si="3"/>
        <v>-0.80917359371268704</v>
      </c>
      <c r="R16" s="52">
        <f t="shared" si="4"/>
        <v>0.35603638123358222</v>
      </c>
      <c r="S16" s="52">
        <f t="shared" si="5"/>
        <v>0.74443970621567201</v>
      </c>
      <c r="T16" s="52">
        <f t="shared" si="6"/>
        <v>-0.80917359371268704</v>
      </c>
      <c r="U16" s="52">
        <f t="shared" si="7"/>
        <v>0.35603638123358222</v>
      </c>
      <c r="V16" s="52">
        <f t="shared" si="8"/>
        <v>-0.80917359371268704</v>
      </c>
      <c r="W16" s="52">
        <f t="shared" si="9"/>
        <v>-3.2366943748507536E-2</v>
      </c>
      <c r="X16" s="52">
        <f t="shared" si="10"/>
        <v>-0.42077026873059731</v>
      </c>
      <c r="Y16" s="52">
        <f t="shared" si="11"/>
        <v>-0.42077026873059731</v>
      </c>
      <c r="Z16" s="52">
        <f t="shared" si="12"/>
        <v>2.6864563311261205</v>
      </c>
    </row>
    <row r="21" spans="10:12" x14ac:dyDescent="0.25">
      <c r="J21" s="50">
        <v>24.3</v>
      </c>
      <c r="K21" s="50">
        <f>664000*J21/100000</f>
        <v>161.352</v>
      </c>
      <c r="L21" s="50">
        <f>K21/12</f>
        <v>13.446</v>
      </c>
    </row>
  </sheetData>
  <conditionalFormatting sqref="O2:Z16">
    <cfRule type="cellIs" dxfId="2" priority="1" operator="between">
      <formula>1</formula>
      <formula>1.64</formula>
    </cfRule>
    <cfRule type="cellIs" dxfId="1" priority="2" operator="lessThan">
      <formula>1</formula>
    </cfRule>
    <cfRule type="cellIs" dxfId="0" priority="3" operator="greaterThan">
      <formula>1.64</formula>
    </cfRule>
  </conditionalFormatting>
  <pageMargins left="0.511811024" right="0.511811024" top="0.78740157499999996" bottom="0.78740157499999996" header="0.31496062000000002" footer="0.31496062000000002"/>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34"/>
  <sheetViews>
    <sheetView topLeftCell="A16" workbookViewId="0">
      <selection activeCell="C30" sqref="C30"/>
    </sheetView>
  </sheetViews>
  <sheetFormatPr defaultRowHeight="15" x14ac:dyDescent="0.25"/>
  <cols>
    <col min="1" max="1" width="16.28515625" customWidth="1"/>
    <col min="2" max="2" width="7.42578125" customWidth="1"/>
    <col min="3" max="54" width="4" customWidth="1"/>
  </cols>
  <sheetData>
    <row r="1" spans="1:54" x14ac:dyDescent="0.25">
      <c r="A1" s="56" t="s">
        <v>5466</v>
      </c>
      <c r="B1" s="56">
        <v>1</v>
      </c>
      <c r="C1" s="56">
        <v>2</v>
      </c>
      <c r="D1" s="56">
        <v>3</v>
      </c>
      <c r="E1" s="56">
        <v>4</v>
      </c>
      <c r="F1" s="56">
        <v>5</v>
      </c>
      <c r="G1" s="56">
        <v>6</v>
      </c>
      <c r="H1" s="56">
        <v>7</v>
      </c>
      <c r="I1" s="56">
        <v>8</v>
      </c>
      <c r="J1" s="56">
        <v>9</v>
      </c>
      <c r="K1" s="56">
        <v>10</v>
      </c>
      <c r="L1" s="56">
        <v>11</v>
      </c>
      <c r="M1" s="56">
        <v>12</v>
      </c>
      <c r="N1" s="56">
        <v>13</v>
      </c>
      <c r="O1" s="56">
        <v>14</v>
      </c>
      <c r="P1" s="56">
        <v>15</v>
      </c>
      <c r="Q1" s="56">
        <v>16</v>
      </c>
      <c r="R1" s="56">
        <v>17</v>
      </c>
      <c r="S1" s="56">
        <v>18</v>
      </c>
      <c r="T1" s="56">
        <v>19</v>
      </c>
      <c r="U1" s="56">
        <v>20</v>
      </c>
      <c r="V1" s="56">
        <v>21</v>
      </c>
      <c r="W1" s="56">
        <v>22</v>
      </c>
      <c r="X1" s="56">
        <v>23</v>
      </c>
      <c r="Y1" s="56">
        <v>24</v>
      </c>
      <c r="Z1" s="56">
        <v>25</v>
      </c>
      <c r="AA1" s="56">
        <v>26</v>
      </c>
      <c r="AB1" s="56">
        <v>27</v>
      </c>
      <c r="AC1" s="56">
        <v>28</v>
      </c>
      <c r="AD1" s="56">
        <v>29</v>
      </c>
      <c r="AE1" s="56">
        <v>30</v>
      </c>
      <c r="AF1" s="56">
        <v>31</v>
      </c>
      <c r="AG1" s="56">
        <v>32</v>
      </c>
      <c r="AH1" s="56">
        <v>33</v>
      </c>
      <c r="AI1" s="56">
        <v>34</v>
      </c>
      <c r="AJ1" s="56">
        <v>35</v>
      </c>
      <c r="AK1" s="56">
        <v>36</v>
      </c>
      <c r="AL1" s="56">
        <v>37</v>
      </c>
      <c r="AM1" s="56">
        <v>38</v>
      </c>
      <c r="AN1" s="56">
        <v>39</v>
      </c>
      <c r="AO1" s="56">
        <v>40</v>
      </c>
      <c r="AP1" s="56">
        <v>41</v>
      </c>
      <c r="AQ1" s="56">
        <v>42</v>
      </c>
      <c r="AR1" s="56">
        <v>43</v>
      </c>
      <c r="AS1" s="56">
        <v>44</v>
      </c>
      <c r="AT1" s="56">
        <v>45</v>
      </c>
      <c r="AU1" s="56">
        <v>46</v>
      </c>
      <c r="AV1" s="56">
        <v>47</v>
      </c>
      <c r="AW1" s="56">
        <v>48</v>
      </c>
      <c r="AX1" s="56">
        <v>49</v>
      </c>
      <c r="AY1" s="56">
        <v>50</v>
      </c>
      <c r="AZ1" s="56">
        <v>51</v>
      </c>
      <c r="BA1" s="56">
        <v>52</v>
      </c>
      <c r="BB1" s="56">
        <v>53</v>
      </c>
    </row>
    <row r="2" spans="1:54" x14ac:dyDescent="0.25">
      <c r="A2" s="56" t="s">
        <v>114</v>
      </c>
      <c r="B2" s="55">
        <v>0</v>
      </c>
      <c r="C2" s="55">
        <v>2</v>
      </c>
      <c r="D2" s="55">
        <v>2</v>
      </c>
      <c r="E2" s="55">
        <v>3</v>
      </c>
      <c r="F2" s="55">
        <v>4</v>
      </c>
      <c r="G2" s="55">
        <v>2</v>
      </c>
      <c r="H2" s="55">
        <v>5</v>
      </c>
      <c r="I2" s="55">
        <v>2</v>
      </c>
      <c r="J2" s="55">
        <v>0</v>
      </c>
      <c r="K2" s="55">
        <v>3</v>
      </c>
      <c r="L2" s="55">
        <v>4</v>
      </c>
      <c r="M2" s="55">
        <v>8</v>
      </c>
      <c r="N2" s="55">
        <v>1</v>
      </c>
      <c r="O2" s="55">
        <v>2</v>
      </c>
      <c r="P2" s="55">
        <v>7</v>
      </c>
      <c r="Q2" s="55">
        <v>3</v>
      </c>
      <c r="R2" s="55">
        <v>0</v>
      </c>
      <c r="S2" s="55">
        <v>2</v>
      </c>
      <c r="T2" s="55">
        <v>2</v>
      </c>
      <c r="U2" s="55">
        <v>6</v>
      </c>
      <c r="V2" s="55">
        <v>5</v>
      </c>
      <c r="W2" s="55">
        <v>2</v>
      </c>
      <c r="X2" s="55">
        <v>1</v>
      </c>
      <c r="Y2" s="55">
        <v>0</v>
      </c>
      <c r="Z2" s="55">
        <v>5</v>
      </c>
      <c r="AA2" s="55">
        <v>6</v>
      </c>
      <c r="AB2" s="55">
        <v>1</v>
      </c>
      <c r="AC2" s="55">
        <v>3</v>
      </c>
      <c r="AD2" s="55">
        <v>3</v>
      </c>
      <c r="AE2" s="55">
        <v>2</v>
      </c>
      <c r="AF2" s="55">
        <v>6</v>
      </c>
      <c r="AG2" s="55">
        <v>3</v>
      </c>
      <c r="AH2" s="55">
        <v>3</v>
      </c>
      <c r="AI2" s="55">
        <v>2</v>
      </c>
      <c r="AJ2" s="55">
        <v>4</v>
      </c>
      <c r="AK2" s="55">
        <v>2</v>
      </c>
      <c r="AL2" s="55">
        <v>2</v>
      </c>
      <c r="AM2" s="55">
        <v>2</v>
      </c>
      <c r="AN2" s="55">
        <v>4</v>
      </c>
      <c r="AO2" s="55">
        <v>1</v>
      </c>
      <c r="AP2" s="55">
        <v>6</v>
      </c>
      <c r="AQ2" s="55">
        <v>4</v>
      </c>
      <c r="AR2" s="55">
        <v>1</v>
      </c>
      <c r="AS2" s="55">
        <v>4</v>
      </c>
      <c r="AT2" s="55">
        <v>6</v>
      </c>
      <c r="AU2" s="55">
        <v>2</v>
      </c>
      <c r="AV2" s="55">
        <v>5</v>
      </c>
      <c r="AW2" s="55">
        <v>1</v>
      </c>
      <c r="AX2" s="55">
        <v>2</v>
      </c>
      <c r="AY2" s="55">
        <v>3</v>
      </c>
      <c r="AZ2" s="55">
        <v>3</v>
      </c>
      <c r="BA2" s="55">
        <v>2</v>
      </c>
      <c r="BB2" s="55">
        <v>2</v>
      </c>
    </row>
    <row r="3" spans="1:54" x14ac:dyDescent="0.25">
      <c r="A3" s="56" t="s">
        <v>159</v>
      </c>
      <c r="B3" s="55">
        <v>1</v>
      </c>
      <c r="C3" s="55">
        <v>2</v>
      </c>
      <c r="D3" s="55">
        <v>1</v>
      </c>
      <c r="E3" s="55">
        <v>0</v>
      </c>
      <c r="F3" s="55">
        <v>3</v>
      </c>
      <c r="G3" s="55">
        <v>5</v>
      </c>
      <c r="H3" s="55">
        <v>2</v>
      </c>
      <c r="I3" s="55">
        <v>1</v>
      </c>
      <c r="J3" s="55">
        <v>4</v>
      </c>
      <c r="K3" s="55">
        <v>2</v>
      </c>
      <c r="L3" s="55">
        <v>0</v>
      </c>
      <c r="M3" s="55">
        <v>3</v>
      </c>
      <c r="N3" s="55">
        <v>0</v>
      </c>
      <c r="O3" s="55">
        <v>1</v>
      </c>
      <c r="P3" s="55">
        <v>0</v>
      </c>
      <c r="Q3" s="55">
        <v>1</v>
      </c>
      <c r="R3" s="55">
        <v>0</v>
      </c>
      <c r="S3" s="55">
        <v>1</v>
      </c>
      <c r="T3" s="55">
        <v>2</v>
      </c>
      <c r="U3" s="55">
        <v>3</v>
      </c>
      <c r="V3" s="55">
        <v>5</v>
      </c>
      <c r="W3" s="55">
        <v>1</v>
      </c>
      <c r="X3" s="55">
        <v>0</v>
      </c>
      <c r="Y3" s="55">
        <v>1</v>
      </c>
      <c r="Z3" s="55">
        <v>0</v>
      </c>
      <c r="AA3" s="55">
        <v>0</v>
      </c>
      <c r="AB3" s="55">
        <v>4</v>
      </c>
      <c r="AC3" s="55">
        <v>1</v>
      </c>
      <c r="AD3" s="55">
        <v>1</v>
      </c>
      <c r="AE3" s="55">
        <v>1</v>
      </c>
      <c r="AF3" s="55">
        <v>2</v>
      </c>
      <c r="AG3" s="55">
        <v>4</v>
      </c>
      <c r="AH3" s="55">
        <v>3</v>
      </c>
      <c r="AI3" s="55">
        <v>3</v>
      </c>
      <c r="AJ3" s="55">
        <v>2</v>
      </c>
      <c r="AK3" s="55">
        <v>1</v>
      </c>
      <c r="AL3" s="55">
        <v>4</v>
      </c>
      <c r="AM3" s="55">
        <v>0</v>
      </c>
      <c r="AN3" s="55">
        <v>2</v>
      </c>
      <c r="AO3" s="55">
        <v>1</v>
      </c>
      <c r="AP3" s="55">
        <v>3</v>
      </c>
      <c r="AQ3" s="55">
        <v>1</v>
      </c>
      <c r="AR3" s="55">
        <v>3</v>
      </c>
      <c r="AS3" s="55">
        <v>1</v>
      </c>
      <c r="AT3" s="55">
        <v>1</v>
      </c>
      <c r="AU3" s="55">
        <v>1</v>
      </c>
      <c r="AV3" s="55">
        <v>1</v>
      </c>
      <c r="AW3" s="55">
        <v>1</v>
      </c>
      <c r="AX3" s="55">
        <v>2</v>
      </c>
      <c r="AY3" s="55">
        <v>2</v>
      </c>
      <c r="AZ3" s="55">
        <v>0</v>
      </c>
      <c r="BA3" s="55">
        <v>1</v>
      </c>
      <c r="BB3" s="55">
        <v>3</v>
      </c>
    </row>
    <row r="4" spans="1:54" x14ac:dyDescent="0.25">
      <c r="A4" s="56" t="s">
        <v>61</v>
      </c>
      <c r="B4" s="55">
        <v>0</v>
      </c>
      <c r="C4" s="55">
        <v>2</v>
      </c>
      <c r="D4" s="55">
        <v>4</v>
      </c>
      <c r="E4" s="55">
        <v>0</v>
      </c>
      <c r="F4" s="55">
        <v>3</v>
      </c>
      <c r="G4" s="55">
        <v>8</v>
      </c>
      <c r="H4" s="55">
        <v>0</v>
      </c>
      <c r="I4" s="55">
        <v>3</v>
      </c>
      <c r="J4" s="55">
        <v>0</v>
      </c>
      <c r="K4" s="55">
        <v>0</v>
      </c>
      <c r="L4" s="55">
        <v>6</v>
      </c>
      <c r="M4" s="55">
        <v>1</v>
      </c>
      <c r="N4" s="55">
        <v>2</v>
      </c>
      <c r="O4" s="55">
        <v>0</v>
      </c>
      <c r="P4" s="55">
        <v>2</v>
      </c>
      <c r="Q4" s="55">
        <v>7</v>
      </c>
      <c r="R4" s="55">
        <v>1</v>
      </c>
      <c r="S4" s="55">
        <v>3</v>
      </c>
      <c r="T4" s="55">
        <v>0</v>
      </c>
      <c r="U4" s="55">
        <v>3</v>
      </c>
      <c r="V4" s="55">
        <v>1</v>
      </c>
      <c r="W4" s="55">
        <v>7</v>
      </c>
      <c r="X4" s="55">
        <v>1</v>
      </c>
      <c r="Y4" s="55">
        <v>3</v>
      </c>
      <c r="Z4" s="55">
        <v>0</v>
      </c>
      <c r="AA4" s="55">
        <v>0</v>
      </c>
      <c r="AB4" s="55">
        <v>2</v>
      </c>
      <c r="AC4" s="55">
        <v>0</v>
      </c>
      <c r="AD4" s="55">
        <v>1</v>
      </c>
      <c r="AE4" s="55">
        <v>1</v>
      </c>
      <c r="AF4" s="55">
        <v>3</v>
      </c>
      <c r="AG4" s="55">
        <v>4</v>
      </c>
      <c r="AH4" s="55">
        <v>1</v>
      </c>
      <c r="AI4" s="55">
        <v>4</v>
      </c>
      <c r="AJ4" s="55">
        <v>3</v>
      </c>
      <c r="AK4" s="55">
        <v>1</v>
      </c>
      <c r="AL4" s="55">
        <v>4</v>
      </c>
      <c r="AM4" s="55">
        <v>1</v>
      </c>
      <c r="AN4" s="55">
        <v>2</v>
      </c>
      <c r="AO4" s="55">
        <v>2</v>
      </c>
      <c r="AP4" s="55">
        <v>3</v>
      </c>
      <c r="AQ4" s="55">
        <v>2</v>
      </c>
      <c r="AR4" s="55">
        <v>1</v>
      </c>
      <c r="AS4" s="55">
        <v>1</v>
      </c>
      <c r="AT4" s="55">
        <v>1</v>
      </c>
      <c r="AU4" s="55">
        <v>1</v>
      </c>
      <c r="AV4" s="55">
        <v>4</v>
      </c>
      <c r="AW4" s="55">
        <v>2</v>
      </c>
      <c r="AX4" s="55">
        <v>1</v>
      </c>
      <c r="AY4" s="55">
        <v>0</v>
      </c>
      <c r="AZ4" s="55">
        <v>0</v>
      </c>
      <c r="BA4" s="55">
        <v>2</v>
      </c>
      <c r="BB4" s="55">
        <v>3</v>
      </c>
    </row>
    <row r="5" spans="1:54" x14ac:dyDescent="0.25">
      <c r="A5" s="56" t="s">
        <v>37</v>
      </c>
      <c r="B5" s="55">
        <v>0</v>
      </c>
      <c r="C5" s="55">
        <v>0</v>
      </c>
      <c r="D5" s="55">
        <v>6</v>
      </c>
      <c r="E5" s="55">
        <v>6</v>
      </c>
      <c r="F5" s="55">
        <v>2</v>
      </c>
      <c r="G5" s="55">
        <v>2</v>
      </c>
      <c r="H5" s="55">
        <v>0</v>
      </c>
      <c r="I5" s="55">
        <v>2</v>
      </c>
      <c r="J5" s="55">
        <v>1</v>
      </c>
      <c r="K5" s="55">
        <v>2</v>
      </c>
      <c r="L5" s="55">
        <v>1</v>
      </c>
      <c r="M5" s="55">
        <v>3</v>
      </c>
      <c r="N5" s="55">
        <v>1</v>
      </c>
      <c r="O5" s="55">
        <v>1</v>
      </c>
      <c r="P5" s="55">
        <v>3</v>
      </c>
      <c r="Q5" s="55">
        <v>0</v>
      </c>
      <c r="R5" s="55">
        <v>0</v>
      </c>
      <c r="S5" s="55">
        <v>2</v>
      </c>
      <c r="T5" s="55">
        <v>6</v>
      </c>
      <c r="U5" s="55">
        <v>0</v>
      </c>
      <c r="V5" s="55">
        <v>0</v>
      </c>
      <c r="W5" s="55">
        <v>1</v>
      </c>
      <c r="X5" s="55">
        <v>4</v>
      </c>
      <c r="Y5" s="55">
        <v>2</v>
      </c>
      <c r="Z5" s="55">
        <v>0</v>
      </c>
      <c r="AA5" s="55">
        <v>1</v>
      </c>
      <c r="AB5" s="55">
        <v>2</v>
      </c>
      <c r="AC5" s="55">
        <v>3</v>
      </c>
      <c r="AD5" s="55">
        <v>1</v>
      </c>
      <c r="AE5" s="55">
        <v>3</v>
      </c>
      <c r="AF5" s="55">
        <v>0</v>
      </c>
      <c r="AG5" s="55">
        <v>1</v>
      </c>
      <c r="AH5" s="55">
        <v>2</v>
      </c>
      <c r="AI5" s="55">
        <v>0</v>
      </c>
      <c r="AJ5" s="55">
        <v>0</v>
      </c>
      <c r="AK5" s="55">
        <v>1</v>
      </c>
      <c r="AL5" s="55">
        <v>0</v>
      </c>
      <c r="AM5" s="55">
        <v>3</v>
      </c>
      <c r="AN5" s="55">
        <v>1</v>
      </c>
      <c r="AO5" s="55">
        <v>2</v>
      </c>
      <c r="AP5" s="55">
        <v>2</v>
      </c>
      <c r="AQ5" s="55">
        <v>2</v>
      </c>
      <c r="AR5" s="55">
        <v>1</v>
      </c>
      <c r="AS5" s="55">
        <v>1</v>
      </c>
      <c r="AT5" s="55">
        <v>2</v>
      </c>
      <c r="AU5" s="55">
        <v>4</v>
      </c>
      <c r="AV5" s="55">
        <v>5</v>
      </c>
      <c r="AW5" s="55">
        <v>0</v>
      </c>
      <c r="AX5" s="55">
        <v>7</v>
      </c>
      <c r="AY5" s="55">
        <v>2</v>
      </c>
      <c r="AZ5" s="55">
        <v>2</v>
      </c>
      <c r="BA5" s="55">
        <v>2</v>
      </c>
      <c r="BB5" s="55">
        <v>5</v>
      </c>
    </row>
    <row r="6" spans="1:54" x14ac:dyDescent="0.25">
      <c r="A6" s="56" t="s">
        <v>134</v>
      </c>
      <c r="B6" s="55">
        <v>0</v>
      </c>
      <c r="C6" s="55">
        <v>0</v>
      </c>
      <c r="D6" s="55">
        <v>0</v>
      </c>
      <c r="E6" s="55">
        <v>0</v>
      </c>
      <c r="F6" s="55">
        <v>0</v>
      </c>
      <c r="G6" s="55">
        <v>0</v>
      </c>
      <c r="H6" s="55">
        <v>0</v>
      </c>
      <c r="I6" s="55">
        <v>0</v>
      </c>
      <c r="J6" s="55">
        <v>0</v>
      </c>
      <c r="K6" s="55">
        <v>1</v>
      </c>
      <c r="L6" s="55">
        <v>0</v>
      </c>
      <c r="M6" s="55">
        <v>0</v>
      </c>
      <c r="N6" s="55">
        <v>0</v>
      </c>
      <c r="O6" s="55">
        <v>0</v>
      </c>
      <c r="P6" s="55">
        <v>1</v>
      </c>
      <c r="Q6" s="55">
        <v>0</v>
      </c>
      <c r="R6" s="55">
        <v>0</v>
      </c>
      <c r="S6" s="55">
        <v>0</v>
      </c>
      <c r="T6" s="55">
        <v>0</v>
      </c>
      <c r="U6" s="55">
        <v>0</v>
      </c>
      <c r="V6" s="55">
        <v>0</v>
      </c>
      <c r="W6" s="55">
        <v>0</v>
      </c>
      <c r="X6" s="55">
        <v>0</v>
      </c>
      <c r="Y6" s="55">
        <v>0</v>
      </c>
      <c r="Z6" s="55">
        <v>1</v>
      </c>
      <c r="AA6" s="55">
        <v>0</v>
      </c>
      <c r="AB6" s="55">
        <v>0</v>
      </c>
      <c r="AC6" s="55">
        <v>0</v>
      </c>
      <c r="AD6" s="55">
        <v>3</v>
      </c>
      <c r="AE6" s="55">
        <v>0</v>
      </c>
      <c r="AF6" s="55">
        <v>1</v>
      </c>
      <c r="AG6" s="55">
        <v>0</v>
      </c>
      <c r="AH6" s="55">
        <v>0</v>
      </c>
      <c r="AI6" s="55">
        <v>0</v>
      </c>
      <c r="AJ6" s="55">
        <v>0</v>
      </c>
      <c r="AK6" s="55">
        <v>0</v>
      </c>
      <c r="AL6" s="55">
        <v>0</v>
      </c>
      <c r="AM6" s="55">
        <v>1</v>
      </c>
      <c r="AN6" s="55">
        <v>1</v>
      </c>
      <c r="AO6" s="55">
        <v>0</v>
      </c>
      <c r="AP6" s="55">
        <v>0</v>
      </c>
      <c r="AQ6" s="55">
        <v>0</v>
      </c>
      <c r="AR6" s="55">
        <v>0</v>
      </c>
      <c r="AS6" s="55">
        <v>0</v>
      </c>
      <c r="AT6" s="55">
        <v>0</v>
      </c>
      <c r="AU6" s="55">
        <v>0</v>
      </c>
      <c r="AV6" s="55">
        <v>0</v>
      </c>
      <c r="AW6" s="55">
        <v>0</v>
      </c>
      <c r="AX6" s="55">
        <v>0</v>
      </c>
      <c r="AY6" s="55">
        <v>0</v>
      </c>
      <c r="AZ6" s="55">
        <v>0</v>
      </c>
      <c r="BA6" s="55">
        <v>0</v>
      </c>
      <c r="BB6" s="55">
        <v>1</v>
      </c>
    </row>
    <row r="7" spans="1:54" x14ac:dyDescent="0.25">
      <c r="A7" s="56" t="s">
        <v>205</v>
      </c>
      <c r="B7" s="55">
        <v>0</v>
      </c>
      <c r="C7" s="55">
        <v>0</v>
      </c>
      <c r="D7" s="55">
        <v>2</v>
      </c>
      <c r="E7" s="55">
        <v>1</v>
      </c>
      <c r="F7" s="55">
        <v>0</v>
      </c>
      <c r="G7" s="55">
        <v>0</v>
      </c>
      <c r="H7" s="55">
        <v>0</v>
      </c>
      <c r="I7" s="55">
        <v>3</v>
      </c>
      <c r="J7" s="55">
        <v>0</v>
      </c>
      <c r="K7" s="55">
        <v>1</v>
      </c>
      <c r="L7" s="55">
        <v>1</v>
      </c>
      <c r="M7" s="55">
        <v>0</v>
      </c>
      <c r="N7" s="55">
        <v>2</v>
      </c>
      <c r="O7" s="55">
        <v>2</v>
      </c>
      <c r="P7" s="55">
        <v>1</v>
      </c>
      <c r="Q7" s="55">
        <v>0</v>
      </c>
      <c r="R7" s="55">
        <v>0</v>
      </c>
      <c r="S7" s="55">
        <v>0</v>
      </c>
      <c r="T7" s="55">
        <v>0</v>
      </c>
      <c r="U7" s="55">
        <v>0</v>
      </c>
      <c r="V7" s="55">
        <v>0</v>
      </c>
      <c r="W7" s="55">
        <v>0</v>
      </c>
      <c r="X7" s="55">
        <v>2</v>
      </c>
      <c r="Y7" s="55">
        <v>1</v>
      </c>
      <c r="Z7" s="55">
        <v>1</v>
      </c>
      <c r="AA7" s="55">
        <v>0</v>
      </c>
      <c r="AB7" s="55">
        <v>2</v>
      </c>
      <c r="AC7" s="55">
        <v>0</v>
      </c>
      <c r="AD7" s="55">
        <v>0</v>
      </c>
      <c r="AE7" s="55">
        <v>1</v>
      </c>
      <c r="AF7" s="55">
        <v>0</v>
      </c>
      <c r="AG7" s="55">
        <v>0</v>
      </c>
      <c r="AH7" s="55">
        <v>0</v>
      </c>
      <c r="AI7" s="55">
        <v>0</v>
      </c>
      <c r="AJ7" s="55">
        <v>0</v>
      </c>
      <c r="AK7" s="55">
        <v>0</v>
      </c>
      <c r="AL7" s="55">
        <v>0</v>
      </c>
      <c r="AM7" s="55">
        <v>1</v>
      </c>
      <c r="AN7" s="55">
        <v>3</v>
      </c>
      <c r="AO7" s="55">
        <v>1</v>
      </c>
      <c r="AP7" s="55">
        <v>0</v>
      </c>
      <c r="AQ7" s="55">
        <v>2</v>
      </c>
      <c r="AR7" s="55">
        <v>0</v>
      </c>
      <c r="AS7" s="55">
        <v>0</v>
      </c>
      <c r="AT7" s="55">
        <v>1</v>
      </c>
      <c r="AU7" s="55">
        <v>2</v>
      </c>
      <c r="AV7" s="55">
        <v>1</v>
      </c>
      <c r="AW7" s="55">
        <v>0</v>
      </c>
      <c r="AX7" s="55">
        <v>1</v>
      </c>
      <c r="AY7" s="55">
        <v>0</v>
      </c>
      <c r="AZ7" s="55">
        <v>0</v>
      </c>
      <c r="BA7" s="55">
        <v>0</v>
      </c>
      <c r="BB7" s="55">
        <v>0</v>
      </c>
    </row>
    <row r="8" spans="1:54" x14ac:dyDescent="0.25">
      <c r="A8" s="56" t="s">
        <v>51</v>
      </c>
      <c r="B8" s="55">
        <v>0</v>
      </c>
      <c r="C8" s="55">
        <v>2</v>
      </c>
      <c r="D8" s="55">
        <v>0</v>
      </c>
      <c r="E8" s="55">
        <v>0</v>
      </c>
      <c r="F8" s="55">
        <v>0</v>
      </c>
      <c r="G8" s="55">
        <v>1</v>
      </c>
      <c r="H8" s="55">
        <v>2</v>
      </c>
      <c r="I8" s="55">
        <v>0</v>
      </c>
      <c r="J8" s="55">
        <v>1</v>
      </c>
      <c r="K8" s="55">
        <v>2</v>
      </c>
      <c r="L8" s="55">
        <v>1</v>
      </c>
      <c r="M8" s="55">
        <v>0</v>
      </c>
      <c r="N8" s="55">
        <v>2</v>
      </c>
      <c r="O8" s="55">
        <v>2</v>
      </c>
      <c r="P8" s="55">
        <v>2</v>
      </c>
      <c r="Q8" s="55">
        <v>1</v>
      </c>
      <c r="R8" s="55">
        <v>3</v>
      </c>
      <c r="S8" s="55">
        <v>0</v>
      </c>
      <c r="T8" s="55">
        <v>1</v>
      </c>
      <c r="U8" s="55">
        <v>0</v>
      </c>
      <c r="V8" s="55">
        <v>1</v>
      </c>
      <c r="W8" s="55">
        <v>2</v>
      </c>
      <c r="X8" s="55">
        <v>0</v>
      </c>
      <c r="Y8" s="55">
        <v>0</v>
      </c>
      <c r="Z8" s="55">
        <v>1</v>
      </c>
      <c r="AA8" s="55">
        <v>4</v>
      </c>
      <c r="AB8" s="55">
        <v>1</v>
      </c>
      <c r="AC8" s="55">
        <v>0</v>
      </c>
      <c r="AD8" s="55">
        <v>1</v>
      </c>
      <c r="AE8" s="55">
        <v>0</v>
      </c>
      <c r="AF8" s="55">
        <v>0</v>
      </c>
      <c r="AG8" s="55">
        <v>1</v>
      </c>
      <c r="AH8" s="55">
        <v>1</v>
      </c>
      <c r="AI8" s="55">
        <v>3</v>
      </c>
      <c r="AJ8" s="55">
        <v>1</v>
      </c>
      <c r="AK8" s="55">
        <v>0</v>
      </c>
      <c r="AL8" s="55">
        <v>2</v>
      </c>
      <c r="AM8" s="55">
        <v>0</v>
      </c>
      <c r="AN8" s="55">
        <v>1</v>
      </c>
      <c r="AO8" s="55">
        <v>2</v>
      </c>
      <c r="AP8" s="55">
        <v>3</v>
      </c>
      <c r="AQ8" s="55">
        <v>2</v>
      </c>
      <c r="AR8" s="55">
        <v>0</v>
      </c>
      <c r="AS8" s="55">
        <v>2</v>
      </c>
      <c r="AT8" s="55">
        <v>0</v>
      </c>
      <c r="AU8" s="55">
        <v>3</v>
      </c>
      <c r="AV8" s="55">
        <v>2</v>
      </c>
      <c r="AW8" s="55">
        <v>0</v>
      </c>
      <c r="AX8" s="55">
        <v>1</v>
      </c>
      <c r="AY8" s="55">
        <v>1</v>
      </c>
      <c r="AZ8" s="55">
        <v>1</v>
      </c>
      <c r="BA8" s="55">
        <v>2</v>
      </c>
      <c r="BB8" s="55">
        <v>2</v>
      </c>
    </row>
    <row r="9" spans="1:54" x14ac:dyDescent="0.25">
      <c r="A9" s="56" t="s">
        <v>152</v>
      </c>
      <c r="B9" s="55">
        <v>0</v>
      </c>
      <c r="C9" s="55">
        <v>2</v>
      </c>
      <c r="D9" s="55">
        <v>4</v>
      </c>
      <c r="E9" s="55">
        <v>1</v>
      </c>
      <c r="F9" s="55">
        <v>1</v>
      </c>
      <c r="G9" s="55">
        <v>1</v>
      </c>
      <c r="H9" s="55">
        <v>0</v>
      </c>
      <c r="I9" s="55">
        <v>2</v>
      </c>
      <c r="J9" s="55">
        <v>0</v>
      </c>
      <c r="K9" s="55">
        <v>1</v>
      </c>
      <c r="L9" s="55">
        <v>1</v>
      </c>
      <c r="M9" s="55">
        <v>1</v>
      </c>
      <c r="N9" s="55">
        <v>2</v>
      </c>
      <c r="O9" s="55">
        <v>0</v>
      </c>
      <c r="P9" s="55">
        <v>1</v>
      </c>
      <c r="Q9" s="55">
        <v>1</v>
      </c>
      <c r="R9" s="55">
        <v>9</v>
      </c>
      <c r="S9" s="55">
        <v>0</v>
      </c>
      <c r="T9" s="55">
        <v>0</v>
      </c>
      <c r="U9" s="55">
        <v>2</v>
      </c>
      <c r="V9" s="55">
        <v>1</v>
      </c>
      <c r="W9" s="55">
        <v>1</v>
      </c>
      <c r="X9" s="55">
        <v>0</v>
      </c>
      <c r="Y9" s="55">
        <v>1</v>
      </c>
      <c r="Z9" s="55">
        <v>0</v>
      </c>
      <c r="AA9" s="55">
        <v>1</v>
      </c>
      <c r="AB9" s="55">
        <v>1</v>
      </c>
      <c r="AC9" s="55">
        <v>1</v>
      </c>
      <c r="AD9" s="55">
        <v>0</v>
      </c>
      <c r="AE9" s="55">
        <v>3</v>
      </c>
      <c r="AF9" s="55">
        <v>2</v>
      </c>
      <c r="AG9" s="55">
        <v>2</v>
      </c>
      <c r="AH9" s="55">
        <v>0</v>
      </c>
      <c r="AI9" s="55">
        <v>0</v>
      </c>
      <c r="AJ9" s="55">
        <v>1</v>
      </c>
      <c r="AK9" s="55">
        <v>2</v>
      </c>
      <c r="AL9" s="55">
        <v>1</v>
      </c>
      <c r="AM9" s="55">
        <v>2</v>
      </c>
      <c r="AN9" s="55">
        <v>0</v>
      </c>
      <c r="AO9" s="55">
        <v>0</v>
      </c>
      <c r="AP9" s="55">
        <v>0</v>
      </c>
      <c r="AQ9" s="55">
        <v>1</v>
      </c>
      <c r="AR9" s="55">
        <v>1</v>
      </c>
      <c r="AS9" s="55">
        <v>1</v>
      </c>
      <c r="AT9" s="55">
        <v>0</v>
      </c>
      <c r="AU9" s="55">
        <v>0</v>
      </c>
      <c r="AV9" s="55">
        <v>0</v>
      </c>
      <c r="AW9" s="55">
        <v>0</v>
      </c>
      <c r="AX9" s="55">
        <v>0</v>
      </c>
      <c r="AY9" s="55">
        <v>2</v>
      </c>
      <c r="AZ9" s="55">
        <v>4</v>
      </c>
      <c r="BA9" s="55">
        <v>3</v>
      </c>
      <c r="BB9" s="55">
        <v>2</v>
      </c>
    </row>
    <row r="10" spans="1:54" x14ac:dyDescent="0.25">
      <c r="A10" s="56" t="s">
        <v>107</v>
      </c>
      <c r="B10" s="55">
        <v>0</v>
      </c>
      <c r="C10" s="55">
        <v>0</v>
      </c>
      <c r="D10" s="55">
        <v>1</v>
      </c>
      <c r="E10" s="55">
        <v>0</v>
      </c>
      <c r="F10" s="55">
        <v>0</v>
      </c>
      <c r="G10" s="55">
        <v>1</v>
      </c>
      <c r="H10" s="55">
        <v>1</v>
      </c>
      <c r="I10" s="55">
        <v>0</v>
      </c>
      <c r="J10" s="55">
        <v>0</v>
      </c>
      <c r="K10" s="55">
        <v>1</v>
      </c>
      <c r="L10" s="55">
        <v>0</v>
      </c>
      <c r="M10" s="55">
        <v>2</v>
      </c>
      <c r="N10" s="55">
        <v>0</v>
      </c>
      <c r="O10" s="55">
        <v>2</v>
      </c>
      <c r="P10" s="55">
        <v>3</v>
      </c>
      <c r="Q10" s="55">
        <v>2</v>
      </c>
      <c r="R10" s="55">
        <v>2</v>
      </c>
      <c r="S10" s="55">
        <v>0</v>
      </c>
      <c r="T10" s="55">
        <v>1</v>
      </c>
      <c r="U10" s="55">
        <v>0</v>
      </c>
      <c r="V10" s="55">
        <v>1</v>
      </c>
      <c r="W10" s="55">
        <v>0</v>
      </c>
      <c r="X10" s="55">
        <v>0</v>
      </c>
      <c r="Y10" s="55">
        <v>0</v>
      </c>
      <c r="Z10" s="55">
        <v>1</v>
      </c>
      <c r="AA10" s="55">
        <v>0</v>
      </c>
      <c r="AB10" s="55">
        <v>1</v>
      </c>
      <c r="AC10" s="55">
        <v>1</v>
      </c>
      <c r="AD10" s="55">
        <v>2</v>
      </c>
      <c r="AE10" s="55">
        <v>2</v>
      </c>
      <c r="AF10" s="55">
        <v>2</v>
      </c>
      <c r="AG10" s="55">
        <v>0</v>
      </c>
      <c r="AH10" s="55">
        <v>1</v>
      </c>
      <c r="AI10" s="55">
        <v>0</v>
      </c>
      <c r="AJ10" s="55">
        <v>0</v>
      </c>
      <c r="AK10" s="55">
        <v>0</v>
      </c>
      <c r="AL10" s="55">
        <v>3</v>
      </c>
      <c r="AM10" s="55">
        <v>3</v>
      </c>
      <c r="AN10" s="55">
        <v>0</v>
      </c>
      <c r="AO10" s="55">
        <v>0</v>
      </c>
      <c r="AP10" s="55">
        <v>0</v>
      </c>
      <c r="AQ10" s="55">
        <v>1</v>
      </c>
      <c r="AR10" s="55">
        <v>1</v>
      </c>
      <c r="AS10" s="55">
        <v>0</v>
      </c>
      <c r="AT10" s="55">
        <v>2</v>
      </c>
      <c r="AU10" s="55">
        <v>0</v>
      </c>
      <c r="AV10" s="55">
        <v>1</v>
      </c>
      <c r="AW10" s="55">
        <v>0</v>
      </c>
      <c r="AX10" s="55">
        <v>1</v>
      </c>
      <c r="AY10" s="55">
        <v>1</v>
      </c>
      <c r="AZ10" s="55">
        <v>2</v>
      </c>
      <c r="BA10" s="55">
        <v>1</v>
      </c>
      <c r="BB10" s="55">
        <v>3</v>
      </c>
    </row>
    <row r="11" spans="1:54" x14ac:dyDescent="0.25">
      <c r="A11" s="56" t="s">
        <v>292</v>
      </c>
      <c r="B11" s="55">
        <v>0</v>
      </c>
      <c r="C11" s="55">
        <v>0</v>
      </c>
      <c r="D11" s="55">
        <v>0</v>
      </c>
      <c r="E11" s="55">
        <v>2</v>
      </c>
      <c r="F11" s="55">
        <v>2</v>
      </c>
      <c r="G11" s="55">
        <v>1</v>
      </c>
      <c r="H11" s="55">
        <v>2</v>
      </c>
      <c r="I11" s="55">
        <v>0</v>
      </c>
      <c r="J11" s="55">
        <v>2</v>
      </c>
      <c r="K11" s="55">
        <v>0</v>
      </c>
      <c r="L11" s="55">
        <v>0</v>
      </c>
      <c r="M11" s="55">
        <v>0</v>
      </c>
      <c r="N11" s="55">
        <v>2</v>
      </c>
      <c r="O11" s="55">
        <v>0</v>
      </c>
      <c r="P11" s="55">
        <v>0</v>
      </c>
      <c r="Q11" s="55">
        <v>0</v>
      </c>
      <c r="R11" s="55">
        <v>0</v>
      </c>
      <c r="S11" s="55">
        <v>0</v>
      </c>
      <c r="T11" s="55">
        <v>0</v>
      </c>
      <c r="U11" s="55">
        <v>0</v>
      </c>
      <c r="V11" s="55">
        <v>0</v>
      </c>
      <c r="W11" s="55">
        <v>0</v>
      </c>
      <c r="X11" s="55">
        <v>0</v>
      </c>
      <c r="Y11" s="55">
        <v>1</v>
      </c>
      <c r="Z11" s="55">
        <v>2</v>
      </c>
      <c r="AA11" s="55">
        <v>0</v>
      </c>
      <c r="AB11" s="55">
        <v>0</v>
      </c>
      <c r="AC11" s="55">
        <v>0</v>
      </c>
      <c r="AD11" s="55">
        <v>1</v>
      </c>
      <c r="AE11" s="55">
        <v>1</v>
      </c>
      <c r="AF11" s="55">
        <v>1</v>
      </c>
      <c r="AG11" s="55">
        <v>1</v>
      </c>
      <c r="AH11" s="55">
        <v>2</v>
      </c>
      <c r="AI11" s="55">
        <v>1</v>
      </c>
      <c r="AJ11" s="55">
        <v>1</v>
      </c>
      <c r="AK11" s="55">
        <v>0</v>
      </c>
      <c r="AL11" s="55">
        <v>0</v>
      </c>
      <c r="AM11" s="55">
        <v>2</v>
      </c>
      <c r="AN11" s="55">
        <v>1</v>
      </c>
      <c r="AO11" s="55">
        <v>0</v>
      </c>
      <c r="AP11" s="55">
        <v>1</v>
      </c>
      <c r="AQ11" s="55">
        <v>1</v>
      </c>
      <c r="AR11" s="55">
        <v>0</v>
      </c>
      <c r="AS11" s="55">
        <v>1</v>
      </c>
      <c r="AT11" s="55">
        <v>1</v>
      </c>
      <c r="AU11" s="55">
        <v>0</v>
      </c>
      <c r="AV11" s="55">
        <v>1</v>
      </c>
      <c r="AW11" s="55">
        <v>0</v>
      </c>
      <c r="AX11" s="55">
        <v>0</v>
      </c>
      <c r="AY11" s="55">
        <v>1</v>
      </c>
      <c r="AZ11" s="55">
        <v>0</v>
      </c>
      <c r="BA11" s="55">
        <v>2</v>
      </c>
      <c r="BB11" s="55">
        <v>2</v>
      </c>
    </row>
    <row r="12" spans="1:54" x14ac:dyDescent="0.25">
      <c r="A12" s="56" t="s">
        <v>141</v>
      </c>
      <c r="B12" s="55">
        <v>0</v>
      </c>
      <c r="C12" s="55">
        <v>0</v>
      </c>
      <c r="D12" s="55">
        <v>1</v>
      </c>
      <c r="E12" s="55">
        <v>0</v>
      </c>
      <c r="F12" s="55">
        <v>1</v>
      </c>
      <c r="G12" s="55">
        <v>0</v>
      </c>
      <c r="H12" s="55">
        <v>0</v>
      </c>
      <c r="I12" s="55">
        <v>0</v>
      </c>
      <c r="J12" s="55">
        <v>0</v>
      </c>
      <c r="K12" s="55">
        <v>1</v>
      </c>
      <c r="L12" s="55">
        <v>0</v>
      </c>
      <c r="M12" s="55">
        <v>2</v>
      </c>
      <c r="N12" s="55">
        <v>3</v>
      </c>
      <c r="O12" s="55">
        <v>0</v>
      </c>
      <c r="P12" s="55">
        <v>0</v>
      </c>
      <c r="Q12" s="55">
        <v>0</v>
      </c>
      <c r="R12" s="55">
        <v>1</v>
      </c>
      <c r="S12" s="55">
        <v>3</v>
      </c>
      <c r="T12" s="55">
        <v>1</v>
      </c>
      <c r="U12" s="55">
        <v>0</v>
      </c>
      <c r="V12" s="55">
        <v>4</v>
      </c>
      <c r="W12" s="55">
        <v>1</v>
      </c>
      <c r="X12" s="55">
        <v>1</v>
      </c>
      <c r="Y12" s="55">
        <v>0</v>
      </c>
      <c r="Z12" s="55">
        <v>0</v>
      </c>
      <c r="AA12" s="55">
        <v>0</v>
      </c>
      <c r="AB12" s="55">
        <v>1</v>
      </c>
      <c r="AC12" s="55">
        <v>0</v>
      </c>
      <c r="AD12" s="55">
        <v>1</v>
      </c>
      <c r="AE12" s="55">
        <v>0</v>
      </c>
      <c r="AF12" s="55">
        <v>4</v>
      </c>
      <c r="AG12" s="55">
        <v>0</v>
      </c>
      <c r="AH12" s="55">
        <v>1</v>
      </c>
      <c r="AI12" s="55">
        <v>1</v>
      </c>
      <c r="AJ12" s="55">
        <v>0</v>
      </c>
      <c r="AK12" s="55">
        <v>0</v>
      </c>
      <c r="AL12" s="55">
        <v>2</v>
      </c>
      <c r="AM12" s="55">
        <v>0</v>
      </c>
      <c r="AN12" s="55">
        <v>1</v>
      </c>
      <c r="AO12" s="55">
        <v>0</v>
      </c>
      <c r="AP12" s="55">
        <v>0</v>
      </c>
      <c r="AQ12" s="55">
        <v>1</v>
      </c>
      <c r="AR12" s="55">
        <v>1</v>
      </c>
      <c r="AS12" s="55">
        <v>0</v>
      </c>
      <c r="AT12" s="55">
        <v>1</v>
      </c>
      <c r="AU12" s="55">
        <v>1</v>
      </c>
      <c r="AV12" s="55">
        <v>0</v>
      </c>
      <c r="AW12" s="55">
        <v>0</v>
      </c>
      <c r="AX12" s="55">
        <v>1</v>
      </c>
      <c r="AY12" s="55">
        <v>0</v>
      </c>
      <c r="AZ12" s="55">
        <v>1</v>
      </c>
      <c r="BA12" s="55">
        <v>0</v>
      </c>
      <c r="BB12" s="55">
        <v>1</v>
      </c>
    </row>
    <row r="13" spans="1:54" x14ac:dyDescent="0.25">
      <c r="A13" s="56" t="s">
        <v>508</v>
      </c>
      <c r="B13" s="55">
        <v>0</v>
      </c>
      <c r="C13" s="55">
        <v>3</v>
      </c>
      <c r="D13" s="55">
        <v>0</v>
      </c>
      <c r="E13" s="55">
        <v>0</v>
      </c>
      <c r="F13" s="55">
        <v>0</v>
      </c>
      <c r="G13" s="55">
        <v>2</v>
      </c>
      <c r="H13" s="55">
        <v>0</v>
      </c>
      <c r="I13" s="55">
        <v>1</v>
      </c>
      <c r="J13" s="55">
        <v>0</v>
      </c>
      <c r="K13" s="55">
        <v>1</v>
      </c>
      <c r="L13" s="55">
        <v>0</v>
      </c>
      <c r="M13" s="55">
        <v>0</v>
      </c>
      <c r="N13" s="55">
        <v>0</v>
      </c>
      <c r="O13" s="55">
        <v>1</v>
      </c>
      <c r="P13" s="55">
        <v>0</v>
      </c>
      <c r="Q13" s="55">
        <v>0</v>
      </c>
      <c r="R13" s="55">
        <v>0</v>
      </c>
      <c r="S13" s="55">
        <v>1</v>
      </c>
      <c r="T13" s="55">
        <v>1</v>
      </c>
      <c r="U13" s="55">
        <v>0</v>
      </c>
      <c r="V13" s="55">
        <v>0</v>
      </c>
      <c r="W13" s="55">
        <v>0</v>
      </c>
      <c r="X13" s="55">
        <v>1</v>
      </c>
      <c r="Y13" s="55">
        <v>1</v>
      </c>
      <c r="Z13" s="55">
        <v>2</v>
      </c>
      <c r="AA13" s="55">
        <v>0</v>
      </c>
      <c r="AB13" s="55">
        <v>2</v>
      </c>
      <c r="AC13" s="55">
        <v>0</v>
      </c>
      <c r="AD13" s="55">
        <v>1</v>
      </c>
      <c r="AE13" s="55">
        <v>0</v>
      </c>
      <c r="AF13" s="55">
        <v>1</v>
      </c>
      <c r="AG13" s="55">
        <v>1</v>
      </c>
      <c r="AH13" s="55">
        <v>0</v>
      </c>
      <c r="AI13" s="55">
        <v>0</v>
      </c>
      <c r="AJ13" s="55">
        <v>0</v>
      </c>
      <c r="AK13" s="55">
        <v>1</v>
      </c>
      <c r="AL13" s="55">
        <v>2</v>
      </c>
      <c r="AM13" s="55">
        <v>0</v>
      </c>
      <c r="AN13" s="55">
        <v>1</v>
      </c>
      <c r="AO13" s="55">
        <v>0</v>
      </c>
      <c r="AP13" s="55">
        <v>1</v>
      </c>
      <c r="AQ13" s="55">
        <v>0</v>
      </c>
      <c r="AR13" s="55">
        <v>0</v>
      </c>
      <c r="AS13" s="55">
        <v>0</v>
      </c>
      <c r="AT13" s="55">
        <v>0</v>
      </c>
      <c r="AU13" s="55">
        <v>0</v>
      </c>
      <c r="AV13" s="55">
        <v>1</v>
      </c>
      <c r="AW13" s="55">
        <v>1</v>
      </c>
      <c r="AX13" s="55">
        <v>0</v>
      </c>
      <c r="AY13" s="55">
        <v>1</v>
      </c>
      <c r="AZ13" s="55">
        <v>0</v>
      </c>
      <c r="BA13" s="55">
        <v>0</v>
      </c>
      <c r="BB13" s="55">
        <v>1</v>
      </c>
    </row>
    <row r="14" spans="1:54" x14ac:dyDescent="0.25">
      <c r="A14" s="56" t="s">
        <v>222</v>
      </c>
      <c r="B14" s="55">
        <v>0</v>
      </c>
      <c r="C14" s="55">
        <v>0</v>
      </c>
      <c r="D14" s="55">
        <v>1</v>
      </c>
      <c r="E14" s="55">
        <v>0</v>
      </c>
      <c r="F14" s="55">
        <v>0</v>
      </c>
      <c r="G14" s="55">
        <v>0</v>
      </c>
      <c r="H14" s="55">
        <v>0</v>
      </c>
      <c r="I14" s="55">
        <v>0</v>
      </c>
      <c r="J14" s="55">
        <v>0</v>
      </c>
      <c r="K14" s="55">
        <v>1</v>
      </c>
      <c r="L14" s="55">
        <v>2</v>
      </c>
      <c r="M14" s="55">
        <v>0</v>
      </c>
      <c r="N14" s="55">
        <v>2</v>
      </c>
      <c r="O14" s="55">
        <v>1</v>
      </c>
      <c r="P14" s="55">
        <v>1</v>
      </c>
      <c r="Q14" s="55">
        <v>0</v>
      </c>
      <c r="R14" s="55">
        <v>2</v>
      </c>
      <c r="S14" s="55">
        <v>0</v>
      </c>
      <c r="T14" s="55">
        <v>1</v>
      </c>
      <c r="U14" s="55">
        <v>0</v>
      </c>
      <c r="V14" s="55">
        <v>0</v>
      </c>
      <c r="W14" s="55">
        <v>2</v>
      </c>
      <c r="X14" s="55">
        <v>0</v>
      </c>
      <c r="Y14" s="55">
        <v>0</v>
      </c>
      <c r="Z14" s="55">
        <v>1</v>
      </c>
      <c r="AA14" s="55">
        <v>0</v>
      </c>
      <c r="AB14" s="55">
        <v>1</v>
      </c>
      <c r="AC14" s="55">
        <v>0</v>
      </c>
      <c r="AD14" s="55">
        <v>0</v>
      </c>
      <c r="AE14" s="55">
        <v>0</v>
      </c>
      <c r="AF14" s="55">
        <v>0</v>
      </c>
      <c r="AG14" s="55">
        <v>0</v>
      </c>
      <c r="AH14" s="55">
        <v>0</v>
      </c>
      <c r="AI14" s="55">
        <v>1</v>
      </c>
      <c r="AJ14" s="55">
        <v>0</v>
      </c>
      <c r="AK14" s="55">
        <v>0</v>
      </c>
      <c r="AL14" s="55">
        <v>1</v>
      </c>
      <c r="AM14" s="55">
        <v>0</v>
      </c>
      <c r="AN14" s="55">
        <v>0</v>
      </c>
      <c r="AO14" s="55">
        <v>0</v>
      </c>
      <c r="AP14" s="55">
        <v>1</v>
      </c>
      <c r="AQ14" s="55">
        <v>0</v>
      </c>
      <c r="AR14" s="55">
        <v>1</v>
      </c>
      <c r="AS14" s="55">
        <v>1</v>
      </c>
      <c r="AT14" s="55">
        <v>2</v>
      </c>
      <c r="AU14" s="55">
        <v>1</v>
      </c>
      <c r="AV14" s="55">
        <v>0</v>
      </c>
      <c r="AW14" s="55">
        <v>0</v>
      </c>
      <c r="AX14" s="55">
        <v>1</v>
      </c>
      <c r="AY14" s="55">
        <v>2</v>
      </c>
      <c r="AZ14" s="55">
        <v>0</v>
      </c>
      <c r="BA14" s="55">
        <v>0</v>
      </c>
      <c r="BB14" s="55">
        <v>2</v>
      </c>
    </row>
    <row r="15" spans="1:54" x14ac:dyDescent="0.25">
      <c r="A15" s="56" t="s">
        <v>198</v>
      </c>
      <c r="B15" s="55">
        <v>0</v>
      </c>
      <c r="C15" s="55">
        <v>0</v>
      </c>
      <c r="D15" s="55">
        <v>0</v>
      </c>
      <c r="E15" s="55">
        <v>0</v>
      </c>
      <c r="F15" s="55">
        <v>1</v>
      </c>
      <c r="G15" s="55">
        <v>1</v>
      </c>
      <c r="H15" s="55">
        <v>1</v>
      </c>
      <c r="I15" s="55">
        <v>2</v>
      </c>
      <c r="J15" s="55">
        <v>1</v>
      </c>
      <c r="K15" s="55">
        <v>2</v>
      </c>
      <c r="L15" s="55">
        <v>3</v>
      </c>
      <c r="M15" s="55">
        <v>1</v>
      </c>
      <c r="N15" s="55">
        <v>0</v>
      </c>
      <c r="O15" s="55">
        <v>1</v>
      </c>
      <c r="P15" s="55">
        <v>2</v>
      </c>
      <c r="Q15" s="55">
        <v>0</v>
      </c>
      <c r="R15" s="55">
        <v>1</v>
      </c>
      <c r="S15" s="55">
        <v>0</v>
      </c>
      <c r="T15" s="55">
        <v>1</v>
      </c>
      <c r="U15" s="55">
        <v>2</v>
      </c>
      <c r="V15" s="55">
        <v>4</v>
      </c>
      <c r="W15" s="55">
        <v>3</v>
      </c>
      <c r="X15" s="55">
        <v>2</v>
      </c>
      <c r="Y15" s="55">
        <v>9</v>
      </c>
      <c r="Z15" s="55">
        <v>2</v>
      </c>
      <c r="AA15" s="55">
        <v>0</v>
      </c>
      <c r="AB15" s="55">
        <v>2</v>
      </c>
      <c r="AC15" s="55">
        <v>0</v>
      </c>
      <c r="AD15" s="55">
        <v>0</v>
      </c>
      <c r="AE15" s="55">
        <v>0</v>
      </c>
      <c r="AF15" s="55">
        <v>3</v>
      </c>
      <c r="AG15" s="55">
        <v>3</v>
      </c>
      <c r="AH15" s="55">
        <v>0</v>
      </c>
      <c r="AI15" s="55">
        <v>0</v>
      </c>
      <c r="AJ15" s="55">
        <v>0</v>
      </c>
      <c r="AK15" s="55">
        <v>4</v>
      </c>
      <c r="AL15" s="55">
        <v>0</v>
      </c>
      <c r="AM15" s="55">
        <v>1</v>
      </c>
      <c r="AN15" s="55">
        <v>1</v>
      </c>
      <c r="AO15" s="55">
        <v>0</v>
      </c>
      <c r="AP15" s="55">
        <v>2</v>
      </c>
      <c r="AQ15" s="55">
        <v>1</v>
      </c>
      <c r="AR15" s="55">
        <v>0</v>
      </c>
      <c r="AS15" s="55">
        <v>1</v>
      </c>
      <c r="AT15" s="55">
        <v>1</v>
      </c>
      <c r="AU15" s="55">
        <v>1</v>
      </c>
      <c r="AV15" s="55">
        <v>0</v>
      </c>
      <c r="AW15" s="55">
        <v>0</v>
      </c>
      <c r="AX15" s="55">
        <v>2</v>
      </c>
      <c r="AY15" s="55">
        <v>0</v>
      </c>
      <c r="AZ15" s="55">
        <v>1</v>
      </c>
      <c r="BA15" s="55">
        <v>1</v>
      </c>
      <c r="BB15" s="55">
        <v>0</v>
      </c>
    </row>
    <row r="16" spans="1:54" x14ac:dyDescent="0.25">
      <c r="A16" s="56" t="s">
        <v>122</v>
      </c>
      <c r="B16" s="55">
        <v>1</v>
      </c>
      <c r="C16" s="55">
        <v>0</v>
      </c>
      <c r="D16" s="55">
        <v>0</v>
      </c>
      <c r="E16" s="55">
        <v>1</v>
      </c>
      <c r="F16" s="55">
        <v>1</v>
      </c>
      <c r="G16" s="55">
        <v>1</v>
      </c>
      <c r="H16" s="55">
        <v>0</v>
      </c>
      <c r="I16" s="55">
        <v>0</v>
      </c>
      <c r="J16" s="55">
        <v>0</v>
      </c>
      <c r="K16" s="55">
        <v>1</v>
      </c>
      <c r="L16" s="55">
        <v>0</v>
      </c>
      <c r="M16" s="55">
        <v>0</v>
      </c>
      <c r="N16" s="55">
        <v>0</v>
      </c>
      <c r="O16" s="55">
        <v>1</v>
      </c>
      <c r="P16" s="55">
        <v>0</v>
      </c>
      <c r="Q16" s="55">
        <v>1</v>
      </c>
      <c r="R16" s="55">
        <v>1</v>
      </c>
      <c r="S16" s="55">
        <v>1</v>
      </c>
      <c r="T16" s="55">
        <v>2</v>
      </c>
      <c r="U16" s="55">
        <v>1</v>
      </c>
      <c r="V16" s="55">
        <v>0</v>
      </c>
      <c r="W16" s="55">
        <v>1</v>
      </c>
      <c r="X16" s="55">
        <v>1</v>
      </c>
      <c r="Y16" s="55">
        <v>0</v>
      </c>
      <c r="Z16" s="55">
        <v>1</v>
      </c>
      <c r="AA16" s="55">
        <v>0</v>
      </c>
      <c r="AB16" s="55">
        <v>0</v>
      </c>
      <c r="AC16" s="55">
        <v>0</v>
      </c>
      <c r="AD16" s="55">
        <v>0</v>
      </c>
      <c r="AE16" s="55">
        <v>2</v>
      </c>
      <c r="AF16" s="55">
        <v>2</v>
      </c>
      <c r="AG16" s="55">
        <v>0</v>
      </c>
      <c r="AH16" s="55">
        <v>0</v>
      </c>
      <c r="AI16" s="55">
        <v>0</v>
      </c>
      <c r="AJ16" s="55">
        <v>1</v>
      </c>
      <c r="AK16" s="55">
        <v>0</v>
      </c>
      <c r="AL16" s="55">
        <v>0</v>
      </c>
      <c r="AM16" s="55">
        <v>1</v>
      </c>
      <c r="AN16" s="55">
        <v>2</v>
      </c>
      <c r="AO16" s="55">
        <v>0</v>
      </c>
      <c r="AP16" s="55">
        <v>0</v>
      </c>
      <c r="AQ16" s="55">
        <v>0</v>
      </c>
      <c r="AR16" s="55">
        <v>0</v>
      </c>
      <c r="AS16" s="55">
        <v>1</v>
      </c>
      <c r="AT16" s="55">
        <v>2</v>
      </c>
      <c r="AU16" s="55">
        <v>0</v>
      </c>
      <c r="AV16" s="55">
        <v>1</v>
      </c>
      <c r="AW16" s="55">
        <v>0</v>
      </c>
      <c r="AX16" s="55">
        <v>0</v>
      </c>
      <c r="AY16" s="55">
        <v>3</v>
      </c>
      <c r="AZ16" s="55">
        <v>4</v>
      </c>
      <c r="BA16" s="55">
        <v>1</v>
      </c>
      <c r="BB16" s="55">
        <v>2</v>
      </c>
    </row>
    <row r="17" spans="1:54" ht="15" customHeight="1" x14ac:dyDescent="0.25">
      <c r="A17" s="56" t="s">
        <v>5510</v>
      </c>
      <c r="B17" s="54">
        <f>SUM(B2:B16)</f>
        <v>2</v>
      </c>
      <c r="C17" s="54">
        <f t="shared" ref="C17:BA17" si="0">SUM(C2:C16)</f>
        <v>13</v>
      </c>
      <c r="D17" s="54">
        <f t="shared" si="0"/>
        <v>22</v>
      </c>
      <c r="E17" s="54">
        <f t="shared" si="0"/>
        <v>14</v>
      </c>
      <c r="F17" s="54">
        <f t="shared" si="0"/>
        <v>18</v>
      </c>
      <c r="G17" s="54">
        <f t="shared" si="0"/>
        <v>25</v>
      </c>
      <c r="H17" s="54">
        <f t="shared" si="0"/>
        <v>13</v>
      </c>
      <c r="I17" s="54">
        <f t="shared" si="0"/>
        <v>16</v>
      </c>
      <c r="J17" s="54">
        <f t="shared" si="0"/>
        <v>9</v>
      </c>
      <c r="K17" s="54">
        <f t="shared" si="0"/>
        <v>19</v>
      </c>
      <c r="L17" s="54">
        <f t="shared" si="0"/>
        <v>19</v>
      </c>
      <c r="M17" s="54">
        <f t="shared" si="0"/>
        <v>21</v>
      </c>
      <c r="N17" s="54">
        <f t="shared" si="0"/>
        <v>17</v>
      </c>
      <c r="O17" s="54">
        <f t="shared" si="0"/>
        <v>14</v>
      </c>
      <c r="P17" s="54">
        <f t="shared" si="0"/>
        <v>23</v>
      </c>
      <c r="Q17" s="54">
        <f t="shared" si="0"/>
        <v>16</v>
      </c>
      <c r="R17" s="54">
        <f t="shared" si="0"/>
        <v>20</v>
      </c>
      <c r="S17" s="54">
        <f t="shared" si="0"/>
        <v>13</v>
      </c>
      <c r="T17" s="54">
        <f t="shared" si="0"/>
        <v>18</v>
      </c>
      <c r="U17" s="54">
        <f t="shared" si="0"/>
        <v>17</v>
      </c>
      <c r="V17" s="54">
        <f t="shared" si="0"/>
        <v>22</v>
      </c>
      <c r="W17" s="54">
        <f t="shared" si="0"/>
        <v>21</v>
      </c>
      <c r="X17" s="54">
        <f t="shared" si="0"/>
        <v>13</v>
      </c>
      <c r="Y17" s="54">
        <f t="shared" si="0"/>
        <v>19</v>
      </c>
      <c r="Z17" s="54">
        <f t="shared" si="0"/>
        <v>17</v>
      </c>
      <c r="AA17" s="54">
        <f t="shared" si="0"/>
        <v>12</v>
      </c>
      <c r="AB17" s="54">
        <f t="shared" si="0"/>
        <v>20</v>
      </c>
      <c r="AC17" s="54">
        <f t="shared" si="0"/>
        <v>9</v>
      </c>
      <c r="AD17" s="54">
        <f t="shared" si="0"/>
        <v>15</v>
      </c>
      <c r="AE17" s="54">
        <f t="shared" si="0"/>
        <v>16</v>
      </c>
      <c r="AF17" s="54">
        <f t="shared" si="0"/>
        <v>27</v>
      </c>
      <c r="AG17" s="54">
        <f t="shared" si="0"/>
        <v>20</v>
      </c>
      <c r="AH17" s="54">
        <f t="shared" si="0"/>
        <v>14</v>
      </c>
      <c r="AI17" s="54">
        <f t="shared" si="0"/>
        <v>15</v>
      </c>
      <c r="AJ17" s="54">
        <f t="shared" si="0"/>
        <v>13</v>
      </c>
      <c r="AK17" s="54">
        <f t="shared" si="0"/>
        <v>12</v>
      </c>
      <c r="AL17" s="54">
        <f t="shared" si="0"/>
        <v>21</v>
      </c>
      <c r="AM17" s="54">
        <f t="shared" si="0"/>
        <v>17</v>
      </c>
      <c r="AN17" s="54">
        <f t="shared" si="0"/>
        <v>20</v>
      </c>
      <c r="AO17" s="54">
        <f t="shared" si="0"/>
        <v>9</v>
      </c>
      <c r="AP17" s="54">
        <f t="shared" si="0"/>
        <v>22</v>
      </c>
      <c r="AQ17" s="54">
        <f t="shared" si="0"/>
        <v>18</v>
      </c>
      <c r="AR17" s="54">
        <f t="shared" si="0"/>
        <v>10</v>
      </c>
      <c r="AS17" s="54">
        <f t="shared" si="0"/>
        <v>14</v>
      </c>
      <c r="AT17" s="54">
        <f t="shared" si="0"/>
        <v>20</v>
      </c>
      <c r="AU17" s="54">
        <f t="shared" si="0"/>
        <v>16</v>
      </c>
      <c r="AV17" s="54">
        <f t="shared" si="0"/>
        <v>22</v>
      </c>
      <c r="AW17" s="54">
        <f t="shared" si="0"/>
        <v>5</v>
      </c>
      <c r="AX17" s="54">
        <f t="shared" si="0"/>
        <v>19</v>
      </c>
      <c r="AY17" s="54">
        <f t="shared" si="0"/>
        <v>18</v>
      </c>
      <c r="AZ17" s="54">
        <f t="shared" si="0"/>
        <v>18</v>
      </c>
      <c r="BA17" s="54">
        <f t="shared" si="0"/>
        <v>17</v>
      </c>
      <c r="BB17" s="54">
        <f>SUM(BB2:BB16)</f>
        <v>29</v>
      </c>
    </row>
    <row r="18" spans="1:54" s="53" customFormat="1" ht="18.75" customHeight="1" x14ac:dyDescent="0.25"/>
    <row r="19" spans="1:54" x14ac:dyDescent="0.25">
      <c r="A19" s="57" t="s">
        <v>114</v>
      </c>
      <c r="B19" s="58">
        <f>(1.9*_xlfn.STDEV.S($B2:$BB2))+AVERAGE($B2:$BB2)</f>
        <v>6.525501809223349</v>
      </c>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row>
    <row r="20" spans="1:54" x14ac:dyDescent="0.25">
      <c r="A20" s="57" t="s">
        <v>159</v>
      </c>
      <c r="B20" s="58">
        <f>(1.9*_xlfn.STDEV.S($B3:$BB3))+AVERAGE($B3:$BB3)</f>
        <v>4.2404463824432082</v>
      </c>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row>
    <row r="21" spans="1:54" x14ac:dyDescent="0.25">
      <c r="A21" s="57" t="s">
        <v>61</v>
      </c>
      <c r="B21" s="58">
        <f t="shared" ref="B21:B34" si="1">(1.9*_xlfn.STDEV.S($B4:$BB4))+AVERAGE($B4:$BB4)</f>
        <v>5.6791061649681147</v>
      </c>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row>
    <row r="22" spans="1:54" x14ac:dyDescent="0.25">
      <c r="A22" s="57" t="s">
        <v>37</v>
      </c>
      <c r="B22" s="58">
        <f t="shared" si="1"/>
        <v>5.295006299633858</v>
      </c>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row>
    <row r="23" spans="1:54" x14ac:dyDescent="0.25">
      <c r="A23" s="57" t="s">
        <v>134</v>
      </c>
      <c r="B23" s="58">
        <f t="shared" si="1"/>
        <v>1.1785187742868466</v>
      </c>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row>
    <row r="24" spans="1:54" x14ac:dyDescent="0.25">
      <c r="A24" s="57" t="s">
        <v>205</v>
      </c>
      <c r="B24" s="58">
        <f t="shared" si="1"/>
        <v>2.2424414037785332</v>
      </c>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row>
    <row r="25" spans="1:54" x14ac:dyDescent="0.25">
      <c r="A25" s="57" t="s">
        <v>51</v>
      </c>
      <c r="B25" s="58">
        <f t="shared" si="1"/>
        <v>3.1051268610937202</v>
      </c>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row>
    <row r="26" spans="1:54" x14ac:dyDescent="0.25">
      <c r="A26" s="57" t="s">
        <v>152</v>
      </c>
      <c r="B26" s="58">
        <f t="shared" si="1"/>
        <v>4.0255505830820182</v>
      </c>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row>
    <row r="27" spans="1:54" x14ac:dyDescent="0.25">
      <c r="A27" s="57" t="s">
        <v>107</v>
      </c>
      <c r="B27" s="58">
        <f t="shared" si="1"/>
        <v>2.6948200288194508</v>
      </c>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row>
    <row r="28" spans="1:54" x14ac:dyDescent="0.25">
      <c r="A28" s="57" t="s">
        <v>292</v>
      </c>
      <c r="B28" s="58">
        <f t="shared" si="1"/>
        <v>2.1482211827150772</v>
      </c>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row>
    <row r="29" spans="1:54" x14ac:dyDescent="0.25">
      <c r="A29" s="57" t="s">
        <v>141</v>
      </c>
      <c r="B29" s="58">
        <f t="shared" si="1"/>
        <v>2.5828852753209062</v>
      </c>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row>
    <row r="30" spans="1:54" x14ac:dyDescent="0.25">
      <c r="A30" s="57" t="s">
        <v>508</v>
      </c>
      <c r="B30" s="58">
        <f t="shared" si="1"/>
        <v>1.902649601185741</v>
      </c>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row>
    <row r="31" spans="1:54" x14ac:dyDescent="0.25">
      <c r="A31" s="57" t="s">
        <v>222</v>
      </c>
      <c r="B31" s="58">
        <f t="shared" si="1"/>
        <v>1.902649601185741</v>
      </c>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row>
    <row r="32" spans="1:54" x14ac:dyDescent="0.25">
      <c r="A32" s="57" t="s">
        <v>198</v>
      </c>
      <c r="B32" s="58">
        <f t="shared" si="1"/>
        <v>4.1475923748904311</v>
      </c>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row>
    <row r="33" spans="1:54" x14ac:dyDescent="0.25">
      <c r="A33" s="57" t="s">
        <v>122</v>
      </c>
      <c r="B33" s="58">
        <f t="shared" si="1"/>
        <v>2.388715164907127</v>
      </c>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row>
    <row r="34" spans="1:54" x14ac:dyDescent="0.25">
      <c r="A34" s="59" t="s">
        <v>5510</v>
      </c>
      <c r="B34" s="58">
        <f t="shared" si="1"/>
        <v>26.430439484058613</v>
      </c>
    </row>
  </sheetData>
  <pageMargins left="0.511811024" right="0.511811024" top="0.78740157499999996" bottom="0.78740157499999996" header="0.31496062000000002" footer="0.31496062000000002"/>
  <ignoredErrors>
    <ignoredError sqref="W17:BB17 I17:V17 B17:H17"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Planilha1</vt:lpstr>
      <vt:lpstr>Planilha2</vt:lpstr>
      <vt:lpstr>Planilha4</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MATOS CASTELO</dc:creator>
  <cp:lastModifiedBy>Lucas Matos</cp:lastModifiedBy>
  <dcterms:created xsi:type="dcterms:W3CDTF">2019-10-30T17:19:14Z</dcterms:created>
  <dcterms:modified xsi:type="dcterms:W3CDTF">2020-09-17T18:11:34Z</dcterms:modified>
</cp:coreProperties>
</file>