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o\Downloads\"/>
    </mc:Choice>
  </mc:AlternateContent>
  <xr:revisionPtr revIDLastSave="0" documentId="8_{12CC3516-6C5E-4A08-95D2-8B52ABB5D902}" xr6:coauthVersionLast="47" xr6:coauthVersionMax="47" xr10:uidLastSave="{00000000-0000-0000-0000-000000000000}"/>
  <bookViews>
    <workbookView xWindow="-108" yWindow="-108" windowWidth="30936" windowHeight="12456" tabRatio="30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5" i="3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<sst xmlns="http://schemas.openxmlformats.org/spreadsheetml/2006/main" count="2021" uniqueCount="324">
  <si>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</si>
  <si>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</si>
  <si>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</si>
  <si>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</si>
  <si>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</si>
  <si>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</si>
  <si>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</si>
  <si>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</si>
  <si>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</si>
  <si>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</si>
  <si>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</si>
  <si>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</si>
  <si>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</si>
  <si>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</si>
  <si>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</si>
  <si>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</si>
  <si>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</si>
  <si>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</si>
  <si>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</si>
  <si>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</si>
  <si>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</si>
  <si>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</si>
  <si>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</si>
  <si>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</si>
  <si>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</si>
  <si>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</si>
  <si>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</si>
  <si>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</si>
  <si>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</si>
  <si>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</si>
  <si>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</si>
  <si>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</si>
  <si>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</si>
  <si>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</si>
  <si>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</si>
  <si>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</si>
  <si>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</si>
  <si>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</si>
  <si>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</si>
  <si>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</si>
  <si>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</si>
  <si>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</si>
  <si>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</si>
  <si>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</si>
  <si>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</si>
  <si>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</si>
  <si>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</si>
  <si>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</si>
  <si>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</si>
  <si>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</si>
  <si>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</si>
  <si>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</si>
  <si>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</si>
  <si>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</si>
  <si>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</si>
  <si>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</si>
  <si>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</si>
  <si>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</si>
  <si>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</si>
  <si>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</si>
  <si>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</si>
  <si>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</si>
  <si>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</si>
  <si>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</si>
  <si>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</si>
  <si>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</si>
  <si>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</si>
  <si>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</si>
  <si>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</si>
  <si>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</si>
  <si>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</si>
  <si>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</si>
  <si>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</si>
  <si>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</si>
  <si>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</si>
  <si>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</si>
  <si>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</si>
  <si>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</si>
  <si>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</si>
  <si>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</si>
  <si>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</si>
  <si>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</si>
  <si>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</si>
  <si>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</si>
  <si>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</si>
  <si>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</si>
  <si>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</si>
  <si>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</si>
  <si>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</si>
  <si>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</si>
  <si>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</si>
  <si>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</si>
  <si>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</si>
  <si>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</si>
  <si>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</si>
  <si>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</si>
  <si>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</si>
  <si>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</si>
  <si>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</si>
  <si>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</si>
  <si>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</si>
  <si>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</si>
  <si>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</si>
  <si>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</si>
  <si>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</si>
  <si>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</si>
  <si>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</si>
  <si>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</si>
  <si>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</si>
  <si>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</si>
  <si>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</si>
  <si>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</si>
  <si>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</si>
  <si>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</si>
  <si>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</si>
  <si>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</si>
  <si>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</si>
  <si>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</si>
  <si>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</si>
  <si>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</si>
  <si>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</si>
  <si>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</si>
  <si>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</si>
  <si>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</si>
  <si>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</si>
  <si>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</si>
  <si>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</si>
  <si>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</si>
  <si>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</si>
  <si>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</si>
  <si>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</si>
  <si>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</si>
  <si>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</si>
  <si>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</si>
  <si>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</si>
  <si>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</si>
  <si>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</si>
  <si>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</si>
  <si>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</si>
  <si>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</si>
  <si>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</si>
  <si>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</si>
  <si>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</si>
  <si>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</si>
  <si>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</si>
  <si>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</si>
  <si>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</si>
  <si>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</si>
  <si>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</si>
  <si>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</si>
  <si>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</si>
  <si>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</si>
  <si>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</si>
  <si>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</si>
  <si>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</si>
  <si>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</si>
  <si>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</si>
  <si>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</si>
  <si>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</si>
  <si>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</si>
  <si>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</si>
  <si>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</si>
  <si>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</si>
  <si>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</si>
  <si>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</si>
  <si>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</si>
  <si>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</si>
  <si>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</si>
  <si>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</si>
  <si>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</si>
  <si>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</si>
  <si>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</si>
  <si>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</si>
  <si>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</si>
  <si>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</si>
  <si>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</si>
  <si>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</si>
  <si>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</si>
  <si>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</si>
  <si>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</si>
  <si>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</si>
  <si>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</si>
  <si>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</si>
  <si>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</si>
  <si>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</si>
  <si>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</si>
  <si>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</si>
  <si>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</si>
  <si>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</si>
  <si>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</si>
  <si>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</si>
  <si>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</si>
  <si>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</si>
  <si>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</si>
  <si>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</si>
  <si>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</si>
  <si>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</si>
  <si>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</si>
  <si>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</si>
  <si>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</si>
  <si>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</si>
  <si>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</si>
  <si>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</si>
  <si>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</si>
  <si>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</si>
  <si>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</si>
  <si>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</si>
  <si>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</si>
  <si>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</si>
  <si>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</si>
  <si>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</si>
  <si>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</si>
  <si>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</si>
  <si>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</si>
  <si>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</si>
  <si>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</si>
  <si>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</si>
  <si>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</si>
  <si>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</si>
  <si>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</si>
  <si>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</si>
  <si>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</si>
  <si>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</si>
  <si>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</si>
  <si>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</si>
  <si>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</si>
  <si>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</si>
  <si>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</si>
  <si>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</si>
  <si>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</si>
  <si>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</si>
  <si>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</si>
  <si>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</si>
  <si>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</si>
  <si>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</si>
  <si>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</si>
  <si>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</si>
  <si>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</si>
  <si>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</si>
  <si>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</si>
  <si>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</si>
  <si>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</si>
  <si>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</si>
  <si>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</si>
  <si>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</si>
  <si>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</si>
  <si>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</si>
  <si>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</si>
  <si>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</si>
  <si>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</si>
  <si>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</si>
  <si>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</si>
  <si>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</si>
  <si>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</si>
  <si>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</si>
  <si>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</si>
  <si>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</si>
  <si>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</si>
  <si>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</si>
  <si>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</si>
  <si>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</si>
  <si>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</si>
  <si>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</si>
  <si>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</si>
  <si>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</si>
  <si>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</si>
  <si>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</si>
  <si>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</si>
  <si>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</si>
  <si>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</si>
  <si>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</si>
  <si>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</si>
  <si>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</si>
  <si>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</si>
  <si>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</si>
  <si>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</si>
  <si>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</si>
  <si>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</si>
  <si>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</si>
  <si>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</si>
  <si>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</si>
  <si>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</si>
  <si>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</si>
  <si>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</si>
  <si>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</si>
  <si>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</si>
  <si>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</si>
  <si>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</si>
  <si>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</si>
  <si>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</si>
  <si>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</si>
  <si>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</si>
  <si>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</si>
  <si>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</si>
  <si>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</si>
  <si>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</si>
  <si>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</si>
  <si>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</si>
  <si>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</si>
  <si>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</si>
  <si>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</si>
  <si>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</si>
  <si>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</si>
  <si>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</si>
  <si>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</si>
  <si>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</si>
  <si>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</si>
  <si>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</si>
  <si>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</si>
  <si>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</si>
  <si>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</si>
  <si>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</si>
  <si>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(Tudo)</t>
  </si>
  <si>
    <t>Rótulos de Linha</t>
  </si>
  <si>
    <t>Total Geral</t>
  </si>
  <si>
    <t>Soma de Total Value</t>
  </si>
  <si>
    <r>
      <t>pergunta de negocio 1 - Qual faturamento</t>
    </r>
    <r>
      <rPr>
        <b/>
        <sz val="11"/>
        <color theme="1"/>
        <rFont val="Aptos Narrow"/>
        <family val="2"/>
        <scheme val="minor"/>
      </rPr>
      <t xml:space="preserve"> total de vendas de plano anuais</t>
    </r>
    <r>
      <rPr>
        <sz val="11"/>
        <color theme="1"/>
        <rFont val="Aptos Narrow"/>
        <family val="2"/>
        <scheme val="minor"/>
      </rPr>
      <t xml:space="preserve"> ( contendo todas as assinaturas agregadas )</t>
    </r>
  </si>
  <si>
    <r>
      <t>pergunta de negocio  - Qual faturamento</t>
    </r>
    <r>
      <rPr>
        <b/>
        <sz val="11"/>
        <color theme="1"/>
        <rFont val="Aptos Narrow"/>
        <family val="2"/>
        <scheme val="minor"/>
      </rPr>
      <t xml:space="preserve"> total de vendas de plano anuais</t>
    </r>
    <r>
      <rPr>
        <sz val="11"/>
        <color theme="1"/>
        <rFont val="Aptos Narrow"/>
        <family val="2"/>
        <scheme val="minor"/>
      </rPr>
      <t xml:space="preserve"> , separado  por auto renovação não é por auto renovação</t>
    </r>
  </si>
  <si>
    <t>XBOX GAME PASS SUBSCRIPTION SALES</t>
  </si>
  <si>
    <t>#2AE6B1</t>
  </si>
  <si>
    <t>Pergunta de negocio 3 - total de vendas de assiantura EA play</t>
  </si>
  <si>
    <t>Soma de EA Play Season Pass</t>
  </si>
  <si>
    <t>Pergunta de negocio 4 - total de vendas de assiantura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</si>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</sst>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44" fontId="0" fillId="0" borderId="0" xfId="2" applyFont="1"/>
    <xf numFmtId="0" fontId="4" fillId="0" borderId="2" xfId="1" applyFont="1" applyBorder="1" applyAlignment="1">
      <alignment horizontal="left" indent="7"/>
    </xf>
  </cellXfs>
  <cellStyles count="3">
    <cellStyle name="Moeda" xfId="2" builtinId="4"/>
    <cellStyle name="Normal" xfId="0" builtinId="0"/>
    <cellStyle name="Título 1" xfId="1" builtinId="16"/>
  </cellStyles>
  <dxfs count="3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B88C0A1F-F5BC-4FBA-90EC-6AAF6AA76F3A}">
      <tableStyleElement type="wholeTable" dxfId="23"/>
      <tableStyleElement type="headerRow" dxfId="22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[Minha versão.xlsx]C̳álculos!tbl_annual_total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1378568852209046E-2"/>
          <c:y val="5.217161925111119E-2"/>
          <c:w val="0.92362151749646082"/>
          <c:h val="0.891287408169456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63-4469-9F16-83B5B02F70A4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63-4469-9F16-83B5B02F70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3-4469-9F16-83B5B02F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958304"/>
        <c:axId val="128960704"/>
      </c:barChart>
      <c:catAx>
        <c:axId val="12895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960704"/>
        <c:crosses val="autoZero"/>
        <c:auto val="1"/>
        <c:lblAlgn val="ctr"/>
        <c:lblOffset val="100"/>
        <c:noMultiLvlLbl val="0"/>
      </c:catAx>
      <c:valAx>
        <c:axId val="1289607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89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2</xdr:row>
      <xdr:rowOff>527685</xdr:rowOff>
    </xdr:from>
    <xdr:to>
      <xdr:col>0</xdr:col>
      <xdr:colOff>1832610</xdr:colOff>
      <xdr:row>17</xdr:row>
      <xdr:rowOff>34290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B1187A4C-4A32-4EF6-A750-BD3A59E34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358265"/>
              <a:ext cx="1765935" cy="260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253365</xdr:colOff>
      <xdr:row>1</xdr:row>
      <xdr:rowOff>95249</xdr:rowOff>
    </xdr:from>
    <xdr:to>
      <xdr:col>2</xdr:col>
      <xdr:colOff>529591</xdr:colOff>
      <xdr:row>2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D17CE5-3B60-4BA7-B52A-77D5E269A5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1" t="20325" r="72277" b="21603"/>
        <a:stretch>
          <a:fillRect/>
        </a:stretch>
      </xdr:blipFill>
      <xdr:spPr>
        <a:xfrm>
          <a:off x="2139315" y="276224"/>
          <a:ext cx="571501" cy="571501"/>
        </a:xfrm>
        <a:prstGeom prst="rect">
          <a:avLst/>
        </a:prstGeom>
      </xdr:spPr>
    </xdr:pic>
    <xdr:clientData/>
  </xdr:twoCellAnchor>
  <xdr:twoCellAnchor editAs="absolute">
    <xdr:from>
      <xdr:col>2</xdr:col>
      <xdr:colOff>28575</xdr:colOff>
      <xdr:row>4</xdr:row>
      <xdr:rowOff>49530</xdr:rowOff>
    </xdr:from>
    <xdr:to>
      <xdr:col>6</xdr:col>
      <xdr:colOff>457201</xdr:colOff>
      <xdr:row>12</xdr:row>
      <xdr:rowOff>15240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1FE4A9BF-C839-6CCF-B154-6DC4352F9566}"/>
            </a:ext>
          </a:extLst>
        </xdr:cNvPr>
        <xdr:cNvGrpSpPr/>
      </xdr:nvGrpSpPr>
      <xdr:grpSpPr>
        <a:xfrm>
          <a:off x="2207895" y="1604010"/>
          <a:ext cx="3987166" cy="1428750"/>
          <a:chOff x="2219325" y="1533525"/>
          <a:chExt cx="3990976" cy="141351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4F6C907B-D830-8AC4-C905-2E21B7CA9A05}"/>
              </a:ext>
            </a:extLst>
          </xdr:cNvPr>
          <xdr:cNvSpPr/>
        </xdr:nvSpPr>
        <xdr:spPr>
          <a:xfrm>
            <a:off x="2219325" y="1533525"/>
            <a:ext cx="3971925" cy="1285875"/>
          </a:xfrm>
          <a:prstGeom prst="roundRect">
            <a:avLst>
              <a:gd name="adj" fmla="val 555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7F2B26E-404D-4B3F-8978-FB7FD60F784D}"/>
              </a:ext>
            </a:extLst>
          </xdr:cNvPr>
          <xdr:cNvSpPr/>
        </xdr:nvSpPr>
        <xdr:spPr>
          <a:xfrm>
            <a:off x="3657601" y="1873568"/>
            <a:ext cx="2552700" cy="981075"/>
          </a:xfrm>
          <a:prstGeom prst="roundRect">
            <a:avLst>
              <a:gd name="adj" fmla="val 555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40B3CAC-6033-45B7-A6DF-5609B865DCB9}" type="TxLink">
              <a:rPr lang="en-US" sz="2400" b="1" i="0" u="none" strike="noStrike">
                <a:solidFill>
                  <a:srgbClr val="22C55E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pPr algn="ctr"/>
              <a:t> R$ 2.940,00 </a:t>
            </a:fld>
            <a:endParaRPr lang="pt-BR" sz="2400" b="1">
              <a:solidFill>
                <a:srgbClr val="22C55E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0B5B7307-CCC7-4FF6-95A6-860EFF210B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95525" y="1781175"/>
            <a:ext cx="1219200" cy="116586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2829E37-6E43-EEF3-80D9-6C412C6E3512}"/>
              </a:ext>
            </a:extLst>
          </xdr:cNvPr>
          <xdr:cNvSpPr/>
        </xdr:nvSpPr>
        <xdr:spPr>
          <a:xfrm>
            <a:off x="2219325" y="1533525"/>
            <a:ext cx="3981450" cy="4095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 EA PLAY SEASON PASS</a:t>
            </a:r>
            <a:endParaRPr lang="pt-BR" sz="1100" b="1"/>
          </a:p>
        </xdr:txBody>
      </xdr:sp>
    </xdr:grpSp>
    <xdr:clientData/>
  </xdr:twoCellAnchor>
  <xdr:twoCellAnchor editAs="absolute">
    <xdr:from>
      <xdr:col>7</xdr:col>
      <xdr:colOff>466725</xdr:colOff>
      <xdr:row>4</xdr:row>
      <xdr:rowOff>49530</xdr:rowOff>
    </xdr:from>
    <xdr:to>
      <xdr:col>15</xdr:col>
      <xdr:colOff>95251</xdr:colOff>
      <xdr:row>11</xdr:row>
      <xdr:rowOff>105728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13C8D719-264C-7895-57F2-7883483CFA7E}"/>
            </a:ext>
          </a:extLst>
        </xdr:cNvPr>
        <xdr:cNvGrpSpPr/>
      </xdr:nvGrpSpPr>
      <xdr:grpSpPr>
        <a:xfrm>
          <a:off x="6814185" y="1604010"/>
          <a:ext cx="3994786" cy="1336358"/>
          <a:chOff x="6819900" y="1552575"/>
          <a:chExt cx="3990976" cy="1321118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8B2D60A4-C99F-4222-57B8-AA788422F5F4}"/>
              </a:ext>
            </a:extLst>
          </xdr:cNvPr>
          <xdr:cNvSpPr/>
        </xdr:nvSpPr>
        <xdr:spPr>
          <a:xfrm>
            <a:off x="6819900" y="1552575"/>
            <a:ext cx="3971925" cy="1285875"/>
          </a:xfrm>
          <a:prstGeom prst="roundRect">
            <a:avLst>
              <a:gd name="adj" fmla="val 555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8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B03EB77-C1EC-8B86-BBCA-351FCD895284}"/>
              </a:ext>
            </a:extLst>
          </xdr:cNvPr>
          <xdr:cNvSpPr/>
        </xdr:nvSpPr>
        <xdr:spPr>
          <a:xfrm>
            <a:off x="8258176" y="1892618"/>
            <a:ext cx="2552700" cy="981075"/>
          </a:xfrm>
          <a:prstGeom prst="roundRect">
            <a:avLst>
              <a:gd name="adj" fmla="val 555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0B7FD6B-DC4F-4C66-815C-7640FEACDECF}" type="TxLink">
              <a:rPr lang="en-US" sz="2400" b="1" i="0" u="none" strike="noStrike">
                <a:solidFill>
                  <a:srgbClr val="22C55E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R$ 3.880,00 </a:t>
            </a:fld>
            <a:endParaRPr lang="pt-BR" sz="4800" b="1">
              <a:solidFill>
                <a:srgbClr val="22C55E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B2CEDC0B-930B-4A32-B690-E33B11620E11}"/>
              </a:ext>
            </a:extLst>
          </xdr:cNvPr>
          <xdr:cNvSpPr/>
        </xdr:nvSpPr>
        <xdr:spPr>
          <a:xfrm>
            <a:off x="6819900" y="1552575"/>
            <a:ext cx="3981450" cy="4095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 MINECRAFT SEASON PASS</a:t>
            </a:r>
            <a:endParaRPr lang="pt-BR" sz="1100" b="1"/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11FF436B-0808-4C22-9835-E104D0204787}"/>
              </a:ext>
            </a:extLst>
          </xdr:cNvPr>
          <xdr:cNvGrpSpPr/>
        </xdr:nvGrpSpPr>
        <xdr:grpSpPr>
          <a:xfrm>
            <a:off x="6962775" y="2068830"/>
            <a:ext cx="1323975" cy="628650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EEE7081B-507B-AB7E-7D46-BA93197FE2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E107FC2B-A003-EC2E-47AD-4FAC21683D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295275</xdr:colOff>
      <xdr:row>12</xdr:row>
      <xdr:rowOff>49530</xdr:rowOff>
    </xdr:from>
    <xdr:to>
      <xdr:col>15</xdr:col>
      <xdr:colOff>1905</xdr:colOff>
      <xdr:row>29</xdr:row>
      <xdr:rowOff>68580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74D1CFEF-EBFD-96C0-76FC-CFB40D52F960}"/>
            </a:ext>
          </a:extLst>
        </xdr:cNvPr>
        <xdr:cNvGrpSpPr/>
      </xdr:nvGrpSpPr>
      <xdr:grpSpPr>
        <a:xfrm>
          <a:off x="2177415" y="3067050"/>
          <a:ext cx="8538210" cy="3128010"/>
          <a:chOff x="2066923" y="2952750"/>
          <a:chExt cx="8791577" cy="309562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F50050C-B0D7-6F9D-9D06-F4080A43080A}"/>
              </a:ext>
            </a:extLst>
          </xdr:cNvPr>
          <xdr:cNvSpPr/>
        </xdr:nvSpPr>
        <xdr:spPr>
          <a:xfrm>
            <a:off x="2095499" y="2952750"/>
            <a:ext cx="8743951" cy="3095625"/>
          </a:xfrm>
          <a:prstGeom prst="roundRect">
            <a:avLst>
              <a:gd name="adj" fmla="val 483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A6D8B72E-CFF7-4A2B-AE60-C02A88932FC1}"/>
              </a:ext>
            </a:extLst>
          </xdr:cNvPr>
          <xdr:cNvGraphicFramePr>
            <a:graphicFrameLocks/>
          </xdr:cNvGraphicFramePr>
        </xdr:nvGraphicFramePr>
        <xdr:xfrm>
          <a:off x="2304157" y="3390901"/>
          <a:ext cx="8106668" cy="2257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D1A3DB9D-CD12-43B4-870B-0A2188D42C81}"/>
              </a:ext>
            </a:extLst>
          </xdr:cNvPr>
          <xdr:cNvSpPr/>
        </xdr:nvSpPr>
        <xdr:spPr>
          <a:xfrm>
            <a:off x="2066923" y="2952751"/>
            <a:ext cx="8791577" cy="3619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 EA PLAY SEASON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504825</xdr:colOff>
      <xdr:row>0</xdr:row>
      <xdr:rowOff>70485</xdr:rowOff>
    </xdr:from>
    <xdr:to>
      <xdr:col>0</xdr:col>
      <xdr:colOff>1200150</xdr:colOff>
      <xdr:row>1</xdr:row>
      <xdr:rowOff>550545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38258177-58F9-4326-A638-ABD8F623C03E}"/>
            </a:ext>
          </a:extLst>
        </xdr:cNvPr>
        <xdr:cNvSpPr/>
      </xdr:nvSpPr>
      <xdr:spPr>
        <a:xfrm>
          <a:off x="504825" y="70485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140970</xdr:colOff>
      <xdr:row>1</xdr:row>
      <xdr:rowOff>622935</xdr:rowOff>
    </xdr:from>
    <xdr:to>
      <xdr:col>0</xdr:col>
      <xdr:colOff>1769745</xdr:colOff>
      <xdr:row>2</xdr:row>
      <xdr:rowOff>222885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B35D78E0-3931-DDE0-97FF-F7AD8ED3CCBA}"/>
            </a:ext>
          </a:extLst>
        </xdr:cNvPr>
        <xdr:cNvSpPr/>
      </xdr:nvSpPr>
      <xdr:spPr>
        <a:xfrm>
          <a:off x="140970" y="805815"/>
          <a:ext cx="1628775" cy="247650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vinda, Liana</a:t>
          </a:r>
          <a:endParaRPr lang="pt-BR" sz="1100" b="1"/>
        </a:p>
      </xdr:txBody>
    </xdr:sp>
    <xdr:clientData/>
  </xdr:twoCellAnchor>
  <xdr:twoCellAnchor editAs="absolute">
    <xdr:from>
      <xdr:col>1</xdr:col>
      <xdr:colOff>259080</xdr:colOff>
      <xdr:row>3</xdr:row>
      <xdr:rowOff>45720</xdr:rowOff>
    </xdr:from>
    <xdr:to>
      <xdr:col>10</xdr:col>
      <xdr:colOff>457199</xdr:colOff>
      <xdr:row>4</xdr:row>
      <xdr:rowOff>30480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774CF4B4-F733-4A0D-A107-E9679E945C04}"/>
            </a:ext>
          </a:extLst>
        </xdr:cNvPr>
        <xdr:cNvSpPr/>
      </xdr:nvSpPr>
      <xdr:spPr>
        <a:xfrm>
          <a:off x="2141220" y="1417320"/>
          <a:ext cx="6492239" cy="167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pt-BR" sz="1000" b="0">
              <a:solidFill>
                <a:schemeClr val="bg1">
                  <a:lumMod val="50000"/>
                </a:schemeClr>
              </a:solidFill>
            </a:rPr>
            <a:t>Período</a:t>
          </a:r>
          <a:r>
            <a:rPr lang="pt-BR" sz="1000" b="0" baseline="0">
              <a:solidFill>
                <a:schemeClr val="bg1">
                  <a:lumMod val="50000"/>
                </a:schemeClr>
              </a:solidFill>
            </a:rPr>
            <a:t> de apuração: 01/01/2024 - 31/12/2024 | Update date 25/12/2024 09:00:00</a:t>
          </a:r>
          <a:endParaRPr lang="pt-BR" sz="10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Mattos" refreshedDate="45827.811886342592" createdVersion="8" refreshedVersion="8" minRefreshableVersion="3" recordCount="295" xr:uid="{E64FF0D7-7627-43D2-B690-4AC18759FC2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674119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D231B-F038-42EC-97AB-3D0C4CD1352D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4:C3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20">
      <pivotArea collapsedLevelsAreSubtotals="1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E81F1-F9CB-40E8-810F-EB0096C49B82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21">
      <pivotArea collapsedLevelsAreSubtotals="1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C042D-A943-431A-B4FF-126EB5466DDA}" name="tbl_annua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9:C12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3DA4C78-3210-4250-9106-3F200B337E1F}" sourceName="Subscription Type">
  <pivotTables>
    <pivotTable tabId="3" name="tbl_annual_total"/>
    <pivotTable tabId="3" name="Tabela dinâmica2"/>
    <pivotTable tabId="3" name="Tabela dinâmica3"/>
  </pivotTables>
  <data>
    <tabular pivotCacheId="1167411999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010FA89-172D-4921-906B-DDED9739C032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7">
  <tableColumns count="13">
    <tableColumn id="1" xr3:uid="{C4A90516-688A-46BF-9167-EA16C2A8A652}" name="Subscriber ID" dataDxfId="36"/>
    <tableColumn id="2" xr3:uid="{53DD39D0-2220-4121-9E9D-4EAA7E151C0F}" name="Name" dataDxfId="35"/>
    <tableColumn id="3" xr3:uid="{4F5FF271-4C57-4BE0-8F2C-F82C8551625C}" name="Plan" dataDxfId="34"/>
    <tableColumn id="4" xr3:uid="{8C17EB93-79B9-4E55-B8F7-BEB82F8253E9}" name="Start Date" dataDxfId="33"/>
    <tableColumn id="5" xr3:uid="{48CEDF9B-1689-482A-A828-5CCE7713264A}" name="Auto Renewal" dataDxfId="32"/>
    <tableColumn id="6" xr3:uid="{78B82374-9AA7-4E38-AE4F-78CDE6C83720}" name="Subscription Price" dataDxfId="31" dataCellStyle="Moeda"/>
    <tableColumn id="7" xr3:uid="{F2433F68-AF33-49D0-B1FB-19A396074EDE}" name="Subscription Type" dataDxfId="30"/>
    <tableColumn id="8" xr3:uid="{FD4D9C95-F6E5-4933-9068-A71FF7DF9343}" name="EA Play Season Pass" dataDxfId="29"/>
    <tableColumn id="13" xr3:uid="{978DD0D2-834E-4CE4-A39B-30976086932F}" name="EA Play Season Pass_x000a_Price" dataDxfId="28" dataCellStyle="Moeda"/>
    <tableColumn id="9" xr3:uid="{6E29F111-C395-4580-9DAD-3407D9E8B1A4}" name="Minecraft Season Pass" dataDxfId="27"/>
    <tableColumn id="10" xr3:uid="{EF544EAA-7F25-4FD5-A10E-8E62804DB9E3}" name="Minecraft Season Pass Price" dataDxfId="26" dataCellStyle="Moeda"/>
    <tableColumn id="11" xr3:uid="{7F6EB64A-1F07-4E48-9F0F-AC7D9DCD26F8}" name="Coupon Value" dataDxfId="25" dataCellStyle="Moeda"/>
    <tableColumn id="12" xr3:uid="{2B04ABC8-DE6F-426E-ADC0-D8AFC68CA58E}" name="Total Value" dataDxfId="2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8" sqref="B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7</v>
      </c>
      <c r="E5" s="7" t="s">
        <v>5</v>
      </c>
      <c r="F5" t="s">
        <v>6</v>
      </c>
    </row>
    <row r="6" spans="2:16" x14ac:dyDescent="0.3">
      <c r="B6" s="4" t="s">
        <v>3</v>
      </c>
      <c r="C6" t="s">
        <v>7</v>
      </c>
    </row>
    <row r="7" spans="2:16" x14ac:dyDescent="0.3">
      <c r="B7" s="5" t="s">
        <v>319</v>
      </c>
      <c r="C7" t="s">
        <v>8</v>
      </c>
    </row>
    <row r="8" spans="2:16" x14ac:dyDescent="0.3">
      <c r="B8" s="6" t="s">
        <v>4</v>
      </c>
      <c r="C8" t="s">
        <v>8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12" zoomScale="90" zoomScaleNormal="90" workbookViewId="0">
      <selection activeCell="B8" sqref="B8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3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8"/>
  <sheetViews>
    <sheetView showGridLines="0" topLeftCell="A19" workbookViewId="0">
      <selection activeCell="B8" sqref="B8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 x14ac:dyDescent="0.3">
      <c r="B3" t="s">
        <v>316</v>
      </c>
    </row>
    <row r="4" spans="2:3" x14ac:dyDescent="0.3">
      <c r="B4" t="s">
        <v>317</v>
      </c>
    </row>
    <row r="7" spans="2:3" x14ac:dyDescent="0.3">
      <c r="B7" s="12" t="s">
        <v>15</v>
      </c>
      <c r="C7" t="s">
        <v>312</v>
      </c>
    </row>
    <row r="9" spans="2:3" x14ac:dyDescent="0.3">
      <c r="B9" s="12" t="s">
        <v>313</v>
      </c>
      <c r="C9" t="s">
        <v>315</v>
      </c>
    </row>
    <row r="10" spans="2:3" x14ac:dyDescent="0.3">
      <c r="B10" s="13" t="s">
        <v>22</v>
      </c>
      <c r="C10" s="14">
        <v>3847</v>
      </c>
    </row>
    <row r="11" spans="2:3" x14ac:dyDescent="0.3">
      <c r="B11" s="13" t="s">
        <v>18</v>
      </c>
      <c r="C11" s="14">
        <v>3786</v>
      </c>
    </row>
    <row r="12" spans="2:3" x14ac:dyDescent="0.3">
      <c r="B12" s="13" t="s">
        <v>314</v>
      </c>
      <c r="C12" s="14">
        <v>7633</v>
      </c>
    </row>
    <row r="16" spans="2:3" x14ac:dyDescent="0.3">
      <c r="B16" t="s">
        <v>320</v>
      </c>
    </row>
    <row r="19" spans="2:5" x14ac:dyDescent="0.3">
      <c r="B19" s="12" t="s">
        <v>15</v>
      </c>
      <c r="C19" t="s">
        <v>312</v>
      </c>
    </row>
    <row r="21" spans="2:5" x14ac:dyDescent="0.3">
      <c r="B21" s="12" t="s">
        <v>313</v>
      </c>
      <c r="C21" t="s">
        <v>321</v>
      </c>
    </row>
    <row r="22" spans="2:5" x14ac:dyDescent="0.3">
      <c r="B22" s="13" t="s">
        <v>21</v>
      </c>
      <c r="C22" s="16">
        <v>0</v>
      </c>
    </row>
    <row r="23" spans="2:5" x14ac:dyDescent="0.3">
      <c r="B23" s="13" t="s">
        <v>25</v>
      </c>
      <c r="C23" s="16">
        <v>0</v>
      </c>
    </row>
    <row r="24" spans="2:5" x14ac:dyDescent="0.3">
      <c r="B24" s="13" t="s">
        <v>17</v>
      </c>
      <c r="C24" s="14">
        <v>2940</v>
      </c>
    </row>
    <row r="25" spans="2:5" x14ac:dyDescent="0.3">
      <c r="B25" s="13" t="s">
        <v>314</v>
      </c>
      <c r="C25" s="16">
        <v>2940</v>
      </c>
      <c r="E25" s="17">
        <f>C25</f>
        <v>2940</v>
      </c>
    </row>
    <row r="29" spans="2:5" x14ac:dyDescent="0.3">
      <c r="B29" t="s">
        <v>322</v>
      </c>
    </row>
    <row r="32" spans="2:5" x14ac:dyDescent="0.3">
      <c r="B32" s="12" t="s">
        <v>15</v>
      </c>
      <c r="C32" t="s">
        <v>312</v>
      </c>
    </row>
    <row r="34" spans="2:5" x14ac:dyDescent="0.3">
      <c r="B34" s="12" t="s">
        <v>313</v>
      </c>
      <c r="C34" t="s">
        <v>323</v>
      </c>
    </row>
    <row r="35" spans="2:5" x14ac:dyDescent="0.3">
      <c r="B35" s="13" t="s">
        <v>21</v>
      </c>
      <c r="C35" s="14">
        <v>0</v>
      </c>
    </row>
    <row r="36" spans="2:5" x14ac:dyDescent="0.3">
      <c r="B36" s="13" t="s">
        <v>25</v>
      </c>
      <c r="C36" s="14">
        <v>1920</v>
      </c>
    </row>
    <row r="37" spans="2:5" x14ac:dyDescent="0.3">
      <c r="B37" s="13" t="s">
        <v>17</v>
      </c>
      <c r="C37" s="14">
        <v>1960</v>
      </c>
    </row>
    <row r="38" spans="2:5" x14ac:dyDescent="0.3">
      <c r="B38" s="13" t="s">
        <v>314</v>
      </c>
      <c r="C38" s="14">
        <v>3880</v>
      </c>
      <c r="E38" s="14">
        <f>C38</f>
        <v>3880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O262"/>
  <sheetViews>
    <sheetView showGridLines="0" tabSelected="1" zoomScaleNormal="100" workbookViewId="0">
      <selection activeCell="R6" sqref="R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7.44140625" style="4" customWidth="1"/>
    <col min="2" max="2" width="4.33203125" customWidth="1"/>
    <col min="3" max="3" width="25.21875" customWidth="1"/>
    <col min="13" max="13" width="6.5546875" customWidth="1"/>
    <col min="15" max="15" width="3.77734375" customWidth="1"/>
  </cols>
  <sheetData>
    <row r="2" spans="1:15" ht="51" customHeight="1" thickBot="1" x14ac:dyDescent="0.45">
      <c r="C2" s="18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42.6" customHeight="1" thickTop="1" x14ac:dyDescent="0.3"/>
    <row r="4" spans="1:15" s="7" customFormat="1" x14ac:dyDescent="0.3">
      <c r="A4" s="4"/>
    </row>
    <row r="5" spans="1:15" s="7" customFormat="1" x14ac:dyDescent="0.3">
      <c r="A5" s="4"/>
    </row>
    <row r="6" spans="1:15" s="7" customFormat="1" x14ac:dyDescent="0.3">
      <c r="A6" s="4"/>
    </row>
    <row r="7" spans="1:15" s="7" customFormat="1" x14ac:dyDescent="0.3">
      <c r="A7" s="4"/>
    </row>
    <row r="8" spans="1:15" s="7" customFormat="1" x14ac:dyDescent="0.3">
      <c r="A8" s="4"/>
    </row>
    <row r="9" spans="1:15" s="7" customFormat="1" x14ac:dyDescent="0.3">
      <c r="A9" s="4"/>
    </row>
    <row r="10" spans="1:15" s="7" customFormat="1" x14ac:dyDescent="0.3">
      <c r="A10" s="4"/>
    </row>
    <row r="11" spans="1:15" s="7" customFormat="1" x14ac:dyDescent="0.3">
      <c r="A11" s="4"/>
    </row>
    <row r="12" spans="1:15" s="7" customFormat="1" x14ac:dyDescent="0.3">
      <c r="A12" s="4"/>
    </row>
    <row r="13" spans="1:15" s="7" customFormat="1" x14ac:dyDescent="0.3">
      <c r="A13" s="4"/>
    </row>
    <row r="14" spans="1:15" s="7" customFormat="1" x14ac:dyDescent="0.3">
      <c r="A14" s="4"/>
    </row>
    <row r="15" spans="1:15" s="7" customFormat="1" x14ac:dyDescent="0.3">
      <c r="A15" s="4"/>
    </row>
    <row r="16" spans="1:15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Lucas Mattos</cp:lastModifiedBy>
  <dcterms:created xsi:type="dcterms:W3CDTF">2024-12-19T13:13:10Z</dcterms:created>
  <dcterms:modified xsi:type="dcterms:W3CDTF">2025-06-20T00:02:43Z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