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745" yWindow="4920" windowWidth="26925" windowHeight="18060"/>
  </bookViews>
  <sheets>
    <sheet name="Feuil1" sheetId="1" r:id="rId1"/>
    <sheet name="Feuil2" sheetId="2" r:id="rId2"/>
    <sheet name="Feuil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5" i="1"/>
  <c r="E5" i="1" s="1"/>
</calcChain>
</file>

<file path=xl/sharedStrings.xml><?xml version="1.0" encoding="utf-8"?>
<sst xmlns="http://schemas.openxmlformats.org/spreadsheetml/2006/main" count="48" uniqueCount="31">
  <si>
    <t>LucasNTT - FFT lengths</t>
  </si>
  <si>
    <t>FFT Length (log_n)</t>
  </si>
  <si>
    <t>FFT Length (n)</t>
  </si>
  <si>
    <t>Significant bits</t>
  </si>
  <si>
    <t>Upper limit of Mersenne exponent</t>
  </si>
  <si>
    <t>FFT_1SMEM</t>
  </si>
  <si>
    <t>FFT_2SMEM</t>
  </si>
  <si>
    <t>64:64</t>
  </si>
  <si>
    <t>128:64</t>
  </si>
  <si>
    <t>128:128</t>
  </si>
  <si>
    <t>256:128</t>
  </si>
  <si>
    <t>256:256</t>
  </si>
  <si>
    <t>512:256</t>
  </si>
  <si>
    <t>512:512</t>
  </si>
  <si>
    <t>512:1024</t>
  </si>
  <si>
    <t>1024:1024</t>
  </si>
  <si>
    <t>2048:1024</t>
  </si>
  <si>
    <t>2048:2048</t>
  </si>
  <si>
    <t>4096:2048</t>
  </si>
  <si>
    <t>FFT_2SMEM_STORE_TRANSPOSED</t>
  </si>
  <si>
    <t>4096:4096</t>
  </si>
  <si>
    <t>1024:512:64</t>
  </si>
  <si>
    <t>FFT_3SMEM_STORE_TRANSPOSED</t>
  </si>
  <si>
    <t>RTX 4090</t>
  </si>
  <si>
    <t>RTX 5090</t>
  </si>
  <si>
    <t>Best Kernel Pool (5090)</t>
  </si>
  <si>
    <t>Best FFT configuration (5090)</t>
  </si>
  <si>
    <t>Per iter (ms) on 5090</t>
  </si>
  <si>
    <t>Best FFT configuration (4090)</t>
  </si>
  <si>
    <t>Per iter (ms) on 4090</t>
  </si>
  <si>
    <t>Best Kernel Pool (4090)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</si>
</sst>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5">
    <xf numFmtId="0" fontId="0" fillId="0" borderId="0" xfId="0"/>
    <xf numFmtId="0" fontId="3" fillId="0" borderId="0" xfId="2" applyFont="1"/>
    <xf numFmtId="0" fontId="0" fillId="0" borderId="0" xfId="0" applyAlignment="1">
      <alignment wrapText="1"/>
    </xf>
    <xf numFmtId="165" fontId="0" fillId="0" borderId="0" xfId="1" applyNumberFormat="1" applyFont="1"/>
    <xf numFmtId="0" fontId="2" fillId="0" borderId="0" xfId="2"/>
    <xf numFmtId="49" fontId="0" fillId="0" borderId="0" xfId="0" applyNumberFormat="1"/>
    <xf numFmtId="49" fontId="0" fillId="0" borderId="0" xfId="0" applyNumberFormat="1" applyAlignment="1">
      <alignment wrapText="1"/>
    </xf>
    <xf numFmtId="0" fontId="5" fillId="0" borderId="0" xfId="0" applyFont="1"/>
    <xf numFmtId="49" fontId="5" fillId="0" borderId="0" xfId="0" applyNumberFormat="1" applyFont="1"/>
    <xf numFmtId="0" fontId="0" fillId="3" borderId="0" xfId="0" applyFill="1" applyAlignment="1">
      <alignment wrapText="1"/>
    </xf>
    <xf numFmtId="49" fontId="0" fillId="3" borderId="0" xfId="0" applyNumberFormat="1" applyFill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4" borderId="0" xfId="0" applyFont="1" applyFill="1" applyAlignment="1">
      <alignment wrapText="1"/>
    </xf>
  </cellXfs>
  <cellStyles count="5">
    <cellStyle name="Milliers" xfId="1" builtinId="3"/>
    <cellStyle name="Milliers 2" xfId="3"/>
    <cellStyle name="Normal" xfId="0" builtinId="0"/>
    <cellStyle name="Normal 2" xfId="2"/>
    <cellStyle name="Satisfaisant 2" xfId="4"/>
  </cellStyles>
  <dxfs count="5"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_ ;_ * \-#,##0_ ;_ * &quot;-&quot;??_ ;_ @_ 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B4:K26" totalsRowShown="0" headerRowDxfId="4">
  <autoFilter ref="B4:K26"/>
  <tableColumns count="10">
    <tableColumn id="1" name="FFT Length (log_n)"/>
    <tableColumn id="2" name="FFT Length (n)" dataDxfId="3">
      <calculatedColumnFormula>POWER(2,B5)</calculatedColumnFormula>
    </tableColumn>
    <tableColumn id="3" name="Significant bits" dataCellStyle="Normal 2"/>
    <tableColumn id="4" name="Upper limit of Mersenne exponent" dataDxfId="2">
      <calculatedColumnFormula>C5*D5-1</calculatedColumnFormula>
    </tableColumn>
    <tableColumn id="5" name="Best Kernel Pool (4090)"/>
    <tableColumn id="6" name="Best FFT configuration (4090)" dataDxfId="1"/>
    <tableColumn id="7" name="Per iter (ms) on 4090"/>
    <tableColumn id="8" name="Best Kernel Pool (5090)"/>
    <tableColumn id="9" name="Best FFT configuration (5090)" dataDxfId="0"/>
    <tableColumn id="10" name="Per iter (ms) on 509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tabSelected="1" workbookViewId="0">
      <selection activeCell="C12" sqref="C12"/>
    </sheetView>
  </sheetViews>
  <sheetFormatPr baseColWidth="10" defaultRowHeight="15" x14ac:dyDescent="0.25"/>
  <cols>
    <col min="2" max="2" width="20.5703125" customWidth="1"/>
    <col min="3" max="3" width="16.7109375" customWidth="1"/>
    <col min="4" max="4" width="16.5703125" customWidth="1"/>
    <col min="5" max="5" width="22.5703125" customWidth="1"/>
    <col min="6" max="6" width="31.85546875" customWidth="1"/>
    <col min="7" max="7" width="21.28515625" style="5" customWidth="1"/>
    <col min="8" max="8" width="13.7109375" customWidth="1"/>
    <col min="9" max="9" width="31.140625" bestFit="1" customWidth="1"/>
    <col min="10" max="10" width="20.140625" customWidth="1"/>
    <col min="11" max="11" width="13.5703125" customWidth="1"/>
  </cols>
  <sheetData>
    <row r="2" spans="2:11" ht="23.25" x14ac:dyDescent="0.35">
      <c r="B2" s="1" t="s">
        <v>0</v>
      </c>
    </row>
    <row r="3" spans="2:11" x14ac:dyDescent="0.25">
      <c r="F3" s="11" t="s">
        <v>23</v>
      </c>
      <c r="G3" s="12"/>
      <c r="H3" s="13"/>
      <c r="I3" s="11" t="s">
        <v>24</v>
      </c>
      <c r="J3" s="12"/>
      <c r="K3" s="13"/>
    </row>
    <row r="4" spans="2:11" s="2" customFormat="1" ht="30" x14ac:dyDescent="0.25">
      <c r="B4" s="14" t="s">
        <v>1</v>
      </c>
      <c r="C4" s="14" t="s">
        <v>2</v>
      </c>
      <c r="D4" s="14" t="s">
        <v>3</v>
      </c>
      <c r="E4" s="14" t="s">
        <v>4</v>
      </c>
      <c r="F4" s="2" t="s">
        <v>30</v>
      </c>
      <c r="G4" s="6" t="s">
        <v>28</v>
      </c>
      <c r="H4" s="2" t="s">
        <v>29</v>
      </c>
      <c r="I4" s="9" t="s">
        <v>25</v>
      </c>
      <c r="J4" s="10" t="s">
        <v>26</v>
      </c>
      <c r="K4" s="9" t="s">
        <v>27</v>
      </c>
    </row>
    <row r="5" spans="2:11" ht="15.95" x14ac:dyDescent="0.2">
      <c r="B5">
        <v>5</v>
      </c>
      <c r="C5" s="3">
        <f>POWER(2,B5)</f>
        <v>32</v>
      </c>
      <c r="D5" s="4">
        <v>29</v>
      </c>
      <c r="E5" s="3">
        <f>C5*D5-1</f>
        <v>927</v>
      </c>
      <c r="F5" t="s">
        <v>5</v>
      </c>
      <c r="G5" s="5">
        <v>32</v>
      </c>
      <c r="H5">
        <v>6.8999999999999999E-3</v>
      </c>
      <c r="J5" s="5"/>
    </row>
    <row r="6" spans="2:11" ht="15.95" x14ac:dyDescent="0.2">
      <c r="B6">
        <v>6</v>
      </c>
      <c r="C6" s="3">
        <f t="shared" ref="C6:C26" si="0">POWER(2,B6)</f>
        <v>64</v>
      </c>
      <c r="D6" s="4">
        <v>28</v>
      </c>
      <c r="E6" s="3">
        <f t="shared" ref="E6:E26" si="1">C6*D6-1</f>
        <v>1791</v>
      </c>
      <c r="F6" t="s">
        <v>5</v>
      </c>
      <c r="G6" s="5">
        <v>64</v>
      </c>
      <c r="H6">
        <v>7.1000000000000004E-3</v>
      </c>
      <c r="J6" s="5"/>
    </row>
    <row r="7" spans="2:11" ht="15.95" x14ac:dyDescent="0.2">
      <c r="B7">
        <v>7</v>
      </c>
      <c r="C7" s="3">
        <f t="shared" si="0"/>
        <v>128</v>
      </c>
      <c r="D7" s="4">
        <v>28</v>
      </c>
      <c r="E7" s="3">
        <f t="shared" si="1"/>
        <v>3583</v>
      </c>
      <c r="F7" t="s">
        <v>5</v>
      </c>
      <c r="G7" s="5">
        <v>128</v>
      </c>
      <c r="H7">
        <v>7.6E-3</v>
      </c>
      <c r="J7" s="5"/>
    </row>
    <row r="8" spans="2:11" ht="15.95" x14ac:dyDescent="0.2">
      <c r="B8">
        <v>8</v>
      </c>
      <c r="C8" s="3">
        <f t="shared" si="0"/>
        <v>256</v>
      </c>
      <c r="D8" s="4">
        <v>27</v>
      </c>
      <c r="E8" s="3">
        <f t="shared" si="1"/>
        <v>6911</v>
      </c>
      <c r="F8" t="s">
        <v>5</v>
      </c>
      <c r="G8" s="5">
        <v>256</v>
      </c>
      <c r="H8">
        <v>7.7000000000000002E-3</v>
      </c>
      <c r="J8" s="5"/>
    </row>
    <row r="9" spans="2:11" ht="15.95" x14ac:dyDescent="0.2">
      <c r="B9">
        <v>9</v>
      </c>
      <c r="C9" s="3">
        <f t="shared" si="0"/>
        <v>512</v>
      </c>
      <c r="D9" s="4">
        <v>27</v>
      </c>
      <c r="E9" s="3">
        <f t="shared" si="1"/>
        <v>13823</v>
      </c>
      <c r="F9" t="s">
        <v>5</v>
      </c>
      <c r="G9" s="5">
        <v>512</v>
      </c>
      <c r="H9">
        <v>8.0999999999999996E-3</v>
      </c>
      <c r="J9" s="5"/>
    </row>
    <row r="10" spans="2:11" ht="15.75" x14ac:dyDescent="0.25">
      <c r="B10">
        <v>10</v>
      </c>
      <c r="C10" s="3">
        <f t="shared" si="0"/>
        <v>1024</v>
      </c>
      <c r="D10" s="4">
        <v>26</v>
      </c>
      <c r="E10" s="3">
        <f t="shared" si="1"/>
        <v>26623</v>
      </c>
      <c r="F10" s="7" t="s">
        <v>5</v>
      </c>
      <c r="G10" s="8">
        <v>1024</v>
      </c>
      <c r="H10" s="7">
        <v>9.1000000000000004E-3</v>
      </c>
      <c r="I10" s="7"/>
      <c r="J10" s="8"/>
      <c r="K10" s="7"/>
    </row>
    <row r="11" spans="2:11" ht="15.75" x14ac:dyDescent="0.25">
      <c r="B11">
        <v>11</v>
      </c>
      <c r="C11" s="3">
        <f t="shared" si="0"/>
        <v>2048</v>
      </c>
      <c r="D11" s="4">
        <v>26</v>
      </c>
      <c r="E11" s="3">
        <f t="shared" si="1"/>
        <v>53247</v>
      </c>
      <c r="F11" s="7" t="s">
        <v>5</v>
      </c>
      <c r="G11" s="8">
        <v>2048</v>
      </c>
      <c r="H11" s="7">
        <v>1.3899999999999999E-2</v>
      </c>
      <c r="I11" s="7"/>
      <c r="J11" s="8"/>
      <c r="K11" s="7"/>
    </row>
    <row r="12" spans="2:11" ht="15.95" x14ac:dyDescent="0.2">
      <c r="B12">
        <v>12</v>
      </c>
      <c r="C12" s="3">
        <f t="shared" si="0"/>
        <v>4096</v>
      </c>
      <c r="D12" s="4">
        <v>25</v>
      </c>
      <c r="E12" s="3">
        <f t="shared" si="1"/>
        <v>102399</v>
      </c>
      <c r="F12" t="s">
        <v>6</v>
      </c>
      <c r="G12" s="5" t="s">
        <v>7</v>
      </c>
      <c r="H12">
        <v>1.12E-2</v>
      </c>
      <c r="J12" s="5"/>
    </row>
    <row r="13" spans="2:11" ht="15.95" x14ac:dyDescent="0.2">
      <c r="B13">
        <v>13</v>
      </c>
      <c r="C13" s="3">
        <f t="shared" si="0"/>
        <v>8192</v>
      </c>
      <c r="D13" s="4">
        <v>25</v>
      </c>
      <c r="E13" s="3">
        <f t="shared" si="1"/>
        <v>204799</v>
      </c>
      <c r="F13" t="s">
        <v>6</v>
      </c>
      <c r="G13" s="5" t="s">
        <v>8</v>
      </c>
      <c r="H13">
        <v>1.11E-2</v>
      </c>
      <c r="J13" s="5"/>
    </row>
    <row r="14" spans="2:11" ht="15.95" x14ac:dyDescent="0.2">
      <c r="B14">
        <v>14</v>
      </c>
      <c r="C14" s="3">
        <f t="shared" si="0"/>
        <v>16384</v>
      </c>
      <c r="D14" s="4">
        <v>24</v>
      </c>
      <c r="E14" s="3">
        <f t="shared" si="1"/>
        <v>393215</v>
      </c>
      <c r="F14" t="s">
        <v>6</v>
      </c>
      <c r="G14" s="5" t="s">
        <v>9</v>
      </c>
      <c r="H14">
        <v>1.5299999999999999E-2</v>
      </c>
      <c r="J14" s="5"/>
    </row>
    <row r="15" spans="2:11" ht="15.95" x14ac:dyDescent="0.2">
      <c r="B15">
        <v>15</v>
      </c>
      <c r="C15" s="3">
        <f t="shared" si="0"/>
        <v>32768</v>
      </c>
      <c r="D15" s="4">
        <v>24</v>
      </c>
      <c r="E15" s="3">
        <f t="shared" si="1"/>
        <v>786431</v>
      </c>
      <c r="F15" t="s">
        <v>19</v>
      </c>
      <c r="G15" s="5" t="s">
        <v>10</v>
      </c>
      <c r="H15">
        <v>1.55E-2</v>
      </c>
      <c r="J15" s="5"/>
    </row>
    <row r="16" spans="2:11" ht="15.95" x14ac:dyDescent="0.2">
      <c r="B16">
        <v>16</v>
      </c>
      <c r="C16" s="3">
        <f t="shared" si="0"/>
        <v>65536</v>
      </c>
      <c r="D16" s="4">
        <v>23</v>
      </c>
      <c r="E16" s="3">
        <f t="shared" si="1"/>
        <v>1507327</v>
      </c>
      <c r="F16" t="s">
        <v>19</v>
      </c>
      <c r="G16" s="5" t="s">
        <v>11</v>
      </c>
      <c r="H16">
        <v>1.7899999999999999E-2</v>
      </c>
      <c r="J16" s="5"/>
    </row>
    <row r="17" spans="2:10" ht="15.95" x14ac:dyDescent="0.2">
      <c r="B17">
        <v>17</v>
      </c>
      <c r="C17" s="3">
        <f t="shared" si="0"/>
        <v>131072</v>
      </c>
      <c r="D17" s="4">
        <v>23</v>
      </c>
      <c r="E17" s="3">
        <f t="shared" si="1"/>
        <v>3014655</v>
      </c>
      <c r="F17" t="s">
        <v>19</v>
      </c>
      <c r="G17" s="5" t="s">
        <v>12</v>
      </c>
      <c r="H17">
        <v>2.23E-2</v>
      </c>
      <c r="J17" s="5"/>
    </row>
    <row r="18" spans="2:10" ht="15.95" x14ac:dyDescent="0.2">
      <c r="B18">
        <v>18</v>
      </c>
      <c r="C18" s="3">
        <f t="shared" si="0"/>
        <v>262144</v>
      </c>
      <c r="D18" s="4">
        <v>22</v>
      </c>
      <c r="E18" s="3">
        <f t="shared" si="1"/>
        <v>5767167</v>
      </c>
      <c r="F18" t="s">
        <v>19</v>
      </c>
      <c r="G18" s="5" t="s">
        <v>13</v>
      </c>
      <c r="H18">
        <v>3.7499999999999999E-2</v>
      </c>
      <c r="J18" s="5"/>
    </row>
    <row r="19" spans="2:10" ht="15.95" x14ac:dyDescent="0.2">
      <c r="B19">
        <v>19</v>
      </c>
      <c r="C19" s="3">
        <f t="shared" si="0"/>
        <v>524288</v>
      </c>
      <c r="D19" s="4">
        <v>22</v>
      </c>
      <c r="E19" s="3">
        <f t="shared" si="1"/>
        <v>11534335</v>
      </c>
      <c r="F19" t="s">
        <v>19</v>
      </c>
      <c r="G19" s="5" t="s">
        <v>14</v>
      </c>
      <c r="H19">
        <v>6.0400000000000002E-2</v>
      </c>
      <c r="J19" s="5"/>
    </row>
    <row r="20" spans="2:10" ht="15.95" x14ac:dyDescent="0.2">
      <c r="B20">
        <v>20</v>
      </c>
      <c r="C20" s="3">
        <f t="shared" si="0"/>
        <v>1048576</v>
      </c>
      <c r="D20" s="4">
        <v>21</v>
      </c>
      <c r="E20" s="3">
        <f t="shared" si="1"/>
        <v>22020095</v>
      </c>
      <c r="F20" t="s">
        <v>19</v>
      </c>
      <c r="G20" s="5" t="s">
        <v>15</v>
      </c>
      <c r="H20">
        <v>0.1119</v>
      </c>
      <c r="J20" s="5"/>
    </row>
    <row r="21" spans="2:10" ht="15.95" x14ac:dyDescent="0.2">
      <c r="B21">
        <v>21</v>
      </c>
      <c r="C21" s="3">
        <f t="shared" si="0"/>
        <v>2097152</v>
      </c>
      <c r="D21" s="4">
        <v>21</v>
      </c>
      <c r="E21" s="3">
        <f t="shared" si="1"/>
        <v>44040191</v>
      </c>
      <c r="F21" t="s">
        <v>19</v>
      </c>
      <c r="G21" s="5" t="s">
        <v>16</v>
      </c>
      <c r="H21">
        <v>0.24249999999999999</v>
      </c>
      <c r="J21" s="5"/>
    </row>
    <row r="22" spans="2:10" ht="15.95" x14ac:dyDescent="0.2">
      <c r="B22">
        <v>22</v>
      </c>
      <c r="C22" s="3">
        <f t="shared" si="0"/>
        <v>4194304</v>
      </c>
      <c r="D22" s="4">
        <v>20</v>
      </c>
      <c r="E22" s="3">
        <f t="shared" si="1"/>
        <v>83886079</v>
      </c>
      <c r="F22" t="s">
        <v>19</v>
      </c>
      <c r="G22" s="5" t="s">
        <v>17</v>
      </c>
      <c r="H22">
        <v>0.59019999999999995</v>
      </c>
      <c r="J22" s="5"/>
    </row>
    <row r="23" spans="2:10" ht="15.95" x14ac:dyDescent="0.2">
      <c r="B23">
        <v>23</v>
      </c>
      <c r="C23" s="3">
        <f t="shared" si="0"/>
        <v>8388608</v>
      </c>
      <c r="D23" s="4">
        <v>20</v>
      </c>
      <c r="E23" s="3">
        <f t="shared" si="1"/>
        <v>167772159</v>
      </c>
      <c r="F23" t="s">
        <v>19</v>
      </c>
      <c r="G23" s="5" t="s">
        <v>18</v>
      </c>
      <c r="H23">
        <v>1.4543999999999999</v>
      </c>
      <c r="J23" s="5"/>
    </row>
    <row r="24" spans="2:10" ht="15.95" x14ac:dyDescent="0.2">
      <c r="B24">
        <v>24</v>
      </c>
      <c r="C24" s="3">
        <f t="shared" si="0"/>
        <v>16777216</v>
      </c>
      <c r="D24" s="4">
        <v>19</v>
      </c>
      <c r="E24" s="3">
        <f t="shared" si="1"/>
        <v>318767103</v>
      </c>
      <c r="F24" t="s">
        <v>19</v>
      </c>
      <c r="G24" s="5" t="s">
        <v>20</v>
      </c>
      <c r="H24">
        <v>3.1949000000000001</v>
      </c>
      <c r="J24" s="5"/>
    </row>
    <row r="25" spans="2:10" ht="15.95" x14ac:dyDescent="0.2">
      <c r="B25">
        <v>25</v>
      </c>
      <c r="C25" s="3">
        <f t="shared" si="0"/>
        <v>33554432</v>
      </c>
      <c r="D25" s="4">
        <v>19</v>
      </c>
      <c r="E25" s="3">
        <f t="shared" si="1"/>
        <v>637534207</v>
      </c>
      <c r="F25" t="s">
        <v>22</v>
      </c>
      <c r="G25" s="5" t="s">
        <v>21</v>
      </c>
      <c r="H25">
        <v>9.6260999999999992</v>
      </c>
      <c r="J25" s="5"/>
    </row>
    <row r="26" spans="2:10" ht="15.95" x14ac:dyDescent="0.2">
      <c r="B26">
        <v>26</v>
      </c>
      <c r="C26" s="3">
        <f t="shared" si="0"/>
        <v>67108864</v>
      </c>
      <c r="D26" s="4">
        <v>18</v>
      </c>
      <c r="E26" s="3">
        <f t="shared" si="1"/>
        <v>1207959551</v>
      </c>
    </row>
  </sheetData>
  <mergeCells count="2">
    <mergeCell ref="F3:H3"/>
    <mergeCell ref="I3:K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Guillaume</cp:lastModifiedBy>
  <dcterms:created xsi:type="dcterms:W3CDTF">2025-08-01T17:33:17Z</dcterms:created>
  <dcterms:modified xsi:type="dcterms:W3CDTF">2025-08-19T12:40:45Z</dcterms:modified>
</cp:coreProperties>
</file>