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analyticscom.sharepoint.com/sites/Training-TrainingAcademy/Shared Documents/Training Academy/Beginner/Beginners Project Data Files/Excel Project Data Files/Excel split into exercise and solution sets/"/>
    </mc:Choice>
  </mc:AlternateContent>
  <xr:revisionPtr revIDLastSave="27" documentId="13_ncr:1_{15FD64A7-5DF9-4653-AC27-5C4F80D8C178}" xr6:coauthVersionLast="47" xr6:coauthVersionMax="47" xr10:uidLastSave="{7847CAD4-CA6F-4992-BD83-7A3F4C0B8953}"/>
  <bookViews>
    <workbookView xWindow="-108" yWindow="-108" windowWidth="23256" windowHeight="12576" tabRatio="724" activeTab="3" xr2:uid="{2CC95F87-1A3A-448E-97F1-24D01C60DCCF}"/>
  </bookViews>
  <sheets>
    <sheet name="Media Data" sheetId="4" r:id="rId1"/>
    <sheet name="TV Apply Decay " sheetId="3" r:id="rId2"/>
    <sheet name="Youtube Decay Transformation" sheetId="1" state="hidden" r:id="rId3"/>
    <sheet name="Youtube Apply DR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" l="1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H17" i="5"/>
  <c r="M17" i="1" l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J18" i="1"/>
  <c r="G18" i="1"/>
  <c r="J17" i="1"/>
  <c r="G17" i="1"/>
  <c r="J19" i="1" l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</calcChain>
</file>

<file path=xl/sharedStrings.xml><?xml version="1.0" encoding="utf-8"?>
<sst xmlns="http://schemas.openxmlformats.org/spreadsheetml/2006/main" count="23" uniqueCount="13">
  <si>
    <t>Date</t>
  </si>
  <si>
    <t>TV_GRP</t>
  </si>
  <si>
    <t>YouTube_Impressions</t>
  </si>
  <si>
    <t>Meta_Impressions</t>
  </si>
  <si>
    <t>Influencers_Views</t>
  </si>
  <si>
    <r>
      <rPr>
        <b/>
        <sz val="18"/>
        <color theme="4"/>
        <rFont val="Calibri"/>
        <family val="2"/>
        <scheme val="minor"/>
      </rPr>
      <t>Instructions:</t>
    </r>
    <r>
      <rPr>
        <b/>
        <sz val="16"/>
        <color theme="1"/>
        <rFont val="Calibri"/>
        <family val="2"/>
        <scheme val="minor"/>
      </rPr>
      <t xml:space="preserve">
Adstock describes the prolonged or carry-over effect of advertising as being stocked in the memory of the consumer and impacting purchase behaviour. It is also known as 'advertising carry-over’. Thus, It should be applied to all the media variables that exist in the project.
The formula is: At = at + (1-λ) At-1 for t = 1,..., T
Where At is the Adstock at time t, at is the value of the advertising variable at time t and λ is the ‘decay’ or lag weight parameter.
For this exercice we will apply 3 different values of  λ: 50%, 70% and 90%. Please fill in the Grey area.</t>
    </r>
  </si>
  <si>
    <t>Raw Data</t>
  </si>
  <si>
    <t>Dates</t>
  </si>
  <si>
    <t>Transformed TV GRP</t>
  </si>
  <si>
    <r>
      <rPr>
        <b/>
        <sz val="16"/>
        <color theme="1"/>
        <rFont val="Calibri"/>
        <family val="2"/>
        <scheme val="minor"/>
      </rPr>
      <t>Instructions:</t>
    </r>
    <r>
      <rPr>
        <sz val="12"/>
        <color theme="1"/>
        <rFont val="Calibri"/>
        <family val="2"/>
        <scheme val="minor"/>
      </rPr>
      <t xml:space="preserve">
Adstock describes the prolonged or carry-over effect of advertising as being stocked in the memory of the consumer and impacting purchase behaviour. It is also known as 'advertising carry-over’. Thus, It should be applied to all the media variables that exist in the project.
The formula is: At = at + (1-λ) At-1 for t = 1,..., T
Where At is the Adstock at time t, at is the value of the advertising variable at time t and λ is the ‘decay’ or lag weight parameter.
For this exercice we will apply 3 different values of  λ: 50%, 70% and 90%</t>
    </r>
  </si>
  <si>
    <t>Decay Transformation 90%</t>
  </si>
  <si>
    <t>YouTube_Impressions D0.9</t>
  </si>
  <si>
    <r>
      <rPr>
        <b/>
        <sz val="14"/>
        <color theme="1"/>
        <rFont val="Calibri"/>
        <family val="2"/>
        <scheme val="minor"/>
      </rPr>
      <t>Instructions:</t>
    </r>
    <r>
      <rPr>
        <sz val="14"/>
        <color theme="1"/>
        <rFont val="Calibri"/>
        <family val="2"/>
        <scheme val="minor"/>
      </rPr>
      <t xml:space="preserve">
The most popular application of the Diminishing Returns (DR) processor is the modeling of the saturation effect. The diminishing returns describe the decreasing output rate per input.
The formula is: DRt = At^α
Where At is the Adstock at time t, at is the value of the advertising variable at time t, λ is the ‘decay’ or lag weight parameter and α is the saturation parameter
For this exercice we will apply 3 different values of  α: 30%, 40% and 50%
</t>
    </r>
    <r>
      <rPr>
        <b/>
        <sz val="14"/>
        <color theme="1"/>
        <rFont val="Calibri"/>
        <family val="2"/>
        <scheme val="minor"/>
      </rPr>
      <t>PS: To create the response curve chart, you can use the chart type "XY Scatter Chart"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</si>
</sst>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5">
    <xf numFmtId="0" fontId="0" fillId="0" borderId="0" xfId="0"/>
    <xf numFmtId="0" fontId="0" fillId="3" borderId="9" xfId="0" applyFill="1" applyBorder="1"/>
    <xf numFmtId="0" fontId="0" fillId="3" borderId="10" xfId="0" applyFill="1" applyBorder="1"/>
    <xf numFmtId="15" fontId="0" fillId="0" borderId="4" xfId="0" applyNumberFormat="1" applyBorder="1"/>
    <xf numFmtId="0" fontId="0" fillId="0" borderId="12" xfId="0" applyBorder="1"/>
    <xf numFmtId="15" fontId="0" fillId="0" borderId="6" xfId="0" applyNumberFormat="1" applyBorder="1"/>
    <xf numFmtId="0" fontId="0" fillId="3" borderId="13" xfId="0" applyFill="1" applyBorder="1"/>
    <xf numFmtId="15" fontId="0" fillId="0" borderId="1" xfId="0" applyNumberFormat="1" applyBorder="1"/>
    <xf numFmtId="0" fontId="0" fillId="0" borderId="2" xfId="0" applyBorder="1"/>
    <xf numFmtId="0" fontId="0" fillId="0" borderId="7" xfId="0" applyBorder="1"/>
    <xf numFmtId="9" fontId="0" fillId="0" borderId="0" xfId="0" applyNumberFormat="1"/>
    <xf numFmtId="0" fontId="0" fillId="0" borderId="14" xfId="0" applyBorder="1"/>
    <xf numFmtId="15" fontId="0" fillId="0" borderId="0" xfId="0" applyNumberFormat="1"/>
    <xf numFmtId="0" fontId="3" fillId="3" borderId="9" xfId="0" applyFont="1" applyFill="1" applyBorder="1"/>
    <xf numFmtId="15" fontId="3" fillId="0" borderId="1" xfId="0" applyNumberFormat="1" applyFont="1" applyBorder="1"/>
    <xf numFmtId="15" fontId="3" fillId="0" borderId="4" xfId="0" applyNumberFormat="1" applyFont="1" applyBorder="1"/>
    <xf numFmtId="15" fontId="3" fillId="0" borderId="6" xfId="0" applyNumberFormat="1" applyFont="1" applyBorder="1"/>
    <xf numFmtId="165" fontId="0" fillId="0" borderId="0" xfId="1" applyNumberFormat="1" applyFont="1"/>
    <xf numFmtId="0" fontId="6" fillId="0" borderId="0" xfId="0" applyFont="1"/>
    <xf numFmtId="9" fontId="0" fillId="4" borderId="0" xfId="0" applyNumberFormat="1" applyFill="1"/>
    <xf numFmtId="165" fontId="0" fillId="4" borderId="0" xfId="1" applyNumberFormat="1" applyFont="1" applyFill="1"/>
    <xf numFmtId="9" fontId="0" fillId="5" borderId="0" xfId="0" applyNumberFormat="1" applyFill="1"/>
    <xf numFmtId="0" fontId="0" fillId="5" borderId="0" xfId="0" applyFill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9" fontId="0" fillId="3" borderId="9" xfId="0" applyNumberFormat="1" applyFill="1" applyBorder="1" applyAlignment="1">
      <alignment horizontal="center"/>
    </xf>
    <xf numFmtId="9" fontId="0" fillId="3" borderId="1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TV GRP Different Decay Transformation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'TV Apply Decay '!$B$17</c:f>
              <c:strCache>
                <c:ptCount val="1"/>
                <c:pt idx="0">
                  <c:v>TV_GRP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cat>
            <c:numRef>
              <c:f>'TV Apply Decay '!$A$18:$A$169</c:f>
              <c:numCache>
                <c:formatCode>d\-mmm\-yy</c:formatCode>
                <c:ptCount val="152"/>
                <c:pt idx="0">
                  <c:v>43620</c:v>
                </c:pt>
                <c:pt idx="1">
                  <c:v>43627</c:v>
                </c:pt>
                <c:pt idx="2">
                  <c:v>43634</c:v>
                </c:pt>
                <c:pt idx="3">
                  <c:v>43641</c:v>
                </c:pt>
                <c:pt idx="4">
                  <c:v>43648</c:v>
                </c:pt>
                <c:pt idx="5">
                  <c:v>43655</c:v>
                </c:pt>
                <c:pt idx="6">
                  <c:v>43662</c:v>
                </c:pt>
                <c:pt idx="7">
                  <c:v>43669</c:v>
                </c:pt>
                <c:pt idx="8">
                  <c:v>43676</c:v>
                </c:pt>
                <c:pt idx="9">
                  <c:v>43683</c:v>
                </c:pt>
                <c:pt idx="10">
                  <c:v>43690</c:v>
                </c:pt>
                <c:pt idx="11">
                  <c:v>43697</c:v>
                </c:pt>
                <c:pt idx="12">
                  <c:v>43704</c:v>
                </c:pt>
                <c:pt idx="13">
                  <c:v>43711</c:v>
                </c:pt>
                <c:pt idx="14">
                  <c:v>43718</c:v>
                </c:pt>
                <c:pt idx="15">
                  <c:v>43725</c:v>
                </c:pt>
                <c:pt idx="16">
                  <c:v>43732</c:v>
                </c:pt>
                <c:pt idx="17">
                  <c:v>43739</c:v>
                </c:pt>
                <c:pt idx="18">
                  <c:v>43746</c:v>
                </c:pt>
                <c:pt idx="19">
                  <c:v>43753</c:v>
                </c:pt>
                <c:pt idx="20">
                  <c:v>43760</c:v>
                </c:pt>
                <c:pt idx="21">
                  <c:v>43767</c:v>
                </c:pt>
                <c:pt idx="22">
                  <c:v>43774</c:v>
                </c:pt>
                <c:pt idx="23">
                  <c:v>43781</c:v>
                </c:pt>
                <c:pt idx="24">
                  <c:v>43788</c:v>
                </c:pt>
                <c:pt idx="25">
                  <c:v>43795</c:v>
                </c:pt>
                <c:pt idx="26">
                  <c:v>43802</c:v>
                </c:pt>
                <c:pt idx="27">
                  <c:v>43809</c:v>
                </c:pt>
                <c:pt idx="28">
                  <c:v>43816</c:v>
                </c:pt>
                <c:pt idx="29">
                  <c:v>43823</c:v>
                </c:pt>
                <c:pt idx="30">
                  <c:v>43830</c:v>
                </c:pt>
                <c:pt idx="31">
                  <c:v>43837</c:v>
                </c:pt>
                <c:pt idx="32">
                  <c:v>43844</c:v>
                </c:pt>
                <c:pt idx="33">
                  <c:v>43851</c:v>
                </c:pt>
                <c:pt idx="34">
                  <c:v>43858</c:v>
                </c:pt>
                <c:pt idx="35">
                  <c:v>43865</c:v>
                </c:pt>
                <c:pt idx="36">
                  <c:v>43872</c:v>
                </c:pt>
                <c:pt idx="37">
                  <c:v>43879</c:v>
                </c:pt>
                <c:pt idx="38">
                  <c:v>43886</c:v>
                </c:pt>
                <c:pt idx="39">
                  <c:v>43893</c:v>
                </c:pt>
                <c:pt idx="40">
                  <c:v>43900</c:v>
                </c:pt>
                <c:pt idx="41">
                  <c:v>43907</c:v>
                </c:pt>
                <c:pt idx="42">
                  <c:v>43914</c:v>
                </c:pt>
                <c:pt idx="43">
                  <c:v>43921</c:v>
                </c:pt>
                <c:pt idx="44">
                  <c:v>43928</c:v>
                </c:pt>
                <c:pt idx="45">
                  <c:v>43935</c:v>
                </c:pt>
                <c:pt idx="46">
                  <c:v>43942</c:v>
                </c:pt>
                <c:pt idx="47">
                  <c:v>43949</c:v>
                </c:pt>
                <c:pt idx="48">
                  <c:v>43956</c:v>
                </c:pt>
                <c:pt idx="49">
                  <c:v>43963</c:v>
                </c:pt>
                <c:pt idx="50">
                  <c:v>43970</c:v>
                </c:pt>
                <c:pt idx="51">
                  <c:v>43977</c:v>
                </c:pt>
                <c:pt idx="52">
                  <c:v>43984</c:v>
                </c:pt>
                <c:pt idx="53">
                  <c:v>43991</c:v>
                </c:pt>
                <c:pt idx="54">
                  <c:v>43998</c:v>
                </c:pt>
                <c:pt idx="55">
                  <c:v>44005</c:v>
                </c:pt>
                <c:pt idx="56">
                  <c:v>44012</c:v>
                </c:pt>
                <c:pt idx="57">
                  <c:v>44019</c:v>
                </c:pt>
                <c:pt idx="58">
                  <c:v>44026</c:v>
                </c:pt>
                <c:pt idx="59">
                  <c:v>44033</c:v>
                </c:pt>
                <c:pt idx="60">
                  <c:v>44040</c:v>
                </c:pt>
                <c:pt idx="61">
                  <c:v>44047</c:v>
                </c:pt>
                <c:pt idx="62">
                  <c:v>44054</c:v>
                </c:pt>
                <c:pt idx="63">
                  <c:v>44061</c:v>
                </c:pt>
                <c:pt idx="64">
                  <c:v>44068</c:v>
                </c:pt>
                <c:pt idx="65">
                  <c:v>44075</c:v>
                </c:pt>
                <c:pt idx="66">
                  <c:v>44082</c:v>
                </c:pt>
                <c:pt idx="67">
                  <c:v>44089</c:v>
                </c:pt>
                <c:pt idx="68">
                  <c:v>44096</c:v>
                </c:pt>
                <c:pt idx="69">
                  <c:v>44103</c:v>
                </c:pt>
                <c:pt idx="70">
                  <c:v>44110</c:v>
                </c:pt>
                <c:pt idx="71">
                  <c:v>44117</c:v>
                </c:pt>
                <c:pt idx="72">
                  <c:v>44124</c:v>
                </c:pt>
                <c:pt idx="73">
                  <c:v>44131</c:v>
                </c:pt>
                <c:pt idx="74">
                  <c:v>44138</c:v>
                </c:pt>
                <c:pt idx="75">
                  <c:v>44145</c:v>
                </c:pt>
                <c:pt idx="76">
                  <c:v>44152</c:v>
                </c:pt>
                <c:pt idx="77">
                  <c:v>44159</c:v>
                </c:pt>
                <c:pt idx="78">
                  <c:v>44166</c:v>
                </c:pt>
                <c:pt idx="79">
                  <c:v>44173</c:v>
                </c:pt>
                <c:pt idx="80">
                  <c:v>44180</c:v>
                </c:pt>
                <c:pt idx="81">
                  <c:v>44187</c:v>
                </c:pt>
                <c:pt idx="82">
                  <c:v>44194</c:v>
                </c:pt>
                <c:pt idx="83">
                  <c:v>44201</c:v>
                </c:pt>
                <c:pt idx="84">
                  <c:v>44208</c:v>
                </c:pt>
                <c:pt idx="85">
                  <c:v>44215</c:v>
                </c:pt>
                <c:pt idx="86">
                  <c:v>44222</c:v>
                </c:pt>
                <c:pt idx="87">
                  <c:v>44229</c:v>
                </c:pt>
                <c:pt idx="88">
                  <c:v>44236</c:v>
                </c:pt>
                <c:pt idx="89">
                  <c:v>44243</c:v>
                </c:pt>
                <c:pt idx="90">
                  <c:v>44250</c:v>
                </c:pt>
                <c:pt idx="91">
                  <c:v>44257</c:v>
                </c:pt>
                <c:pt idx="92">
                  <c:v>44264</c:v>
                </c:pt>
                <c:pt idx="93">
                  <c:v>44271</c:v>
                </c:pt>
                <c:pt idx="94">
                  <c:v>44278</c:v>
                </c:pt>
                <c:pt idx="95">
                  <c:v>44285</c:v>
                </c:pt>
                <c:pt idx="96">
                  <c:v>44292</c:v>
                </c:pt>
                <c:pt idx="97">
                  <c:v>44299</c:v>
                </c:pt>
                <c:pt idx="98">
                  <c:v>44306</c:v>
                </c:pt>
                <c:pt idx="99">
                  <c:v>44313</c:v>
                </c:pt>
                <c:pt idx="100">
                  <c:v>44320</c:v>
                </c:pt>
                <c:pt idx="101">
                  <c:v>44327</c:v>
                </c:pt>
                <c:pt idx="102">
                  <c:v>44334</c:v>
                </c:pt>
                <c:pt idx="103">
                  <c:v>44341</c:v>
                </c:pt>
                <c:pt idx="104">
                  <c:v>44348</c:v>
                </c:pt>
                <c:pt idx="105">
                  <c:v>44355</c:v>
                </c:pt>
                <c:pt idx="106">
                  <c:v>44362</c:v>
                </c:pt>
                <c:pt idx="107">
                  <c:v>44369</c:v>
                </c:pt>
                <c:pt idx="108">
                  <c:v>44376</c:v>
                </c:pt>
                <c:pt idx="109">
                  <c:v>44383</c:v>
                </c:pt>
                <c:pt idx="110">
                  <c:v>44390</c:v>
                </c:pt>
                <c:pt idx="111">
                  <c:v>44397</c:v>
                </c:pt>
                <c:pt idx="112">
                  <c:v>44404</c:v>
                </c:pt>
                <c:pt idx="113">
                  <c:v>44411</c:v>
                </c:pt>
                <c:pt idx="114">
                  <c:v>44418</c:v>
                </c:pt>
                <c:pt idx="115">
                  <c:v>44425</c:v>
                </c:pt>
                <c:pt idx="116">
                  <c:v>44432</c:v>
                </c:pt>
                <c:pt idx="117">
                  <c:v>44439</c:v>
                </c:pt>
                <c:pt idx="118">
                  <c:v>44446</c:v>
                </c:pt>
                <c:pt idx="119">
                  <c:v>44453</c:v>
                </c:pt>
                <c:pt idx="120">
                  <c:v>44460</c:v>
                </c:pt>
                <c:pt idx="121">
                  <c:v>44467</c:v>
                </c:pt>
                <c:pt idx="122">
                  <c:v>44474</c:v>
                </c:pt>
                <c:pt idx="123">
                  <c:v>44481</c:v>
                </c:pt>
                <c:pt idx="124">
                  <c:v>44488</c:v>
                </c:pt>
                <c:pt idx="125">
                  <c:v>44495</c:v>
                </c:pt>
                <c:pt idx="126">
                  <c:v>44502</c:v>
                </c:pt>
                <c:pt idx="127">
                  <c:v>44509</c:v>
                </c:pt>
                <c:pt idx="128">
                  <c:v>44516</c:v>
                </c:pt>
                <c:pt idx="129">
                  <c:v>44523</c:v>
                </c:pt>
                <c:pt idx="130">
                  <c:v>44530</c:v>
                </c:pt>
                <c:pt idx="131">
                  <c:v>44537</c:v>
                </c:pt>
                <c:pt idx="132">
                  <c:v>44544</c:v>
                </c:pt>
                <c:pt idx="133">
                  <c:v>44551</c:v>
                </c:pt>
                <c:pt idx="134">
                  <c:v>44558</c:v>
                </c:pt>
                <c:pt idx="135">
                  <c:v>44565</c:v>
                </c:pt>
                <c:pt idx="136">
                  <c:v>44572</c:v>
                </c:pt>
                <c:pt idx="137">
                  <c:v>44579</c:v>
                </c:pt>
                <c:pt idx="138">
                  <c:v>44586</c:v>
                </c:pt>
                <c:pt idx="139">
                  <c:v>44593</c:v>
                </c:pt>
                <c:pt idx="140">
                  <c:v>44600</c:v>
                </c:pt>
                <c:pt idx="141">
                  <c:v>44607</c:v>
                </c:pt>
                <c:pt idx="142">
                  <c:v>44614</c:v>
                </c:pt>
                <c:pt idx="143">
                  <c:v>44621</c:v>
                </c:pt>
                <c:pt idx="144">
                  <c:v>44628</c:v>
                </c:pt>
                <c:pt idx="145">
                  <c:v>44635</c:v>
                </c:pt>
                <c:pt idx="146">
                  <c:v>44642</c:v>
                </c:pt>
                <c:pt idx="147">
                  <c:v>44649</c:v>
                </c:pt>
                <c:pt idx="148">
                  <c:v>44656</c:v>
                </c:pt>
                <c:pt idx="149">
                  <c:v>44663</c:v>
                </c:pt>
                <c:pt idx="150">
                  <c:v>44670</c:v>
                </c:pt>
                <c:pt idx="151">
                  <c:v>44677</c:v>
                </c:pt>
              </c:numCache>
            </c:numRef>
          </c:cat>
          <c:val>
            <c:numRef>
              <c:f>'TV Apply Decay '!$B$18:$B$169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274.28571428571433</c:v>
                </c:pt>
                <c:pt idx="3">
                  <c:v>1919.9999999999998</c:v>
                </c:pt>
                <c:pt idx="4">
                  <c:v>1919.9999999999998</c:v>
                </c:pt>
                <c:pt idx="5">
                  <c:v>1919.9999999999998</c:v>
                </c:pt>
                <c:pt idx="6">
                  <c:v>1645.7142857142856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578.57142857142844</c:v>
                </c:pt>
                <c:pt idx="51">
                  <c:v>3471.4285714285711</c:v>
                </c:pt>
                <c:pt idx="52">
                  <c:v>578.57142857142844</c:v>
                </c:pt>
                <c:pt idx="53">
                  <c:v>3471.4285714285711</c:v>
                </c:pt>
                <c:pt idx="54">
                  <c:v>578.57142857142844</c:v>
                </c:pt>
                <c:pt idx="55">
                  <c:v>3471.4285714285711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952</c:v>
                </c:pt>
                <c:pt idx="90">
                  <c:v>1085</c:v>
                </c:pt>
                <c:pt idx="91">
                  <c:v>917.00000000000023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1232</c:v>
                </c:pt>
                <c:pt idx="97">
                  <c:v>1085</c:v>
                </c:pt>
                <c:pt idx="98">
                  <c:v>1176</c:v>
                </c:pt>
                <c:pt idx="99">
                  <c:v>0</c:v>
                </c:pt>
                <c:pt idx="100">
                  <c:v>63</c:v>
                </c:pt>
                <c:pt idx="101">
                  <c:v>203</c:v>
                </c:pt>
                <c:pt idx="102">
                  <c:v>35</c:v>
                </c:pt>
                <c:pt idx="103">
                  <c:v>1036</c:v>
                </c:pt>
                <c:pt idx="104">
                  <c:v>931</c:v>
                </c:pt>
                <c:pt idx="105">
                  <c:v>1652.0000000000002</c:v>
                </c:pt>
                <c:pt idx="106">
                  <c:v>231</c:v>
                </c:pt>
                <c:pt idx="107">
                  <c:v>167.99999999999997</c:v>
                </c:pt>
                <c:pt idx="108">
                  <c:v>41.999999999999993</c:v>
                </c:pt>
                <c:pt idx="109">
                  <c:v>27.999999999999993</c:v>
                </c:pt>
                <c:pt idx="110">
                  <c:v>126</c:v>
                </c:pt>
                <c:pt idx="111">
                  <c:v>154</c:v>
                </c:pt>
                <c:pt idx="112">
                  <c:v>140</c:v>
                </c:pt>
                <c:pt idx="113">
                  <c:v>55.999999999999986</c:v>
                </c:pt>
                <c:pt idx="114">
                  <c:v>41.999999999999993</c:v>
                </c:pt>
                <c:pt idx="115">
                  <c:v>55.999999999999986</c:v>
                </c:pt>
                <c:pt idx="116">
                  <c:v>1379</c:v>
                </c:pt>
                <c:pt idx="117">
                  <c:v>1806</c:v>
                </c:pt>
                <c:pt idx="118">
                  <c:v>1287.9999999999998</c:v>
                </c:pt>
                <c:pt idx="119">
                  <c:v>119</c:v>
                </c:pt>
                <c:pt idx="120">
                  <c:v>259</c:v>
                </c:pt>
                <c:pt idx="121">
                  <c:v>321.99999999999994</c:v>
                </c:pt>
                <c:pt idx="122">
                  <c:v>419.99999999999994</c:v>
                </c:pt>
                <c:pt idx="123">
                  <c:v>308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B-47EB-80FE-96AF8803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66416"/>
        <c:axId val="1041977232"/>
      </c:areaChart>
      <c:lineChart>
        <c:grouping val="standard"/>
        <c:varyColors val="0"/>
        <c:ser>
          <c:idx val="1"/>
          <c:order val="1"/>
          <c:tx>
            <c:strRef>
              <c:f>'TV Apply Decay '!$G$17</c:f>
              <c:strCache>
                <c:ptCount val="1"/>
                <c:pt idx="0">
                  <c:v>Transformed TV GRP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'TV Apply Decay '!$A$18:$A$169</c:f>
              <c:numCache>
                <c:formatCode>d\-mmm\-yy</c:formatCode>
                <c:ptCount val="152"/>
                <c:pt idx="0">
                  <c:v>43620</c:v>
                </c:pt>
                <c:pt idx="1">
                  <c:v>43627</c:v>
                </c:pt>
                <c:pt idx="2">
                  <c:v>43634</c:v>
                </c:pt>
                <c:pt idx="3">
                  <c:v>43641</c:v>
                </c:pt>
                <c:pt idx="4">
                  <c:v>43648</c:v>
                </c:pt>
                <c:pt idx="5">
                  <c:v>43655</c:v>
                </c:pt>
                <c:pt idx="6">
                  <c:v>43662</c:v>
                </c:pt>
                <c:pt idx="7">
                  <c:v>43669</c:v>
                </c:pt>
                <c:pt idx="8">
                  <c:v>43676</c:v>
                </c:pt>
                <c:pt idx="9">
                  <c:v>43683</c:v>
                </c:pt>
                <c:pt idx="10">
                  <c:v>43690</c:v>
                </c:pt>
                <c:pt idx="11">
                  <c:v>43697</c:v>
                </c:pt>
                <c:pt idx="12">
                  <c:v>43704</c:v>
                </c:pt>
                <c:pt idx="13">
                  <c:v>43711</c:v>
                </c:pt>
                <c:pt idx="14">
                  <c:v>43718</c:v>
                </c:pt>
                <c:pt idx="15">
                  <c:v>43725</c:v>
                </c:pt>
                <c:pt idx="16">
                  <c:v>43732</c:v>
                </c:pt>
                <c:pt idx="17">
                  <c:v>43739</c:v>
                </c:pt>
                <c:pt idx="18">
                  <c:v>43746</c:v>
                </c:pt>
                <c:pt idx="19">
                  <c:v>43753</c:v>
                </c:pt>
                <c:pt idx="20">
                  <c:v>43760</c:v>
                </c:pt>
                <c:pt idx="21">
                  <c:v>43767</c:v>
                </c:pt>
                <c:pt idx="22">
                  <c:v>43774</c:v>
                </c:pt>
                <c:pt idx="23">
                  <c:v>43781</c:v>
                </c:pt>
                <c:pt idx="24">
                  <c:v>43788</c:v>
                </c:pt>
                <c:pt idx="25">
                  <c:v>43795</c:v>
                </c:pt>
                <c:pt idx="26">
                  <c:v>43802</c:v>
                </c:pt>
                <c:pt idx="27">
                  <c:v>43809</c:v>
                </c:pt>
                <c:pt idx="28">
                  <c:v>43816</c:v>
                </c:pt>
                <c:pt idx="29">
                  <c:v>43823</c:v>
                </c:pt>
                <c:pt idx="30">
                  <c:v>43830</c:v>
                </c:pt>
                <c:pt idx="31">
                  <c:v>43837</c:v>
                </c:pt>
                <c:pt idx="32">
                  <c:v>43844</c:v>
                </c:pt>
                <c:pt idx="33">
                  <c:v>43851</c:v>
                </c:pt>
                <c:pt idx="34">
                  <c:v>43858</c:v>
                </c:pt>
                <c:pt idx="35">
                  <c:v>43865</c:v>
                </c:pt>
                <c:pt idx="36">
                  <c:v>43872</c:v>
                </c:pt>
                <c:pt idx="37">
                  <c:v>43879</c:v>
                </c:pt>
                <c:pt idx="38">
                  <c:v>43886</c:v>
                </c:pt>
                <c:pt idx="39">
                  <c:v>43893</c:v>
                </c:pt>
                <c:pt idx="40">
                  <c:v>43900</c:v>
                </c:pt>
                <c:pt idx="41">
                  <c:v>43907</c:v>
                </c:pt>
                <c:pt idx="42">
                  <c:v>43914</c:v>
                </c:pt>
                <c:pt idx="43">
                  <c:v>43921</c:v>
                </c:pt>
                <c:pt idx="44">
                  <c:v>43928</c:v>
                </c:pt>
                <c:pt idx="45">
                  <c:v>43935</c:v>
                </c:pt>
                <c:pt idx="46">
                  <c:v>43942</c:v>
                </c:pt>
                <c:pt idx="47">
                  <c:v>43949</c:v>
                </c:pt>
                <c:pt idx="48">
                  <c:v>43956</c:v>
                </c:pt>
                <c:pt idx="49">
                  <c:v>43963</c:v>
                </c:pt>
                <c:pt idx="50">
                  <c:v>43970</c:v>
                </c:pt>
                <c:pt idx="51">
                  <c:v>43977</c:v>
                </c:pt>
                <c:pt idx="52">
                  <c:v>43984</c:v>
                </c:pt>
                <c:pt idx="53">
                  <c:v>43991</c:v>
                </c:pt>
                <c:pt idx="54">
                  <c:v>43998</c:v>
                </c:pt>
                <c:pt idx="55">
                  <c:v>44005</c:v>
                </c:pt>
                <c:pt idx="56">
                  <c:v>44012</c:v>
                </c:pt>
                <c:pt idx="57">
                  <c:v>44019</c:v>
                </c:pt>
                <c:pt idx="58">
                  <c:v>44026</c:v>
                </c:pt>
                <c:pt idx="59">
                  <c:v>44033</c:v>
                </c:pt>
                <c:pt idx="60">
                  <c:v>44040</c:v>
                </c:pt>
                <c:pt idx="61">
                  <c:v>44047</c:v>
                </c:pt>
                <c:pt idx="62">
                  <c:v>44054</c:v>
                </c:pt>
                <c:pt idx="63">
                  <c:v>44061</c:v>
                </c:pt>
                <c:pt idx="64">
                  <c:v>44068</c:v>
                </c:pt>
                <c:pt idx="65">
                  <c:v>44075</c:v>
                </c:pt>
                <c:pt idx="66">
                  <c:v>44082</c:v>
                </c:pt>
                <c:pt idx="67">
                  <c:v>44089</c:v>
                </c:pt>
                <c:pt idx="68">
                  <c:v>44096</c:v>
                </c:pt>
                <c:pt idx="69">
                  <c:v>44103</c:v>
                </c:pt>
                <c:pt idx="70">
                  <c:v>44110</c:v>
                </c:pt>
                <c:pt idx="71">
                  <c:v>44117</c:v>
                </c:pt>
                <c:pt idx="72">
                  <c:v>44124</c:v>
                </c:pt>
                <c:pt idx="73">
                  <c:v>44131</c:v>
                </c:pt>
                <c:pt idx="74">
                  <c:v>44138</c:v>
                </c:pt>
                <c:pt idx="75">
                  <c:v>44145</c:v>
                </c:pt>
                <c:pt idx="76">
                  <c:v>44152</c:v>
                </c:pt>
                <c:pt idx="77">
                  <c:v>44159</c:v>
                </c:pt>
                <c:pt idx="78">
                  <c:v>44166</c:v>
                </c:pt>
                <c:pt idx="79">
                  <c:v>44173</c:v>
                </c:pt>
                <c:pt idx="80">
                  <c:v>44180</c:v>
                </c:pt>
                <c:pt idx="81">
                  <c:v>44187</c:v>
                </c:pt>
                <c:pt idx="82">
                  <c:v>44194</c:v>
                </c:pt>
                <c:pt idx="83">
                  <c:v>44201</c:v>
                </c:pt>
                <c:pt idx="84">
                  <c:v>44208</c:v>
                </c:pt>
                <c:pt idx="85">
                  <c:v>44215</c:v>
                </c:pt>
                <c:pt idx="86">
                  <c:v>44222</c:v>
                </c:pt>
                <c:pt idx="87">
                  <c:v>44229</c:v>
                </c:pt>
                <c:pt idx="88">
                  <c:v>44236</c:v>
                </c:pt>
                <c:pt idx="89">
                  <c:v>44243</c:v>
                </c:pt>
                <c:pt idx="90">
                  <c:v>44250</c:v>
                </c:pt>
                <c:pt idx="91">
                  <c:v>44257</c:v>
                </c:pt>
                <c:pt idx="92">
                  <c:v>44264</c:v>
                </c:pt>
                <c:pt idx="93">
                  <c:v>44271</c:v>
                </c:pt>
                <c:pt idx="94">
                  <c:v>44278</c:v>
                </c:pt>
                <c:pt idx="95">
                  <c:v>44285</c:v>
                </c:pt>
                <c:pt idx="96">
                  <c:v>44292</c:v>
                </c:pt>
                <c:pt idx="97">
                  <c:v>44299</c:v>
                </c:pt>
                <c:pt idx="98">
                  <c:v>44306</c:v>
                </c:pt>
                <c:pt idx="99">
                  <c:v>44313</c:v>
                </c:pt>
                <c:pt idx="100">
                  <c:v>44320</c:v>
                </c:pt>
                <c:pt idx="101">
                  <c:v>44327</c:v>
                </c:pt>
                <c:pt idx="102">
                  <c:v>44334</c:v>
                </c:pt>
                <c:pt idx="103">
                  <c:v>44341</c:v>
                </c:pt>
                <c:pt idx="104">
                  <c:v>44348</c:v>
                </c:pt>
                <c:pt idx="105">
                  <c:v>44355</c:v>
                </c:pt>
                <c:pt idx="106">
                  <c:v>44362</c:v>
                </c:pt>
                <c:pt idx="107">
                  <c:v>44369</c:v>
                </c:pt>
                <c:pt idx="108">
                  <c:v>44376</c:v>
                </c:pt>
                <c:pt idx="109">
                  <c:v>44383</c:v>
                </c:pt>
                <c:pt idx="110">
                  <c:v>44390</c:v>
                </c:pt>
                <c:pt idx="111">
                  <c:v>44397</c:v>
                </c:pt>
                <c:pt idx="112">
                  <c:v>44404</c:v>
                </c:pt>
                <c:pt idx="113">
                  <c:v>44411</c:v>
                </c:pt>
                <c:pt idx="114">
                  <c:v>44418</c:v>
                </c:pt>
                <c:pt idx="115">
                  <c:v>44425</c:v>
                </c:pt>
                <c:pt idx="116">
                  <c:v>44432</c:v>
                </c:pt>
                <c:pt idx="117">
                  <c:v>44439</c:v>
                </c:pt>
                <c:pt idx="118">
                  <c:v>44446</c:v>
                </c:pt>
                <c:pt idx="119">
                  <c:v>44453</c:v>
                </c:pt>
                <c:pt idx="120">
                  <c:v>44460</c:v>
                </c:pt>
                <c:pt idx="121">
                  <c:v>44467</c:v>
                </c:pt>
                <c:pt idx="122">
                  <c:v>44474</c:v>
                </c:pt>
                <c:pt idx="123">
                  <c:v>44481</c:v>
                </c:pt>
                <c:pt idx="124">
                  <c:v>44488</c:v>
                </c:pt>
                <c:pt idx="125">
                  <c:v>44495</c:v>
                </c:pt>
                <c:pt idx="126">
                  <c:v>44502</c:v>
                </c:pt>
                <c:pt idx="127">
                  <c:v>44509</c:v>
                </c:pt>
                <c:pt idx="128">
                  <c:v>44516</c:v>
                </c:pt>
                <c:pt idx="129">
                  <c:v>44523</c:v>
                </c:pt>
                <c:pt idx="130">
                  <c:v>44530</c:v>
                </c:pt>
                <c:pt idx="131">
                  <c:v>44537</c:v>
                </c:pt>
                <c:pt idx="132">
                  <c:v>44544</c:v>
                </c:pt>
                <c:pt idx="133">
                  <c:v>44551</c:v>
                </c:pt>
                <c:pt idx="134">
                  <c:v>44558</c:v>
                </c:pt>
                <c:pt idx="135">
                  <c:v>44565</c:v>
                </c:pt>
                <c:pt idx="136">
                  <c:v>44572</c:v>
                </c:pt>
                <c:pt idx="137">
                  <c:v>44579</c:v>
                </c:pt>
                <c:pt idx="138">
                  <c:v>44586</c:v>
                </c:pt>
                <c:pt idx="139">
                  <c:v>44593</c:v>
                </c:pt>
                <c:pt idx="140">
                  <c:v>44600</c:v>
                </c:pt>
                <c:pt idx="141">
                  <c:v>44607</c:v>
                </c:pt>
                <c:pt idx="142">
                  <c:v>44614</c:v>
                </c:pt>
                <c:pt idx="143">
                  <c:v>44621</c:v>
                </c:pt>
                <c:pt idx="144">
                  <c:v>44628</c:v>
                </c:pt>
                <c:pt idx="145">
                  <c:v>44635</c:v>
                </c:pt>
                <c:pt idx="146">
                  <c:v>44642</c:v>
                </c:pt>
                <c:pt idx="147">
                  <c:v>44649</c:v>
                </c:pt>
                <c:pt idx="148">
                  <c:v>44656</c:v>
                </c:pt>
                <c:pt idx="149">
                  <c:v>44663</c:v>
                </c:pt>
                <c:pt idx="150">
                  <c:v>44670</c:v>
                </c:pt>
                <c:pt idx="151">
                  <c:v>44677</c:v>
                </c:pt>
              </c:numCache>
            </c:numRef>
          </c:cat>
          <c:val>
            <c:numRef>
              <c:f>'TV Apply Decay '!$G$18:$G$169</c:f>
              <c:numCache>
                <c:formatCode>_-* #,##0_-;\-* #,##0_-;_-* "-"??_-;_-@_-</c:formatCode>
                <c:ptCount val="1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B-47EB-80FE-96AF88033C49}"/>
            </c:ext>
          </c:extLst>
        </c:ser>
        <c:ser>
          <c:idx val="2"/>
          <c:order val="2"/>
          <c:tx>
            <c:strRef>
              <c:f>'TV Apply Decay '!$J$17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'TV Apply Decay '!$A$18:$A$169</c:f>
              <c:numCache>
                <c:formatCode>d\-mmm\-yy</c:formatCode>
                <c:ptCount val="152"/>
                <c:pt idx="0">
                  <c:v>43620</c:v>
                </c:pt>
                <c:pt idx="1">
                  <c:v>43627</c:v>
                </c:pt>
                <c:pt idx="2">
                  <c:v>43634</c:v>
                </c:pt>
                <c:pt idx="3">
                  <c:v>43641</c:v>
                </c:pt>
                <c:pt idx="4">
                  <c:v>43648</c:v>
                </c:pt>
                <c:pt idx="5">
                  <c:v>43655</c:v>
                </c:pt>
                <c:pt idx="6">
                  <c:v>43662</c:v>
                </c:pt>
                <c:pt idx="7">
                  <c:v>43669</c:v>
                </c:pt>
                <c:pt idx="8">
                  <c:v>43676</c:v>
                </c:pt>
                <c:pt idx="9">
                  <c:v>43683</c:v>
                </c:pt>
                <c:pt idx="10">
                  <c:v>43690</c:v>
                </c:pt>
                <c:pt idx="11">
                  <c:v>43697</c:v>
                </c:pt>
                <c:pt idx="12">
                  <c:v>43704</c:v>
                </c:pt>
                <c:pt idx="13">
                  <c:v>43711</c:v>
                </c:pt>
                <c:pt idx="14">
                  <c:v>43718</c:v>
                </c:pt>
                <c:pt idx="15">
                  <c:v>43725</c:v>
                </c:pt>
                <c:pt idx="16">
                  <c:v>43732</c:v>
                </c:pt>
                <c:pt idx="17">
                  <c:v>43739</c:v>
                </c:pt>
                <c:pt idx="18">
                  <c:v>43746</c:v>
                </c:pt>
                <c:pt idx="19">
                  <c:v>43753</c:v>
                </c:pt>
                <c:pt idx="20">
                  <c:v>43760</c:v>
                </c:pt>
                <c:pt idx="21">
                  <c:v>43767</c:v>
                </c:pt>
                <c:pt idx="22">
                  <c:v>43774</c:v>
                </c:pt>
                <c:pt idx="23">
                  <c:v>43781</c:v>
                </c:pt>
                <c:pt idx="24">
                  <c:v>43788</c:v>
                </c:pt>
                <c:pt idx="25">
                  <c:v>43795</c:v>
                </c:pt>
                <c:pt idx="26">
                  <c:v>43802</c:v>
                </c:pt>
                <c:pt idx="27">
                  <c:v>43809</c:v>
                </c:pt>
                <c:pt idx="28">
                  <c:v>43816</c:v>
                </c:pt>
                <c:pt idx="29">
                  <c:v>43823</c:v>
                </c:pt>
                <c:pt idx="30">
                  <c:v>43830</c:v>
                </c:pt>
                <c:pt idx="31">
                  <c:v>43837</c:v>
                </c:pt>
                <c:pt idx="32">
                  <c:v>43844</c:v>
                </c:pt>
                <c:pt idx="33">
                  <c:v>43851</c:v>
                </c:pt>
                <c:pt idx="34">
                  <c:v>43858</c:v>
                </c:pt>
                <c:pt idx="35">
                  <c:v>43865</c:v>
                </c:pt>
                <c:pt idx="36">
                  <c:v>43872</c:v>
                </c:pt>
                <c:pt idx="37">
                  <c:v>43879</c:v>
                </c:pt>
                <c:pt idx="38">
                  <c:v>43886</c:v>
                </c:pt>
                <c:pt idx="39">
                  <c:v>43893</c:v>
                </c:pt>
                <c:pt idx="40">
                  <c:v>43900</c:v>
                </c:pt>
                <c:pt idx="41">
                  <c:v>43907</c:v>
                </c:pt>
                <c:pt idx="42">
                  <c:v>43914</c:v>
                </c:pt>
                <c:pt idx="43">
                  <c:v>43921</c:v>
                </c:pt>
                <c:pt idx="44">
                  <c:v>43928</c:v>
                </c:pt>
                <c:pt idx="45">
                  <c:v>43935</c:v>
                </c:pt>
                <c:pt idx="46">
                  <c:v>43942</c:v>
                </c:pt>
                <c:pt idx="47">
                  <c:v>43949</c:v>
                </c:pt>
                <c:pt idx="48">
                  <c:v>43956</c:v>
                </c:pt>
                <c:pt idx="49">
                  <c:v>43963</c:v>
                </c:pt>
                <c:pt idx="50">
                  <c:v>43970</c:v>
                </c:pt>
                <c:pt idx="51">
                  <c:v>43977</c:v>
                </c:pt>
                <c:pt idx="52">
                  <c:v>43984</c:v>
                </c:pt>
                <c:pt idx="53">
                  <c:v>43991</c:v>
                </c:pt>
                <c:pt idx="54">
                  <c:v>43998</c:v>
                </c:pt>
                <c:pt idx="55">
                  <c:v>44005</c:v>
                </c:pt>
                <c:pt idx="56">
                  <c:v>44012</c:v>
                </c:pt>
                <c:pt idx="57">
                  <c:v>44019</c:v>
                </c:pt>
                <c:pt idx="58">
                  <c:v>44026</c:v>
                </c:pt>
                <c:pt idx="59">
                  <c:v>44033</c:v>
                </c:pt>
                <c:pt idx="60">
                  <c:v>44040</c:v>
                </c:pt>
                <c:pt idx="61">
                  <c:v>44047</c:v>
                </c:pt>
                <c:pt idx="62">
                  <c:v>44054</c:v>
                </c:pt>
                <c:pt idx="63">
                  <c:v>44061</c:v>
                </c:pt>
                <c:pt idx="64">
                  <c:v>44068</c:v>
                </c:pt>
                <c:pt idx="65">
                  <c:v>44075</c:v>
                </c:pt>
                <c:pt idx="66">
                  <c:v>44082</c:v>
                </c:pt>
                <c:pt idx="67">
                  <c:v>44089</c:v>
                </c:pt>
                <c:pt idx="68">
                  <c:v>44096</c:v>
                </c:pt>
                <c:pt idx="69">
                  <c:v>44103</c:v>
                </c:pt>
                <c:pt idx="70">
                  <c:v>44110</c:v>
                </c:pt>
                <c:pt idx="71">
                  <c:v>44117</c:v>
                </c:pt>
                <c:pt idx="72">
                  <c:v>44124</c:v>
                </c:pt>
                <c:pt idx="73">
                  <c:v>44131</c:v>
                </c:pt>
                <c:pt idx="74">
                  <c:v>44138</c:v>
                </c:pt>
                <c:pt idx="75">
                  <c:v>44145</c:v>
                </c:pt>
                <c:pt idx="76">
                  <c:v>44152</c:v>
                </c:pt>
                <c:pt idx="77">
                  <c:v>44159</c:v>
                </c:pt>
                <c:pt idx="78">
                  <c:v>44166</c:v>
                </c:pt>
                <c:pt idx="79">
                  <c:v>44173</c:v>
                </c:pt>
                <c:pt idx="80">
                  <c:v>44180</c:v>
                </c:pt>
                <c:pt idx="81">
                  <c:v>44187</c:v>
                </c:pt>
                <c:pt idx="82">
                  <c:v>44194</c:v>
                </c:pt>
                <c:pt idx="83">
                  <c:v>44201</c:v>
                </c:pt>
                <c:pt idx="84">
                  <c:v>44208</c:v>
                </c:pt>
                <c:pt idx="85">
                  <c:v>44215</c:v>
                </c:pt>
                <c:pt idx="86">
                  <c:v>44222</c:v>
                </c:pt>
                <c:pt idx="87">
                  <c:v>44229</c:v>
                </c:pt>
                <c:pt idx="88">
                  <c:v>44236</c:v>
                </c:pt>
                <c:pt idx="89">
                  <c:v>44243</c:v>
                </c:pt>
                <c:pt idx="90">
                  <c:v>44250</c:v>
                </c:pt>
                <c:pt idx="91">
                  <c:v>44257</c:v>
                </c:pt>
                <c:pt idx="92">
                  <c:v>44264</c:v>
                </c:pt>
                <c:pt idx="93">
                  <c:v>44271</c:v>
                </c:pt>
                <c:pt idx="94">
                  <c:v>44278</c:v>
                </c:pt>
                <c:pt idx="95">
                  <c:v>44285</c:v>
                </c:pt>
                <c:pt idx="96">
                  <c:v>44292</c:v>
                </c:pt>
                <c:pt idx="97">
                  <c:v>44299</c:v>
                </c:pt>
                <c:pt idx="98">
                  <c:v>44306</c:v>
                </c:pt>
                <c:pt idx="99">
                  <c:v>44313</c:v>
                </c:pt>
                <c:pt idx="100">
                  <c:v>44320</c:v>
                </c:pt>
                <c:pt idx="101">
                  <c:v>44327</c:v>
                </c:pt>
                <c:pt idx="102">
                  <c:v>44334</c:v>
                </c:pt>
                <c:pt idx="103">
                  <c:v>44341</c:v>
                </c:pt>
                <c:pt idx="104">
                  <c:v>44348</c:v>
                </c:pt>
                <c:pt idx="105">
                  <c:v>44355</c:v>
                </c:pt>
                <c:pt idx="106">
                  <c:v>44362</c:v>
                </c:pt>
                <c:pt idx="107">
                  <c:v>44369</c:v>
                </c:pt>
                <c:pt idx="108">
                  <c:v>44376</c:v>
                </c:pt>
                <c:pt idx="109">
                  <c:v>44383</c:v>
                </c:pt>
                <c:pt idx="110">
                  <c:v>44390</c:v>
                </c:pt>
                <c:pt idx="111">
                  <c:v>44397</c:v>
                </c:pt>
                <c:pt idx="112">
                  <c:v>44404</c:v>
                </c:pt>
                <c:pt idx="113">
                  <c:v>44411</c:v>
                </c:pt>
                <c:pt idx="114">
                  <c:v>44418</c:v>
                </c:pt>
                <c:pt idx="115">
                  <c:v>44425</c:v>
                </c:pt>
                <c:pt idx="116">
                  <c:v>44432</c:v>
                </c:pt>
                <c:pt idx="117">
                  <c:v>44439</c:v>
                </c:pt>
                <c:pt idx="118">
                  <c:v>44446</c:v>
                </c:pt>
                <c:pt idx="119">
                  <c:v>44453</c:v>
                </c:pt>
                <c:pt idx="120">
                  <c:v>44460</c:v>
                </c:pt>
                <c:pt idx="121">
                  <c:v>44467</c:v>
                </c:pt>
                <c:pt idx="122">
                  <c:v>44474</c:v>
                </c:pt>
                <c:pt idx="123">
                  <c:v>44481</c:v>
                </c:pt>
                <c:pt idx="124">
                  <c:v>44488</c:v>
                </c:pt>
                <c:pt idx="125">
                  <c:v>44495</c:v>
                </c:pt>
                <c:pt idx="126">
                  <c:v>44502</c:v>
                </c:pt>
                <c:pt idx="127">
                  <c:v>44509</c:v>
                </c:pt>
                <c:pt idx="128">
                  <c:v>44516</c:v>
                </c:pt>
                <c:pt idx="129">
                  <c:v>44523</c:v>
                </c:pt>
                <c:pt idx="130">
                  <c:v>44530</c:v>
                </c:pt>
                <c:pt idx="131">
                  <c:v>44537</c:v>
                </c:pt>
                <c:pt idx="132">
                  <c:v>44544</c:v>
                </c:pt>
                <c:pt idx="133">
                  <c:v>44551</c:v>
                </c:pt>
                <c:pt idx="134">
                  <c:v>44558</c:v>
                </c:pt>
                <c:pt idx="135">
                  <c:v>44565</c:v>
                </c:pt>
                <c:pt idx="136">
                  <c:v>44572</c:v>
                </c:pt>
                <c:pt idx="137">
                  <c:v>44579</c:v>
                </c:pt>
                <c:pt idx="138">
                  <c:v>44586</c:v>
                </c:pt>
                <c:pt idx="139">
                  <c:v>44593</c:v>
                </c:pt>
                <c:pt idx="140">
                  <c:v>44600</c:v>
                </c:pt>
                <c:pt idx="141">
                  <c:v>44607</c:v>
                </c:pt>
                <c:pt idx="142">
                  <c:v>44614</c:v>
                </c:pt>
                <c:pt idx="143">
                  <c:v>44621</c:v>
                </c:pt>
                <c:pt idx="144">
                  <c:v>44628</c:v>
                </c:pt>
                <c:pt idx="145">
                  <c:v>44635</c:v>
                </c:pt>
                <c:pt idx="146">
                  <c:v>44642</c:v>
                </c:pt>
                <c:pt idx="147">
                  <c:v>44649</c:v>
                </c:pt>
                <c:pt idx="148">
                  <c:v>44656</c:v>
                </c:pt>
                <c:pt idx="149">
                  <c:v>44663</c:v>
                </c:pt>
                <c:pt idx="150">
                  <c:v>44670</c:v>
                </c:pt>
                <c:pt idx="151">
                  <c:v>44677</c:v>
                </c:pt>
              </c:numCache>
            </c:numRef>
          </c:cat>
          <c:val>
            <c:numRef>
              <c:f>'TV Apply Decay '!$J$18:$J$169</c:f>
              <c:numCache>
                <c:formatCode>General</c:formatCode>
                <c:ptCount val="1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B-47EB-80FE-96AF88033C49}"/>
            </c:ext>
          </c:extLst>
        </c:ser>
        <c:ser>
          <c:idx val="3"/>
          <c:order val="3"/>
          <c:tx>
            <c:strRef>
              <c:f>'TV Apply Decay '!$M$17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'TV Apply Decay '!$A$18:$A$169</c:f>
              <c:numCache>
                <c:formatCode>d\-mmm\-yy</c:formatCode>
                <c:ptCount val="152"/>
                <c:pt idx="0">
                  <c:v>43620</c:v>
                </c:pt>
                <c:pt idx="1">
                  <c:v>43627</c:v>
                </c:pt>
                <c:pt idx="2">
                  <c:v>43634</c:v>
                </c:pt>
                <c:pt idx="3">
                  <c:v>43641</c:v>
                </c:pt>
                <c:pt idx="4">
                  <c:v>43648</c:v>
                </c:pt>
                <c:pt idx="5">
                  <c:v>43655</c:v>
                </c:pt>
                <c:pt idx="6">
                  <c:v>43662</c:v>
                </c:pt>
                <c:pt idx="7">
                  <c:v>43669</c:v>
                </c:pt>
                <c:pt idx="8">
                  <c:v>43676</c:v>
                </c:pt>
                <c:pt idx="9">
                  <c:v>43683</c:v>
                </c:pt>
                <c:pt idx="10">
                  <c:v>43690</c:v>
                </c:pt>
                <c:pt idx="11">
                  <c:v>43697</c:v>
                </c:pt>
                <c:pt idx="12">
                  <c:v>43704</c:v>
                </c:pt>
                <c:pt idx="13">
                  <c:v>43711</c:v>
                </c:pt>
                <c:pt idx="14">
                  <c:v>43718</c:v>
                </c:pt>
                <c:pt idx="15">
                  <c:v>43725</c:v>
                </c:pt>
                <c:pt idx="16">
                  <c:v>43732</c:v>
                </c:pt>
                <c:pt idx="17">
                  <c:v>43739</c:v>
                </c:pt>
                <c:pt idx="18">
                  <c:v>43746</c:v>
                </c:pt>
                <c:pt idx="19">
                  <c:v>43753</c:v>
                </c:pt>
                <c:pt idx="20">
                  <c:v>43760</c:v>
                </c:pt>
                <c:pt idx="21">
                  <c:v>43767</c:v>
                </c:pt>
                <c:pt idx="22">
                  <c:v>43774</c:v>
                </c:pt>
                <c:pt idx="23">
                  <c:v>43781</c:v>
                </c:pt>
                <c:pt idx="24">
                  <c:v>43788</c:v>
                </c:pt>
                <c:pt idx="25">
                  <c:v>43795</c:v>
                </c:pt>
                <c:pt idx="26">
                  <c:v>43802</c:v>
                </c:pt>
                <c:pt idx="27">
                  <c:v>43809</c:v>
                </c:pt>
                <c:pt idx="28">
                  <c:v>43816</c:v>
                </c:pt>
                <c:pt idx="29">
                  <c:v>43823</c:v>
                </c:pt>
                <c:pt idx="30">
                  <c:v>43830</c:v>
                </c:pt>
                <c:pt idx="31">
                  <c:v>43837</c:v>
                </c:pt>
                <c:pt idx="32">
                  <c:v>43844</c:v>
                </c:pt>
                <c:pt idx="33">
                  <c:v>43851</c:v>
                </c:pt>
                <c:pt idx="34">
                  <c:v>43858</c:v>
                </c:pt>
                <c:pt idx="35">
                  <c:v>43865</c:v>
                </c:pt>
                <c:pt idx="36">
                  <c:v>43872</c:v>
                </c:pt>
                <c:pt idx="37">
                  <c:v>43879</c:v>
                </c:pt>
                <c:pt idx="38">
                  <c:v>43886</c:v>
                </c:pt>
                <c:pt idx="39">
                  <c:v>43893</c:v>
                </c:pt>
                <c:pt idx="40">
                  <c:v>43900</c:v>
                </c:pt>
                <c:pt idx="41">
                  <c:v>43907</c:v>
                </c:pt>
                <c:pt idx="42">
                  <c:v>43914</c:v>
                </c:pt>
                <c:pt idx="43">
                  <c:v>43921</c:v>
                </c:pt>
                <c:pt idx="44">
                  <c:v>43928</c:v>
                </c:pt>
                <c:pt idx="45">
                  <c:v>43935</c:v>
                </c:pt>
                <c:pt idx="46">
                  <c:v>43942</c:v>
                </c:pt>
                <c:pt idx="47">
                  <c:v>43949</c:v>
                </c:pt>
                <c:pt idx="48">
                  <c:v>43956</c:v>
                </c:pt>
                <c:pt idx="49">
                  <c:v>43963</c:v>
                </c:pt>
                <c:pt idx="50">
                  <c:v>43970</c:v>
                </c:pt>
                <c:pt idx="51">
                  <c:v>43977</c:v>
                </c:pt>
                <c:pt idx="52">
                  <c:v>43984</c:v>
                </c:pt>
                <c:pt idx="53">
                  <c:v>43991</c:v>
                </c:pt>
                <c:pt idx="54">
                  <c:v>43998</c:v>
                </c:pt>
                <c:pt idx="55">
                  <c:v>44005</c:v>
                </c:pt>
                <c:pt idx="56">
                  <c:v>44012</c:v>
                </c:pt>
                <c:pt idx="57">
                  <c:v>44019</c:v>
                </c:pt>
                <c:pt idx="58">
                  <c:v>44026</c:v>
                </c:pt>
                <c:pt idx="59">
                  <c:v>44033</c:v>
                </c:pt>
                <c:pt idx="60">
                  <c:v>44040</c:v>
                </c:pt>
                <c:pt idx="61">
                  <c:v>44047</c:v>
                </c:pt>
                <c:pt idx="62">
                  <c:v>44054</c:v>
                </c:pt>
                <c:pt idx="63">
                  <c:v>44061</c:v>
                </c:pt>
                <c:pt idx="64">
                  <c:v>44068</c:v>
                </c:pt>
                <c:pt idx="65">
                  <c:v>44075</c:v>
                </c:pt>
                <c:pt idx="66">
                  <c:v>44082</c:v>
                </c:pt>
                <c:pt idx="67">
                  <c:v>44089</c:v>
                </c:pt>
                <c:pt idx="68">
                  <c:v>44096</c:v>
                </c:pt>
                <c:pt idx="69">
                  <c:v>44103</c:v>
                </c:pt>
                <c:pt idx="70">
                  <c:v>44110</c:v>
                </c:pt>
                <c:pt idx="71">
                  <c:v>44117</c:v>
                </c:pt>
                <c:pt idx="72">
                  <c:v>44124</c:v>
                </c:pt>
                <c:pt idx="73">
                  <c:v>44131</c:v>
                </c:pt>
                <c:pt idx="74">
                  <c:v>44138</c:v>
                </c:pt>
                <c:pt idx="75">
                  <c:v>44145</c:v>
                </c:pt>
                <c:pt idx="76">
                  <c:v>44152</c:v>
                </c:pt>
                <c:pt idx="77">
                  <c:v>44159</c:v>
                </c:pt>
                <c:pt idx="78">
                  <c:v>44166</c:v>
                </c:pt>
                <c:pt idx="79">
                  <c:v>44173</c:v>
                </c:pt>
                <c:pt idx="80">
                  <c:v>44180</c:v>
                </c:pt>
                <c:pt idx="81">
                  <c:v>44187</c:v>
                </c:pt>
                <c:pt idx="82">
                  <c:v>44194</c:v>
                </c:pt>
                <c:pt idx="83">
                  <c:v>44201</c:v>
                </c:pt>
                <c:pt idx="84">
                  <c:v>44208</c:v>
                </c:pt>
                <c:pt idx="85">
                  <c:v>44215</c:v>
                </c:pt>
                <c:pt idx="86">
                  <c:v>44222</c:v>
                </c:pt>
                <c:pt idx="87">
                  <c:v>44229</c:v>
                </c:pt>
                <c:pt idx="88">
                  <c:v>44236</c:v>
                </c:pt>
                <c:pt idx="89">
                  <c:v>44243</c:v>
                </c:pt>
                <c:pt idx="90">
                  <c:v>44250</c:v>
                </c:pt>
                <c:pt idx="91">
                  <c:v>44257</c:v>
                </c:pt>
                <c:pt idx="92">
                  <c:v>44264</c:v>
                </c:pt>
                <c:pt idx="93">
                  <c:v>44271</c:v>
                </c:pt>
                <c:pt idx="94">
                  <c:v>44278</c:v>
                </c:pt>
                <c:pt idx="95">
                  <c:v>44285</c:v>
                </c:pt>
                <c:pt idx="96">
                  <c:v>44292</c:v>
                </c:pt>
                <c:pt idx="97">
                  <c:v>44299</c:v>
                </c:pt>
                <c:pt idx="98">
                  <c:v>44306</c:v>
                </c:pt>
                <c:pt idx="99">
                  <c:v>44313</c:v>
                </c:pt>
                <c:pt idx="100">
                  <c:v>44320</c:v>
                </c:pt>
                <c:pt idx="101">
                  <c:v>44327</c:v>
                </c:pt>
                <c:pt idx="102">
                  <c:v>44334</c:v>
                </c:pt>
                <c:pt idx="103">
                  <c:v>44341</c:v>
                </c:pt>
                <c:pt idx="104">
                  <c:v>44348</c:v>
                </c:pt>
                <c:pt idx="105">
                  <c:v>44355</c:v>
                </c:pt>
                <c:pt idx="106">
                  <c:v>44362</c:v>
                </c:pt>
                <c:pt idx="107">
                  <c:v>44369</c:v>
                </c:pt>
                <c:pt idx="108">
                  <c:v>44376</c:v>
                </c:pt>
                <c:pt idx="109">
                  <c:v>44383</c:v>
                </c:pt>
                <c:pt idx="110">
                  <c:v>44390</c:v>
                </c:pt>
                <c:pt idx="111">
                  <c:v>44397</c:v>
                </c:pt>
                <c:pt idx="112">
                  <c:v>44404</c:v>
                </c:pt>
                <c:pt idx="113">
                  <c:v>44411</c:v>
                </c:pt>
                <c:pt idx="114">
                  <c:v>44418</c:v>
                </c:pt>
                <c:pt idx="115">
                  <c:v>44425</c:v>
                </c:pt>
                <c:pt idx="116">
                  <c:v>44432</c:v>
                </c:pt>
                <c:pt idx="117">
                  <c:v>44439</c:v>
                </c:pt>
                <c:pt idx="118">
                  <c:v>44446</c:v>
                </c:pt>
                <c:pt idx="119">
                  <c:v>44453</c:v>
                </c:pt>
                <c:pt idx="120">
                  <c:v>44460</c:v>
                </c:pt>
                <c:pt idx="121">
                  <c:v>44467</c:v>
                </c:pt>
                <c:pt idx="122">
                  <c:v>44474</c:v>
                </c:pt>
                <c:pt idx="123">
                  <c:v>44481</c:v>
                </c:pt>
                <c:pt idx="124">
                  <c:v>44488</c:v>
                </c:pt>
                <c:pt idx="125">
                  <c:v>44495</c:v>
                </c:pt>
                <c:pt idx="126">
                  <c:v>44502</c:v>
                </c:pt>
                <c:pt idx="127">
                  <c:v>44509</c:v>
                </c:pt>
                <c:pt idx="128">
                  <c:v>44516</c:v>
                </c:pt>
                <c:pt idx="129">
                  <c:v>44523</c:v>
                </c:pt>
                <c:pt idx="130">
                  <c:v>44530</c:v>
                </c:pt>
                <c:pt idx="131">
                  <c:v>44537</c:v>
                </c:pt>
                <c:pt idx="132">
                  <c:v>44544</c:v>
                </c:pt>
                <c:pt idx="133">
                  <c:v>44551</c:v>
                </c:pt>
                <c:pt idx="134">
                  <c:v>44558</c:v>
                </c:pt>
                <c:pt idx="135">
                  <c:v>44565</c:v>
                </c:pt>
                <c:pt idx="136">
                  <c:v>44572</c:v>
                </c:pt>
                <c:pt idx="137">
                  <c:v>44579</c:v>
                </c:pt>
                <c:pt idx="138">
                  <c:v>44586</c:v>
                </c:pt>
                <c:pt idx="139">
                  <c:v>44593</c:v>
                </c:pt>
                <c:pt idx="140">
                  <c:v>44600</c:v>
                </c:pt>
                <c:pt idx="141">
                  <c:v>44607</c:v>
                </c:pt>
                <c:pt idx="142">
                  <c:v>44614</c:v>
                </c:pt>
                <c:pt idx="143">
                  <c:v>44621</c:v>
                </c:pt>
                <c:pt idx="144">
                  <c:v>44628</c:v>
                </c:pt>
                <c:pt idx="145">
                  <c:v>44635</c:v>
                </c:pt>
                <c:pt idx="146">
                  <c:v>44642</c:v>
                </c:pt>
                <c:pt idx="147">
                  <c:v>44649</c:v>
                </c:pt>
                <c:pt idx="148">
                  <c:v>44656</c:v>
                </c:pt>
                <c:pt idx="149">
                  <c:v>44663</c:v>
                </c:pt>
                <c:pt idx="150">
                  <c:v>44670</c:v>
                </c:pt>
                <c:pt idx="151">
                  <c:v>44677</c:v>
                </c:pt>
              </c:numCache>
            </c:numRef>
          </c:cat>
          <c:val>
            <c:numRef>
              <c:f>'TV Apply Decay '!$M$18:$M$169</c:f>
              <c:numCache>
                <c:formatCode>General</c:formatCode>
                <c:ptCount val="1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B-47EB-80FE-96AF8803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66416"/>
        <c:axId val="1041977232"/>
      </c:lineChart>
      <c:dateAx>
        <c:axId val="10419664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041977232"/>
        <c:crosses val="autoZero"/>
        <c:auto val="1"/>
        <c:lblOffset val="100"/>
        <c:baseTimeUnit val="days"/>
      </c:dateAx>
      <c:valAx>
        <c:axId val="10419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0419664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YouTube Different Decay Transformation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'Youtube Decay Transformation'!$B$17</c:f>
              <c:strCache>
                <c:ptCount val="1"/>
                <c:pt idx="0">
                  <c:v>YouTube_Impressions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'Youtube Decay Transformation'!$A$18:$A$169</c:f>
              <c:numCache>
                <c:formatCode>d\-mmm\-yy</c:formatCode>
                <c:ptCount val="152"/>
                <c:pt idx="0">
                  <c:v>43620</c:v>
                </c:pt>
                <c:pt idx="1">
                  <c:v>43627</c:v>
                </c:pt>
                <c:pt idx="2">
                  <c:v>43634</c:v>
                </c:pt>
                <c:pt idx="3">
                  <c:v>43641</c:v>
                </c:pt>
                <c:pt idx="4">
                  <c:v>43648</c:v>
                </c:pt>
                <c:pt idx="5">
                  <c:v>43655</c:v>
                </c:pt>
                <c:pt idx="6">
                  <c:v>43662</c:v>
                </c:pt>
                <c:pt idx="7">
                  <c:v>43669</c:v>
                </c:pt>
                <c:pt idx="8">
                  <c:v>43676</c:v>
                </c:pt>
                <c:pt idx="9">
                  <c:v>43683</c:v>
                </c:pt>
                <c:pt idx="10">
                  <c:v>43690</c:v>
                </c:pt>
                <c:pt idx="11">
                  <c:v>43697</c:v>
                </c:pt>
                <c:pt idx="12">
                  <c:v>43704</c:v>
                </c:pt>
                <c:pt idx="13">
                  <c:v>43711</c:v>
                </c:pt>
                <c:pt idx="14">
                  <c:v>43718</c:v>
                </c:pt>
                <c:pt idx="15">
                  <c:v>43725</c:v>
                </c:pt>
                <c:pt idx="16">
                  <c:v>43732</c:v>
                </c:pt>
                <c:pt idx="17">
                  <c:v>43739</c:v>
                </c:pt>
                <c:pt idx="18">
                  <c:v>43746</c:v>
                </c:pt>
                <c:pt idx="19">
                  <c:v>43753</c:v>
                </c:pt>
                <c:pt idx="20">
                  <c:v>43760</c:v>
                </c:pt>
                <c:pt idx="21">
                  <c:v>43767</c:v>
                </c:pt>
                <c:pt idx="22">
                  <c:v>43774</c:v>
                </c:pt>
                <c:pt idx="23">
                  <c:v>43781</c:v>
                </c:pt>
                <c:pt idx="24">
                  <c:v>43788</c:v>
                </c:pt>
                <c:pt idx="25">
                  <c:v>43795</c:v>
                </c:pt>
                <c:pt idx="26">
                  <c:v>43802</c:v>
                </c:pt>
                <c:pt idx="27">
                  <c:v>43809</c:v>
                </c:pt>
                <c:pt idx="28">
                  <c:v>43816</c:v>
                </c:pt>
                <c:pt idx="29">
                  <c:v>43823</c:v>
                </c:pt>
                <c:pt idx="30">
                  <c:v>43830</c:v>
                </c:pt>
                <c:pt idx="31">
                  <c:v>43837</c:v>
                </c:pt>
                <c:pt idx="32">
                  <c:v>43844</c:v>
                </c:pt>
                <c:pt idx="33">
                  <c:v>43851</c:v>
                </c:pt>
                <c:pt idx="34">
                  <c:v>43858</c:v>
                </c:pt>
                <c:pt idx="35">
                  <c:v>43865</c:v>
                </c:pt>
                <c:pt idx="36">
                  <c:v>43872</c:v>
                </c:pt>
                <c:pt idx="37">
                  <c:v>43879</c:v>
                </c:pt>
                <c:pt idx="38">
                  <c:v>43886</c:v>
                </c:pt>
                <c:pt idx="39">
                  <c:v>43893</c:v>
                </c:pt>
                <c:pt idx="40">
                  <c:v>43900</c:v>
                </c:pt>
                <c:pt idx="41">
                  <c:v>43907</c:v>
                </c:pt>
                <c:pt idx="42">
                  <c:v>43914</c:v>
                </c:pt>
                <c:pt idx="43">
                  <c:v>43921</c:v>
                </c:pt>
                <c:pt idx="44">
                  <c:v>43928</c:v>
                </c:pt>
                <c:pt idx="45">
                  <c:v>43935</c:v>
                </c:pt>
                <c:pt idx="46">
                  <c:v>43942</c:v>
                </c:pt>
                <c:pt idx="47">
                  <c:v>43949</c:v>
                </c:pt>
                <c:pt idx="48">
                  <c:v>43956</c:v>
                </c:pt>
                <c:pt idx="49">
                  <c:v>43963</c:v>
                </c:pt>
                <c:pt idx="50">
                  <c:v>43970</c:v>
                </c:pt>
                <c:pt idx="51">
                  <c:v>43977</c:v>
                </c:pt>
                <c:pt idx="52">
                  <c:v>43984</c:v>
                </c:pt>
                <c:pt idx="53">
                  <c:v>43991</c:v>
                </c:pt>
                <c:pt idx="54">
                  <c:v>43998</c:v>
                </c:pt>
                <c:pt idx="55">
                  <c:v>44005</c:v>
                </c:pt>
                <c:pt idx="56">
                  <c:v>44012</c:v>
                </c:pt>
                <c:pt idx="57">
                  <c:v>44019</c:v>
                </c:pt>
                <c:pt idx="58">
                  <c:v>44026</c:v>
                </c:pt>
                <c:pt idx="59">
                  <c:v>44033</c:v>
                </c:pt>
                <c:pt idx="60">
                  <c:v>44040</c:v>
                </c:pt>
                <c:pt idx="61">
                  <c:v>44047</c:v>
                </c:pt>
                <c:pt idx="62">
                  <c:v>44054</c:v>
                </c:pt>
                <c:pt idx="63">
                  <c:v>44061</c:v>
                </c:pt>
                <c:pt idx="64">
                  <c:v>44068</c:v>
                </c:pt>
                <c:pt idx="65">
                  <c:v>44075</c:v>
                </c:pt>
                <c:pt idx="66">
                  <c:v>44082</c:v>
                </c:pt>
                <c:pt idx="67">
                  <c:v>44089</c:v>
                </c:pt>
                <c:pt idx="68">
                  <c:v>44096</c:v>
                </c:pt>
                <c:pt idx="69">
                  <c:v>44103</c:v>
                </c:pt>
                <c:pt idx="70">
                  <c:v>44110</c:v>
                </c:pt>
                <c:pt idx="71">
                  <c:v>44117</c:v>
                </c:pt>
                <c:pt idx="72">
                  <c:v>44124</c:v>
                </c:pt>
                <c:pt idx="73">
                  <c:v>44131</c:v>
                </c:pt>
                <c:pt idx="74">
                  <c:v>44138</c:v>
                </c:pt>
                <c:pt idx="75">
                  <c:v>44145</c:v>
                </c:pt>
                <c:pt idx="76">
                  <c:v>44152</c:v>
                </c:pt>
                <c:pt idx="77">
                  <c:v>44159</c:v>
                </c:pt>
                <c:pt idx="78">
                  <c:v>44166</c:v>
                </c:pt>
                <c:pt idx="79">
                  <c:v>44173</c:v>
                </c:pt>
                <c:pt idx="80">
                  <c:v>44180</c:v>
                </c:pt>
                <c:pt idx="81">
                  <c:v>44187</c:v>
                </c:pt>
                <c:pt idx="82">
                  <c:v>44194</c:v>
                </c:pt>
                <c:pt idx="83">
                  <c:v>44201</c:v>
                </c:pt>
                <c:pt idx="84">
                  <c:v>44208</c:v>
                </c:pt>
                <c:pt idx="85">
                  <c:v>44215</c:v>
                </c:pt>
                <c:pt idx="86">
                  <c:v>44222</c:v>
                </c:pt>
                <c:pt idx="87">
                  <c:v>44229</c:v>
                </c:pt>
                <c:pt idx="88">
                  <c:v>44236</c:v>
                </c:pt>
                <c:pt idx="89">
                  <c:v>44243</c:v>
                </c:pt>
                <c:pt idx="90">
                  <c:v>44250</c:v>
                </c:pt>
                <c:pt idx="91">
                  <c:v>44257</c:v>
                </c:pt>
                <c:pt idx="92">
                  <c:v>44264</c:v>
                </c:pt>
                <c:pt idx="93">
                  <c:v>44271</c:v>
                </c:pt>
                <c:pt idx="94">
                  <c:v>44278</c:v>
                </c:pt>
                <c:pt idx="95">
                  <c:v>44285</c:v>
                </c:pt>
                <c:pt idx="96">
                  <c:v>44292</c:v>
                </c:pt>
                <c:pt idx="97">
                  <c:v>44299</c:v>
                </c:pt>
                <c:pt idx="98">
                  <c:v>44306</c:v>
                </c:pt>
                <c:pt idx="99">
                  <c:v>44313</c:v>
                </c:pt>
                <c:pt idx="100">
                  <c:v>44320</c:v>
                </c:pt>
                <c:pt idx="101">
                  <c:v>44327</c:v>
                </c:pt>
                <c:pt idx="102">
                  <c:v>44334</c:v>
                </c:pt>
                <c:pt idx="103">
                  <c:v>44341</c:v>
                </c:pt>
                <c:pt idx="104">
                  <c:v>44348</c:v>
                </c:pt>
                <c:pt idx="105">
                  <c:v>44355</c:v>
                </c:pt>
                <c:pt idx="106">
                  <c:v>44362</c:v>
                </c:pt>
                <c:pt idx="107">
                  <c:v>44369</c:v>
                </c:pt>
                <c:pt idx="108">
                  <c:v>44376</c:v>
                </c:pt>
                <c:pt idx="109">
                  <c:v>44383</c:v>
                </c:pt>
                <c:pt idx="110">
                  <c:v>44390</c:v>
                </c:pt>
                <c:pt idx="111">
                  <c:v>44397</c:v>
                </c:pt>
                <c:pt idx="112">
                  <c:v>44404</c:v>
                </c:pt>
                <c:pt idx="113">
                  <c:v>44411</c:v>
                </c:pt>
                <c:pt idx="114">
                  <c:v>44418</c:v>
                </c:pt>
                <c:pt idx="115">
                  <c:v>44425</c:v>
                </c:pt>
                <c:pt idx="116">
                  <c:v>44432</c:v>
                </c:pt>
                <c:pt idx="117">
                  <c:v>44439</c:v>
                </c:pt>
                <c:pt idx="118">
                  <c:v>44446</c:v>
                </c:pt>
                <c:pt idx="119">
                  <c:v>44453</c:v>
                </c:pt>
                <c:pt idx="120">
                  <c:v>44460</c:v>
                </c:pt>
                <c:pt idx="121">
                  <c:v>44467</c:v>
                </c:pt>
                <c:pt idx="122">
                  <c:v>44474</c:v>
                </c:pt>
                <c:pt idx="123">
                  <c:v>44481</c:v>
                </c:pt>
                <c:pt idx="124">
                  <c:v>44488</c:v>
                </c:pt>
                <c:pt idx="125">
                  <c:v>44495</c:v>
                </c:pt>
                <c:pt idx="126">
                  <c:v>44502</c:v>
                </c:pt>
                <c:pt idx="127">
                  <c:v>44509</c:v>
                </c:pt>
                <c:pt idx="128">
                  <c:v>44516</c:v>
                </c:pt>
                <c:pt idx="129">
                  <c:v>44523</c:v>
                </c:pt>
                <c:pt idx="130">
                  <c:v>44530</c:v>
                </c:pt>
                <c:pt idx="131">
                  <c:v>44537</c:v>
                </c:pt>
                <c:pt idx="132">
                  <c:v>44544</c:v>
                </c:pt>
                <c:pt idx="133">
                  <c:v>44551</c:v>
                </c:pt>
                <c:pt idx="134">
                  <c:v>44558</c:v>
                </c:pt>
                <c:pt idx="135">
                  <c:v>44565</c:v>
                </c:pt>
                <c:pt idx="136">
                  <c:v>44572</c:v>
                </c:pt>
                <c:pt idx="137">
                  <c:v>44579</c:v>
                </c:pt>
                <c:pt idx="138">
                  <c:v>44586</c:v>
                </c:pt>
                <c:pt idx="139">
                  <c:v>44593</c:v>
                </c:pt>
                <c:pt idx="140">
                  <c:v>44600</c:v>
                </c:pt>
                <c:pt idx="141">
                  <c:v>44607</c:v>
                </c:pt>
                <c:pt idx="142">
                  <c:v>44614</c:v>
                </c:pt>
                <c:pt idx="143">
                  <c:v>44621</c:v>
                </c:pt>
                <c:pt idx="144">
                  <c:v>44628</c:v>
                </c:pt>
                <c:pt idx="145">
                  <c:v>44635</c:v>
                </c:pt>
                <c:pt idx="146">
                  <c:v>44642</c:v>
                </c:pt>
                <c:pt idx="147">
                  <c:v>44649</c:v>
                </c:pt>
                <c:pt idx="148">
                  <c:v>44656</c:v>
                </c:pt>
                <c:pt idx="149">
                  <c:v>44663</c:v>
                </c:pt>
                <c:pt idx="150">
                  <c:v>44670</c:v>
                </c:pt>
                <c:pt idx="151">
                  <c:v>44677</c:v>
                </c:pt>
              </c:numCache>
            </c:numRef>
          </c:cat>
          <c:val>
            <c:numRef>
              <c:f>'Youtube Decay Transformation'!$B$18:$B$169</c:f>
              <c:numCache>
                <c:formatCode>General</c:formatCode>
                <c:ptCount val="152"/>
                <c:pt idx="0">
                  <c:v>1951.0000000000002</c:v>
                </c:pt>
                <c:pt idx="1">
                  <c:v>1914.0000000000005</c:v>
                </c:pt>
                <c:pt idx="2">
                  <c:v>4801.0000000000009</c:v>
                </c:pt>
                <c:pt idx="3">
                  <c:v>5925</c:v>
                </c:pt>
                <c:pt idx="4">
                  <c:v>13061</c:v>
                </c:pt>
                <c:pt idx="5">
                  <c:v>11349.999999999998</c:v>
                </c:pt>
                <c:pt idx="6">
                  <c:v>10644.000000000002</c:v>
                </c:pt>
                <c:pt idx="7">
                  <c:v>28236.999999999996</c:v>
                </c:pt>
                <c:pt idx="8">
                  <c:v>9541</c:v>
                </c:pt>
                <c:pt idx="9">
                  <c:v>6426</c:v>
                </c:pt>
                <c:pt idx="10">
                  <c:v>6365.0000000000009</c:v>
                </c:pt>
                <c:pt idx="11">
                  <c:v>6050.0000000000009</c:v>
                </c:pt>
                <c:pt idx="12">
                  <c:v>5548</c:v>
                </c:pt>
                <c:pt idx="13">
                  <c:v>4865</c:v>
                </c:pt>
                <c:pt idx="14">
                  <c:v>5663.9999999999991</c:v>
                </c:pt>
                <c:pt idx="15">
                  <c:v>5275.9999999999991</c:v>
                </c:pt>
                <c:pt idx="16">
                  <c:v>4878.0000000000009</c:v>
                </c:pt>
                <c:pt idx="17">
                  <c:v>5210.0000000000009</c:v>
                </c:pt>
                <c:pt idx="18">
                  <c:v>4918.9999999999991</c:v>
                </c:pt>
                <c:pt idx="19">
                  <c:v>4773.0000000000009</c:v>
                </c:pt>
                <c:pt idx="20">
                  <c:v>5191.9999999999991</c:v>
                </c:pt>
                <c:pt idx="21">
                  <c:v>5037.9999999999991</c:v>
                </c:pt>
                <c:pt idx="22">
                  <c:v>3990.9999999999991</c:v>
                </c:pt>
                <c:pt idx="23">
                  <c:v>4245</c:v>
                </c:pt>
                <c:pt idx="24">
                  <c:v>2586.0000000000005</c:v>
                </c:pt>
                <c:pt idx="25">
                  <c:v>3846.9999999999995</c:v>
                </c:pt>
                <c:pt idx="26">
                  <c:v>4893</c:v>
                </c:pt>
                <c:pt idx="27">
                  <c:v>5691</c:v>
                </c:pt>
                <c:pt idx="28">
                  <c:v>4603</c:v>
                </c:pt>
                <c:pt idx="29">
                  <c:v>3230.9999999999995</c:v>
                </c:pt>
                <c:pt idx="30">
                  <c:v>4023</c:v>
                </c:pt>
                <c:pt idx="31">
                  <c:v>3689</c:v>
                </c:pt>
                <c:pt idx="32">
                  <c:v>4375</c:v>
                </c:pt>
                <c:pt idx="33">
                  <c:v>4060.9999999999991</c:v>
                </c:pt>
                <c:pt idx="34">
                  <c:v>3780</c:v>
                </c:pt>
                <c:pt idx="35">
                  <c:v>4072</c:v>
                </c:pt>
                <c:pt idx="36">
                  <c:v>3321.9999999999995</c:v>
                </c:pt>
                <c:pt idx="37">
                  <c:v>2308</c:v>
                </c:pt>
                <c:pt idx="38">
                  <c:v>3085.9999999999995</c:v>
                </c:pt>
                <c:pt idx="39">
                  <c:v>2338</c:v>
                </c:pt>
                <c:pt idx="40">
                  <c:v>3162</c:v>
                </c:pt>
                <c:pt idx="41">
                  <c:v>3628</c:v>
                </c:pt>
                <c:pt idx="42">
                  <c:v>4251</c:v>
                </c:pt>
                <c:pt idx="43">
                  <c:v>5018.0000000000009</c:v>
                </c:pt>
                <c:pt idx="44">
                  <c:v>5880.9999999999991</c:v>
                </c:pt>
                <c:pt idx="45">
                  <c:v>4452.9999999999991</c:v>
                </c:pt>
                <c:pt idx="46">
                  <c:v>3526</c:v>
                </c:pt>
                <c:pt idx="47">
                  <c:v>3727.0000000000005</c:v>
                </c:pt>
                <c:pt idx="48">
                  <c:v>2887.0000000000005</c:v>
                </c:pt>
                <c:pt idx="49">
                  <c:v>3346</c:v>
                </c:pt>
                <c:pt idx="50">
                  <c:v>5022</c:v>
                </c:pt>
                <c:pt idx="51">
                  <c:v>4709</c:v>
                </c:pt>
                <c:pt idx="52">
                  <c:v>4305.9999999999991</c:v>
                </c:pt>
                <c:pt idx="53">
                  <c:v>4403</c:v>
                </c:pt>
                <c:pt idx="54">
                  <c:v>4457</c:v>
                </c:pt>
                <c:pt idx="55">
                  <c:v>4077.9999999999995</c:v>
                </c:pt>
                <c:pt idx="56">
                  <c:v>6395</c:v>
                </c:pt>
                <c:pt idx="57">
                  <c:v>4772</c:v>
                </c:pt>
                <c:pt idx="58">
                  <c:v>4146</c:v>
                </c:pt>
                <c:pt idx="59">
                  <c:v>4195</c:v>
                </c:pt>
                <c:pt idx="60">
                  <c:v>4858.9999999999991</c:v>
                </c:pt>
                <c:pt idx="61">
                  <c:v>3354.0000000000005</c:v>
                </c:pt>
                <c:pt idx="62">
                  <c:v>3650.0000000000005</c:v>
                </c:pt>
                <c:pt idx="63">
                  <c:v>3723.0000000000009</c:v>
                </c:pt>
                <c:pt idx="64">
                  <c:v>3734.0000000000005</c:v>
                </c:pt>
                <c:pt idx="65">
                  <c:v>4380</c:v>
                </c:pt>
                <c:pt idx="66">
                  <c:v>3132.0000000000005</c:v>
                </c:pt>
                <c:pt idx="67">
                  <c:v>4431.9999999999991</c:v>
                </c:pt>
                <c:pt idx="68">
                  <c:v>4060.9999999999991</c:v>
                </c:pt>
                <c:pt idx="69">
                  <c:v>4073.0000000000009</c:v>
                </c:pt>
                <c:pt idx="70">
                  <c:v>3419.9999999999995</c:v>
                </c:pt>
                <c:pt idx="71">
                  <c:v>6024</c:v>
                </c:pt>
                <c:pt idx="72">
                  <c:v>7600.0000000000018</c:v>
                </c:pt>
                <c:pt idx="73">
                  <c:v>6024</c:v>
                </c:pt>
                <c:pt idx="74">
                  <c:v>3745</c:v>
                </c:pt>
                <c:pt idx="75">
                  <c:v>4939</c:v>
                </c:pt>
                <c:pt idx="76">
                  <c:v>4629</c:v>
                </c:pt>
                <c:pt idx="77">
                  <c:v>3347.0000000000005</c:v>
                </c:pt>
                <c:pt idx="78">
                  <c:v>3571.0000000000005</c:v>
                </c:pt>
                <c:pt idx="79">
                  <c:v>3341</c:v>
                </c:pt>
                <c:pt idx="80">
                  <c:v>9759.9999999999982</c:v>
                </c:pt>
                <c:pt idx="81">
                  <c:v>29764.999999999993</c:v>
                </c:pt>
                <c:pt idx="82">
                  <c:v>6836.9999999999991</c:v>
                </c:pt>
                <c:pt idx="83">
                  <c:v>3951.9999999999995</c:v>
                </c:pt>
                <c:pt idx="84">
                  <c:v>3871</c:v>
                </c:pt>
                <c:pt idx="85">
                  <c:v>4396.9999999999991</c:v>
                </c:pt>
                <c:pt idx="86">
                  <c:v>3922</c:v>
                </c:pt>
                <c:pt idx="87">
                  <c:v>3281.9999999999995</c:v>
                </c:pt>
                <c:pt idx="88">
                  <c:v>3454.9999999999995</c:v>
                </c:pt>
                <c:pt idx="89">
                  <c:v>3195.0000000000005</c:v>
                </c:pt>
                <c:pt idx="90">
                  <c:v>3577</c:v>
                </c:pt>
                <c:pt idx="91">
                  <c:v>3349.0000000000005</c:v>
                </c:pt>
                <c:pt idx="92">
                  <c:v>3510.0000000000005</c:v>
                </c:pt>
                <c:pt idx="93">
                  <c:v>2616.9999999999995</c:v>
                </c:pt>
                <c:pt idx="94">
                  <c:v>3421</c:v>
                </c:pt>
                <c:pt idx="95">
                  <c:v>3786.0000000000009</c:v>
                </c:pt>
                <c:pt idx="96">
                  <c:v>1988</c:v>
                </c:pt>
                <c:pt idx="97">
                  <c:v>1917</c:v>
                </c:pt>
                <c:pt idx="98">
                  <c:v>1772.9999999999998</c:v>
                </c:pt>
                <c:pt idx="99">
                  <c:v>1791</c:v>
                </c:pt>
                <c:pt idx="100">
                  <c:v>1617</c:v>
                </c:pt>
                <c:pt idx="101">
                  <c:v>1440.0000000000002</c:v>
                </c:pt>
                <c:pt idx="102">
                  <c:v>1542.9999999999998</c:v>
                </c:pt>
                <c:pt idx="103">
                  <c:v>2787.0000000000005</c:v>
                </c:pt>
                <c:pt idx="104">
                  <c:v>6351.0000000000009</c:v>
                </c:pt>
                <c:pt idx="105">
                  <c:v>9429</c:v>
                </c:pt>
                <c:pt idx="106">
                  <c:v>9332</c:v>
                </c:pt>
                <c:pt idx="107">
                  <c:v>20557</c:v>
                </c:pt>
                <c:pt idx="108">
                  <c:v>31100.000000000007</c:v>
                </c:pt>
                <c:pt idx="109">
                  <c:v>30422</c:v>
                </c:pt>
                <c:pt idx="110">
                  <c:v>22407</c:v>
                </c:pt>
                <c:pt idx="111">
                  <c:v>20928</c:v>
                </c:pt>
                <c:pt idx="112">
                  <c:v>20051.999999999996</c:v>
                </c:pt>
                <c:pt idx="113">
                  <c:v>7671.0000000000009</c:v>
                </c:pt>
                <c:pt idx="114">
                  <c:v>7237.0000000000009</c:v>
                </c:pt>
                <c:pt idx="115">
                  <c:v>7845.0000000000018</c:v>
                </c:pt>
                <c:pt idx="116">
                  <c:v>6724</c:v>
                </c:pt>
                <c:pt idx="117">
                  <c:v>6701.0000000000009</c:v>
                </c:pt>
                <c:pt idx="118">
                  <c:v>5627.0000000000009</c:v>
                </c:pt>
                <c:pt idx="119">
                  <c:v>5089.9999999999991</c:v>
                </c:pt>
                <c:pt idx="120">
                  <c:v>4175</c:v>
                </c:pt>
                <c:pt idx="121">
                  <c:v>6649.0000000000009</c:v>
                </c:pt>
                <c:pt idx="122">
                  <c:v>5326.0000000000009</c:v>
                </c:pt>
                <c:pt idx="123">
                  <c:v>6996</c:v>
                </c:pt>
                <c:pt idx="124">
                  <c:v>5744.9999999999991</c:v>
                </c:pt>
                <c:pt idx="125">
                  <c:v>9038</c:v>
                </c:pt>
                <c:pt idx="126">
                  <c:v>6922.0000000000009</c:v>
                </c:pt>
                <c:pt idx="127">
                  <c:v>3808</c:v>
                </c:pt>
                <c:pt idx="128">
                  <c:v>7979.0000000000009</c:v>
                </c:pt>
                <c:pt idx="129">
                  <c:v>5096</c:v>
                </c:pt>
                <c:pt idx="130">
                  <c:v>9976.9999999999982</c:v>
                </c:pt>
                <c:pt idx="131">
                  <c:v>12279.999999999998</c:v>
                </c:pt>
                <c:pt idx="132">
                  <c:v>27889.000000000004</c:v>
                </c:pt>
                <c:pt idx="133">
                  <c:v>9097</c:v>
                </c:pt>
                <c:pt idx="134">
                  <c:v>11044.000000000002</c:v>
                </c:pt>
                <c:pt idx="135">
                  <c:v>6899</c:v>
                </c:pt>
                <c:pt idx="136">
                  <c:v>9131</c:v>
                </c:pt>
                <c:pt idx="137">
                  <c:v>7101</c:v>
                </c:pt>
                <c:pt idx="138">
                  <c:v>5807</c:v>
                </c:pt>
                <c:pt idx="139">
                  <c:v>5180.9999999999991</c:v>
                </c:pt>
                <c:pt idx="140">
                  <c:v>5331</c:v>
                </c:pt>
                <c:pt idx="141">
                  <c:v>5324.9999999999991</c:v>
                </c:pt>
                <c:pt idx="142">
                  <c:v>3491</c:v>
                </c:pt>
                <c:pt idx="143">
                  <c:v>8754</c:v>
                </c:pt>
                <c:pt idx="144">
                  <c:v>3933.0000000000009</c:v>
                </c:pt>
                <c:pt idx="145">
                  <c:v>4188</c:v>
                </c:pt>
                <c:pt idx="146">
                  <c:v>5093.9999999999991</c:v>
                </c:pt>
                <c:pt idx="147">
                  <c:v>3258.0000000000005</c:v>
                </c:pt>
                <c:pt idx="148">
                  <c:v>6443</c:v>
                </c:pt>
                <c:pt idx="149">
                  <c:v>5687</c:v>
                </c:pt>
                <c:pt idx="150">
                  <c:v>5399.0000000000009</c:v>
                </c:pt>
                <c:pt idx="151">
                  <c:v>7021.9999999999991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46B8-9833-70123ABB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66416"/>
        <c:axId val="1041977232"/>
      </c:areaChart>
      <c:lineChart>
        <c:grouping val="standard"/>
        <c:varyColors val="0"/>
        <c:ser>
          <c:idx val="1"/>
          <c:order val="1"/>
          <c:tx>
            <c:strRef>
              <c:f>'Youtube Decay Transformation'!$G$17</c:f>
              <c:strCache>
                <c:ptCount val="1"/>
                <c:pt idx="0">
                  <c:v>YouTube_Impressions D0.5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'Youtube Decay Transformation'!$A$18:$A$169</c:f>
              <c:numCache>
                <c:formatCode>d\-mmm\-yy</c:formatCode>
                <c:ptCount val="152"/>
                <c:pt idx="0">
                  <c:v>43620</c:v>
                </c:pt>
                <c:pt idx="1">
                  <c:v>43627</c:v>
                </c:pt>
                <c:pt idx="2">
                  <c:v>43634</c:v>
                </c:pt>
                <c:pt idx="3">
                  <c:v>43641</c:v>
                </c:pt>
                <c:pt idx="4">
                  <c:v>43648</c:v>
                </c:pt>
                <c:pt idx="5">
                  <c:v>43655</c:v>
                </c:pt>
                <c:pt idx="6">
                  <c:v>43662</c:v>
                </c:pt>
                <c:pt idx="7">
                  <c:v>43669</c:v>
                </c:pt>
                <c:pt idx="8">
                  <c:v>43676</c:v>
                </c:pt>
                <c:pt idx="9">
                  <c:v>43683</c:v>
                </c:pt>
                <c:pt idx="10">
                  <c:v>43690</c:v>
                </c:pt>
                <c:pt idx="11">
                  <c:v>43697</c:v>
                </c:pt>
                <c:pt idx="12">
                  <c:v>43704</c:v>
                </c:pt>
                <c:pt idx="13">
                  <c:v>43711</c:v>
                </c:pt>
                <c:pt idx="14">
                  <c:v>43718</c:v>
                </c:pt>
                <c:pt idx="15">
                  <c:v>43725</c:v>
                </c:pt>
                <c:pt idx="16">
                  <c:v>43732</c:v>
                </c:pt>
                <c:pt idx="17">
                  <c:v>43739</c:v>
                </c:pt>
                <c:pt idx="18">
                  <c:v>43746</c:v>
                </c:pt>
                <c:pt idx="19">
                  <c:v>43753</c:v>
                </c:pt>
                <c:pt idx="20">
                  <c:v>43760</c:v>
                </c:pt>
                <c:pt idx="21">
                  <c:v>43767</c:v>
                </c:pt>
                <c:pt idx="22">
                  <c:v>43774</c:v>
                </c:pt>
                <c:pt idx="23">
                  <c:v>43781</c:v>
                </c:pt>
                <c:pt idx="24">
                  <c:v>43788</c:v>
                </c:pt>
                <c:pt idx="25">
                  <c:v>43795</c:v>
                </c:pt>
                <c:pt idx="26">
                  <c:v>43802</c:v>
                </c:pt>
                <c:pt idx="27">
                  <c:v>43809</c:v>
                </c:pt>
                <c:pt idx="28">
                  <c:v>43816</c:v>
                </c:pt>
                <c:pt idx="29">
                  <c:v>43823</c:v>
                </c:pt>
                <c:pt idx="30">
                  <c:v>43830</c:v>
                </c:pt>
                <c:pt idx="31">
                  <c:v>43837</c:v>
                </c:pt>
                <c:pt idx="32">
                  <c:v>43844</c:v>
                </c:pt>
                <c:pt idx="33">
                  <c:v>43851</c:v>
                </c:pt>
                <c:pt idx="34">
                  <c:v>43858</c:v>
                </c:pt>
                <c:pt idx="35">
                  <c:v>43865</c:v>
                </c:pt>
                <c:pt idx="36">
                  <c:v>43872</c:v>
                </c:pt>
                <c:pt idx="37">
                  <c:v>43879</c:v>
                </c:pt>
                <c:pt idx="38">
                  <c:v>43886</c:v>
                </c:pt>
                <c:pt idx="39">
                  <c:v>43893</c:v>
                </c:pt>
                <c:pt idx="40">
                  <c:v>43900</c:v>
                </c:pt>
                <c:pt idx="41">
                  <c:v>43907</c:v>
                </c:pt>
                <c:pt idx="42">
                  <c:v>43914</c:v>
                </c:pt>
                <c:pt idx="43">
                  <c:v>43921</c:v>
                </c:pt>
                <c:pt idx="44">
                  <c:v>43928</c:v>
                </c:pt>
                <c:pt idx="45">
                  <c:v>43935</c:v>
                </c:pt>
                <c:pt idx="46">
                  <c:v>43942</c:v>
                </c:pt>
                <c:pt idx="47">
                  <c:v>43949</c:v>
                </c:pt>
                <c:pt idx="48">
                  <c:v>43956</c:v>
                </c:pt>
                <c:pt idx="49">
                  <c:v>43963</c:v>
                </c:pt>
                <c:pt idx="50">
                  <c:v>43970</c:v>
                </c:pt>
                <c:pt idx="51">
                  <c:v>43977</c:v>
                </c:pt>
                <c:pt idx="52">
                  <c:v>43984</c:v>
                </c:pt>
                <c:pt idx="53">
                  <c:v>43991</c:v>
                </c:pt>
                <c:pt idx="54">
                  <c:v>43998</c:v>
                </c:pt>
                <c:pt idx="55">
                  <c:v>44005</c:v>
                </c:pt>
                <c:pt idx="56">
                  <c:v>44012</c:v>
                </c:pt>
                <c:pt idx="57">
                  <c:v>44019</c:v>
                </c:pt>
                <c:pt idx="58">
                  <c:v>44026</c:v>
                </c:pt>
                <c:pt idx="59">
                  <c:v>44033</c:v>
                </c:pt>
                <c:pt idx="60">
                  <c:v>44040</c:v>
                </c:pt>
                <c:pt idx="61">
                  <c:v>44047</c:v>
                </c:pt>
                <c:pt idx="62">
                  <c:v>44054</c:v>
                </c:pt>
                <c:pt idx="63">
                  <c:v>44061</c:v>
                </c:pt>
                <c:pt idx="64">
                  <c:v>44068</c:v>
                </c:pt>
                <c:pt idx="65">
                  <c:v>44075</c:v>
                </c:pt>
                <c:pt idx="66">
                  <c:v>44082</c:v>
                </c:pt>
                <c:pt idx="67">
                  <c:v>44089</c:v>
                </c:pt>
                <c:pt idx="68">
                  <c:v>44096</c:v>
                </c:pt>
                <c:pt idx="69">
                  <c:v>44103</c:v>
                </c:pt>
                <c:pt idx="70">
                  <c:v>44110</c:v>
                </c:pt>
                <c:pt idx="71">
                  <c:v>44117</c:v>
                </c:pt>
                <c:pt idx="72">
                  <c:v>44124</c:v>
                </c:pt>
                <c:pt idx="73">
                  <c:v>44131</c:v>
                </c:pt>
                <c:pt idx="74">
                  <c:v>44138</c:v>
                </c:pt>
                <c:pt idx="75">
                  <c:v>44145</c:v>
                </c:pt>
                <c:pt idx="76">
                  <c:v>44152</c:v>
                </c:pt>
                <c:pt idx="77">
                  <c:v>44159</c:v>
                </c:pt>
                <c:pt idx="78">
                  <c:v>44166</c:v>
                </c:pt>
                <c:pt idx="79">
                  <c:v>44173</c:v>
                </c:pt>
                <c:pt idx="80">
                  <c:v>44180</c:v>
                </c:pt>
                <c:pt idx="81">
                  <c:v>44187</c:v>
                </c:pt>
                <c:pt idx="82">
                  <c:v>44194</c:v>
                </c:pt>
                <c:pt idx="83">
                  <c:v>44201</c:v>
                </c:pt>
                <c:pt idx="84">
                  <c:v>44208</c:v>
                </c:pt>
                <c:pt idx="85">
                  <c:v>44215</c:v>
                </c:pt>
                <c:pt idx="86">
                  <c:v>44222</c:v>
                </c:pt>
                <c:pt idx="87">
                  <c:v>44229</c:v>
                </c:pt>
                <c:pt idx="88">
                  <c:v>44236</c:v>
                </c:pt>
                <c:pt idx="89">
                  <c:v>44243</c:v>
                </c:pt>
                <c:pt idx="90">
                  <c:v>44250</c:v>
                </c:pt>
                <c:pt idx="91">
                  <c:v>44257</c:v>
                </c:pt>
                <c:pt idx="92">
                  <c:v>44264</c:v>
                </c:pt>
                <c:pt idx="93">
                  <c:v>44271</c:v>
                </c:pt>
                <c:pt idx="94">
                  <c:v>44278</c:v>
                </c:pt>
                <c:pt idx="95">
                  <c:v>44285</c:v>
                </c:pt>
                <c:pt idx="96">
                  <c:v>44292</c:v>
                </c:pt>
                <c:pt idx="97">
                  <c:v>44299</c:v>
                </c:pt>
                <c:pt idx="98">
                  <c:v>44306</c:v>
                </c:pt>
                <c:pt idx="99">
                  <c:v>44313</c:v>
                </c:pt>
                <c:pt idx="100">
                  <c:v>44320</c:v>
                </c:pt>
                <c:pt idx="101">
                  <c:v>44327</c:v>
                </c:pt>
                <c:pt idx="102">
                  <c:v>44334</c:v>
                </c:pt>
                <c:pt idx="103">
                  <c:v>44341</c:v>
                </c:pt>
                <c:pt idx="104">
                  <c:v>44348</c:v>
                </c:pt>
                <c:pt idx="105">
                  <c:v>44355</c:v>
                </c:pt>
                <c:pt idx="106">
                  <c:v>44362</c:v>
                </c:pt>
                <c:pt idx="107">
                  <c:v>44369</c:v>
                </c:pt>
                <c:pt idx="108">
                  <c:v>44376</c:v>
                </c:pt>
                <c:pt idx="109">
                  <c:v>44383</c:v>
                </c:pt>
                <c:pt idx="110">
                  <c:v>44390</c:v>
                </c:pt>
                <c:pt idx="111">
                  <c:v>44397</c:v>
                </c:pt>
                <c:pt idx="112">
                  <c:v>44404</c:v>
                </c:pt>
                <c:pt idx="113">
                  <c:v>44411</c:v>
                </c:pt>
                <c:pt idx="114">
                  <c:v>44418</c:v>
                </c:pt>
                <c:pt idx="115">
                  <c:v>44425</c:v>
                </c:pt>
                <c:pt idx="116">
                  <c:v>44432</c:v>
                </c:pt>
                <c:pt idx="117">
                  <c:v>44439</c:v>
                </c:pt>
                <c:pt idx="118">
                  <c:v>44446</c:v>
                </c:pt>
                <c:pt idx="119">
                  <c:v>44453</c:v>
                </c:pt>
                <c:pt idx="120">
                  <c:v>44460</c:v>
                </c:pt>
                <c:pt idx="121">
                  <c:v>44467</c:v>
                </c:pt>
                <c:pt idx="122">
                  <c:v>44474</c:v>
                </c:pt>
                <c:pt idx="123">
                  <c:v>44481</c:v>
                </c:pt>
                <c:pt idx="124">
                  <c:v>44488</c:v>
                </c:pt>
                <c:pt idx="125">
                  <c:v>44495</c:v>
                </c:pt>
                <c:pt idx="126">
                  <c:v>44502</c:v>
                </c:pt>
                <c:pt idx="127">
                  <c:v>44509</c:v>
                </c:pt>
                <c:pt idx="128">
                  <c:v>44516</c:v>
                </c:pt>
                <c:pt idx="129">
                  <c:v>44523</c:v>
                </c:pt>
                <c:pt idx="130">
                  <c:v>44530</c:v>
                </c:pt>
                <c:pt idx="131">
                  <c:v>44537</c:v>
                </c:pt>
                <c:pt idx="132">
                  <c:v>44544</c:v>
                </c:pt>
                <c:pt idx="133">
                  <c:v>44551</c:v>
                </c:pt>
                <c:pt idx="134">
                  <c:v>44558</c:v>
                </c:pt>
                <c:pt idx="135">
                  <c:v>44565</c:v>
                </c:pt>
                <c:pt idx="136">
                  <c:v>44572</c:v>
                </c:pt>
                <c:pt idx="137">
                  <c:v>44579</c:v>
                </c:pt>
                <c:pt idx="138">
                  <c:v>44586</c:v>
                </c:pt>
                <c:pt idx="139">
                  <c:v>44593</c:v>
                </c:pt>
                <c:pt idx="140">
                  <c:v>44600</c:v>
                </c:pt>
                <c:pt idx="141">
                  <c:v>44607</c:v>
                </c:pt>
                <c:pt idx="142">
                  <c:v>44614</c:v>
                </c:pt>
                <c:pt idx="143">
                  <c:v>44621</c:v>
                </c:pt>
                <c:pt idx="144">
                  <c:v>44628</c:v>
                </c:pt>
                <c:pt idx="145">
                  <c:v>44635</c:v>
                </c:pt>
                <c:pt idx="146">
                  <c:v>44642</c:v>
                </c:pt>
                <c:pt idx="147">
                  <c:v>44649</c:v>
                </c:pt>
                <c:pt idx="148">
                  <c:v>44656</c:v>
                </c:pt>
                <c:pt idx="149">
                  <c:v>44663</c:v>
                </c:pt>
                <c:pt idx="150">
                  <c:v>44670</c:v>
                </c:pt>
                <c:pt idx="151">
                  <c:v>44677</c:v>
                </c:pt>
              </c:numCache>
            </c:numRef>
          </c:cat>
          <c:val>
            <c:numRef>
              <c:f>'Youtube Decay Transformation'!$G$18:$G$169</c:f>
              <c:numCache>
                <c:formatCode>General</c:formatCode>
                <c:ptCount val="152"/>
                <c:pt idx="0">
                  <c:v>1951.0000000000002</c:v>
                </c:pt>
                <c:pt idx="1">
                  <c:v>2889.5000000000005</c:v>
                </c:pt>
                <c:pt idx="2">
                  <c:v>6245.7500000000009</c:v>
                </c:pt>
                <c:pt idx="3">
                  <c:v>9047.875</c:v>
                </c:pt>
                <c:pt idx="4">
                  <c:v>17584.9375</c:v>
                </c:pt>
                <c:pt idx="5">
                  <c:v>20142.46875</c:v>
                </c:pt>
                <c:pt idx="6">
                  <c:v>20715.234375</c:v>
                </c:pt>
                <c:pt idx="7">
                  <c:v>38594.6171875</c:v>
                </c:pt>
                <c:pt idx="8">
                  <c:v>28838.30859375</c:v>
                </c:pt>
                <c:pt idx="9">
                  <c:v>20845.154296875</c:v>
                </c:pt>
                <c:pt idx="10">
                  <c:v>16787.5771484375</c:v>
                </c:pt>
                <c:pt idx="11">
                  <c:v>14443.78857421875</c:v>
                </c:pt>
                <c:pt idx="12">
                  <c:v>12769.894287109375</c:v>
                </c:pt>
                <c:pt idx="13">
                  <c:v>11249.947143554688</c:v>
                </c:pt>
                <c:pt idx="14">
                  <c:v>11288.973571777344</c:v>
                </c:pt>
                <c:pt idx="15">
                  <c:v>10920.486785888672</c:v>
                </c:pt>
                <c:pt idx="16">
                  <c:v>10338.243392944336</c:v>
                </c:pt>
                <c:pt idx="17">
                  <c:v>10379.121696472168</c:v>
                </c:pt>
                <c:pt idx="18">
                  <c:v>10108.560848236084</c:v>
                </c:pt>
                <c:pt idx="19">
                  <c:v>9827.280424118042</c:v>
                </c:pt>
                <c:pt idx="20">
                  <c:v>10105.640212059021</c:v>
                </c:pt>
                <c:pt idx="21">
                  <c:v>10090.82010602951</c:v>
                </c:pt>
                <c:pt idx="22">
                  <c:v>9036.4100530147552</c:v>
                </c:pt>
                <c:pt idx="23">
                  <c:v>8763.2050265073776</c:v>
                </c:pt>
                <c:pt idx="24">
                  <c:v>6967.6025132536888</c:v>
                </c:pt>
                <c:pt idx="25">
                  <c:v>7330.8012566268444</c:v>
                </c:pt>
                <c:pt idx="26">
                  <c:v>8558.4006283134222</c:v>
                </c:pt>
                <c:pt idx="27">
                  <c:v>9970.2003141567111</c:v>
                </c:pt>
                <c:pt idx="28">
                  <c:v>9588.1001570783556</c:v>
                </c:pt>
                <c:pt idx="29">
                  <c:v>8025.0500785391778</c:v>
                </c:pt>
                <c:pt idx="30">
                  <c:v>8035.5250392695889</c:v>
                </c:pt>
                <c:pt idx="31">
                  <c:v>7706.7625196347944</c:v>
                </c:pt>
                <c:pt idx="32">
                  <c:v>8228.3812598173972</c:v>
                </c:pt>
                <c:pt idx="33">
                  <c:v>8175.1906299086977</c:v>
                </c:pt>
                <c:pt idx="34">
                  <c:v>7867.5953149543493</c:v>
                </c:pt>
                <c:pt idx="35">
                  <c:v>8005.7976574771747</c:v>
                </c:pt>
                <c:pt idx="36">
                  <c:v>7324.8988287385873</c:v>
                </c:pt>
                <c:pt idx="37">
                  <c:v>5970.4494143692937</c:v>
                </c:pt>
                <c:pt idx="38">
                  <c:v>6071.2247071846468</c:v>
                </c:pt>
                <c:pt idx="39">
                  <c:v>5373.6123535923234</c:v>
                </c:pt>
                <c:pt idx="40">
                  <c:v>5848.8061767961617</c:v>
                </c:pt>
                <c:pt idx="41">
                  <c:v>6552.4030883980813</c:v>
                </c:pt>
                <c:pt idx="42">
                  <c:v>7527.2015441990407</c:v>
                </c:pt>
                <c:pt idx="43">
                  <c:v>8781.6007720995221</c:v>
                </c:pt>
                <c:pt idx="44">
                  <c:v>10271.800386049759</c:v>
                </c:pt>
                <c:pt idx="45">
                  <c:v>9588.9001930248778</c:v>
                </c:pt>
                <c:pt idx="46">
                  <c:v>8320.4500965124389</c:v>
                </c:pt>
                <c:pt idx="47">
                  <c:v>7887.2250482562195</c:v>
                </c:pt>
                <c:pt idx="48">
                  <c:v>6830.6125241281097</c:v>
                </c:pt>
                <c:pt idx="49">
                  <c:v>6761.3062620640549</c:v>
                </c:pt>
                <c:pt idx="50">
                  <c:v>8402.6531310320279</c:v>
                </c:pt>
                <c:pt idx="51">
                  <c:v>8910.3265655160139</c:v>
                </c:pt>
                <c:pt idx="52">
                  <c:v>8761.163282758007</c:v>
                </c:pt>
                <c:pt idx="53">
                  <c:v>8783.5816413790035</c:v>
                </c:pt>
                <c:pt idx="54">
                  <c:v>8848.7908206895008</c:v>
                </c:pt>
                <c:pt idx="55">
                  <c:v>8502.3954103447504</c:v>
                </c:pt>
                <c:pt idx="56">
                  <c:v>10646.197705172375</c:v>
                </c:pt>
                <c:pt idx="57">
                  <c:v>10095.098852586187</c:v>
                </c:pt>
                <c:pt idx="58">
                  <c:v>9193.5494262930933</c:v>
                </c:pt>
                <c:pt idx="59">
                  <c:v>8791.7747131465476</c:v>
                </c:pt>
                <c:pt idx="60">
                  <c:v>9254.887356573272</c:v>
                </c:pt>
                <c:pt idx="61">
                  <c:v>7981.443678286636</c:v>
                </c:pt>
                <c:pt idx="62">
                  <c:v>7640.721839143318</c:v>
                </c:pt>
                <c:pt idx="63">
                  <c:v>7543.3609195716599</c:v>
                </c:pt>
                <c:pt idx="64">
                  <c:v>7505.68045978583</c:v>
                </c:pt>
                <c:pt idx="65">
                  <c:v>8132.840229892915</c:v>
                </c:pt>
                <c:pt idx="66">
                  <c:v>7198.4201149464579</c:v>
                </c:pt>
                <c:pt idx="67">
                  <c:v>8031.2100574732285</c:v>
                </c:pt>
                <c:pt idx="68">
                  <c:v>8076.6050287366133</c:v>
                </c:pt>
                <c:pt idx="69">
                  <c:v>8111.302514368308</c:v>
                </c:pt>
                <c:pt idx="70">
                  <c:v>7475.651257184154</c:v>
                </c:pt>
                <c:pt idx="71">
                  <c:v>9761.8256285920761</c:v>
                </c:pt>
                <c:pt idx="72">
                  <c:v>12480.91281429604</c:v>
                </c:pt>
                <c:pt idx="73">
                  <c:v>12264.45640714802</c:v>
                </c:pt>
                <c:pt idx="74">
                  <c:v>9877.22820357401</c:v>
                </c:pt>
                <c:pt idx="75">
                  <c:v>9877.614101787005</c:v>
                </c:pt>
                <c:pt idx="76">
                  <c:v>9567.8070508935016</c:v>
                </c:pt>
                <c:pt idx="77">
                  <c:v>8130.9035254467508</c:v>
                </c:pt>
                <c:pt idx="78">
                  <c:v>7636.4517627233763</c:v>
                </c:pt>
                <c:pt idx="79">
                  <c:v>7159.2258813616882</c:v>
                </c:pt>
                <c:pt idx="80">
                  <c:v>13339.612940680843</c:v>
                </c:pt>
                <c:pt idx="81">
                  <c:v>36434.806470340416</c:v>
                </c:pt>
                <c:pt idx="82">
                  <c:v>25054.403235170208</c:v>
                </c:pt>
                <c:pt idx="83">
                  <c:v>16479.201617585102</c:v>
                </c:pt>
                <c:pt idx="84">
                  <c:v>12110.600808792551</c:v>
                </c:pt>
                <c:pt idx="85">
                  <c:v>10452.300404396276</c:v>
                </c:pt>
                <c:pt idx="86">
                  <c:v>9148.1502021981378</c:v>
                </c:pt>
                <c:pt idx="87">
                  <c:v>7856.075101099068</c:v>
                </c:pt>
                <c:pt idx="88">
                  <c:v>7383.037550549534</c:v>
                </c:pt>
                <c:pt idx="89">
                  <c:v>6886.5187752747679</c:v>
                </c:pt>
                <c:pt idx="90">
                  <c:v>7020.259387637384</c:v>
                </c:pt>
                <c:pt idx="91">
                  <c:v>6859.1296938186924</c:v>
                </c:pt>
                <c:pt idx="92">
                  <c:v>6939.5648469093467</c:v>
                </c:pt>
                <c:pt idx="93">
                  <c:v>6086.7824234546733</c:v>
                </c:pt>
                <c:pt idx="94">
                  <c:v>6464.3912117273367</c:v>
                </c:pt>
                <c:pt idx="95">
                  <c:v>7018.1956058636697</c:v>
                </c:pt>
                <c:pt idx="96">
                  <c:v>5497.0978029318348</c:v>
                </c:pt>
                <c:pt idx="97">
                  <c:v>4665.5489014659179</c:v>
                </c:pt>
                <c:pt idx="98">
                  <c:v>4105.7744507329589</c:v>
                </c:pt>
                <c:pt idx="99">
                  <c:v>3843.8872253664795</c:v>
                </c:pt>
                <c:pt idx="100">
                  <c:v>3538.9436126832397</c:v>
                </c:pt>
                <c:pt idx="101">
                  <c:v>3209.4718063416203</c:v>
                </c:pt>
                <c:pt idx="102">
                  <c:v>3147.7359031708102</c:v>
                </c:pt>
                <c:pt idx="103">
                  <c:v>4360.8679515854055</c:v>
                </c:pt>
                <c:pt idx="104">
                  <c:v>8531.4339757927046</c:v>
                </c:pt>
                <c:pt idx="105">
                  <c:v>13694.716987896352</c:v>
                </c:pt>
                <c:pt idx="106">
                  <c:v>16179.358493948177</c:v>
                </c:pt>
                <c:pt idx="107">
                  <c:v>28646.67924697409</c:v>
                </c:pt>
                <c:pt idx="108">
                  <c:v>45423.339623487052</c:v>
                </c:pt>
                <c:pt idx="109">
                  <c:v>53133.66981174353</c:v>
                </c:pt>
                <c:pt idx="110">
                  <c:v>48973.834905871765</c:v>
                </c:pt>
                <c:pt idx="111">
                  <c:v>45414.917452935886</c:v>
                </c:pt>
                <c:pt idx="112">
                  <c:v>42759.458726467943</c:v>
                </c:pt>
                <c:pt idx="113">
                  <c:v>29050.729363233972</c:v>
                </c:pt>
                <c:pt idx="114">
                  <c:v>21762.364681616986</c:v>
                </c:pt>
                <c:pt idx="115">
                  <c:v>18726.182340808497</c:v>
                </c:pt>
                <c:pt idx="116">
                  <c:v>16087.091170404248</c:v>
                </c:pt>
                <c:pt idx="117">
                  <c:v>14744.545585202126</c:v>
                </c:pt>
                <c:pt idx="118">
                  <c:v>12999.272792601063</c:v>
                </c:pt>
                <c:pt idx="119">
                  <c:v>11589.636396300531</c:v>
                </c:pt>
                <c:pt idx="120">
                  <c:v>9969.8181981502657</c:v>
                </c:pt>
                <c:pt idx="121">
                  <c:v>11633.909099075134</c:v>
                </c:pt>
                <c:pt idx="122">
                  <c:v>11142.954549537568</c:v>
                </c:pt>
                <c:pt idx="123">
                  <c:v>12567.477274768784</c:v>
                </c:pt>
                <c:pt idx="124">
                  <c:v>12028.738637384391</c:v>
                </c:pt>
                <c:pt idx="125">
                  <c:v>15052.369318692196</c:v>
                </c:pt>
                <c:pt idx="126">
                  <c:v>14448.184659346098</c:v>
                </c:pt>
                <c:pt idx="127">
                  <c:v>11032.092329673049</c:v>
                </c:pt>
                <c:pt idx="128">
                  <c:v>13495.046164836525</c:v>
                </c:pt>
                <c:pt idx="129">
                  <c:v>11843.523082418262</c:v>
                </c:pt>
                <c:pt idx="130">
                  <c:v>15898.761541209129</c:v>
                </c:pt>
                <c:pt idx="131">
                  <c:v>20229.380770604563</c:v>
                </c:pt>
                <c:pt idx="132">
                  <c:v>38003.690385302281</c:v>
                </c:pt>
                <c:pt idx="133">
                  <c:v>28098.845192651141</c:v>
                </c:pt>
                <c:pt idx="134">
                  <c:v>25093.422596325574</c:v>
                </c:pt>
                <c:pt idx="135">
                  <c:v>19445.711298162787</c:v>
                </c:pt>
                <c:pt idx="136">
                  <c:v>18853.855649081393</c:v>
                </c:pt>
                <c:pt idx="137">
                  <c:v>16527.927824540697</c:v>
                </c:pt>
                <c:pt idx="138">
                  <c:v>14070.963912270348</c:v>
                </c:pt>
                <c:pt idx="139">
                  <c:v>12216.481956135172</c:v>
                </c:pt>
                <c:pt idx="140">
                  <c:v>11439.240978067586</c:v>
                </c:pt>
                <c:pt idx="141">
                  <c:v>11044.620489033792</c:v>
                </c:pt>
                <c:pt idx="142">
                  <c:v>9013.3102445168952</c:v>
                </c:pt>
                <c:pt idx="143">
                  <c:v>13260.655122258448</c:v>
                </c:pt>
                <c:pt idx="144">
                  <c:v>10563.327561129225</c:v>
                </c:pt>
                <c:pt idx="145">
                  <c:v>9469.6637805646133</c:v>
                </c:pt>
                <c:pt idx="146">
                  <c:v>9828.8318902823048</c:v>
                </c:pt>
                <c:pt idx="147">
                  <c:v>8172.4159451411524</c:v>
                </c:pt>
                <c:pt idx="148">
                  <c:v>10529.207972570577</c:v>
                </c:pt>
                <c:pt idx="149">
                  <c:v>10951.603986285289</c:v>
                </c:pt>
                <c:pt idx="150">
                  <c:v>10874.801993142646</c:v>
                </c:pt>
                <c:pt idx="151">
                  <c:v>12459.400996571323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D-46B8-9833-70123ABB15AE}"/>
            </c:ext>
          </c:extLst>
        </c:ser>
        <c:ser>
          <c:idx val="2"/>
          <c:order val="2"/>
          <c:tx>
            <c:strRef>
              <c:f>'Youtube Decay Transformation'!$J$17</c:f>
              <c:strCache>
                <c:ptCount val="1"/>
                <c:pt idx="0">
                  <c:v>YouTube_Impressions D0.7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'Youtube Decay Transformation'!$A$18:$A$169</c:f>
              <c:numCache>
                <c:formatCode>d\-mmm\-yy</c:formatCode>
                <c:ptCount val="152"/>
                <c:pt idx="0">
                  <c:v>43620</c:v>
                </c:pt>
                <c:pt idx="1">
                  <c:v>43627</c:v>
                </c:pt>
                <c:pt idx="2">
                  <c:v>43634</c:v>
                </c:pt>
                <c:pt idx="3">
                  <c:v>43641</c:v>
                </c:pt>
                <c:pt idx="4">
                  <c:v>43648</c:v>
                </c:pt>
                <c:pt idx="5">
                  <c:v>43655</c:v>
                </c:pt>
                <c:pt idx="6">
                  <c:v>43662</c:v>
                </c:pt>
                <c:pt idx="7">
                  <c:v>43669</c:v>
                </c:pt>
                <c:pt idx="8">
                  <c:v>43676</c:v>
                </c:pt>
                <c:pt idx="9">
                  <c:v>43683</c:v>
                </c:pt>
                <c:pt idx="10">
                  <c:v>43690</c:v>
                </c:pt>
                <c:pt idx="11">
                  <c:v>43697</c:v>
                </c:pt>
                <c:pt idx="12">
                  <c:v>43704</c:v>
                </c:pt>
                <c:pt idx="13">
                  <c:v>43711</c:v>
                </c:pt>
                <c:pt idx="14">
                  <c:v>43718</c:v>
                </c:pt>
                <c:pt idx="15">
                  <c:v>43725</c:v>
                </c:pt>
                <c:pt idx="16">
                  <c:v>43732</c:v>
                </c:pt>
                <c:pt idx="17">
                  <c:v>43739</c:v>
                </c:pt>
                <c:pt idx="18">
                  <c:v>43746</c:v>
                </c:pt>
                <c:pt idx="19">
                  <c:v>43753</c:v>
                </c:pt>
                <c:pt idx="20">
                  <c:v>43760</c:v>
                </c:pt>
                <c:pt idx="21">
                  <c:v>43767</c:v>
                </c:pt>
                <c:pt idx="22">
                  <c:v>43774</c:v>
                </c:pt>
                <c:pt idx="23">
                  <c:v>43781</c:v>
                </c:pt>
                <c:pt idx="24">
                  <c:v>43788</c:v>
                </c:pt>
                <c:pt idx="25">
                  <c:v>43795</c:v>
                </c:pt>
                <c:pt idx="26">
                  <c:v>43802</c:v>
                </c:pt>
                <c:pt idx="27">
                  <c:v>43809</c:v>
                </c:pt>
                <c:pt idx="28">
                  <c:v>43816</c:v>
                </c:pt>
                <c:pt idx="29">
                  <c:v>43823</c:v>
                </c:pt>
                <c:pt idx="30">
                  <c:v>43830</c:v>
                </c:pt>
                <c:pt idx="31">
                  <c:v>43837</c:v>
                </c:pt>
                <c:pt idx="32">
                  <c:v>43844</c:v>
                </c:pt>
                <c:pt idx="33">
                  <c:v>43851</c:v>
                </c:pt>
                <c:pt idx="34">
                  <c:v>43858</c:v>
                </c:pt>
                <c:pt idx="35">
                  <c:v>43865</c:v>
                </c:pt>
                <c:pt idx="36">
                  <c:v>43872</c:v>
                </c:pt>
                <c:pt idx="37">
                  <c:v>43879</c:v>
                </c:pt>
                <c:pt idx="38">
                  <c:v>43886</c:v>
                </c:pt>
                <c:pt idx="39">
                  <c:v>43893</c:v>
                </c:pt>
                <c:pt idx="40">
                  <c:v>43900</c:v>
                </c:pt>
                <c:pt idx="41">
                  <c:v>43907</c:v>
                </c:pt>
                <c:pt idx="42">
                  <c:v>43914</c:v>
                </c:pt>
                <c:pt idx="43">
                  <c:v>43921</c:v>
                </c:pt>
                <c:pt idx="44">
                  <c:v>43928</c:v>
                </c:pt>
                <c:pt idx="45">
                  <c:v>43935</c:v>
                </c:pt>
                <c:pt idx="46">
                  <c:v>43942</c:v>
                </c:pt>
                <c:pt idx="47">
                  <c:v>43949</c:v>
                </c:pt>
                <c:pt idx="48">
                  <c:v>43956</c:v>
                </c:pt>
                <c:pt idx="49">
                  <c:v>43963</c:v>
                </c:pt>
                <c:pt idx="50">
                  <c:v>43970</c:v>
                </c:pt>
                <c:pt idx="51">
                  <c:v>43977</c:v>
                </c:pt>
                <c:pt idx="52">
                  <c:v>43984</c:v>
                </c:pt>
                <c:pt idx="53">
                  <c:v>43991</c:v>
                </c:pt>
                <c:pt idx="54">
                  <c:v>43998</c:v>
                </c:pt>
                <c:pt idx="55">
                  <c:v>44005</c:v>
                </c:pt>
                <c:pt idx="56">
                  <c:v>44012</c:v>
                </c:pt>
                <c:pt idx="57">
                  <c:v>44019</c:v>
                </c:pt>
                <c:pt idx="58">
                  <c:v>44026</c:v>
                </c:pt>
                <c:pt idx="59">
                  <c:v>44033</c:v>
                </c:pt>
                <c:pt idx="60">
                  <c:v>44040</c:v>
                </c:pt>
                <c:pt idx="61">
                  <c:v>44047</c:v>
                </c:pt>
                <c:pt idx="62">
                  <c:v>44054</c:v>
                </c:pt>
                <c:pt idx="63">
                  <c:v>44061</c:v>
                </c:pt>
                <c:pt idx="64">
                  <c:v>44068</c:v>
                </c:pt>
                <c:pt idx="65">
                  <c:v>44075</c:v>
                </c:pt>
                <c:pt idx="66">
                  <c:v>44082</c:v>
                </c:pt>
                <c:pt idx="67">
                  <c:v>44089</c:v>
                </c:pt>
                <c:pt idx="68">
                  <c:v>44096</c:v>
                </c:pt>
                <c:pt idx="69">
                  <c:v>44103</c:v>
                </c:pt>
                <c:pt idx="70">
                  <c:v>44110</c:v>
                </c:pt>
                <c:pt idx="71">
                  <c:v>44117</c:v>
                </c:pt>
                <c:pt idx="72">
                  <c:v>44124</c:v>
                </c:pt>
                <c:pt idx="73">
                  <c:v>44131</c:v>
                </c:pt>
                <c:pt idx="74">
                  <c:v>44138</c:v>
                </c:pt>
                <c:pt idx="75">
                  <c:v>44145</c:v>
                </c:pt>
                <c:pt idx="76">
                  <c:v>44152</c:v>
                </c:pt>
                <c:pt idx="77">
                  <c:v>44159</c:v>
                </c:pt>
                <c:pt idx="78">
                  <c:v>44166</c:v>
                </c:pt>
                <c:pt idx="79">
                  <c:v>44173</c:v>
                </c:pt>
                <c:pt idx="80">
                  <c:v>44180</c:v>
                </c:pt>
                <c:pt idx="81">
                  <c:v>44187</c:v>
                </c:pt>
                <c:pt idx="82">
                  <c:v>44194</c:v>
                </c:pt>
                <c:pt idx="83">
                  <c:v>44201</c:v>
                </c:pt>
                <c:pt idx="84">
                  <c:v>44208</c:v>
                </c:pt>
                <c:pt idx="85">
                  <c:v>44215</c:v>
                </c:pt>
                <c:pt idx="86">
                  <c:v>44222</c:v>
                </c:pt>
                <c:pt idx="87">
                  <c:v>44229</c:v>
                </c:pt>
                <c:pt idx="88">
                  <c:v>44236</c:v>
                </c:pt>
                <c:pt idx="89">
                  <c:v>44243</c:v>
                </c:pt>
                <c:pt idx="90">
                  <c:v>44250</c:v>
                </c:pt>
                <c:pt idx="91">
                  <c:v>44257</c:v>
                </c:pt>
                <c:pt idx="92">
                  <c:v>44264</c:v>
                </c:pt>
                <c:pt idx="93">
                  <c:v>44271</c:v>
                </c:pt>
                <c:pt idx="94">
                  <c:v>44278</c:v>
                </c:pt>
                <c:pt idx="95">
                  <c:v>44285</c:v>
                </c:pt>
                <c:pt idx="96">
                  <c:v>44292</c:v>
                </c:pt>
                <c:pt idx="97">
                  <c:v>44299</c:v>
                </c:pt>
                <c:pt idx="98">
                  <c:v>44306</c:v>
                </c:pt>
                <c:pt idx="99">
                  <c:v>44313</c:v>
                </c:pt>
                <c:pt idx="100">
                  <c:v>44320</c:v>
                </c:pt>
                <c:pt idx="101">
                  <c:v>44327</c:v>
                </c:pt>
                <c:pt idx="102">
                  <c:v>44334</c:v>
                </c:pt>
                <c:pt idx="103">
                  <c:v>44341</c:v>
                </c:pt>
                <c:pt idx="104">
                  <c:v>44348</c:v>
                </c:pt>
                <c:pt idx="105">
                  <c:v>44355</c:v>
                </c:pt>
                <c:pt idx="106">
                  <c:v>44362</c:v>
                </c:pt>
                <c:pt idx="107">
                  <c:v>44369</c:v>
                </c:pt>
                <c:pt idx="108">
                  <c:v>44376</c:v>
                </c:pt>
                <c:pt idx="109">
                  <c:v>44383</c:v>
                </c:pt>
                <c:pt idx="110">
                  <c:v>44390</c:v>
                </c:pt>
                <c:pt idx="111">
                  <c:v>44397</c:v>
                </c:pt>
                <c:pt idx="112">
                  <c:v>44404</c:v>
                </c:pt>
                <c:pt idx="113">
                  <c:v>44411</c:v>
                </c:pt>
                <c:pt idx="114">
                  <c:v>44418</c:v>
                </c:pt>
                <c:pt idx="115">
                  <c:v>44425</c:v>
                </c:pt>
                <c:pt idx="116">
                  <c:v>44432</c:v>
                </c:pt>
                <c:pt idx="117">
                  <c:v>44439</c:v>
                </c:pt>
                <c:pt idx="118">
                  <c:v>44446</c:v>
                </c:pt>
                <c:pt idx="119">
                  <c:v>44453</c:v>
                </c:pt>
                <c:pt idx="120">
                  <c:v>44460</c:v>
                </c:pt>
                <c:pt idx="121">
                  <c:v>44467</c:v>
                </c:pt>
                <c:pt idx="122">
                  <c:v>44474</c:v>
                </c:pt>
                <c:pt idx="123">
                  <c:v>44481</c:v>
                </c:pt>
                <c:pt idx="124">
                  <c:v>44488</c:v>
                </c:pt>
                <c:pt idx="125">
                  <c:v>44495</c:v>
                </c:pt>
                <c:pt idx="126">
                  <c:v>44502</c:v>
                </c:pt>
                <c:pt idx="127">
                  <c:v>44509</c:v>
                </c:pt>
                <c:pt idx="128">
                  <c:v>44516</c:v>
                </c:pt>
                <c:pt idx="129">
                  <c:v>44523</c:v>
                </c:pt>
                <c:pt idx="130">
                  <c:v>44530</c:v>
                </c:pt>
                <c:pt idx="131">
                  <c:v>44537</c:v>
                </c:pt>
                <c:pt idx="132">
                  <c:v>44544</c:v>
                </c:pt>
                <c:pt idx="133">
                  <c:v>44551</c:v>
                </c:pt>
                <c:pt idx="134">
                  <c:v>44558</c:v>
                </c:pt>
                <c:pt idx="135">
                  <c:v>44565</c:v>
                </c:pt>
                <c:pt idx="136">
                  <c:v>44572</c:v>
                </c:pt>
                <c:pt idx="137">
                  <c:v>44579</c:v>
                </c:pt>
                <c:pt idx="138">
                  <c:v>44586</c:v>
                </c:pt>
                <c:pt idx="139">
                  <c:v>44593</c:v>
                </c:pt>
                <c:pt idx="140">
                  <c:v>44600</c:v>
                </c:pt>
                <c:pt idx="141">
                  <c:v>44607</c:v>
                </c:pt>
                <c:pt idx="142">
                  <c:v>44614</c:v>
                </c:pt>
                <c:pt idx="143">
                  <c:v>44621</c:v>
                </c:pt>
                <c:pt idx="144">
                  <c:v>44628</c:v>
                </c:pt>
                <c:pt idx="145">
                  <c:v>44635</c:v>
                </c:pt>
                <c:pt idx="146">
                  <c:v>44642</c:v>
                </c:pt>
                <c:pt idx="147">
                  <c:v>44649</c:v>
                </c:pt>
                <c:pt idx="148">
                  <c:v>44656</c:v>
                </c:pt>
                <c:pt idx="149">
                  <c:v>44663</c:v>
                </c:pt>
                <c:pt idx="150">
                  <c:v>44670</c:v>
                </c:pt>
                <c:pt idx="151">
                  <c:v>44677</c:v>
                </c:pt>
              </c:numCache>
            </c:numRef>
          </c:cat>
          <c:val>
            <c:numRef>
              <c:f>'Youtube Decay Transformation'!$J$18:$J$169</c:f>
              <c:numCache>
                <c:formatCode>General</c:formatCode>
                <c:ptCount val="152"/>
                <c:pt idx="0">
                  <c:v>1951.0000000000002</c:v>
                </c:pt>
                <c:pt idx="1">
                  <c:v>2499.3000000000006</c:v>
                </c:pt>
                <c:pt idx="2">
                  <c:v>5550.7900000000009</c:v>
                </c:pt>
                <c:pt idx="3">
                  <c:v>7590.237000000001</c:v>
                </c:pt>
                <c:pt idx="4">
                  <c:v>15338.071100000001</c:v>
                </c:pt>
                <c:pt idx="5">
                  <c:v>15951.421329999999</c:v>
                </c:pt>
                <c:pt idx="6">
                  <c:v>15429.426399000004</c:v>
                </c:pt>
                <c:pt idx="7">
                  <c:v>32865.827919700001</c:v>
                </c:pt>
                <c:pt idx="8">
                  <c:v>19400.74837591</c:v>
                </c:pt>
                <c:pt idx="9">
                  <c:v>12246.224512773002</c:v>
                </c:pt>
                <c:pt idx="10">
                  <c:v>10038.867353831902</c:v>
                </c:pt>
                <c:pt idx="11">
                  <c:v>9061.6602061495723</c:v>
                </c:pt>
                <c:pt idx="12">
                  <c:v>8266.4980618448717</c:v>
                </c:pt>
                <c:pt idx="13">
                  <c:v>7344.9494185534622</c:v>
                </c:pt>
                <c:pt idx="14">
                  <c:v>7867.4848255660381</c:v>
                </c:pt>
                <c:pt idx="15">
                  <c:v>7636.2454476698113</c:v>
                </c:pt>
                <c:pt idx="16">
                  <c:v>7168.8736343009441</c:v>
                </c:pt>
                <c:pt idx="17">
                  <c:v>7360.6620902902851</c:v>
                </c:pt>
                <c:pt idx="18">
                  <c:v>7127.1986270870848</c:v>
                </c:pt>
                <c:pt idx="19">
                  <c:v>6911.1595881261264</c:v>
                </c:pt>
                <c:pt idx="20">
                  <c:v>7265.3478764378378</c:v>
                </c:pt>
                <c:pt idx="21">
                  <c:v>7217.6043629313508</c:v>
                </c:pt>
                <c:pt idx="22">
                  <c:v>6156.2813088794046</c:v>
                </c:pt>
                <c:pt idx="23">
                  <c:v>6091.8843926638219</c:v>
                </c:pt>
                <c:pt idx="24">
                  <c:v>4413.5653177991471</c:v>
                </c:pt>
                <c:pt idx="25">
                  <c:v>5171.0695953397444</c:v>
                </c:pt>
                <c:pt idx="26">
                  <c:v>6444.3208786019241</c:v>
                </c:pt>
                <c:pt idx="27">
                  <c:v>7624.2962635805779</c:v>
                </c:pt>
                <c:pt idx="28">
                  <c:v>6890.2888790741736</c:v>
                </c:pt>
                <c:pt idx="29">
                  <c:v>5298.0866637222516</c:v>
                </c:pt>
                <c:pt idx="30">
                  <c:v>5612.4259991166755</c:v>
                </c:pt>
                <c:pt idx="31">
                  <c:v>5372.7277997350029</c:v>
                </c:pt>
                <c:pt idx="32">
                  <c:v>5986.8183399205009</c:v>
                </c:pt>
                <c:pt idx="33">
                  <c:v>5857.0455019761494</c:v>
                </c:pt>
                <c:pt idx="34">
                  <c:v>5537.1136505928453</c:v>
                </c:pt>
                <c:pt idx="35">
                  <c:v>5733.1340951778539</c:v>
                </c:pt>
                <c:pt idx="36">
                  <c:v>5041.9402285533561</c:v>
                </c:pt>
                <c:pt idx="37">
                  <c:v>3820.5820685660074</c:v>
                </c:pt>
                <c:pt idx="38">
                  <c:v>4232.1746205698018</c:v>
                </c:pt>
                <c:pt idx="39">
                  <c:v>3607.6523861709406</c:v>
                </c:pt>
                <c:pt idx="40">
                  <c:v>4244.2957158512827</c:v>
                </c:pt>
                <c:pt idx="41">
                  <c:v>4901.2887147553847</c:v>
                </c:pt>
                <c:pt idx="42">
                  <c:v>5721.3866144266158</c:v>
                </c:pt>
                <c:pt idx="43">
                  <c:v>6734.4159843279858</c:v>
                </c:pt>
                <c:pt idx="44">
                  <c:v>7901.3247952983947</c:v>
                </c:pt>
                <c:pt idx="45">
                  <c:v>6823.3974385895181</c:v>
                </c:pt>
                <c:pt idx="46">
                  <c:v>5573.0192315768554</c:v>
                </c:pt>
                <c:pt idx="47">
                  <c:v>5398.9057694730573</c:v>
                </c:pt>
                <c:pt idx="48">
                  <c:v>4506.6717308419175</c:v>
                </c:pt>
                <c:pt idx="49">
                  <c:v>4698.0015192525752</c:v>
                </c:pt>
                <c:pt idx="50">
                  <c:v>6431.4004557757726</c:v>
                </c:pt>
                <c:pt idx="51">
                  <c:v>6638.4201367327323</c:v>
                </c:pt>
                <c:pt idx="52">
                  <c:v>6297.5260410198189</c:v>
                </c:pt>
                <c:pt idx="53">
                  <c:v>6292.2578123059457</c:v>
                </c:pt>
                <c:pt idx="54">
                  <c:v>6344.6773436917838</c:v>
                </c:pt>
                <c:pt idx="55">
                  <c:v>5981.4032031075349</c:v>
                </c:pt>
                <c:pt idx="56">
                  <c:v>8189.4209609322606</c:v>
                </c:pt>
                <c:pt idx="57">
                  <c:v>7228.8262882796789</c:v>
                </c:pt>
                <c:pt idx="58">
                  <c:v>6314.6478864839046</c:v>
                </c:pt>
                <c:pt idx="59">
                  <c:v>6089.3943659451716</c:v>
                </c:pt>
                <c:pt idx="60">
                  <c:v>6685.8183097835508</c:v>
                </c:pt>
                <c:pt idx="61">
                  <c:v>5359.7454929350661</c:v>
                </c:pt>
                <c:pt idx="62">
                  <c:v>5257.9236478805205</c:v>
                </c:pt>
                <c:pt idx="63">
                  <c:v>5300.3770943641575</c:v>
                </c:pt>
                <c:pt idx="64">
                  <c:v>5324.1131283092482</c:v>
                </c:pt>
                <c:pt idx="65">
                  <c:v>5977.2339384927745</c:v>
                </c:pt>
                <c:pt idx="66">
                  <c:v>4925.1701815478336</c:v>
                </c:pt>
                <c:pt idx="67">
                  <c:v>5909.5510544643494</c:v>
                </c:pt>
                <c:pt idx="68">
                  <c:v>5833.8653163393046</c:v>
                </c:pt>
                <c:pt idx="69">
                  <c:v>5823.1595949017928</c:v>
                </c:pt>
                <c:pt idx="70">
                  <c:v>5166.9478784705379</c:v>
                </c:pt>
                <c:pt idx="71">
                  <c:v>7574.084363541162</c:v>
                </c:pt>
                <c:pt idx="72">
                  <c:v>9872.2253090623508</c:v>
                </c:pt>
                <c:pt idx="73">
                  <c:v>8985.6675927187061</c:v>
                </c:pt>
                <c:pt idx="74">
                  <c:v>6440.700277815612</c:v>
                </c:pt>
                <c:pt idx="75">
                  <c:v>6871.2100833446839</c:v>
                </c:pt>
                <c:pt idx="76">
                  <c:v>6690.3630250034057</c:v>
                </c:pt>
                <c:pt idx="77">
                  <c:v>5354.1089075010223</c:v>
                </c:pt>
                <c:pt idx="78">
                  <c:v>5177.2326722503076</c:v>
                </c:pt>
                <c:pt idx="79">
                  <c:v>4894.1698016750925</c:v>
                </c:pt>
                <c:pt idx="80">
                  <c:v>11228.250940502527</c:v>
                </c:pt>
                <c:pt idx="81">
                  <c:v>33133.47528215075</c:v>
                </c:pt>
                <c:pt idx="82">
                  <c:v>16777.042584645227</c:v>
                </c:pt>
                <c:pt idx="83">
                  <c:v>8985.1127753935689</c:v>
                </c:pt>
                <c:pt idx="84">
                  <c:v>6566.5338326180708</c:v>
                </c:pt>
                <c:pt idx="85">
                  <c:v>6366.9601497854201</c:v>
                </c:pt>
                <c:pt idx="86">
                  <c:v>5832.0880449356264</c:v>
                </c:pt>
                <c:pt idx="87">
                  <c:v>5031.6264134806879</c:v>
                </c:pt>
                <c:pt idx="88">
                  <c:v>4964.487924044206</c:v>
                </c:pt>
                <c:pt idx="89">
                  <c:v>4684.3463772132627</c:v>
                </c:pt>
                <c:pt idx="90">
                  <c:v>4982.3039131639789</c:v>
                </c:pt>
                <c:pt idx="91">
                  <c:v>4843.6911739491943</c:v>
                </c:pt>
                <c:pt idx="92">
                  <c:v>4963.1073521847593</c:v>
                </c:pt>
                <c:pt idx="93">
                  <c:v>4105.9322056554274</c:v>
                </c:pt>
                <c:pt idx="94">
                  <c:v>4652.779661696628</c:v>
                </c:pt>
                <c:pt idx="95">
                  <c:v>5181.8338985089895</c:v>
                </c:pt>
                <c:pt idx="96">
                  <c:v>3542.5501695526973</c:v>
                </c:pt>
                <c:pt idx="97">
                  <c:v>2979.7650508658094</c:v>
                </c:pt>
                <c:pt idx="98">
                  <c:v>2666.9295152597429</c:v>
                </c:pt>
                <c:pt idx="99">
                  <c:v>2591.0788545779228</c:v>
                </c:pt>
                <c:pt idx="100">
                  <c:v>2394.3236563733772</c:v>
                </c:pt>
                <c:pt idx="101">
                  <c:v>2158.2970969120133</c:v>
                </c:pt>
                <c:pt idx="102">
                  <c:v>2190.4891290736041</c:v>
                </c:pt>
                <c:pt idx="103">
                  <c:v>3444.1467387220819</c:v>
                </c:pt>
                <c:pt idx="104">
                  <c:v>7384.2440216166251</c:v>
                </c:pt>
                <c:pt idx="105">
                  <c:v>11644.273206484988</c:v>
                </c:pt>
                <c:pt idx="106">
                  <c:v>12825.281961945497</c:v>
                </c:pt>
                <c:pt idx="107">
                  <c:v>24404.58458858365</c:v>
                </c:pt>
                <c:pt idx="108">
                  <c:v>38421.375376575103</c:v>
                </c:pt>
                <c:pt idx="109">
                  <c:v>41948.412612972534</c:v>
                </c:pt>
                <c:pt idx="110">
                  <c:v>34991.52378389176</c:v>
                </c:pt>
                <c:pt idx="111">
                  <c:v>31425.457135167529</c:v>
                </c:pt>
                <c:pt idx="112">
                  <c:v>29479.637140550258</c:v>
                </c:pt>
                <c:pt idx="113">
                  <c:v>16514.891142165081</c:v>
                </c:pt>
                <c:pt idx="114">
                  <c:v>12191.467342649525</c:v>
                </c:pt>
                <c:pt idx="115">
                  <c:v>11502.44020279486</c:v>
                </c:pt>
                <c:pt idx="116">
                  <c:v>10174.732060838458</c:v>
                </c:pt>
                <c:pt idx="117">
                  <c:v>9753.4196182515389</c:v>
                </c:pt>
                <c:pt idx="118">
                  <c:v>8553.0258854754629</c:v>
                </c:pt>
                <c:pt idx="119">
                  <c:v>7655.907765642638</c:v>
                </c:pt>
                <c:pt idx="120">
                  <c:v>6471.7723296927916</c:v>
                </c:pt>
                <c:pt idx="121">
                  <c:v>8590.5316989078383</c:v>
                </c:pt>
                <c:pt idx="122">
                  <c:v>7903.1595096723522</c:v>
                </c:pt>
                <c:pt idx="123">
                  <c:v>9366.9478529017069</c:v>
                </c:pt>
                <c:pt idx="124">
                  <c:v>8555.084355870511</c:v>
                </c:pt>
                <c:pt idx="125">
                  <c:v>11604.525306761154</c:v>
                </c:pt>
                <c:pt idx="126">
                  <c:v>10403.357592028347</c:v>
                </c:pt>
                <c:pt idx="127">
                  <c:v>6929.0072776085053</c:v>
                </c:pt>
                <c:pt idx="128">
                  <c:v>10057.702183282552</c:v>
                </c:pt>
                <c:pt idx="129">
                  <c:v>8113.3106549847662</c:v>
                </c:pt>
                <c:pt idx="130">
                  <c:v>12410.993196495428</c:v>
                </c:pt>
                <c:pt idx="131">
                  <c:v>16003.297958948628</c:v>
                </c:pt>
                <c:pt idx="132">
                  <c:v>32689.989387684593</c:v>
                </c:pt>
                <c:pt idx="133">
                  <c:v>18903.996816305378</c:v>
                </c:pt>
                <c:pt idx="134">
                  <c:v>16715.199044891615</c:v>
                </c:pt>
                <c:pt idx="135">
                  <c:v>11913.559713467486</c:v>
                </c:pt>
                <c:pt idx="136">
                  <c:v>12705.067914040246</c:v>
                </c:pt>
                <c:pt idx="137">
                  <c:v>10912.520374212074</c:v>
                </c:pt>
                <c:pt idx="138">
                  <c:v>9080.7561122636216</c:v>
                </c:pt>
                <c:pt idx="139">
                  <c:v>7905.2268336790858</c:v>
                </c:pt>
                <c:pt idx="140">
                  <c:v>7702.5680501037259</c:v>
                </c:pt>
                <c:pt idx="141">
                  <c:v>7635.7704150311174</c:v>
                </c:pt>
                <c:pt idx="142">
                  <c:v>5781.7311245093351</c:v>
                </c:pt>
                <c:pt idx="143">
                  <c:v>10488.519337352802</c:v>
                </c:pt>
                <c:pt idx="144">
                  <c:v>7079.5558012058418</c:v>
                </c:pt>
                <c:pt idx="145">
                  <c:v>6311.8667403617528</c:v>
                </c:pt>
                <c:pt idx="146">
                  <c:v>6987.5600221085251</c:v>
                </c:pt>
                <c:pt idx="147">
                  <c:v>5354.2680066325584</c:v>
                </c:pt>
                <c:pt idx="148">
                  <c:v>8049.2804019897676</c:v>
                </c:pt>
                <c:pt idx="149">
                  <c:v>8101.7841205969307</c:v>
                </c:pt>
                <c:pt idx="150">
                  <c:v>7829.535236179081</c:v>
                </c:pt>
                <c:pt idx="151">
                  <c:v>9370.8605708537234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D-46B8-9833-70123ABB15AE}"/>
            </c:ext>
          </c:extLst>
        </c:ser>
        <c:ser>
          <c:idx val="3"/>
          <c:order val="3"/>
          <c:tx>
            <c:strRef>
              <c:f>'Youtube Decay Transformation'!$M$17</c:f>
              <c:strCache>
                <c:ptCount val="1"/>
                <c:pt idx="0">
                  <c:v>YouTube_Impressions D0.9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'Youtube Decay Transformation'!$A$18:$A$169</c:f>
              <c:numCache>
                <c:formatCode>d\-mmm\-yy</c:formatCode>
                <c:ptCount val="152"/>
                <c:pt idx="0">
                  <c:v>43620</c:v>
                </c:pt>
                <c:pt idx="1">
                  <c:v>43627</c:v>
                </c:pt>
                <c:pt idx="2">
                  <c:v>43634</c:v>
                </c:pt>
                <c:pt idx="3">
                  <c:v>43641</c:v>
                </c:pt>
                <c:pt idx="4">
                  <c:v>43648</c:v>
                </c:pt>
                <c:pt idx="5">
                  <c:v>43655</c:v>
                </c:pt>
                <c:pt idx="6">
                  <c:v>43662</c:v>
                </c:pt>
                <c:pt idx="7">
                  <c:v>43669</c:v>
                </c:pt>
                <c:pt idx="8">
                  <c:v>43676</c:v>
                </c:pt>
                <c:pt idx="9">
                  <c:v>43683</c:v>
                </c:pt>
                <c:pt idx="10">
                  <c:v>43690</c:v>
                </c:pt>
                <c:pt idx="11">
                  <c:v>43697</c:v>
                </c:pt>
                <c:pt idx="12">
                  <c:v>43704</c:v>
                </c:pt>
                <c:pt idx="13">
                  <c:v>43711</c:v>
                </c:pt>
                <c:pt idx="14">
                  <c:v>43718</c:v>
                </c:pt>
                <c:pt idx="15">
                  <c:v>43725</c:v>
                </c:pt>
                <c:pt idx="16">
                  <c:v>43732</c:v>
                </c:pt>
                <c:pt idx="17">
                  <c:v>43739</c:v>
                </c:pt>
                <c:pt idx="18">
                  <c:v>43746</c:v>
                </c:pt>
                <c:pt idx="19">
                  <c:v>43753</c:v>
                </c:pt>
                <c:pt idx="20">
                  <c:v>43760</c:v>
                </c:pt>
                <c:pt idx="21">
                  <c:v>43767</c:v>
                </c:pt>
                <c:pt idx="22">
                  <c:v>43774</c:v>
                </c:pt>
                <c:pt idx="23">
                  <c:v>43781</c:v>
                </c:pt>
                <c:pt idx="24">
                  <c:v>43788</c:v>
                </c:pt>
                <c:pt idx="25">
                  <c:v>43795</c:v>
                </c:pt>
                <c:pt idx="26">
                  <c:v>43802</c:v>
                </c:pt>
                <c:pt idx="27">
                  <c:v>43809</c:v>
                </c:pt>
                <c:pt idx="28">
                  <c:v>43816</c:v>
                </c:pt>
                <c:pt idx="29">
                  <c:v>43823</c:v>
                </c:pt>
                <c:pt idx="30">
                  <c:v>43830</c:v>
                </c:pt>
                <c:pt idx="31">
                  <c:v>43837</c:v>
                </c:pt>
                <c:pt idx="32">
                  <c:v>43844</c:v>
                </c:pt>
                <c:pt idx="33">
                  <c:v>43851</c:v>
                </c:pt>
                <c:pt idx="34">
                  <c:v>43858</c:v>
                </c:pt>
                <c:pt idx="35">
                  <c:v>43865</c:v>
                </c:pt>
                <c:pt idx="36">
                  <c:v>43872</c:v>
                </c:pt>
                <c:pt idx="37">
                  <c:v>43879</c:v>
                </c:pt>
                <c:pt idx="38">
                  <c:v>43886</c:v>
                </c:pt>
                <c:pt idx="39">
                  <c:v>43893</c:v>
                </c:pt>
                <c:pt idx="40">
                  <c:v>43900</c:v>
                </c:pt>
                <c:pt idx="41">
                  <c:v>43907</c:v>
                </c:pt>
                <c:pt idx="42">
                  <c:v>43914</c:v>
                </c:pt>
                <c:pt idx="43">
                  <c:v>43921</c:v>
                </c:pt>
                <c:pt idx="44">
                  <c:v>43928</c:v>
                </c:pt>
                <c:pt idx="45">
                  <c:v>43935</c:v>
                </c:pt>
                <c:pt idx="46">
                  <c:v>43942</c:v>
                </c:pt>
                <c:pt idx="47">
                  <c:v>43949</c:v>
                </c:pt>
                <c:pt idx="48">
                  <c:v>43956</c:v>
                </c:pt>
                <c:pt idx="49">
                  <c:v>43963</c:v>
                </c:pt>
                <c:pt idx="50">
                  <c:v>43970</c:v>
                </c:pt>
                <c:pt idx="51">
                  <c:v>43977</c:v>
                </c:pt>
                <c:pt idx="52">
                  <c:v>43984</c:v>
                </c:pt>
                <c:pt idx="53">
                  <c:v>43991</c:v>
                </c:pt>
                <c:pt idx="54">
                  <c:v>43998</c:v>
                </c:pt>
                <c:pt idx="55">
                  <c:v>44005</c:v>
                </c:pt>
                <c:pt idx="56">
                  <c:v>44012</c:v>
                </c:pt>
                <c:pt idx="57">
                  <c:v>44019</c:v>
                </c:pt>
                <c:pt idx="58">
                  <c:v>44026</c:v>
                </c:pt>
                <c:pt idx="59">
                  <c:v>44033</c:v>
                </c:pt>
                <c:pt idx="60">
                  <c:v>44040</c:v>
                </c:pt>
                <c:pt idx="61">
                  <c:v>44047</c:v>
                </c:pt>
                <c:pt idx="62">
                  <c:v>44054</c:v>
                </c:pt>
                <c:pt idx="63">
                  <c:v>44061</c:v>
                </c:pt>
                <c:pt idx="64">
                  <c:v>44068</c:v>
                </c:pt>
                <c:pt idx="65">
                  <c:v>44075</c:v>
                </c:pt>
                <c:pt idx="66">
                  <c:v>44082</c:v>
                </c:pt>
                <c:pt idx="67">
                  <c:v>44089</c:v>
                </c:pt>
                <c:pt idx="68">
                  <c:v>44096</c:v>
                </c:pt>
                <c:pt idx="69">
                  <c:v>44103</c:v>
                </c:pt>
                <c:pt idx="70">
                  <c:v>44110</c:v>
                </c:pt>
                <c:pt idx="71">
                  <c:v>44117</c:v>
                </c:pt>
                <c:pt idx="72">
                  <c:v>44124</c:v>
                </c:pt>
                <c:pt idx="73">
                  <c:v>44131</c:v>
                </c:pt>
                <c:pt idx="74">
                  <c:v>44138</c:v>
                </c:pt>
                <c:pt idx="75">
                  <c:v>44145</c:v>
                </c:pt>
                <c:pt idx="76">
                  <c:v>44152</c:v>
                </c:pt>
                <c:pt idx="77">
                  <c:v>44159</c:v>
                </c:pt>
                <c:pt idx="78">
                  <c:v>44166</c:v>
                </c:pt>
                <c:pt idx="79">
                  <c:v>44173</c:v>
                </c:pt>
                <c:pt idx="80">
                  <c:v>44180</c:v>
                </c:pt>
                <c:pt idx="81">
                  <c:v>44187</c:v>
                </c:pt>
                <c:pt idx="82">
                  <c:v>44194</c:v>
                </c:pt>
                <c:pt idx="83">
                  <c:v>44201</c:v>
                </c:pt>
                <c:pt idx="84">
                  <c:v>44208</c:v>
                </c:pt>
                <c:pt idx="85">
                  <c:v>44215</c:v>
                </c:pt>
                <c:pt idx="86">
                  <c:v>44222</c:v>
                </c:pt>
                <c:pt idx="87">
                  <c:v>44229</c:v>
                </c:pt>
                <c:pt idx="88">
                  <c:v>44236</c:v>
                </c:pt>
                <c:pt idx="89">
                  <c:v>44243</c:v>
                </c:pt>
                <c:pt idx="90">
                  <c:v>44250</c:v>
                </c:pt>
                <c:pt idx="91">
                  <c:v>44257</c:v>
                </c:pt>
                <c:pt idx="92">
                  <c:v>44264</c:v>
                </c:pt>
                <c:pt idx="93">
                  <c:v>44271</c:v>
                </c:pt>
                <c:pt idx="94">
                  <c:v>44278</c:v>
                </c:pt>
                <c:pt idx="95">
                  <c:v>44285</c:v>
                </c:pt>
                <c:pt idx="96">
                  <c:v>44292</c:v>
                </c:pt>
                <c:pt idx="97">
                  <c:v>44299</c:v>
                </c:pt>
                <c:pt idx="98">
                  <c:v>44306</c:v>
                </c:pt>
                <c:pt idx="99">
                  <c:v>44313</c:v>
                </c:pt>
                <c:pt idx="100">
                  <c:v>44320</c:v>
                </c:pt>
                <c:pt idx="101">
                  <c:v>44327</c:v>
                </c:pt>
                <c:pt idx="102">
                  <c:v>44334</c:v>
                </c:pt>
                <c:pt idx="103">
                  <c:v>44341</c:v>
                </c:pt>
                <c:pt idx="104">
                  <c:v>44348</c:v>
                </c:pt>
                <c:pt idx="105">
                  <c:v>44355</c:v>
                </c:pt>
                <c:pt idx="106">
                  <c:v>44362</c:v>
                </c:pt>
                <c:pt idx="107">
                  <c:v>44369</c:v>
                </c:pt>
                <c:pt idx="108">
                  <c:v>44376</c:v>
                </c:pt>
                <c:pt idx="109">
                  <c:v>44383</c:v>
                </c:pt>
                <c:pt idx="110">
                  <c:v>44390</c:v>
                </c:pt>
                <c:pt idx="111">
                  <c:v>44397</c:v>
                </c:pt>
                <c:pt idx="112">
                  <c:v>44404</c:v>
                </c:pt>
                <c:pt idx="113">
                  <c:v>44411</c:v>
                </c:pt>
                <c:pt idx="114">
                  <c:v>44418</c:v>
                </c:pt>
                <c:pt idx="115">
                  <c:v>44425</c:v>
                </c:pt>
                <c:pt idx="116">
                  <c:v>44432</c:v>
                </c:pt>
                <c:pt idx="117">
                  <c:v>44439</c:v>
                </c:pt>
                <c:pt idx="118">
                  <c:v>44446</c:v>
                </c:pt>
                <c:pt idx="119">
                  <c:v>44453</c:v>
                </c:pt>
                <c:pt idx="120">
                  <c:v>44460</c:v>
                </c:pt>
                <c:pt idx="121">
                  <c:v>44467</c:v>
                </c:pt>
                <c:pt idx="122">
                  <c:v>44474</c:v>
                </c:pt>
                <c:pt idx="123">
                  <c:v>44481</c:v>
                </c:pt>
                <c:pt idx="124">
                  <c:v>44488</c:v>
                </c:pt>
                <c:pt idx="125">
                  <c:v>44495</c:v>
                </c:pt>
                <c:pt idx="126">
                  <c:v>44502</c:v>
                </c:pt>
                <c:pt idx="127">
                  <c:v>44509</c:v>
                </c:pt>
                <c:pt idx="128">
                  <c:v>44516</c:v>
                </c:pt>
                <c:pt idx="129">
                  <c:v>44523</c:v>
                </c:pt>
                <c:pt idx="130">
                  <c:v>44530</c:v>
                </c:pt>
                <c:pt idx="131">
                  <c:v>44537</c:v>
                </c:pt>
                <c:pt idx="132">
                  <c:v>44544</c:v>
                </c:pt>
                <c:pt idx="133">
                  <c:v>44551</c:v>
                </c:pt>
                <c:pt idx="134">
                  <c:v>44558</c:v>
                </c:pt>
                <c:pt idx="135">
                  <c:v>44565</c:v>
                </c:pt>
                <c:pt idx="136">
                  <c:v>44572</c:v>
                </c:pt>
                <c:pt idx="137">
                  <c:v>44579</c:v>
                </c:pt>
                <c:pt idx="138">
                  <c:v>44586</c:v>
                </c:pt>
                <c:pt idx="139">
                  <c:v>44593</c:v>
                </c:pt>
                <c:pt idx="140">
                  <c:v>44600</c:v>
                </c:pt>
                <c:pt idx="141">
                  <c:v>44607</c:v>
                </c:pt>
                <c:pt idx="142">
                  <c:v>44614</c:v>
                </c:pt>
                <c:pt idx="143">
                  <c:v>44621</c:v>
                </c:pt>
                <c:pt idx="144">
                  <c:v>44628</c:v>
                </c:pt>
                <c:pt idx="145">
                  <c:v>44635</c:v>
                </c:pt>
                <c:pt idx="146">
                  <c:v>44642</c:v>
                </c:pt>
                <c:pt idx="147">
                  <c:v>44649</c:v>
                </c:pt>
                <c:pt idx="148">
                  <c:v>44656</c:v>
                </c:pt>
                <c:pt idx="149">
                  <c:v>44663</c:v>
                </c:pt>
                <c:pt idx="150">
                  <c:v>44670</c:v>
                </c:pt>
                <c:pt idx="151">
                  <c:v>44677</c:v>
                </c:pt>
              </c:numCache>
            </c:numRef>
          </c:cat>
          <c:val>
            <c:numRef>
              <c:f>'Youtube Decay Transformation'!$M$18:$M$169</c:f>
              <c:numCache>
                <c:formatCode>General</c:formatCode>
                <c:ptCount val="152"/>
                <c:pt idx="0">
                  <c:v>1951.0000000000002</c:v>
                </c:pt>
                <c:pt idx="1">
                  <c:v>2109.1000000000004</c:v>
                </c:pt>
                <c:pt idx="2">
                  <c:v>5011.9100000000008</c:v>
                </c:pt>
                <c:pt idx="3">
                  <c:v>6426.1909999999998</c:v>
                </c:pt>
                <c:pt idx="4">
                  <c:v>13703.6191</c:v>
                </c:pt>
                <c:pt idx="5">
                  <c:v>12720.361909999998</c:v>
                </c:pt>
                <c:pt idx="6">
                  <c:v>11916.036191000001</c:v>
                </c:pt>
                <c:pt idx="7">
                  <c:v>29428.603619099995</c:v>
                </c:pt>
                <c:pt idx="8">
                  <c:v>12483.860361909999</c:v>
                </c:pt>
                <c:pt idx="9">
                  <c:v>7674.3860361909992</c:v>
                </c:pt>
                <c:pt idx="10">
                  <c:v>7132.4386036191008</c:v>
                </c:pt>
                <c:pt idx="11">
                  <c:v>6763.2438603619112</c:v>
                </c:pt>
                <c:pt idx="12">
                  <c:v>6224.3243860361908</c:v>
                </c:pt>
                <c:pt idx="13">
                  <c:v>5487.4324386036187</c:v>
                </c:pt>
                <c:pt idx="14">
                  <c:v>6212.743243860361</c:v>
                </c:pt>
                <c:pt idx="15">
                  <c:v>5897.274324386035</c:v>
                </c:pt>
                <c:pt idx="16">
                  <c:v>5467.7274324386044</c:v>
                </c:pt>
                <c:pt idx="17">
                  <c:v>5756.7727432438614</c:v>
                </c:pt>
                <c:pt idx="18">
                  <c:v>5494.6772743243855</c:v>
                </c:pt>
                <c:pt idx="19">
                  <c:v>5322.4677274324395</c:v>
                </c:pt>
                <c:pt idx="20">
                  <c:v>5724.2467727432431</c:v>
                </c:pt>
                <c:pt idx="21">
                  <c:v>5610.4246772743236</c:v>
                </c:pt>
                <c:pt idx="22">
                  <c:v>4552.0424677274314</c:v>
                </c:pt>
                <c:pt idx="23">
                  <c:v>4700.2042467727433</c:v>
                </c:pt>
                <c:pt idx="24">
                  <c:v>3056.0204246772746</c:v>
                </c:pt>
                <c:pt idx="25">
                  <c:v>4152.6020424677272</c:v>
                </c:pt>
                <c:pt idx="26">
                  <c:v>5308.2602042467724</c:v>
                </c:pt>
                <c:pt idx="27">
                  <c:v>6221.8260204246772</c:v>
                </c:pt>
                <c:pt idx="28">
                  <c:v>5225.1826020424678</c:v>
                </c:pt>
                <c:pt idx="29">
                  <c:v>3753.518260204246</c:v>
                </c:pt>
                <c:pt idx="30">
                  <c:v>4398.3518260204246</c:v>
                </c:pt>
                <c:pt idx="31">
                  <c:v>4128.8351826020426</c:v>
                </c:pt>
                <c:pt idx="32">
                  <c:v>4787.8835182602043</c:v>
                </c:pt>
                <c:pt idx="33">
                  <c:v>4539.7883518260196</c:v>
                </c:pt>
                <c:pt idx="34">
                  <c:v>4233.9788351826019</c:v>
                </c:pt>
                <c:pt idx="35">
                  <c:v>4495.3978835182597</c:v>
                </c:pt>
                <c:pt idx="36">
                  <c:v>3771.5397883518253</c:v>
                </c:pt>
                <c:pt idx="37">
                  <c:v>2685.1539788351824</c:v>
                </c:pt>
                <c:pt idx="38">
                  <c:v>3354.5153978835178</c:v>
                </c:pt>
                <c:pt idx="39">
                  <c:v>2673.4515397883515</c:v>
                </c:pt>
                <c:pt idx="40">
                  <c:v>3429.3451539788352</c:v>
                </c:pt>
                <c:pt idx="41">
                  <c:v>3970.9345153978834</c:v>
                </c:pt>
                <c:pt idx="42">
                  <c:v>4648.0934515397885</c:v>
                </c:pt>
                <c:pt idx="43">
                  <c:v>5482.8093451539798</c:v>
                </c:pt>
                <c:pt idx="44">
                  <c:v>6429.2809345153973</c:v>
                </c:pt>
                <c:pt idx="45">
                  <c:v>5095.9280934515391</c:v>
                </c:pt>
                <c:pt idx="46">
                  <c:v>4035.5928093451539</c:v>
                </c:pt>
                <c:pt idx="47">
                  <c:v>4130.5592809345162</c:v>
                </c:pt>
                <c:pt idx="48">
                  <c:v>3300.0559280934522</c:v>
                </c:pt>
                <c:pt idx="49">
                  <c:v>3676.0055928093452</c:v>
                </c:pt>
                <c:pt idx="50">
                  <c:v>5389.6005592809342</c:v>
                </c:pt>
                <c:pt idx="51">
                  <c:v>5247.9600559280934</c:v>
                </c:pt>
                <c:pt idx="52">
                  <c:v>4830.7960055928088</c:v>
                </c:pt>
                <c:pt idx="53">
                  <c:v>4886.0796005592811</c:v>
                </c:pt>
                <c:pt idx="54">
                  <c:v>4945.6079600559278</c:v>
                </c:pt>
                <c:pt idx="55">
                  <c:v>4572.5607960055922</c:v>
                </c:pt>
                <c:pt idx="56">
                  <c:v>6852.2560796005591</c:v>
                </c:pt>
                <c:pt idx="57">
                  <c:v>5457.2256079600556</c:v>
                </c:pt>
                <c:pt idx="58">
                  <c:v>4691.7225607960054</c:v>
                </c:pt>
                <c:pt idx="59">
                  <c:v>4664.1722560796006</c:v>
                </c:pt>
                <c:pt idx="60">
                  <c:v>5325.4172256079592</c:v>
                </c:pt>
                <c:pt idx="61">
                  <c:v>3886.5417225607962</c:v>
                </c:pt>
                <c:pt idx="62">
                  <c:v>4038.6541722560801</c:v>
                </c:pt>
                <c:pt idx="63">
                  <c:v>4126.8654172256092</c:v>
                </c:pt>
                <c:pt idx="64">
                  <c:v>4146.6865417225617</c:v>
                </c:pt>
                <c:pt idx="65">
                  <c:v>4794.6686541722556</c:v>
                </c:pt>
                <c:pt idx="66">
                  <c:v>3611.466865417226</c:v>
                </c:pt>
                <c:pt idx="67">
                  <c:v>4793.1466865417215</c:v>
                </c:pt>
                <c:pt idx="68">
                  <c:v>4540.3146686541713</c:v>
                </c:pt>
                <c:pt idx="69">
                  <c:v>4527.0314668654182</c:v>
                </c:pt>
                <c:pt idx="70">
                  <c:v>3872.7031466865415</c:v>
                </c:pt>
                <c:pt idx="71">
                  <c:v>6411.2703146686545</c:v>
                </c:pt>
                <c:pt idx="72">
                  <c:v>8241.1270314668673</c:v>
                </c:pt>
                <c:pt idx="73">
                  <c:v>6848.1127031466867</c:v>
                </c:pt>
                <c:pt idx="74">
                  <c:v>4429.8112703146689</c:v>
                </c:pt>
                <c:pt idx="75">
                  <c:v>5381.9811270314667</c:v>
                </c:pt>
                <c:pt idx="76">
                  <c:v>5167.1981127031468</c:v>
                </c:pt>
                <c:pt idx="77">
                  <c:v>3863.7198112703149</c:v>
                </c:pt>
                <c:pt idx="78">
                  <c:v>3957.3719811270321</c:v>
                </c:pt>
                <c:pt idx="79">
                  <c:v>3736.737198112703</c:v>
                </c:pt>
                <c:pt idx="80">
                  <c:v>10133.673719811268</c:v>
                </c:pt>
                <c:pt idx="81">
                  <c:v>30778.36737198112</c:v>
                </c:pt>
                <c:pt idx="82">
                  <c:v>9914.8367371981112</c:v>
                </c:pt>
                <c:pt idx="83">
                  <c:v>4943.4836737198102</c:v>
                </c:pt>
                <c:pt idx="84">
                  <c:v>4365.3483673719811</c:v>
                </c:pt>
                <c:pt idx="85">
                  <c:v>4833.5348367371971</c:v>
                </c:pt>
                <c:pt idx="86">
                  <c:v>4405.3534836737199</c:v>
                </c:pt>
                <c:pt idx="87">
                  <c:v>3722.5353483673716</c:v>
                </c:pt>
                <c:pt idx="88">
                  <c:v>3827.2535348367364</c:v>
                </c:pt>
                <c:pt idx="89">
                  <c:v>3577.7253534836741</c:v>
                </c:pt>
                <c:pt idx="90">
                  <c:v>3934.7725353483675</c:v>
                </c:pt>
                <c:pt idx="91">
                  <c:v>3742.477253534837</c:v>
                </c:pt>
                <c:pt idx="92">
                  <c:v>3884.2477253534839</c:v>
                </c:pt>
                <c:pt idx="93">
                  <c:v>3005.424772535348</c:v>
                </c:pt>
                <c:pt idx="94">
                  <c:v>3721.5424772535348</c:v>
                </c:pt>
                <c:pt idx="95">
                  <c:v>4158.1542477253543</c:v>
                </c:pt>
                <c:pt idx="96">
                  <c:v>2403.8154247725352</c:v>
                </c:pt>
                <c:pt idx="97">
                  <c:v>2157.3815424772533</c:v>
                </c:pt>
                <c:pt idx="98">
                  <c:v>1988.7381542477251</c:v>
                </c:pt>
                <c:pt idx="99">
                  <c:v>1989.8738154247724</c:v>
                </c:pt>
                <c:pt idx="100">
                  <c:v>1815.9873815424771</c:v>
                </c:pt>
                <c:pt idx="101">
                  <c:v>1621.5987381542479</c:v>
                </c:pt>
                <c:pt idx="102">
                  <c:v>1705.1598738154246</c:v>
                </c:pt>
                <c:pt idx="103">
                  <c:v>2957.5159873815428</c:v>
                </c:pt>
                <c:pt idx="104">
                  <c:v>6646.7515987381548</c:v>
                </c:pt>
                <c:pt idx="105">
                  <c:v>10093.675159873816</c:v>
                </c:pt>
                <c:pt idx="106">
                  <c:v>10341.367515987382</c:v>
                </c:pt>
                <c:pt idx="107">
                  <c:v>21591.136751598737</c:v>
                </c:pt>
                <c:pt idx="108">
                  <c:v>33259.113675159882</c:v>
                </c:pt>
                <c:pt idx="109">
                  <c:v>33747.91136751599</c:v>
                </c:pt>
                <c:pt idx="110">
                  <c:v>25781.791136751599</c:v>
                </c:pt>
                <c:pt idx="111">
                  <c:v>23506.17911367516</c:v>
                </c:pt>
                <c:pt idx="112">
                  <c:v>22402.61791136751</c:v>
                </c:pt>
                <c:pt idx="113">
                  <c:v>9911.2617911367524</c:v>
                </c:pt>
                <c:pt idx="114">
                  <c:v>8228.1261791136767</c:v>
                </c:pt>
                <c:pt idx="115">
                  <c:v>8667.8126179113697</c:v>
                </c:pt>
                <c:pt idx="116">
                  <c:v>7590.7812617911368</c:v>
                </c:pt>
                <c:pt idx="117">
                  <c:v>7460.0781261791144</c:v>
                </c:pt>
                <c:pt idx="118">
                  <c:v>6373.0078126179124</c:v>
                </c:pt>
                <c:pt idx="119">
                  <c:v>5727.3007812617907</c:v>
                </c:pt>
                <c:pt idx="120">
                  <c:v>4747.7300781261793</c:v>
                </c:pt>
                <c:pt idx="121">
                  <c:v>7123.7730078126187</c:v>
                </c:pt>
                <c:pt idx="122">
                  <c:v>6038.3773007812624</c:v>
                </c:pt>
                <c:pt idx="123">
                  <c:v>7599.8377300781258</c:v>
                </c:pt>
                <c:pt idx="124">
                  <c:v>6504.9837730078116</c:v>
                </c:pt>
                <c:pt idx="125">
                  <c:v>9688.4983773007807</c:v>
                </c:pt>
                <c:pt idx="126">
                  <c:v>7890.8498377300784</c:v>
                </c:pt>
                <c:pt idx="127">
                  <c:v>4597.0849837730075</c:v>
                </c:pt>
                <c:pt idx="128">
                  <c:v>8438.708498377302</c:v>
                </c:pt>
                <c:pt idx="129">
                  <c:v>5939.87084983773</c:v>
                </c:pt>
                <c:pt idx="130">
                  <c:v>10570.987084983772</c:v>
                </c:pt>
                <c:pt idx="131">
                  <c:v>13337.098708498375</c:v>
                </c:pt>
                <c:pt idx="132">
                  <c:v>29222.709870849842</c:v>
                </c:pt>
                <c:pt idx="133">
                  <c:v>12019.270987084983</c:v>
                </c:pt>
                <c:pt idx="134">
                  <c:v>12245.9270987085</c:v>
                </c:pt>
                <c:pt idx="135">
                  <c:v>8123.5927098708498</c:v>
                </c:pt>
                <c:pt idx="136">
                  <c:v>9943.3592709870845</c:v>
                </c:pt>
                <c:pt idx="137">
                  <c:v>8095.3359270987085</c:v>
                </c:pt>
                <c:pt idx="138">
                  <c:v>6616.5335927098704</c:v>
                </c:pt>
                <c:pt idx="139">
                  <c:v>5842.6533592709857</c:v>
                </c:pt>
                <c:pt idx="140">
                  <c:v>5915.2653359270989</c:v>
                </c:pt>
                <c:pt idx="141">
                  <c:v>5916.5265335927088</c:v>
                </c:pt>
                <c:pt idx="142">
                  <c:v>4082.6526533592705</c:v>
                </c:pt>
                <c:pt idx="143">
                  <c:v>9162.2652653359273</c:v>
                </c:pt>
                <c:pt idx="144">
                  <c:v>4849.2265265335936</c:v>
                </c:pt>
                <c:pt idx="145">
                  <c:v>4672.9226526533594</c:v>
                </c:pt>
                <c:pt idx="146">
                  <c:v>5561.2922652653351</c:v>
                </c:pt>
                <c:pt idx="147">
                  <c:v>3814.1292265265338</c:v>
                </c:pt>
                <c:pt idx="148">
                  <c:v>6824.4129226526529</c:v>
                </c:pt>
                <c:pt idx="149">
                  <c:v>6369.4412922652655</c:v>
                </c:pt>
                <c:pt idx="150">
                  <c:v>6035.9441292265274</c:v>
                </c:pt>
                <c:pt idx="151">
                  <c:v>7625.5944129226518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BD-46B8-9833-70123ABB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66416"/>
        <c:axId val="1041977232"/>
      </c:lineChart>
      <c:dateAx>
        <c:axId val="10419664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041977232"/>
        <c:crosses val="autoZero"/>
        <c:auto val="1"/>
        <c:lblOffset val="100"/>
        <c:baseTimeUnit val="days"/>
      </c:dateAx>
      <c:valAx>
        <c:axId val="10419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0419664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39748</xdr:colOff>
      <xdr:row>12</xdr:row>
      <xdr:rowOff>441303</xdr:rowOff>
    </xdr:from>
    <xdr:to>
      <xdr:col>21</xdr:col>
      <xdr:colOff>45110</xdr:colOff>
      <xdr:row>38</xdr:row>
      <xdr:rowOff>190913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9ECCF-6E03-407F-B62C-FC3520C0E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14348</xdr:colOff>
      <xdr:row>15</xdr:row>
      <xdr:rowOff>8348</xdr:rowOff>
    </xdr:from>
    <xdr:to>
      <xdr:col>26</xdr:col>
      <xdr:colOff>527710</xdr:colOff>
      <xdr:row>41</xdr:row>
      <xdr:rowOff>89312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0BE8C-3D03-4934-83CD-F11FC3355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BFDF-EAA1-46C7-BE2B-E0E048290230}">
  <dimension ref="A1:E1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4" x14ac:dyDescent="0.3"/>
  <cols>
    <col min="1" max="1" width="9.88671875" bestFit="1" customWidth="1"/>
    <col min="2" max="2" width="12" bestFit="1" customWidth="1"/>
    <col min="3" max="3" width="19.6640625" bestFit="1" customWidth="1"/>
    <col min="4" max="4" width="16.5546875" bestFit="1" customWidth="1"/>
    <col min="5" max="5" width="16.33203125" bestFit="1" customWidth="1"/>
  </cols>
  <sheetData>
    <row r="1" spans="1:5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x14ac:dyDescent="0.3">
      <c r="A2" s="12">
        <v>43620</v>
      </c>
      <c r="B2">
        <v>0</v>
      </c>
      <c r="C2">
        <v>1951.0000000000002</v>
      </c>
      <c r="D2">
        <v>3501804</v>
      </c>
      <c r="E2">
        <v>0</v>
      </c>
    </row>
    <row r="3" spans="1:5" x14ac:dyDescent="0.3">
      <c r="A3" s="12">
        <v>43627</v>
      </c>
      <c r="B3">
        <v>0</v>
      </c>
      <c r="C3">
        <v>1914.0000000000005</v>
      </c>
      <c r="D3">
        <v>2896152</v>
      </c>
      <c r="E3">
        <v>697.99999999999989</v>
      </c>
    </row>
    <row r="4" spans="1:5" x14ac:dyDescent="0.3">
      <c r="A4" s="12">
        <v>43634</v>
      </c>
      <c r="B4">
        <v>274.28571428571433</v>
      </c>
      <c r="C4">
        <v>4801.0000000000009</v>
      </c>
      <c r="D4">
        <v>2214402.9999999995</v>
      </c>
      <c r="E4">
        <v>353.00000000000006</v>
      </c>
    </row>
    <row r="5" spans="1:5" x14ac:dyDescent="0.3">
      <c r="A5" s="12">
        <v>43641</v>
      </c>
      <c r="B5">
        <v>1919.9999999999998</v>
      </c>
      <c r="C5">
        <v>5925</v>
      </c>
      <c r="D5">
        <v>2567240.9999999995</v>
      </c>
      <c r="E5">
        <v>58</v>
      </c>
    </row>
    <row r="6" spans="1:5" x14ac:dyDescent="0.3">
      <c r="A6" s="12">
        <v>43648</v>
      </c>
      <c r="B6">
        <v>1919.9999999999998</v>
      </c>
      <c r="C6">
        <v>13061</v>
      </c>
      <c r="D6">
        <v>3721506.9999999995</v>
      </c>
      <c r="E6">
        <v>88</v>
      </c>
    </row>
    <row r="7" spans="1:5" x14ac:dyDescent="0.3">
      <c r="A7" s="12">
        <v>43655</v>
      </c>
      <c r="B7">
        <v>1919.9999999999998</v>
      </c>
      <c r="C7">
        <v>11349.999999999998</v>
      </c>
      <c r="D7">
        <v>2962649.0000000005</v>
      </c>
      <c r="E7">
        <v>23.999999999999996</v>
      </c>
    </row>
    <row r="8" spans="1:5" x14ac:dyDescent="0.3">
      <c r="A8" s="12">
        <v>43662</v>
      </c>
      <c r="B8">
        <v>1645.7142857142856</v>
      </c>
      <c r="C8">
        <v>10644.000000000002</v>
      </c>
      <c r="D8">
        <v>0</v>
      </c>
      <c r="E8">
        <v>0</v>
      </c>
    </row>
    <row r="9" spans="1:5" x14ac:dyDescent="0.3">
      <c r="A9" s="12">
        <v>43669</v>
      </c>
      <c r="B9">
        <v>0</v>
      </c>
      <c r="C9">
        <v>28236.999999999996</v>
      </c>
      <c r="D9">
        <v>0</v>
      </c>
      <c r="E9">
        <v>0</v>
      </c>
    </row>
    <row r="10" spans="1:5" x14ac:dyDescent="0.3">
      <c r="A10" s="12">
        <v>43676</v>
      </c>
      <c r="B10">
        <v>0</v>
      </c>
      <c r="C10">
        <v>9541</v>
      </c>
      <c r="D10">
        <v>5248826</v>
      </c>
      <c r="E10">
        <v>0</v>
      </c>
    </row>
    <row r="11" spans="1:5" x14ac:dyDescent="0.3">
      <c r="A11" s="12">
        <v>43683</v>
      </c>
      <c r="B11">
        <v>0</v>
      </c>
      <c r="C11">
        <v>6426</v>
      </c>
      <c r="D11">
        <v>3581767.0000000005</v>
      </c>
      <c r="E11">
        <v>0</v>
      </c>
    </row>
    <row r="12" spans="1:5" x14ac:dyDescent="0.3">
      <c r="A12" s="12">
        <v>43690</v>
      </c>
      <c r="B12">
        <v>0</v>
      </c>
      <c r="C12">
        <v>6365.0000000000009</v>
      </c>
      <c r="D12">
        <v>3321122</v>
      </c>
      <c r="E12">
        <v>0</v>
      </c>
    </row>
    <row r="13" spans="1:5" x14ac:dyDescent="0.3">
      <c r="A13" s="12">
        <v>43697</v>
      </c>
      <c r="B13">
        <v>0</v>
      </c>
      <c r="C13">
        <v>6050.0000000000009</v>
      </c>
      <c r="D13">
        <v>1987648</v>
      </c>
      <c r="E13">
        <v>0</v>
      </c>
    </row>
    <row r="14" spans="1:5" x14ac:dyDescent="0.3">
      <c r="A14" s="12">
        <v>43704</v>
      </c>
      <c r="B14">
        <v>0</v>
      </c>
      <c r="C14">
        <v>5548</v>
      </c>
      <c r="D14">
        <v>1160709.0000000002</v>
      </c>
      <c r="E14">
        <v>0</v>
      </c>
    </row>
    <row r="15" spans="1:5" x14ac:dyDescent="0.3">
      <c r="A15" s="12">
        <v>43711</v>
      </c>
      <c r="B15">
        <v>0</v>
      </c>
      <c r="C15">
        <v>4865</v>
      </c>
      <c r="D15">
        <v>2176438</v>
      </c>
      <c r="E15">
        <v>0</v>
      </c>
    </row>
    <row r="16" spans="1:5" x14ac:dyDescent="0.3">
      <c r="A16" s="12">
        <v>43718</v>
      </c>
      <c r="B16">
        <v>0</v>
      </c>
      <c r="C16">
        <v>5663.9999999999991</v>
      </c>
      <c r="D16">
        <v>1712532.9999999998</v>
      </c>
      <c r="E16">
        <v>0</v>
      </c>
    </row>
    <row r="17" spans="1:5" x14ac:dyDescent="0.3">
      <c r="A17" s="12">
        <v>43725</v>
      </c>
      <c r="B17">
        <v>0</v>
      </c>
      <c r="C17">
        <v>5275.9999999999991</v>
      </c>
      <c r="D17">
        <v>1424444</v>
      </c>
      <c r="E17">
        <v>0</v>
      </c>
    </row>
    <row r="18" spans="1:5" x14ac:dyDescent="0.3">
      <c r="A18" s="12">
        <v>43732</v>
      </c>
      <c r="B18">
        <v>0</v>
      </c>
      <c r="C18">
        <v>4878.0000000000009</v>
      </c>
      <c r="D18">
        <v>1186353</v>
      </c>
      <c r="E18">
        <v>0</v>
      </c>
    </row>
    <row r="19" spans="1:5" x14ac:dyDescent="0.3">
      <c r="A19" s="12">
        <v>43739</v>
      </c>
      <c r="B19">
        <v>0</v>
      </c>
      <c r="C19">
        <v>5210.0000000000009</v>
      </c>
      <c r="D19">
        <v>1898427.9999999995</v>
      </c>
      <c r="E19">
        <v>0</v>
      </c>
    </row>
    <row r="20" spans="1:5" x14ac:dyDescent="0.3">
      <c r="A20" s="12">
        <v>43746</v>
      </c>
      <c r="B20">
        <v>0</v>
      </c>
      <c r="C20">
        <v>4918.9999999999991</v>
      </c>
      <c r="D20">
        <v>1877373</v>
      </c>
      <c r="E20">
        <v>0</v>
      </c>
    </row>
    <row r="21" spans="1:5" x14ac:dyDescent="0.3">
      <c r="A21" s="12">
        <v>43753</v>
      </c>
      <c r="B21">
        <v>0</v>
      </c>
      <c r="C21">
        <v>4773.0000000000009</v>
      </c>
      <c r="D21">
        <v>2168073</v>
      </c>
      <c r="E21">
        <v>0</v>
      </c>
    </row>
    <row r="22" spans="1:5" x14ac:dyDescent="0.3">
      <c r="A22" s="12">
        <v>43760</v>
      </c>
      <c r="B22">
        <v>0</v>
      </c>
      <c r="C22">
        <v>5191.9999999999991</v>
      </c>
      <c r="D22">
        <v>2889250</v>
      </c>
      <c r="E22">
        <v>0</v>
      </c>
    </row>
    <row r="23" spans="1:5" x14ac:dyDescent="0.3">
      <c r="A23" s="12">
        <v>43767</v>
      </c>
      <c r="B23">
        <v>0</v>
      </c>
      <c r="C23">
        <v>5037.9999999999991</v>
      </c>
      <c r="D23">
        <v>3032714</v>
      </c>
      <c r="E23">
        <v>0</v>
      </c>
    </row>
    <row r="24" spans="1:5" x14ac:dyDescent="0.3">
      <c r="A24" s="12">
        <v>43774</v>
      </c>
      <c r="B24">
        <v>0</v>
      </c>
      <c r="C24">
        <v>3990.9999999999991</v>
      </c>
      <c r="D24">
        <v>5838993</v>
      </c>
      <c r="E24">
        <v>0</v>
      </c>
    </row>
    <row r="25" spans="1:5" x14ac:dyDescent="0.3">
      <c r="A25" s="12">
        <v>43781</v>
      </c>
      <c r="B25">
        <v>0</v>
      </c>
      <c r="C25">
        <v>4245</v>
      </c>
      <c r="D25">
        <v>2260317</v>
      </c>
      <c r="E25">
        <v>0</v>
      </c>
    </row>
    <row r="26" spans="1:5" x14ac:dyDescent="0.3">
      <c r="A26" s="12">
        <v>43788</v>
      </c>
      <c r="B26">
        <v>0</v>
      </c>
      <c r="C26">
        <v>2586.0000000000005</v>
      </c>
      <c r="D26">
        <v>1485845.0000000002</v>
      </c>
      <c r="E26">
        <v>0</v>
      </c>
    </row>
    <row r="27" spans="1:5" x14ac:dyDescent="0.3">
      <c r="A27" s="12">
        <v>43795</v>
      </c>
      <c r="B27">
        <v>0</v>
      </c>
      <c r="C27">
        <v>3846.9999999999995</v>
      </c>
      <c r="D27">
        <v>507110</v>
      </c>
      <c r="E27">
        <v>0</v>
      </c>
    </row>
    <row r="28" spans="1:5" x14ac:dyDescent="0.3">
      <c r="A28" s="12">
        <v>43802</v>
      </c>
      <c r="B28">
        <v>0</v>
      </c>
      <c r="C28">
        <v>4893</v>
      </c>
      <c r="D28">
        <v>1812434</v>
      </c>
      <c r="E28">
        <v>0</v>
      </c>
    </row>
    <row r="29" spans="1:5" x14ac:dyDescent="0.3">
      <c r="A29" s="12">
        <v>43809</v>
      </c>
      <c r="B29">
        <v>0</v>
      </c>
      <c r="C29">
        <v>5691</v>
      </c>
      <c r="D29">
        <v>2513908</v>
      </c>
      <c r="E29">
        <v>0</v>
      </c>
    </row>
    <row r="30" spans="1:5" x14ac:dyDescent="0.3">
      <c r="A30" s="12">
        <v>43816</v>
      </c>
      <c r="B30">
        <v>0</v>
      </c>
      <c r="C30">
        <v>4603</v>
      </c>
      <c r="D30">
        <v>2990266</v>
      </c>
      <c r="E30">
        <v>0</v>
      </c>
    </row>
    <row r="31" spans="1:5" x14ac:dyDescent="0.3">
      <c r="A31" s="12">
        <v>43823</v>
      </c>
      <c r="B31">
        <v>0</v>
      </c>
      <c r="C31">
        <v>3230.9999999999995</v>
      </c>
      <c r="D31">
        <v>3229179</v>
      </c>
      <c r="E31">
        <v>0</v>
      </c>
    </row>
    <row r="32" spans="1:5" x14ac:dyDescent="0.3">
      <c r="A32" s="12">
        <v>43830</v>
      </c>
      <c r="B32">
        <v>0</v>
      </c>
      <c r="C32">
        <v>4023</v>
      </c>
      <c r="D32">
        <v>4277266</v>
      </c>
      <c r="E32">
        <v>0</v>
      </c>
    </row>
    <row r="33" spans="1:5" x14ac:dyDescent="0.3">
      <c r="A33" s="12">
        <v>43837</v>
      </c>
      <c r="B33">
        <v>0</v>
      </c>
      <c r="C33">
        <v>3689</v>
      </c>
      <c r="D33">
        <v>2712442</v>
      </c>
      <c r="E33">
        <v>0</v>
      </c>
    </row>
    <row r="34" spans="1:5" x14ac:dyDescent="0.3">
      <c r="A34" s="12">
        <v>43844</v>
      </c>
      <c r="B34">
        <v>0</v>
      </c>
      <c r="C34">
        <v>4375</v>
      </c>
      <c r="D34">
        <v>2754891</v>
      </c>
      <c r="E34">
        <v>0</v>
      </c>
    </row>
    <row r="35" spans="1:5" x14ac:dyDescent="0.3">
      <c r="A35" s="12">
        <v>43851</v>
      </c>
      <c r="B35">
        <v>0</v>
      </c>
      <c r="C35">
        <v>4060.9999999999991</v>
      </c>
      <c r="D35">
        <v>2830076.0000000005</v>
      </c>
      <c r="E35">
        <v>0</v>
      </c>
    </row>
    <row r="36" spans="1:5" x14ac:dyDescent="0.3">
      <c r="A36" s="12">
        <v>43858</v>
      </c>
      <c r="B36">
        <v>0</v>
      </c>
      <c r="C36">
        <v>3780</v>
      </c>
      <c r="D36">
        <v>1427803.0000000002</v>
      </c>
      <c r="E36">
        <v>0</v>
      </c>
    </row>
    <row r="37" spans="1:5" x14ac:dyDescent="0.3">
      <c r="A37" s="12">
        <v>43865</v>
      </c>
      <c r="B37">
        <v>0</v>
      </c>
      <c r="C37">
        <v>4072</v>
      </c>
      <c r="D37">
        <v>184496.99999999997</v>
      </c>
      <c r="E37">
        <v>0</v>
      </c>
    </row>
    <row r="38" spans="1:5" x14ac:dyDescent="0.3">
      <c r="A38" s="12">
        <v>43872</v>
      </c>
      <c r="B38">
        <v>0</v>
      </c>
      <c r="C38">
        <v>3321.9999999999995</v>
      </c>
      <c r="D38">
        <v>2849328</v>
      </c>
      <c r="E38">
        <v>0</v>
      </c>
    </row>
    <row r="39" spans="1:5" x14ac:dyDescent="0.3">
      <c r="A39" s="12">
        <v>43879</v>
      </c>
      <c r="B39">
        <v>0</v>
      </c>
      <c r="C39">
        <v>2308</v>
      </c>
      <c r="D39">
        <v>2375082</v>
      </c>
      <c r="E39">
        <v>0</v>
      </c>
    </row>
    <row r="40" spans="1:5" x14ac:dyDescent="0.3">
      <c r="A40" s="12">
        <v>43886</v>
      </c>
      <c r="B40">
        <v>0</v>
      </c>
      <c r="C40">
        <v>3085.9999999999995</v>
      </c>
      <c r="D40">
        <v>2305556.0000000005</v>
      </c>
      <c r="E40">
        <v>0</v>
      </c>
    </row>
    <row r="41" spans="1:5" x14ac:dyDescent="0.3">
      <c r="A41" s="12">
        <v>43893</v>
      </c>
      <c r="B41">
        <v>0</v>
      </c>
      <c r="C41">
        <v>2338</v>
      </c>
      <c r="D41">
        <v>2483877</v>
      </c>
      <c r="E41">
        <v>0</v>
      </c>
    </row>
    <row r="42" spans="1:5" x14ac:dyDescent="0.3">
      <c r="A42" s="12">
        <v>43900</v>
      </c>
      <c r="B42">
        <v>0</v>
      </c>
      <c r="C42">
        <v>3162</v>
      </c>
      <c r="D42">
        <v>2087615</v>
      </c>
      <c r="E42">
        <v>0</v>
      </c>
    </row>
    <row r="43" spans="1:5" x14ac:dyDescent="0.3">
      <c r="A43" s="12">
        <v>43907</v>
      </c>
      <c r="B43">
        <v>0</v>
      </c>
      <c r="C43">
        <v>3628</v>
      </c>
      <c r="D43">
        <v>4839835</v>
      </c>
      <c r="E43">
        <v>0</v>
      </c>
    </row>
    <row r="44" spans="1:5" x14ac:dyDescent="0.3">
      <c r="A44" s="12">
        <v>43914</v>
      </c>
      <c r="B44">
        <v>0</v>
      </c>
      <c r="C44">
        <v>4251</v>
      </c>
      <c r="D44">
        <v>2020243.9999999998</v>
      </c>
      <c r="E44">
        <v>0</v>
      </c>
    </row>
    <row r="45" spans="1:5" x14ac:dyDescent="0.3">
      <c r="A45" s="12">
        <v>43921</v>
      </c>
      <c r="B45">
        <v>0</v>
      </c>
      <c r="C45">
        <v>5018.0000000000009</v>
      </c>
      <c r="D45">
        <v>2269000</v>
      </c>
      <c r="E45">
        <v>0</v>
      </c>
    </row>
    <row r="46" spans="1:5" x14ac:dyDescent="0.3">
      <c r="A46" s="12">
        <v>43928</v>
      </c>
      <c r="B46">
        <v>0</v>
      </c>
      <c r="C46">
        <v>5880.9999999999991</v>
      </c>
      <c r="D46">
        <v>3658115</v>
      </c>
      <c r="E46">
        <v>0</v>
      </c>
    </row>
    <row r="47" spans="1:5" x14ac:dyDescent="0.3">
      <c r="A47" s="12">
        <v>43935</v>
      </c>
      <c r="B47">
        <v>0</v>
      </c>
      <c r="C47">
        <v>4452.9999999999991</v>
      </c>
      <c r="D47">
        <v>2584769</v>
      </c>
      <c r="E47">
        <v>0</v>
      </c>
    </row>
    <row r="48" spans="1:5" x14ac:dyDescent="0.3">
      <c r="A48" s="12">
        <v>43942</v>
      </c>
      <c r="B48">
        <v>0</v>
      </c>
      <c r="C48">
        <v>3526</v>
      </c>
      <c r="D48">
        <v>2885498.0000000005</v>
      </c>
      <c r="E48">
        <v>0</v>
      </c>
    </row>
    <row r="49" spans="1:5" x14ac:dyDescent="0.3">
      <c r="A49" s="12">
        <v>43949</v>
      </c>
      <c r="B49">
        <v>0</v>
      </c>
      <c r="C49">
        <v>3727.0000000000005</v>
      </c>
      <c r="D49">
        <v>4164393.0000000005</v>
      </c>
      <c r="E49">
        <v>697.99999999999989</v>
      </c>
    </row>
    <row r="50" spans="1:5" x14ac:dyDescent="0.3">
      <c r="A50" s="12">
        <v>43956</v>
      </c>
      <c r="B50">
        <v>0</v>
      </c>
      <c r="C50">
        <v>2887.0000000000005</v>
      </c>
      <c r="D50">
        <v>6262503.9999999991</v>
      </c>
      <c r="E50">
        <v>353.00000000000006</v>
      </c>
    </row>
    <row r="51" spans="1:5" x14ac:dyDescent="0.3">
      <c r="A51" s="12">
        <v>43963</v>
      </c>
      <c r="B51">
        <v>0</v>
      </c>
      <c r="C51">
        <v>3346</v>
      </c>
      <c r="D51">
        <v>7308242.9999999991</v>
      </c>
      <c r="E51">
        <v>58</v>
      </c>
    </row>
    <row r="52" spans="1:5" x14ac:dyDescent="0.3">
      <c r="A52" s="12">
        <v>43970</v>
      </c>
      <c r="B52">
        <v>578.57142857142844</v>
      </c>
      <c r="C52">
        <v>5022</v>
      </c>
      <c r="D52">
        <v>3626676.0000000005</v>
      </c>
      <c r="E52">
        <v>88</v>
      </c>
    </row>
    <row r="53" spans="1:5" x14ac:dyDescent="0.3">
      <c r="A53" s="12">
        <v>43977</v>
      </c>
      <c r="B53">
        <v>3471.4285714285711</v>
      </c>
      <c r="C53">
        <v>4709</v>
      </c>
      <c r="D53">
        <v>4048603</v>
      </c>
      <c r="E53">
        <v>23.999999999999996</v>
      </c>
    </row>
    <row r="54" spans="1:5" x14ac:dyDescent="0.3">
      <c r="A54" s="12">
        <v>43984</v>
      </c>
      <c r="B54">
        <v>578.57142857142844</v>
      </c>
      <c r="C54">
        <v>4305.9999999999991</v>
      </c>
      <c r="D54">
        <v>6508157.9999999991</v>
      </c>
      <c r="E54">
        <v>0</v>
      </c>
    </row>
    <row r="55" spans="1:5" x14ac:dyDescent="0.3">
      <c r="A55" s="12">
        <v>43991</v>
      </c>
      <c r="B55">
        <v>3471.4285714285711</v>
      </c>
      <c r="C55">
        <v>4403</v>
      </c>
      <c r="D55">
        <v>4564309</v>
      </c>
      <c r="E55">
        <v>0</v>
      </c>
    </row>
    <row r="56" spans="1:5" x14ac:dyDescent="0.3">
      <c r="A56" s="12">
        <v>43998</v>
      </c>
      <c r="B56">
        <v>578.57142857142844</v>
      </c>
      <c r="C56">
        <v>4457</v>
      </c>
      <c r="D56">
        <v>5336332</v>
      </c>
      <c r="E56">
        <v>0</v>
      </c>
    </row>
    <row r="57" spans="1:5" x14ac:dyDescent="0.3">
      <c r="A57" s="12">
        <v>44005</v>
      </c>
      <c r="B57">
        <v>3471.4285714285711</v>
      </c>
      <c r="C57">
        <v>4077.9999999999995</v>
      </c>
      <c r="D57">
        <v>6066913.9999999991</v>
      </c>
      <c r="E57">
        <v>0</v>
      </c>
    </row>
    <row r="58" spans="1:5" x14ac:dyDescent="0.3">
      <c r="A58" s="12">
        <v>44012</v>
      </c>
      <c r="B58">
        <v>0</v>
      </c>
      <c r="C58">
        <v>6395</v>
      </c>
      <c r="D58">
        <v>7328668</v>
      </c>
      <c r="E58">
        <v>0</v>
      </c>
    </row>
    <row r="59" spans="1:5" x14ac:dyDescent="0.3">
      <c r="A59" s="12">
        <v>44019</v>
      </c>
      <c r="B59">
        <v>0</v>
      </c>
      <c r="C59">
        <v>4772</v>
      </c>
      <c r="D59">
        <v>5190058</v>
      </c>
      <c r="E59">
        <v>0</v>
      </c>
    </row>
    <row r="60" spans="1:5" x14ac:dyDescent="0.3">
      <c r="A60" s="12">
        <v>44026</v>
      </c>
      <c r="B60">
        <v>0</v>
      </c>
      <c r="C60">
        <v>4146</v>
      </c>
      <c r="D60">
        <v>8862969</v>
      </c>
      <c r="E60">
        <v>0</v>
      </c>
    </row>
    <row r="61" spans="1:5" x14ac:dyDescent="0.3">
      <c r="A61" s="12">
        <v>44033</v>
      </c>
      <c r="B61">
        <v>0</v>
      </c>
      <c r="C61">
        <v>4195</v>
      </c>
      <c r="D61">
        <v>9124069</v>
      </c>
      <c r="E61">
        <v>0</v>
      </c>
    </row>
    <row r="62" spans="1:5" x14ac:dyDescent="0.3">
      <c r="A62" s="12">
        <v>44040</v>
      </c>
      <c r="B62">
        <v>0</v>
      </c>
      <c r="C62">
        <v>4858.9999999999991</v>
      </c>
      <c r="D62">
        <v>9309810.9999999981</v>
      </c>
      <c r="E62">
        <v>0</v>
      </c>
    </row>
    <row r="63" spans="1:5" x14ac:dyDescent="0.3">
      <c r="A63" s="12">
        <v>44047</v>
      </c>
      <c r="B63">
        <v>0</v>
      </c>
      <c r="C63">
        <v>3354.0000000000005</v>
      </c>
      <c r="D63">
        <v>8287171</v>
      </c>
      <c r="E63">
        <v>0</v>
      </c>
    </row>
    <row r="64" spans="1:5" x14ac:dyDescent="0.3">
      <c r="A64" s="12">
        <v>44054</v>
      </c>
      <c r="B64">
        <v>0</v>
      </c>
      <c r="C64">
        <v>3650.0000000000005</v>
      </c>
      <c r="D64">
        <v>9445888</v>
      </c>
      <c r="E64">
        <v>0</v>
      </c>
    </row>
    <row r="65" spans="1:5" x14ac:dyDescent="0.3">
      <c r="A65" s="12">
        <v>44061</v>
      </c>
      <c r="B65">
        <v>0</v>
      </c>
      <c r="C65">
        <v>3723.0000000000009</v>
      </c>
      <c r="D65">
        <v>7316047</v>
      </c>
      <c r="E65">
        <v>0</v>
      </c>
    </row>
    <row r="66" spans="1:5" x14ac:dyDescent="0.3">
      <c r="A66" s="12">
        <v>44068</v>
      </c>
      <c r="B66">
        <v>0</v>
      </c>
      <c r="C66">
        <v>3734.0000000000005</v>
      </c>
      <c r="D66">
        <v>3629125.0000000005</v>
      </c>
      <c r="E66">
        <v>0</v>
      </c>
    </row>
    <row r="67" spans="1:5" x14ac:dyDescent="0.3">
      <c r="A67" s="12">
        <v>44075</v>
      </c>
      <c r="B67">
        <v>0</v>
      </c>
      <c r="C67">
        <v>4380</v>
      </c>
      <c r="D67">
        <v>6068216</v>
      </c>
      <c r="E67">
        <v>0</v>
      </c>
    </row>
    <row r="68" spans="1:5" x14ac:dyDescent="0.3">
      <c r="A68" s="12">
        <v>44082</v>
      </c>
      <c r="B68">
        <v>0</v>
      </c>
      <c r="C68">
        <v>3132.0000000000005</v>
      </c>
      <c r="D68">
        <v>4397678</v>
      </c>
      <c r="E68">
        <v>0</v>
      </c>
    </row>
    <row r="69" spans="1:5" x14ac:dyDescent="0.3">
      <c r="A69" s="12">
        <v>44089</v>
      </c>
      <c r="B69">
        <v>0</v>
      </c>
      <c r="C69">
        <v>4431.9999999999991</v>
      </c>
      <c r="D69">
        <v>3185716.0000000005</v>
      </c>
      <c r="E69">
        <v>0</v>
      </c>
    </row>
    <row r="70" spans="1:5" x14ac:dyDescent="0.3">
      <c r="A70" s="12">
        <v>44096</v>
      </c>
      <c r="B70">
        <v>0</v>
      </c>
      <c r="C70">
        <v>4060.9999999999991</v>
      </c>
      <c r="D70">
        <v>3692850</v>
      </c>
      <c r="E70">
        <v>0</v>
      </c>
    </row>
    <row r="71" spans="1:5" x14ac:dyDescent="0.3">
      <c r="A71" s="12">
        <v>44103</v>
      </c>
      <c r="B71">
        <v>0</v>
      </c>
      <c r="C71">
        <v>4073.0000000000009</v>
      </c>
      <c r="D71">
        <v>5198383</v>
      </c>
      <c r="E71">
        <v>0</v>
      </c>
    </row>
    <row r="72" spans="1:5" x14ac:dyDescent="0.3">
      <c r="A72" s="12">
        <v>44110</v>
      </c>
      <c r="B72">
        <v>0</v>
      </c>
      <c r="C72">
        <v>3419.9999999999995</v>
      </c>
      <c r="D72">
        <v>3367451</v>
      </c>
      <c r="E72">
        <v>0</v>
      </c>
    </row>
    <row r="73" spans="1:5" x14ac:dyDescent="0.3">
      <c r="A73" s="12">
        <v>44117</v>
      </c>
      <c r="B73">
        <v>0</v>
      </c>
      <c r="C73">
        <v>6024</v>
      </c>
      <c r="D73">
        <v>3413153.0000000005</v>
      </c>
      <c r="E73">
        <v>0</v>
      </c>
    </row>
    <row r="74" spans="1:5" x14ac:dyDescent="0.3">
      <c r="A74" s="12">
        <v>44124</v>
      </c>
      <c r="B74">
        <v>0</v>
      </c>
      <c r="C74">
        <v>7600.0000000000018</v>
      </c>
      <c r="D74">
        <v>2669548</v>
      </c>
      <c r="E74">
        <v>0</v>
      </c>
    </row>
    <row r="75" spans="1:5" x14ac:dyDescent="0.3">
      <c r="A75" s="12">
        <v>44131</v>
      </c>
      <c r="B75">
        <v>0</v>
      </c>
      <c r="C75">
        <v>6024</v>
      </c>
      <c r="D75">
        <v>2587070</v>
      </c>
      <c r="E75">
        <v>0</v>
      </c>
    </row>
    <row r="76" spans="1:5" x14ac:dyDescent="0.3">
      <c r="A76" s="12">
        <v>44138</v>
      </c>
      <c r="B76">
        <v>0</v>
      </c>
      <c r="C76">
        <v>3745</v>
      </c>
      <c r="D76">
        <v>2831557</v>
      </c>
      <c r="E76">
        <v>0</v>
      </c>
    </row>
    <row r="77" spans="1:5" x14ac:dyDescent="0.3">
      <c r="A77" s="12">
        <v>44145</v>
      </c>
      <c r="B77">
        <v>0</v>
      </c>
      <c r="C77">
        <v>4939</v>
      </c>
      <c r="D77">
        <v>3859643</v>
      </c>
      <c r="E77">
        <v>0</v>
      </c>
    </row>
    <row r="78" spans="1:5" x14ac:dyDescent="0.3">
      <c r="A78" s="12">
        <v>44152</v>
      </c>
      <c r="B78">
        <v>0</v>
      </c>
      <c r="C78">
        <v>4629</v>
      </c>
      <c r="D78">
        <v>3430554.9999999995</v>
      </c>
      <c r="E78">
        <v>0</v>
      </c>
    </row>
    <row r="79" spans="1:5" x14ac:dyDescent="0.3">
      <c r="A79" s="12">
        <v>44159</v>
      </c>
      <c r="B79">
        <v>0</v>
      </c>
      <c r="C79">
        <v>3347.0000000000005</v>
      </c>
      <c r="D79">
        <v>4101733.9999999995</v>
      </c>
      <c r="E79">
        <v>0</v>
      </c>
    </row>
    <row r="80" spans="1:5" x14ac:dyDescent="0.3">
      <c r="A80" s="12">
        <v>44166</v>
      </c>
      <c r="B80">
        <v>0</v>
      </c>
      <c r="C80">
        <v>3571.0000000000005</v>
      </c>
      <c r="D80">
        <v>2246118</v>
      </c>
      <c r="E80">
        <v>0</v>
      </c>
    </row>
    <row r="81" spans="1:5" x14ac:dyDescent="0.3">
      <c r="A81" s="12">
        <v>44173</v>
      </c>
      <c r="B81">
        <v>0</v>
      </c>
      <c r="C81">
        <v>3341</v>
      </c>
      <c r="D81">
        <v>1429052</v>
      </c>
      <c r="E81">
        <v>0</v>
      </c>
    </row>
    <row r="82" spans="1:5" x14ac:dyDescent="0.3">
      <c r="A82" s="12">
        <v>44180</v>
      </c>
      <c r="B82">
        <v>0</v>
      </c>
      <c r="C82">
        <v>9759.9999999999982</v>
      </c>
      <c r="D82">
        <v>1675351</v>
      </c>
      <c r="E82">
        <v>0</v>
      </c>
    </row>
    <row r="83" spans="1:5" x14ac:dyDescent="0.3">
      <c r="A83" s="12">
        <v>44187</v>
      </c>
      <c r="B83">
        <v>0</v>
      </c>
      <c r="C83">
        <v>29764.999999999993</v>
      </c>
      <c r="D83">
        <v>5332382.0000000009</v>
      </c>
      <c r="E83">
        <v>0</v>
      </c>
    </row>
    <row r="84" spans="1:5" x14ac:dyDescent="0.3">
      <c r="A84" s="12">
        <v>44194</v>
      </c>
      <c r="B84">
        <v>0</v>
      </c>
      <c r="C84">
        <v>6836.9999999999991</v>
      </c>
      <c r="D84">
        <v>8051351</v>
      </c>
      <c r="E84">
        <v>0</v>
      </c>
    </row>
    <row r="85" spans="1:5" x14ac:dyDescent="0.3">
      <c r="A85" s="12">
        <v>44201</v>
      </c>
      <c r="B85">
        <v>0</v>
      </c>
      <c r="C85">
        <v>3951.9999999999995</v>
      </c>
      <c r="D85">
        <v>9536401</v>
      </c>
      <c r="E85">
        <v>0</v>
      </c>
    </row>
    <row r="86" spans="1:5" x14ac:dyDescent="0.3">
      <c r="A86" s="12">
        <v>44208</v>
      </c>
      <c r="B86">
        <v>0</v>
      </c>
      <c r="C86">
        <v>3871</v>
      </c>
      <c r="D86">
        <v>6293242</v>
      </c>
      <c r="E86">
        <v>18</v>
      </c>
    </row>
    <row r="87" spans="1:5" x14ac:dyDescent="0.3">
      <c r="A87" s="12">
        <v>44215</v>
      </c>
      <c r="B87">
        <v>0</v>
      </c>
      <c r="C87">
        <v>4396.9999999999991</v>
      </c>
      <c r="D87">
        <v>6657754.9999999991</v>
      </c>
      <c r="E87">
        <v>0</v>
      </c>
    </row>
    <row r="88" spans="1:5" x14ac:dyDescent="0.3">
      <c r="A88" s="12">
        <v>44222</v>
      </c>
      <c r="B88">
        <v>0</v>
      </c>
      <c r="C88">
        <v>3922</v>
      </c>
      <c r="D88">
        <v>4400266</v>
      </c>
      <c r="E88">
        <v>0</v>
      </c>
    </row>
    <row r="89" spans="1:5" x14ac:dyDescent="0.3">
      <c r="A89" s="12">
        <v>44229</v>
      </c>
      <c r="B89">
        <v>0</v>
      </c>
      <c r="C89">
        <v>3281.9999999999995</v>
      </c>
      <c r="D89">
        <v>3952303</v>
      </c>
      <c r="E89">
        <v>0</v>
      </c>
    </row>
    <row r="90" spans="1:5" x14ac:dyDescent="0.3">
      <c r="A90" s="12">
        <v>44236</v>
      </c>
      <c r="B90">
        <v>0</v>
      </c>
      <c r="C90">
        <v>3454.9999999999995</v>
      </c>
      <c r="D90">
        <v>1553495</v>
      </c>
      <c r="E90">
        <v>0</v>
      </c>
    </row>
    <row r="91" spans="1:5" x14ac:dyDescent="0.3">
      <c r="A91" s="12">
        <v>44243</v>
      </c>
      <c r="B91">
        <v>952</v>
      </c>
      <c r="C91">
        <v>3195.0000000000005</v>
      </c>
      <c r="D91">
        <v>2093310</v>
      </c>
      <c r="E91">
        <v>0</v>
      </c>
    </row>
    <row r="92" spans="1:5" x14ac:dyDescent="0.3">
      <c r="A92" s="12">
        <v>44250</v>
      </c>
      <c r="B92">
        <v>1085</v>
      </c>
      <c r="C92">
        <v>3577</v>
      </c>
      <c r="D92">
        <v>3140858</v>
      </c>
      <c r="E92">
        <v>0</v>
      </c>
    </row>
    <row r="93" spans="1:5" x14ac:dyDescent="0.3">
      <c r="A93" s="12">
        <v>44257</v>
      </c>
      <c r="B93">
        <v>917.00000000000023</v>
      </c>
      <c r="C93">
        <v>3349.0000000000005</v>
      </c>
      <c r="D93">
        <v>4223775</v>
      </c>
      <c r="E93">
        <v>0</v>
      </c>
    </row>
    <row r="94" spans="1:5" x14ac:dyDescent="0.3">
      <c r="A94" s="12">
        <v>44264</v>
      </c>
      <c r="B94">
        <v>0</v>
      </c>
      <c r="C94">
        <v>3510.0000000000005</v>
      </c>
      <c r="D94">
        <v>4048315</v>
      </c>
      <c r="E94">
        <v>0</v>
      </c>
    </row>
    <row r="95" spans="1:5" x14ac:dyDescent="0.3">
      <c r="A95" s="12">
        <v>44271</v>
      </c>
      <c r="B95">
        <v>0</v>
      </c>
      <c r="C95">
        <v>2616.9999999999995</v>
      </c>
      <c r="D95">
        <v>2331651.0000000005</v>
      </c>
      <c r="E95">
        <v>15.999999999999996</v>
      </c>
    </row>
    <row r="96" spans="1:5" x14ac:dyDescent="0.3">
      <c r="A96" s="12">
        <v>44278</v>
      </c>
      <c r="B96">
        <v>0</v>
      </c>
      <c r="C96">
        <v>3421</v>
      </c>
      <c r="D96">
        <v>1948637</v>
      </c>
      <c r="E96">
        <v>0</v>
      </c>
    </row>
    <row r="97" spans="1:5" x14ac:dyDescent="0.3">
      <c r="A97" s="12">
        <v>44285</v>
      </c>
      <c r="B97">
        <v>0</v>
      </c>
      <c r="C97">
        <v>3786.0000000000009</v>
      </c>
      <c r="D97">
        <v>2061975</v>
      </c>
      <c r="E97">
        <v>0</v>
      </c>
    </row>
    <row r="98" spans="1:5" x14ac:dyDescent="0.3">
      <c r="A98" s="12">
        <v>44292</v>
      </c>
      <c r="B98">
        <v>1232</v>
      </c>
      <c r="C98">
        <v>1988</v>
      </c>
      <c r="D98">
        <v>3499617.9999999995</v>
      </c>
      <c r="E98">
        <v>11</v>
      </c>
    </row>
    <row r="99" spans="1:5" x14ac:dyDescent="0.3">
      <c r="A99" s="12">
        <v>44299</v>
      </c>
      <c r="B99">
        <v>1085</v>
      </c>
      <c r="C99">
        <v>1917</v>
      </c>
      <c r="D99">
        <v>1977380</v>
      </c>
      <c r="E99">
        <v>0</v>
      </c>
    </row>
    <row r="100" spans="1:5" x14ac:dyDescent="0.3">
      <c r="A100" s="12">
        <v>44306</v>
      </c>
      <c r="B100">
        <v>1176</v>
      </c>
      <c r="C100">
        <v>1772.9999999999998</v>
      </c>
      <c r="D100">
        <v>2469271.0000000005</v>
      </c>
      <c r="E100">
        <v>0</v>
      </c>
    </row>
    <row r="101" spans="1:5" x14ac:dyDescent="0.3">
      <c r="A101" s="12">
        <v>44313</v>
      </c>
      <c r="B101">
        <v>0</v>
      </c>
      <c r="C101">
        <v>1791</v>
      </c>
      <c r="D101">
        <v>1639001.9999999998</v>
      </c>
      <c r="E101">
        <v>0</v>
      </c>
    </row>
    <row r="102" spans="1:5" x14ac:dyDescent="0.3">
      <c r="A102" s="12">
        <v>44320</v>
      </c>
      <c r="B102">
        <v>63</v>
      </c>
      <c r="C102">
        <v>1617</v>
      </c>
      <c r="D102">
        <v>2806457</v>
      </c>
      <c r="E102">
        <v>0</v>
      </c>
    </row>
    <row r="103" spans="1:5" x14ac:dyDescent="0.3">
      <c r="A103" s="12">
        <v>44327</v>
      </c>
      <c r="B103">
        <v>203</v>
      </c>
      <c r="C103">
        <v>1440.0000000000002</v>
      </c>
      <c r="D103">
        <v>3658934.0000000005</v>
      </c>
      <c r="E103">
        <v>0</v>
      </c>
    </row>
    <row r="104" spans="1:5" x14ac:dyDescent="0.3">
      <c r="A104" s="12">
        <v>44334</v>
      </c>
      <c r="B104">
        <v>35</v>
      </c>
      <c r="C104">
        <v>1542.9999999999998</v>
      </c>
      <c r="D104">
        <v>3304492</v>
      </c>
      <c r="E104">
        <v>19.000000000000004</v>
      </c>
    </row>
    <row r="105" spans="1:5" x14ac:dyDescent="0.3">
      <c r="A105" s="12">
        <v>44341</v>
      </c>
      <c r="B105">
        <v>1036</v>
      </c>
      <c r="C105">
        <v>2787.0000000000005</v>
      </c>
      <c r="D105">
        <v>3307819</v>
      </c>
      <c r="E105">
        <v>0</v>
      </c>
    </row>
    <row r="106" spans="1:5" x14ac:dyDescent="0.3">
      <c r="A106" s="12">
        <v>44348</v>
      </c>
      <c r="B106">
        <v>931</v>
      </c>
      <c r="C106">
        <v>6351.0000000000009</v>
      </c>
      <c r="D106">
        <v>4848550</v>
      </c>
      <c r="E106">
        <v>0</v>
      </c>
    </row>
    <row r="107" spans="1:5" x14ac:dyDescent="0.3">
      <c r="A107" s="12">
        <v>44355</v>
      </c>
      <c r="B107">
        <v>1652.0000000000002</v>
      </c>
      <c r="C107">
        <v>9429</v>
      </c>
      <c r="D107">
        <v>5458484</v>
      </c>
      <c r="E107">
        <v>11.999999999999998</v>
      </c>
    </row>
    <row r="108" spans="1:5" x14ac:dyDescent="0.3">
      <c r="A108" s="12">
        <v>44362</v>
      </c>
      <c r="B108">
        <v>231</v>
      </c>
      <c r="C108">
        <v>9332</v>
      </c>
      <c r="D108">
        <v>6357119.0000000009</v>
      </c>
      <c r="E108">
        <v>0</v>
      </c>
    </row>
    <row r="109" spans="1:5" x14ac:dyDescent="0.3">
      <c r="A109" s="12">
        <v>44369</v>
      </c>
      <c r="B109">
        <v>167.99999999999997</v>
      </c>
      <c r="C109">
        <v>20557</v>
      </c>
      <c r="D109">
        <v>6518173</v>
      </c>
      <c r="E109">
        <v>0</v>
      </c>
    </row>
    <row r="110" spans="1:5" x14ac:dyDescent="0.3">
      <c r="A110" s="12">
        <v>44376</v>
      </c>
      <c r="B110">
        <v>41.999999999999993</v>
      </c>
      <c r="C110">
        <v>31100.000000000007</v>
      </c>
      <c r="D110">
        <v>8244001</v>
      </c>
      <c r="E110">
        <v>697.99999999999989</v>
      </c>
    </row>
    <row r="111" spans="1:5" x14ac:dyDescent="0.3">
      <c r="A111" s="12">
        <v>44383</v>
      </c>
      <c r="B111">
        <v>27.999999999999993</v>
      </c>
      <c r="C111">
        <v>30422</v>
      </c>
      <c r="D111">
        <v>8323306</v>
      </c>
      <c r="E111">
        <v>353.00000000000006</v>
      </c>
    </row>
    <row r="112" spans="1:5" x14ac:dyDescent="0.3">
      <c r="A112" s="12">
        <v>44390</v>
      </c>
      <c r="B112">
        <v>126</v>
      </c>
      <c r="C112">
        <v>22407</v>
      </c>
      <c r="D112">
        <v>8296581</v>
      </c>
      <c r="E112">
        <v>58</v>
      </c>
    </row>
    <row r="113" spans="1:5" x14ac:dyDescent="0.3">
      <c r="A113" s="12">
        <v>44397</v>
      </c>
      <c r="B113">
        <v>154</v>
      </c>
      <c r="C113">
        <v>20928</v>
      </c>
      <c r="D113">
        <v>8659795</v>
      </c>
      <c r="E113">
        <v>88</v>
      </c>
    </row>
    <row r="114" spans="1:5" x14ac:dyDescent="0.3">
      <c r="A114" s="12">
        <v>44404</v>
      </c>
      <c r="B114">
        <v>140</v>
      </c>
      <c r="C114">
        <v>20051.999999999996</v>
      </c>
      <c r="D114">
        <v>7436218</v>
      </c>
      <c r="E114">
        <v>23.999999999999996</v>
      </c>
    </row>
    <row r="115" spans="1:5" x14ac:dyDescent="0.3">
      <c r="A115" s="12">
        <v>44411</v>
      </c>
      <c r="B115">
        <v>55.999999999999986</v>
      </c>
      <c r="C115">
        <v>7671.0000000000009</v>
      </c>
      <c r="D115">
        <v>7821529</v>
      </c>
      <c r="E115">
        <v>35</v>
      </c>
    </row>
    <row r="116" spans="1:5" x14ac:dyDescent="0.3">
      <c r="A116" s="12">
        <v>44418</v>
      </c>
      <c r="B116">
        <v>41.999999999999993</v>
      </c>
      <c r="C116">
        <v>7237.0000000000009</v>
      </c>
      <c r="D116">
        <v>7018797.9999999991</v>
      </c>
      <c r="E116">
        <v>0</v>
      </c>
    </row>
    <row r="117" spans="1:5" x14ac:dyDescent="0.3">
      <c r="A117" s="12">
        <v>44425</v>
      </c>
      <c r="B117">
        <v>55.999999999999986</v>
      </c>
      <c r="C117">
        <v>7845.0000000000018</v>
      </c>
      <c r="D117">
        <v>5784112</v>
      </c>
      <c r="E117">
        <v>153</v>
      </c>
    </row>
    <row r="118" spans="1:5" x14ac:dyDescent="0.3">
      <c r="A118" s="12">
        <v>44432</v>
      </c>
      <c r="B118">
        <v>1379</v>
      </c>
      <c r="C118">
        <v>6724</v>
      </c>
      <c r="D118">
        <v>4644510</v>
      </c>
      <c r="E118">
        <v>76.000000000000014</v>
      </c>
    </row>
    <row r="119" spans="1:5" x14ac:dyDescent="0.3">
      <c r="A119" s="12">
        <v>44439</v>
      </c>
      <c r="B119">
        <v>1806</v>
      </c>
      <c r="C119">
        <v>6701.0000000000009</v>
      </c>
      <c r="D119">
        <v>6082423</v>
      </c>
      <c r="E119">
        <v>453</v>
      </c>
    </row>
    <row r="120" spans="1:5" x14ac:dyDescent="0.3">
      <c r="A120" s="12">
        <v>44446</v>
      </c>
      <c r="B120">
        <v>1287.9999999999998</v>
      </c>
      <c r="C120">
        <v>5627.0000000000009</v>
      </c>
      <c r="D120">
        <v>5785793</v>
      </c>
      <c r="E120">
        <v>0</v>
      </c>
    </row>
    <row r="121" spans="1:5" x14ac:dyDescent="0.3">
      <c r="A121" s="12">
        <v>44453</v>
      </c>
      <c r="B121">
        <v>119</v>
      </c>
      <c r="C121">
        <v>5089.9999999999991</v>
      </c>
      <c r="D121">
        <v>6162515.0000000009</v>
      </c>
      <c r="E121">
        <v>80</v>
      </c>
    </row>
    <row r="122" spans="1:5" x14ac:dyDescent="0.3">
      <c r="A122" s="12">
        <v>44460</v>
      </c>
      <c r="B122">
        <v>259</v>
      </c>
      <c r="C122">
        <v>4175</v>
      </c>
      <c r="D122">
        <v>4007854.9999999995</v>
      </c>
      <c r="E122">
        <v>10</v>
      </c>
    </row>
    <row r="123" spans="1:5" x14ac:dyDescent="0.3">
      <c r="A123" s="12">
        <v>44467</v>
      </c>
      <c r="B123">
        <v>321.99999999999994</v>
      </c>
      <c r="C123">
        <v>6649.0000000000009</v>
      </c>
      <c r="D123">
        <v>3392093</v>
      </c>
      <c r="E123">
        <v>52.000000000000007</v>
      </c>
    </row>
    <row r="124" spans="1:5" x14ac:dyDescent="0.3">
      <c r="A124" s="12">
        <v>44474</v>
      </c>
      <c r="B124">
        <v>419.99999999999994</v>
      </c>
      <c r="C124">
        <v>5326.0000000000009</v>
      </c>
      <c r="D124">
        <v>3044434</v>
      </c>
      <c r="E124">
        <v>117.00000000000003</v>
      </c>
    </row>
    <row r="125" spans="1:5" x14ac:dyDescent="0.3">
      <c r="A125" s="12">
        <v>44481</v>
      </c>
      <c r="B125">
        <v>308</v>
      </c>
      <c r="C125">
        <v>6996</v>
      </c>
      <c r="D125">
        <v>2191645.0000000005</v>
      </c>
      <c r="E125">
        <v>29</v>
      </c>
    </row>
    <row r="126" spans="1:5" x14ac:dyDescent="0.3">
      <c r="A126" s="12">
        <v>44488</v>
      </c>
      <c r="B126">
        <v>0</v>
      </c>
      <c r="C126">
        <v>5744.9999999999991</v>
      </c>
      <c r="D126">
        <v>1880383</v>
      </c>
      <c r="E126">
        <v>0</v>
      </c>
    </row>
    <row r="127" spans="1:5" x14ac:dyDescent="0.3">
      <c r="A127" s="12">
        <v>44495</v>
      </c>
      <c r="B127">
        <v>0</v>
      </c>
      <c r="C127">
        <v>9038</v>
      </c>
      <c r="D127">
        <v>775007.99999999988</v>
      </c>
      <c r="E127">
        <v>0</v>
      </c>
    </row>
    <row r="128" spans="1:5" x14ac:dyDescent="0.3">
      <c r="A128" s="12">
        <v>44502</v>
      </c>
      <c r="B128">
        <v>0</v>
      </c>
      <c r="C128">
        <v>6922.0000000000009</v>
      </c>
      <c r="D128">
        <v>692345</v>
      </c>
      <c r="E128">
        <v>0</v>
      </c>
    </row>
    <row r="129" spans="1:5" x14ac:dyDescent="0.3">
      <c r="A129" s="12">
        <v>44509</v>
      </c>
      <c r="B129">
        <v>0</v>
      </c>
      <c r="C129">
        <v>3808</v>
      </c>
      <c r="D129">
        <v>474536</v>
      </c>
      <c r="E129">
        <v>0</v>
      </c>
    </row>
    <row r="130" spans="1:5" x14ac:dyDescent="0.3">
      <c r="A130" s="12">
        <v>44516</v>
      </c>
      <c r="B130">
        <v>0</v>
      </c>
      <c r="C130">
        <v>7979.0000000000009</v>
      </c>
      <c r="D130">
        <v>515872</v>
      </c>
      <c r="E130">
        <v>0</v>
      </c>
    </row>
    <row r="131" spans="1:5" x14ac:dyDescent="0.3">
      <c r="A131" s="12">
        <v>44523</v>
      </c>
      <c r="B131">
        <v>0</v>
      </c>
      <c r="C131">
        <v>5096</v>
      </c>
      <c r="D131">
        <v>955523</v>
      </c>
      <c r="E131">
        <v>20</v>
      </c>
    </row>
    <row r="132" spans="1:5" x14ac:dyDescent="0.3">
      <c r="A132" s="12">
        <v>44530</v>
      </c>
      <c r="B132">
        <v>0</v>
      </c>
      <c r="C132">
        <v>9976.9999999999982</v>
      </c>
      <c r="D132">
        <v>2954291</v>
      </c>
      <c r="E132">
        <v>25.000000000000004</v>
      </c>
    </row>
    <row r="133" spans="1:5" x14ac:dyDescent="0.3">
      <c r="A133" s="12">
        <v>44537</v>
      </c>
      <c r="B133">
        <v>0</v>
      </c>
      <c r="C133">
        <v>12279.999999999998</v>
      </c>
      <c r="D133">
        <v>925426</v>
      </c>
      <c r="E133">
        <v>0</v>
      </c>
    </row>
    <row r="134" spans="1:5" x14ac:dyDescent="0.3">
      <c r="A134" s="12">
        <v>44544</v>
      </c>
      <c r="B134">
        <v>0</v>
      </c>
      <c r="C134">
        <v>27889.000000000004</v>
      </c>
      <c r="D134">
        <v>1077514.0000000002</v>
      </c>
      <c r="E134">
        <v>0</v>
      </c>
    </row>
    <row r="135" spans="1:5" x14ac:dyDescent="0.3">
      <c r="A135" s="12">
        <v>44551</v>
      </c>
      <c r="B135">
        <v>0</v>
      </c>
      <c r="C135">
        <v>9097</v>
      </c>
      <c r="D135">
        <v>1146811</v>
      </c>
      <c r="E135">
        <v>74.999999999999986</v>
      </c>
    </row>
    <row r="136" spans="1:5" x14ac:dyDescent="0.3">
      <c r="A136" s="12">
        <v>44558</v>
      </c>
      <c r="B136">
        <v>0</v>
      </c>
      <c r="C136">
        <v>11044.000000000002</v>
      </c>
      <c r="D136">
        <v>2036127</v>
      </c>
      <c r="E136">
        <v>134.99999999999997</v>
      </c>
    </row>
    <row r="137" spans="1:5" x14ac:dyDescent="0.3">
      <c r="A137" s="12">
        <v>44565</v>
      </c>
      <c r="B137">
        <v>0</v>
      </c>
      <c r="C137">
        <v>6899</v>
      </c>
      <c r="D137">
        <v>2395790</v>
      </c>
      <c r="E137">
        <v>0</v>
      </c>
    </row>
    <row r="138" spans="1:5" x14ac:dyDescent="0.3">
      <c r="A138" s="12">
        <v>44572</v>
      </c>
      <c r="B138">
        <v>0</v>
      </c>
      <c r="C138">
        <v>9131</v>
      </c>
      <c r="D138">
        <v>1827482.9999999998</v>
      </c>
      <c r="E138">
        <v>0</v>
      </c>
    </row>
    <row r="139" spans="1:5" x14ac:dyDescent="0.3">
      <c r="A139" s="12">
        <v>44579</v>
      </c>
      <c r="B139">
        <v>0</v>
      </c>
      <c r="C139">
        <v>7101</v>
      </c>
      <c r="D139">
        <v>1151869</v>
      </c>
      <c r="E139">
        <v>109</v>
      </c>
    </row>
    <row r="140" spans="1:5" x14ac:dyDescent="0.3">
      <c r="A140" s="12">
        <v>44586</v>
      </c>
      <c r="B140">
        <v>0</v>
      </c>
      <c r="C140">
        <v>5807</v>
      </c>
      <c r="D140">
        <v>1099039</v>
      </c>
      <c r="E140">
        <v>138.00000000000003</v>
      </c>
    </row>
    <row r="141" spans="1:5" x14ac:dyDescent="0.3">
      <c r="A141" s="12">
        <v>44593</v>
      </c>
      <c r="B141">
        <v>0</v>
      </c>
      <c r="C141">
        <v>5180.9999999999991</v>
      </c>
      <c r="D141">
        <v>1782943</v>
      </c>
      <c r="E141">
        <v>0</v>
      </c>
    </row>
    <row r="142" spans="1:5" x14ac:dyDescent="0.3">
      <c r="A142" s="12">
        <v>44600</v>
      </c>
      <c r="B142">
        <v>0</v>
      </c>
      <c r="C142">
        <v>5331</v>
      </c>
      <c r="D142">
        <v>1572853</v>
      </c>
      <c r="E142">
        <v>0</v>
      </c>
    </row>
    <row r="143" spans="1:5" x14ac:dyDescent="0.3">
      <c r="A143" s="12">
        <v>44607</v>
      </c>
      <c r="B143">
        <v>0</v>
      </c>
      <c r="C143">
        <v>5324.9999999999991</v>
      </c>
      <c r="D143">
        <v>3138881.0000000005</v>
      </c>
      <c r="E143">
        <v>0</v>
      </c>
    </row>
    <row r="144" spans="1:5" x14ac:dyDescent="0.3">
      <c r="A144" s="12">
        <v>44614</v>
      </c>
      <c r="B144">
        <v>0</v>
      </c>
      <c r="C144">
        <v>3491</v>
      </c>
      <c r="D144">
        <v>1892092</v>
      </c>
      <c r="E144">
        <v>0</v>
      </c>
    </row>
    <row r="145" spans="1:5" x14ac:dyDescent="0.3">
      <c r="A145" s="12">
        <v>44621</v>
      </c>
      <c r="B145">
        <v>0</v>
      </c>
      <c r="C145">
        <v>8754</v>
      </c>
      <c r="D145">
        <v>509869</v>
      </c>
      <c r="E145">
        <v>0</v>
      </c>
    </row>
    <row r="146" spans="1:5" x14ac:dyDescent="0.3">
      <c r="A146" s="12">
        <v>44628</v>
      </c>
      <c r="B146">
        <v>0</v>
      </c>
      <c r="C146">
        <v>3933.0000000000009</v>
      </c>
      <c r="D146">
        <v>748276</v>
      </c>
      <c r="E146">
        <v>0</v>
      </c>
    </row>
    <row r="147" spans="1:5" x14ac:dyDescent="0.3">
      <c r="A147" s="12">
        <v>44635</v>
      </c>
      <c r="B147">
        <v>0</v>
      </c>
      <c r="C147">
        <v>4188</v>
      </c>
      <c r="D147">
        <v>1009906</v>
      </c>
      <c r="E147">
        <v>336</v>
      </c>
    </row>
    <row r="148" spans="1:5" x14ac:dyDescent="0.3">
      <c r="A148" s="12">
        <v>44642</v>
      </c>
      <c r="B148">
        <v>0</v>
      </c>
      <c r="C148">
        <v>5093.9999999999991</v>
      </c>
      <c r="D148">
        <v>1817863</v>
      </c>
      <c r="E148">
        <v>0</v>
      </c>
    </row>
    <row r="149" spans="1:5" x14ac:dyDescent="0.3">
      <c r="A149" s="12">
        <v>44649</v>
      </c>
      <c r="B149">
        <v>0</v>
      </c>
      <c r="C149">
        <v>3258.0000000000005</v>
      </c>
      <c r="D149">
        <v>1310500</v>
      </c>
      <c r="E149">
        <v>0</v>
      </c>
    </row>
    <row r="150" spans="1:5" x14ac:dyDescent="0.3">
      <c r="A150" s="12">
        <v>44656</v>
      </c>
      <c r="B150">
        <v>0</v>
      </c>
      <c r="C150">
        <v>6443</v>
      </c>
      <c r="D150">
        <v>1162218</v>
      </c>
      <c r="E150">
        <v>0</v>
      </c>
    </row>
    <row r="151" spans="1:5" x14ac:dyDescent="0.3">
      <c r="A151" s="12">
        <v>44663</v>
      </c>
      <c r="B151">
        <v>0</v>
      </c>
      <c r="C151">
        <v>5687</v>
      </c>
      <c r="D151">
        <v>783682</v>
      </c>
      <c r="E151">
        <v>0</v>
      </c>
    </row>
    <row r="152" spans="1:5" x14ac:dyDescent="0.3">
      <c r="A152" s="12">
        <v>44670</v>
      </c>
      <c r="B152">
        <v>0</v>
      </c>
      <c r="C152">
        <v>5399.0000000000009</v>
      </c>
      <c r="D152">
        <v>1019131.9999999999</v>
      </c>
      <c r="E152">
        <v>88.999999999999986</v>
      </c>
    </row>
    <row r="153" spans="1:5" x14ac:dyDescent="0.3">
      <c r="A153" s="12">
        <v>44677</v>
      </c>
      <c r="B153">
        <v>0</v>
      </c>
      <c r="C153">
        <v>7021.9999999999991</v>
      </c>
      <c r="D153">
        <v>853116.00000000012</v>
      </c>
      <c r="E153">
        <v>43.000000000000007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E7BC-F987-419A-8F4F-CBDB4AA77CF8}">
  <dimension ref="A1:M169"/>
  <sheetViews>
    <sheetView zoomScale="60" zoomScaleNormal="60" workbookViewId="0">
      <pane ySplit="13" topLeftCell="A14" activePane="bottomLeft" state="frozen"/>
      <selection pane="bottomLeft" sqref="A1:L13"/>
    </sheetView>
  </sheetViews>
  <sheetFormatPr defaultRowHeight="14.4" x14ac:dyDescent="0.3"/>
  <cols>
    <col min="1" max="1" width="12.5546875" bestFit="1" customWidth="1"/>
    <col min="2" max="2" width="23.6640625" bestFit="1" customWidth="1"/>
    <col min="3" max="3" width="14.6640625" bestFit="1" customWidth="1"/>
    <col min="4" max="4" width="18.44140625" bestFit="1" customWidth="1"/>
    <col min="6" max="6" width="12" bestFit="1" customWidth="1"/>
    <col min="7" max="7" width="27.5546875" bestFit="1" customWidth="1"/>
    <col min="8" max="8" width="14.6640625" bestFit="1" customWidth="1"/>
    <col min="9" max="9" width="23.33203125" bestFit="1" customWidth="1"/>
    <col min="10" max="10" width="27.5546875" bestFit="1" customWidth="1"/>
    <col min="12" max="12" width="12" bestFit="1" customWidth="1"/>
    <col min="13" max="13" width="43" bestFit="1" customWidth="1"/>
    <col min="15" max="15" width="10.109375" bestFit="1" customWidth="1"/>
    <col min="16" max="16" width="23" bestFit="1" customWidth="1"/>
  </cols>
  <sheetData>
    <row r="1" spans="1:13" x14ac:dyDescent="0.3">
      <c r="A1" s="23" t="s">
        <v>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13" x14ac:dyDescent="0.3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13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8"/>
    </row>
    <row r="4" spans="1:13" x14ac:dyDescent="0.3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1:13" x14ac:dyDescent="0.3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1:13" x14ac:dyDescent="0.3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8"/>
    </row>
    <row r="7" spans="1:13" x14ac:dyDescent="0.3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1:13" x14ac:dyDescent="0.3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1:13" x14ac:dyDescent="0.3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1:13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8"/>
    </row>
    <row r="11" spans="1:13" x14ac:dyDescent="0.3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8"/>
    </row>
    <row r="12" spans="1:13" x14ac:dyDescent="0.3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</row>
    <row r="13" spans="1:13" ht="43.2" customHeight="1" thickBot="1" x14ac:dyDescent="0.3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1"/>
    </row>
    <row r="15" spans="1:13" ht="15" thickBot="1" x14ac:dyDescent="0.35"/>
    <row r="16" spans="1:13" ht="15" thickBot="1" x14ac:dyDescent="0.35">
      <c r="A16" s="32" t="s">
        <v>6</v>
      </c>
      <c r="B16" s="33"/>
      <c r="F16" s="10"/>
      <c r="G16" s="19">
        <v>0.9</v>
      </c>
      <c r="H16" s="10"/>
      <c r="I16" s="34"/>
      <c r="J16" s="34"/>
      <c r="L16" s="34"/>
      <c r="M16" s="34"/>
    </row>
    <row r="17" spans="1:12" ht="18.600000000000001" thickBot="1" x14ac:dyDescent="0.4">
      <c r="A17" s="13" t="s">
        <v>0</v>
      </c>
      <c r="B17" s="6" t="s">
        <v>1</v>
      </c>
      <c r="F17" t="s">
        <v>7</v>
      </c>
      <c r="G17" s="18" t="s">
        <v>8</v>
      </c>
    </row>
    <row r="18" spans="1:12" ht="18" x14ac:dyDescent="0.35">
      <c r="A18" s="14">
        <v>43620</v>
      </c>
      <c r="B18" s="8">
        <v>0</v>
      </c>
      <c r="F18" s="12">
        <f t="shared" ref="F18:F49" si="0">A18</f>
        <v>43620</v>
      </c>
      <c r="G18" s="20"/>
      <c r="H18" s="17"/>
      <c r="I18" s="12"/>
      <c r="L18" s="12"/>
    </row>
    <row r="19" spans="1:12" ht="18" x14ac:dyDescent="0.35">
      <c r="A19" s="15">
        <v>43627</v>
      </c>
      <c r="B19">
        <v>0</v>
      </c>
      <c r="F19" s="12">
        <f t="shared" si="0"/>
        <v>43627</v>
      </c>
      <c r="G19" s="20"/>
      <c r="H19" s="17"/>
      <c r="I19" s="12"/>
      <c r="L19" s="12"/>
    </row>
    <row r="20" spans="1:12" ht="18" x14ac:dyDescent="0.35">
      <c r="A20" s="15">
        <v>43634</v>
      </c>
      <c r="B20">
        <v>274.28571428571433</v>
      </c>
      <c r="F20" s="12">
        <f t="shared" si="0"/>
        <v>43634</v>
      </c>
      <c r="G20" s="20"/>
      <c r="H20" s="17"/>
      <c r="I20" s="12"/>
      <c r="L20" s="12"/>
    </row>
    <row r="21" spans="1:12" ht="18" x14ac:dyDescent="0.35">
      <c r="A21" s="15">
        <v>43641</v>
      </c>
      <c r="B21">
        <v>1919.9999999999998</v>
      </c>
      <c r="F21" s="12">
        <f t="shared" si="0"/>
        <v>43641</v>
      </c>
      <c r="G21" s="20"/>
      <c r="H21" s="17"/>
      <c r="I21" s="12"/>
      <c r="L21" s="12"/>
    </row>
    <row r="22" spans="1:12" ht="18" x14ac:dyDescent="0.35">
      <c r="A22" s="15">
        <v>43648</v>
      </c>
      <c r="B22">
        <v>1919.9999999999998</v>
      </c>
      <c r="F22" s="12">
        <f t="shared" si="0"/>
        <v>43648</v>
      </c>
      <c r="G22" s="20"/>
      <c r="H22" s="17"/>
      <c r="I22" s="12"/>
      <c r="L22" s="12"/>
    </row>
    <row r="23" spans="1:12" ht="18" x14ac:dyDescent="0.35">
      <c r="A23" s="15">
        <v>43655</v>
      </c>
      <c r="B23">
        <v>1919.9999999999998</v>
      </c>
      <c r="F23" s="12">
        <f t="shared" si="0"/>
        <v>43655</v>
      </c>
      <c r="G23" s="20"/>
      <c r="H23" s="17"/>
      <c r="I23" s="12"/>
      <c r="L23" s="12"/>
    </row>
    <row r="24" spans="1:12" ht="18" x14ac:dyDescent="0.35">
      <c r="A24" s="15">
        <v>43662</v>
      </c>
      <c r="B24">
        <v>1645.7142857142856</v>
      </c>
      <c r="F24" s="12">
        <f t="shared" si="0"/>
        <v>43662</v>
      </c>
      <c r="G24" s="20"/>
      <c r="H24" s="17"/>
      <c r="I24" s="12"/>
      <c r="L24" s="12"/>
    </row>
    <row r="25" spans="1:12" ht="18" x14ac:dyDescent="0.35">
      <c r="A25" s="15">
        <v>43669</v>
      </c>
      <c r="B25">
        <v>0</v>
      </c>
      <c r="F25" s="12">
        <f t="shared" si="0"/>
        <v>43669</v>
      </c>
      <c r="G25" s="20"/>
      <c r="H25" s="17"/>
      <c r="I25" s="12"/>
      <c r="L25" s="12"/>
    </row>
    <row r="26" spans="1:12" ht="18" x14ac:dyDescent="0.35">
      <c r="A26" s="15">
        <v>43676</v>
      </c>
      <c r="B26">
        <v>0</v>
      </c>
      <c r="F26" s="12">
        <f t="shared" si="0"/>
        <v>43676</v>
      </c>
      <c r="G26" s="20"/>
      <c r="H26" s="17"/>
      <c r="I26" s="12"/>
      <c r="L26" s="12"/>
    </row>
    <row r="27" spans="1:12" ht="18" x14ac:dyDescent="0.35">
      <c r="A27" s="15">
        <v>43683</v>
      </c>
      <c r="B27">
        <v>0</v>
      </c>
      <c r="F27" s="12">
        <f t="shared" si="0"/>
        <v>43683</v>
      </c>
      <c r="G27" s="20"/>
      <c r="H27" s="17"/>
      <c r="I27" s="12"/>
      <c r="L27" s="12"/>
    </row>
    <row r="28" spans="1:12" ht="18" x14ac:dyDescent="0.35">
      <c r="A28" s="15">
        <v>43690</v>
      </c>
      <c r="B28">
        <v>0</v>
      </c>
      <c r="F28" s="12">
        <f t="shared" si="0"/>
        <v>43690</v>
      </c>
      <c r="G28" s="20"/>
      <c r="H28" s="17"/>
      <c r="I28" s="12"/>
      <c r="L28" s="12"/>
    </row>
    <row r="29" spans="1:12" ht="18" x14ac:dyDescent="0.35">
      <c r="A29" s="15">
        <v>43697</v>
      </c>
      <c r="B29">
        <v>0</v>
      </c>
      <c r="F29" s="12">
        <f t="shared" si="0"/>
        <v>43697</v>
      </c>
      <c r="G29" s="20"/>
      <c r="H29" s="17"/>
      <c r="I29" s="12"/>
      <c r="L29" s="12"/>
    </row>
    <row r="30" spans="1:12" ht="18" x14ac:dyDescent="0.35">
      <c r="A30" s="15">
        <v>43704</v>
      </c>
      <c r="B30">
        <v>0</v>
      </c>
      <c r="F30" s="12">
        <f t="shared" si="0"/>
        <v>43704</v>
      </c>
      <c r="G30" s="20"/>
      <c r="H30" s="17"/>
      <c r="I30" s="12"/>
      <c r="L30" s="12"/>
    </row>
    <row r="31" spans="1:12" ht="18" x14ac:dyDescent="0.35">
      <c r="A31" s="15">
        <v>43711</v>
      </c>
      <c r="B31">
        <v>0</v>
      </c>
      <c r="F31" s="12">
        <f t="shared" si="0"/>
        <v>43711</v>
      </c>
      <c r="G31" s="20"/>
      <c r="H31" s="17"/>
      <c r="I31" s="12"/>
      <c r="L31" s="12"/>
    </row>
    <row r="32" spans="1:12" ht="18" x14ac:dyDescent="0.35">
      <c r="A32" s="15">
        <v>43718</v>
      </c>
      <c r="B32">
        <v>0</v>
      </c>
      <c r="F32" s="12">
        <f t="shared" si="0"/>
        <v>43718</v>
      </c>
      <c r="G32" s="20"/>
      <c r="H32" s="17"/>
      <c r="I32" s="12"/>
      <c r="L32" s="12"/>
    </row>
    <row r="33" spans="1:12" ht="18" x14ac:dyDescent="0.35">
      <c r="A33" s="15">
        <v>43725</v>
      </c>
      <c r="B33">
        <v>0</v>
      </c>
      <c r="F33" s="12">
        <f t="shared" si="0"/>
        <v>43725</v>
      </c>
      <c r="G33" s="20"/>
      <c r="H33" s="17"/>
      <c r="I33" s="12"/>
      <c r="L33" s="12"/>
    </row>
    <row r="34" spans="1:12" ht="18" x14ac:dyDescent="0.35">
      <c r="A34" s="15">
        <v>43732</v>
      </c>
      <c r="B34">
        <v>0</v>
      </c>
      <c r="F34" s="12">
        <f t="shared" si="0"/>
        <v>43732</v>
      </c>
      <c r="G34" s="20"/>
      <c r="H34" s="17"/>
      <c r="I34" s="12"/>
      <c r="L34" s="12"/>
    </row>
    <row r="35" spans="1:12" ht="18" x14ac:dyDescent="0.35">
      <c r="A35" s="15">
        <v>43739</v>
      </c>
      <c r="B35">
        <v>0</v>
      </c>
      <c r="F35" s="12">
        <f t="shared" si="0"/>
        <v>43739</v>
      </c>
      <c r="G35" s="20"/>
      <c r="H35" s="17"/>
      <c r="I35" s="12"/>
      <c r="L35" s="12"/>
    </row>
    <row r="36" spans="1:12" ht="18" x14ac:dyDescent="0.35">
      <c r="A36" s="15">
        <v>43746</v>
      </c>
      <c r="B36">
        <v>0</v>
      </c>
      <c r="F36" s="12">
        <f t="shared" si="0"/>
        <v>43746</v>
      </c>
      <c r="G36" s="20"/>
      <c r="H36" s="17"/>
      <c r="I36" s="12"/>
      <c r="L36" s="12"/>
    </row>
    <row r="37" spans="1:12" ht="18" x14ac:dyDescent="0.35">
      <c r="A37" s="15">
        <v>43753</v>
      </c>
      <c r="B37">
        <v>0</v>
      </c>
      <c r="F37" s="12">
        <f t="shared" si="0"/>
        <v>43753</v>
      </c>
      <c r="G37" s="20"/>
      <c r="H37" s="17"/>
      <c r="I37" s="12"/>
      <c r="L37" s="12"/>
    </row>
    <row r="38" spans="1:12" ht="18" x14ac:dyDescent="0.35">
      <c r="A38" s="15">
        <v>43760</v>
      </c>
      <c r="B38">
        <v>0</v>
      </c>
      <c r="F38" s="12">
        <f t="shared" si="0"/>
        <v>43760</v>
      </c>
      <c r="G38" s="20"/>
      <c r="H38" s="17"/>
      <c r="I38" s="12"/>
      <c r="L38" s="12"/>
    </row>
    <row r="39" spans="1:12" ht="18" x14ac:dyDescent="0.35">
      <c r="A39" s="15">
        <v>43767</v>
      </c>
      <c r="B39">
        <v>0</v>
      </c>
      <c r="F39" s="12">
        <f t="shared" si="0"/>
        <v>43767</v>
      </c>
      <c r="G39" s="20"/>
      <c r="H39" s="17"/>
      <c r="I39" s="12"/>
      <c r="L39" s="12"/>
    </row>
    <row r="40" spans="1:12" ht="18" x14ac:dyDescent="0.35">
      <c r="A40" s="15">
        <v>43774</v>
      </c>
      <c r="B40">
        <v>0</v>
      </c>
      <c r="F40" s="12">
        <f t="shared" si="0"/>
        <v>43774</v>
      </c>
      <c r="G40" s="20"/>
      <c r="H40" s="17"/>
      <c r="I40" s="12"/>
      <c r="L40" s="12"/>
    </row>
    <row r="41" spans="1:12" ht="18" x14ac:dyDescent="0.35">
      <c r="A41" s="15">
        <v>43781</v>
      </c>
      <c r="B41">
        <v>0</v>
      </c>
      <c r="F41" s="12">
        <f t="shared" si="0"/>
        <v>43781</v>
      </c>
      <c r="G41" s="20"/>
      <c r="H41" s="17"/>
      <c r="I41" s="12"/>
      <c r="L41" s="12"/>
    </row>
    <row r="42" spans="1:12" ht="18" x14ac:dyDescent="0.35">
      <c r="A42" s="15">
        <v>43788</v>
      </c>
      <c r="B42">
        <v>0</v>
      </c>
      <c r="F42" s="12">
        <f t="shared" si="0"/>
        <v>43788</v>
      </c>
      <c r="G42" s="20"/>
      <c r="H42" s="17"/>
      <c r="I42" s="12"/>
      <c r="L42" s="12"/>
    </row>
    <row r="43" spans="1:12" ht="18" x14ac:dyDescent="0.35">
      <c r="A43" s="15">
        <v>43795</v>
      </c>
      <c r="B43">
        <v>0</v>
      </c>
      <c r="F43" s="12">
        <f t="shared" si="0"/>
        <v>43795</v>
      </c>
      <c r="G43" s="20"/>
      <c r="H43" s="17"/>
      <c r="I43" s="12"/>
      <c r="L43" s="12"/>
    </row>
    <row r="44" spans="1:12" ht="18" x14ac:dyDescent="0.35">
      <c r="A44" s="15">
        <v>43802</v>
      </c>
      <c r="B44">
        <v>0</v>
      </c>
      <c r="F44" s="12">
        <f t="shared" si="0"/>
        <v>43802</v>
      </c>
      <c r="G44" s="20"/>
      <c r="H44" s="17"/>
      <c r="I44" s="12"/>
      <c r="L44" s="12"/>
    </row>
    <row r="45" spans="1:12" ht="18" x14ac:dyDescent="0.35">
      <c r="A45" s="15">
        <v>43809</v>
      </c>
      <c r="B45">
        <v>0</v>
      </c>
      <c r="F45" s="12">
        <f t="shared" si="0"/>
        <v>43809</v>
      </c>
      <c r="G45" s="20"/>
      <c r="H45" s="17"/>
      <c r="I45" s="12"/>
      <c r="L45" s="12"/>
    </row>
    <row r="46" spans="1:12" ht="18" x14ac:dyDescent="0.35">
      <c r="A46" s="15">
        <v>43816</v>
      </c>
      <c r="B46">
        <v>0</v>
      </c>
      <c r="F46" s="12">
        <f t="shared" si="0"/>
        <v>43816</v>
      </c>
      <c r="G46" s="20"/>
      <c r="H46" s="17"/>
      <c r="I46" s="12"/>
      <c r="L46" s="12"/>
    </row>
    <row r="47" spans="1:12" ht="18" x14ac:dyDescent="0.35">
      <c r="A47" s="15">
        <v>43823</v>
      </c>
      <c r="B47">
        <v>0</v>
      </c>
      <c r="F47" s="12">
        <f t="shared" si="0"/>
        <v>43823</v>
      </c>
      <c r="G47" s="20"/>
      <c r="H47" s="17"/>
      <c r="I47" s="12"/>
      <c r="L47" s="12"/>
    </row>
    <row r="48" spans="1:12" ht="18" x14ac:dyDescent="0.35">
      <c r="A48" s="15">
        <v>43830</v>
      </c>
      <c r="B48">
        <v>0</v>
      </c>
      <c r="F48" s="12">
        <f t="shared" si="0"/>
        <v>43830</v>
      </c>
      <c r="G48" s="20"/>
      <c r="H48" s="17"/>
      <c r="I48" s="12"/>
      <c r="L48" s="12"/>
    </row>
    <row r="49" spans="1:12" ht="18" x14ac:dyDescent="0.35">
      <c r="A49" s="15">
        <v>43837</v>
      </c>
      <c r="B49">
        <v>0</v>
      </c>
      <c r="F49" s="12">
        <f t="shared" si="0"/>
        <v>43837</v>
      </c>
      <c r="G49" s="20"/>
      <c r="H49" s="17"/>
      <c r="I49" s="12"/>
      <c r="L49" s="12"/>
    </row>
    <row r="50" spans="1:12" ht="18" x14ac:dyDescent="0.35">
      <c r="A50" s="15">
        <v>43844</v>
      </c>
      <c r="B50">
        <v>0</v>
      </c>
      <c r="F50" s="12">
        <f t="shared" ref="F50:F81" si="1">A50</f>
        <v>43844</v>
      </c>
      <c r="G50" s="20"/>
      <c r="H50" s="17"/>
      <c r="I50" s="12"/>
      <c r="L50" s="12"/>
    </row>
    <row r="51" spans="1:12" ht="18" x14ac:dyDescent="0.35">
      <c r="A51" s="15">
        <v>43851</v>
      </c>
      <c r="B51">
        <v>0</v>
      </c>
      <c r="F51" s="12">
        <f t="shared" si="1"/>
        <v>43851</v>
      </c>
      <c r="G51" s="20"/>
      <c r="H51" s="17"/>
      <c r="I51" s="12"/>
      <c r="L51" s="12"/>
    </row>
    <row r="52" spans="1:12" ht="18" x14ac:dyDescent="0.35">
      <c r="A52" s="15">
        <v>43858</v>
      </c>
      <c r="B52">
        <v>0</v>
      </c>
      <c r="F52" s="12">
        <f t="shared" si="1"/>
        <v>43858</v>
      </c>
      <c r="G52" s="20"/>
      <c r="H52" s="17"/>
      <c r="I52" s="12"/>
      <c r="L52" s="12"/>
    </row>
    <row r="53" spans="1:12" ht="18" x14ac:dyDescent="0.35">
      <c r="A53" s="15">
        <v>43865</v>
      </c>
      <c r="B53">
        <v>0</v>
      </c>
      <c r="F53" s="12">
        <f t="shared" si="1"/>
        <v>43865</v>
      </c>
      <c r="G53" s="20"/>
      <c r="H53" s="17"/>
      <c r="I53" s="12"/>
      <c r="L53" s="12"/>
    </row>
    <row r="54" spans="1:12" ht="18" x14ac:dyDescent="0.35">
      <c r="A54" s="15">
        <v>43872</v>
      </c>
      <c r="B54">
        <v>0</v>
      </c>
      <c r="F54" s="12">
        <f t="shared" si="1"/>
        <v>43872</v>
      </c>
      <c r="G54" s="20"/>
      <c r="H54" s="17"/>
      <c r="I54" s="12"/>
      <c r="L54" s="12"/>
    </row>
    <row r="55" spans="1:12" ht="18" x14ac:dyDescent="0.35">
      <c r="A55" s="15">
        <v>43879</v>
      </c>
      <c r="B55">
        <v>0</v>
      </c>
      <c r="F55" s="12">
        <f t="shared" si="1"/>
        <v>43879</v>
      </c>
      <c r="G55" s="20"/>
      <c r="H55" s="17"/>
      <c r="I55" s="12"/>
      <c r="L55" s="12"/>
    </row>
    <row r="56" spans="1:12" ht="18" x14ac:dyDescent="0.35">
      <c r="A56" s="15">
        <v>43886</v>
      </c>
      <c r="B56">
        <v>0</v>
      </c>
      <c r="F56" s="12">
        <f t="shared" si="1"/>
        <v>43886</v>
      </c>
      <c r="G56" s="20"/>
      <c r="H56" s="17"/>
      <c r="I56" s="12"/>
      <c r="L56" s="12"/>
    </row>
    <row r="57" spans="1:12" ht="18" x14ac:dyDescent="0.35">
      <c r="A57" s="15">
        <v>43893</v>
      </c>
      <c r="B57">
        <v>0</v>
      </c>
      <c r="F57" s="12">
        <f t="shared" si="1"/>
        <v>43893</v>
      </c>
      <c r="G57" s="20"/>
      <c r="H57" s="17"/>
      <c r="I57" s="12"/>
      <c r="L57" s="12"/>
    </row>
    <row r="58" spans="1:12" ht="18" x14ac:dyDescent="0.35">
      <c r="A58" s="15">
        <v>43900</v>
      </c>
      <c r="B58">
        <v>0</v>
      </c>
      <c r="F58" s="12">
        <f t="shared" si="1"/>
        <v>43900</v>
      </c>
      <c r="G58" s="20"/>
      <c r="H58" s="17"/>
      <c r="I58" s="12"/>
      <c r="L58" s="12"/>
    </row>
    <row r="59" spans="1:12" ht="18" x14ac:dyDescent="0.35">
      <c r="A59" s="15">
        <v>43907</v>
      </c>
      <c r="B59">
        <v>0</v>
      </c>
      <c r="F59" s="12">
        <f t="shared" si="1"/>
        <v>43907</v>
      </c>
      <c r="G59" s="20"/>
      <c r="H59" s="17"/>
      <c r="I59" s="12"/>
      <c r="L59" s="12"/>
    </row>
    <row r="60" spans="1:12" ht="18" x14ac:dyDescent="0.35">
      <c r="A60" s="15">
        <v>43914</v>
      </c>
      <c r="B60">
        <v>0</v>
      </c>
      <c r="F60" s="12">
        <f t="shared" si="1"/>
        <v>43914</v>
      </c>
      <c r="G60" s="20"/>
      <c r="H60" s="17"/>
      <c r="I60" s="12"/>
      <c r="L60" s="12"/>
    </row>
    <row r="61" spans="1:12" ht="18" x14ac:dyDescent="0.35">
      <c r="A61" s="15">
        <v>43921</v>
      </c>
      <c r="B61">
        <v>0</v>
      </c>
      <c r="F61" s="12">
        <f t="shared" si="1"/>
        <v>43921</v>
      </c>
      <c r="G61" s="20"/>
      <c r="H61" s="17"/>
      <c r="I61" s="12"/>
      <c r="L61" s="12"/>
    </row>
    <row r="62" spans="1:12" ht="18" x14ac:dyDescent="0.35">
      <c r="A62" s="15">
        <v>43928</v>
      </c>
      <c r="B62">
        <v>0</v>
      </c>
      <c r="F62" s="12">
        <f t="shared" si="1"/>
        <v>43928</v>
      </c>
      <c r="G62" s="20"/>
      <c r="H62" s="17"/>
      <c r="I62" s="12"/>
      <c r="L62" s="12"/>
    </row>
    <row r="63" spans="1:12" ht="18" x14ac:dyDescent="0.35">
      <c r="A63" s="15">
        <v>43935</v>
      </c>
      <c r="B63">
        <v>0</v>
      </c>
      <c r="F63" s="12">
        <f t="shared" si="1"/>
        <v>43935</v>
      </c>
      <c r="G63" s="20"/>
      <c r="H63" s="17"/>
      <c r="I63" s="12"/>
      <c r="L63" s="12"/>
    </row>
    <row r="64" spans="1:12" ht="18" x14ac:dyDescent="0.35">
      <c r="A64" s="15">
        <v>43942</v>
      </c>
      <c r="B64">
        <v>0</v>
      </c>
      <c r="F64" s="12">
        <f t="shared" si="1"/>
        <v>43942</v>
      </c>
      <c r="G64" s="20"/>
      <c r="H64" s="17"/>
      <c r="I64" s="12"/>
      <c r="L64" s="12"/>
    </row>
    <row r="65" spans="1:12" ht="18" x14ac:dyDescent="0.35">
      <c r="A65" s="15">
        <v>43949</v>
      </c>
      <c r="B65">
        <v>0</v>
      </c>
      <c r="F65" s="12">
        <f t="shared" si="1"/>
        <v>43949</v>
      </c>
      <c r="G65" s="20"/>
      <c r="H65" s="17"/>
      <c r="I65" s="12"/>
      <c r="L65" s="12"/>
    </row>
    <row r="66" spans="1:12" ht="18" x14ac:dyDescent="0.35">
      <c r="A66" s="15">
        <v>43956</v>
      </c>
      <c r="B66">
        <v>0</v>
      </c>
      <c r="F66" s="12">
        <f t="shared" si="1"/>
        <v>43956</v>
      </c>
      <c r="G66" s="20"/>
      <c r="H66" s="17"/>
      <c r="I66" s="12"/>
      <c r="L66" s="12"/>
    </row>
    <row r="67" spans="1:12" ht="18" x14ac:dyDescent="0.35">
      <c r="A67" s="15">
        <v>43963</v>
      </c>
      <c r="B67">
        <v>0</v>
      </c>
      <c r="F67" s="12">
        <f t="shared" si="1"/>
        <v>43963</v>
      </c>
      <c r="G67" s="20"/>
      <c r="H67" s="17"/>
      <c r="I67" s="12"/>
      <c r="L67" s="12"/>
    </row>
    <row r="68" spans="1:12" ht="18" x14ac:dyDescent="0.35">
      <c r="A68" s="15">
        <v>43970</v>
      </c>
      <c r="B68">
        <v>578.57142857142844</v>
      </c>
      <c r="F68" s="12">
        <f t="shared" si="1"/>
        <v>43970</v>
      </c>
      <c r="G68" s="20"/>
      <c r="H68" s="17"/>
      <c r="I68" s="12"/>
      <c r="L68" s="12"/>
    </row>
    <row r="69" spans="1:12" ht="18" x14ac:dyDescent="0.35">
      <c r="A69" s="15">
        <v>43977</v>
      </c>
      <c r="B69">
        <v>3471.4285714285711</v>
      </c>
      <c r="F69" s="12">
        <f t="shared" si="1"/>
        <v>43977</v>
      </c>
      <c r="G69" s="20"/>
      <c r="H69" s="17"/>
      <c r="I69" s="12"/>
      <c r="L69" s="12"/>
    </row>
    <row r="70" spans="1:12" ht="18" x14ac:dyDescent="0.35">
      <c r="A70" s="15">
        <v>43984</v>
      </c>
      <c r="B70">
        <v>578.57142857142844</v>
      </c>
      <c r="F70" s="12">
        <f t="shared" si="1"/>
        <v>43984</v>
      </c>
      <c r="G70" s="20"/>
      <c r="H70" s="17"/>
      <c r="I70" s="12"/>
      <c r="L70" s="12"/>
    </row>
    <row r="71" spans="1:12" ht="18" x14ac:dyDescent="0.35">
      <c r="A71" s="15">
        <v>43991</v>
      </c>
      <c r="B71">
        <v>3471.4285714285711</v>
      </c>
      <c r="F71" s="12">
        <f t="shared" si="1"/>
        <v>43991</v>
      </c>
      <c r="G71" s="20"/>
      <c r="H71" s="17"/>
      <c r="I71" s="12"/>
      <c r="L71" s="12"/>
    </row>
    <row r="72" spans="1:12" ht="18" x14ac:dyDescent="0.35">
      <c r="A72" s="15">
        <v>43998</v>
      </c>
      <c r="B72">
        <v>578.57142857142844</v>
      </c>
      <c r="F72" s="12">
        <f t="shared" si="1"/>
        <v>43998</v>
      </c>
      <c r="G72" s="20"/>
      <c r="H72" s="17"/>
      <c r="I72" s="12"/>
      <c r="L72" s="12"/>
    </row>
    <row r="73" spans="1:12" ht="18" x14ac:dyDescent="0.35">
      <c r="A73" s="15">
        <v>44005</v>
      </c>
      <c r="B73">
        <v>3471.4285714285711</v>
      </c>
      <c r="F73" s="12">
        <f t="shared" si="1"/>
        <v>44005</v>
      </c>
      <c r="G73" s="20"/>
      <c r="H73" s="17"/>
      <c r="I73" s="12"/>
      <c r="L73" s="12"/>
    </row>
    <row r="74" spans="1:12" ht="18" x14ac:dyDescent="0.35">
      <c r="A74" s="15">
        <v>44012</v>
      </c>
      <c r="B74">
        <v>0</v>
      </c>
      <c r="F74" s="12">
        <f t="shared" si="1"/>
        <v>44012</v>
      </c>
      <c r="G74" s="20"/>
      <c r="H74" s="17"/>
      <c r="I74" s="12"/>
      <c r="L74" s="12"/>
    </row>
    <row r="75" spans="1:12" ht="18" x14ac:dyDescent="0.35">
      <c r="A75" s="15">
        <v>44019</v>
      </c>
      <c r="B75">
        <v>0</v>
      </c>
      <c r="F75" s="12">
        <f t="shared" si="1"/>
        <v>44019</v>
      </c>
      <c r="G75" s="20"/>
      <c r="H75" s="17"/>
      <c r="I75" s="12"/>
      <c r="L75" s="12"/>
    </row>
    <row r="76" spans="1:12" ht="18" x14ac:dyDescent="0.35">
      <c r="A76" s="15">
        <v>44026</v>
      </c>
      <c r="B76">
        <v>0</v>
      </c>
      <c r="F76" s="12">
        <f t="shared" si="1"/>
        <v>44026</v>
      </c>
      <c r="G76" s="20"/>
      <c r="H76" s="17"/>
      <c r="I76" s="12"/>
      <c r="L76" s="12"/>
    </row>
    <row r="77" spans="1:12" ht="18" x14ac:dyDescent="0.35">
      <c r="A77" s="15">
        <v>44033</v>
      </c>
      <c r="B77">
        <v>0</v>
      </c>
      <c r="F77" s="12">
        <f t="shared" si="1"/>
        <v>44033</v>
      </c>
      <c r="G77" s="20"/>
      <c r="H77" s="17"/>
      <c r="I77" s="12"/>
      <c r="L77" s="12"/>
    </row>
    <row r="78" spans="1:12" ht="18" x14ac:dyDescent="0.35">
      <c r="A78" s="15">
        <v>44040</v>
      </c>
      <c r="B78">
        <v>0</v>
      </c>
      <c r="F78" s="12">
        <f t="shared" si="1"/>
        <v>44040</v>
      </c>
      <c r="G78" s="20"/>
      <c r="H78" s="17"/>
      <c r="I78" s="12"/>
      <c r="L78" s="12"/>
    </row>
    <row r="79" spans="1:12" ht="18" x14ac:dyDescent="0.35">
      <c r="A79" s="15">
        <v>44047</v>
      </c>
      <c r="B79">
        <v>0</v>
      </c>
      <c r="F79" s="12">
        <f t="shared" si="1"/>
        <v>44047</v>
      </c>
      <c r="G79" s="20"/>
      <c r="H79" s="17"/>
      <c r="I79" s="12"/>
      <c r="L79" s="12"/>
    </row>
    <row r="80" spans="1:12" ht="18" x14ac:dyDescent="0.35">
      <c r="A80" s="15">
        <v>44054</v>
      </c>
      <c r="B80">
        <v>0</v>
      </c>
      <c r="F80" s="12">
        <f t="shared" si="1"/>
        <v>44054</v>
      </c>
      <c r="G80" s="20"/>
      <c r="H80" s="17"/>
      <c r="I80" s="12"/>
      <c r="L80" s="12"/>
    </row>
    <row r="81" spans="1:12" ht="18" x14ac:dyDescent="0.35">
      <c r="A81" s="15">
        <v>44061</v>
      </c>
      <c r="B81">
        <v>0</v>
      </c>
      <c r="F81" s="12">
        <f t="shared" si="1"/>
        <v>44061</v>
      </c>
      <c r="G81" s="20"/>
      <c r="H81" s="17"/>
      <c r="I81" s="12"/>
      <c r="L81" s="12"/>
    </row>
    <row r="82" spans="1:12" ht="18" x14ac:dyDescent="0.35">
      <c r="A82" s="15">
        <v>44068</v>
      </c>
      <c r="B82">
        <v>0</v>
      </c>
      <c r="F82" s="12">
        <f t="shared" ref="F82:F113" si="2">A82</f>
        <v>44068</v>
      </c>
      <c r="G82" s="20"/>
      <c r="H82" s="17"/>
      <c r="I82" s="12"/>
      <c r="L82" s="12"/>
    </row>
    <row r="83" spans="1:12" ht="18" x14ac:dyDescent="0.35">
      <c r="A83" s="15">
        <v>44075</v>
      </c>
      <c r="B83">
        <v>0</v>
      </c>
      <c r="F83" s="12">
        <f t="shared" si="2"/>
        <v>44075</v>
      </c>
      <c r="G83" s="20"/>
      <c r="H83" s="17"/>
      <c r="I83" s="12"/>
      <c r="L83" s="12"/>
    </row>
    <row r="84" spans="1:12" ht="18" x14ac:dyDescent="0.35">
      <c r="A84" s="15">
        <v>44082</v>
      </c>
      <c r="B84">
        <v>0</v>
      </c>
      <c r="F84" s="12">
        <f t="shared" si="2"/>
        <v>44082</v>
      </c>
      <c r="G84" s="20"/>
      <c r="H84" s="17"/>
      <c r="I84" s="12"/>
      <c r="L84" s="12"/>
    </row>
    <row r="85" spans="1:12" ht="18" x14ac:dyDescent="0.35">
      <c r="A85" s="15">
        <v>44089</v>
      </c>
      <c r="B85">
        <v>0</v>
      </c>
      <c r="F85" s="12">
        <f t="shared" si="2"/>
        <v>44089</v>
      </c>
      <c r="G85" s="20"/>
      <c r="H85" s="17"/>
      <c r="I85" s="12"/>
      <c r="L85" s="12"/>
    </row>
    <row r="86" spans="1:12" ht="18" x14ac:dyDescent="0.35">
      <c r="A86" s="15">
        <v>44096</v>
      </c>
      <c r="B86">
        <v>0</v>
      </c>
      <c r="F86" s="12">
        <f t="shared" si="2"/>
        <v>44096</v>
      </c>
      <c r="G86" s="20"/>
      <c r="H86" s="17"/>
      <c r="I86" s="12"/>
      <c r="L86" s="12"/>
    </row>
    <row r="87" spans="1:12" ht="18" x14ac:dyDescent="0.35">
      <c r="A87" s="15">
        <v>44103</v>
      </c>
      <c r="B87">
        <v>0</v>
      </c>
      <c r="F87" s="12">
        <f t="shared" si="2"/>
        <v>44103</v>
      </c>
      <c r="G87" s="20"/>
      <c r="H87" s="17"/>
      <c r="I87" s="12"/>
      <c r="L87" s="12"/>
    </row>
    <row r="88" spans="1:12" ht="18" x14ac:dyDescent="0.35">
      <c r="A88" s="15">
        <v>44110</v>
      </c>
      <c r="B88">
        <v>0</v>
      </c>
      <c r="F88" s="12">
        <f t="shared" si="2"/>
        <v>44110</v>
      </c>
      <c r="G88" s="20"/>
      <c r="H88" s="17"/>
      <c r="I88" s="12"/>
      <c r="L88" s="12"/>
    </row>
    <row r="89" spans="1:12" ht="18" x14ac:dyDescent="0.35">
      <c r="A89" s="15">
        <v>44117</v>
      </c>
      <c r="B89">
        <v>0</v>
      </c>
      <c r="F89" s="12">
        <f t="shared" si="2"/>
        <v>44117</v>
      </c>
      <c r="G89" s="20"/>
      <c r="H89" s="17"/>
      <c r="I89" s="12"/>
      <c r="L89" s="12"/>
    </row>
    <row r="90" spans="1:12" ht="18" x14ac:dyDescent="0.35">
      <c r="A90" s="15">
        <v>44124</v>
      </c>
      <c r="B90">
        <v>0</v>
      </c>
      <c r="F90" s="12">
        <f t="shared" si="2"/>
        <v>44124</v>
      </c>
      <c r="G90" s="20"/>
      <c r="H90" s="17"/>
      <c r="I90" s="12"/>
      <c r="L90" s="12"/>
    </row>
    <row r="91" spans="1:12" ht="18" x14ac:dyDescent="0.35">
      <c r="A91" s="15">
        <v>44131</v>
      </c>
      <c r="B91">
        <v>0</v>
      </c>
      <c r="F91" s="12">
        <f t="shared" si="2"/>
        <v>44131</v>
      </c>
      <c r="G91" s="20"/>
      <c r="H91" s="17"/>
      <c r="I91" s="12"/>
      <c r="L91" s="12"/>
    </row>
    <row r="92" spans="1:12" ht="18" x14ac:dyDescent="0.35">
      <c r="A92" s="15">
        <v>44138</v>
      </c>
      <c r="B92">
        <v>0</v>
      </c>
      <c r="F92" s="12">
        <f t="shared" si="2"/>
        <v>44138</v>
      </c>
      <c r="G92" s="20"/>
      <c r="H92" s="17"/>
      <c r="I92" s="12"/>
      <c r="L92" s="12"/>
    </row>
    <row r="93" spans="1:12" ht="18" x14ac:dyDescent="0.35">
      <c r="A93" s="15">
        <v>44145</v>
      </c>
      <c r="B93">
        <v>0</v>
      </c>
      <c r="F93" s="12">
        <f t="shared" si="2"/>
        <v>44145</v>
      </c>
      <c r="G93" s="20"/>
      <c r="H93" s="17"/>
      <c r="I93" s="12"/>
      <c r="L93" s="12"/>
    </row>
    <row r="94" spans="1:12" ht="18" x14ac:dyDescent="0.35">
      <c r="A94" s="15">
        <v>44152</v>
      </c>
      <c r="B94">
        <v>0</v>
      </c>
      <c r="F94" s="12">
        <f t="shared" si="2"/>
        <v>44152</v>
      </c>
      <c r="G94" s="20"/>
      <c r="H94" s="17"/>
      <c r="I94" s="12"/>
      <c r="L94" s="12"/>
    </row>
    <row r="95" spans="1:12" ht="18" x14ac:dyDescent="0.35">
      <c r="A95" s="15">
        <v>44159</v>
      </c>
      <c r="B95">
        <v>0</v>
      </c>
      <c r="F95" s="12">
        <f t="shared" si="2"/>
        <v>44159</v>
      </c>
      <c r="G95" s="20"/>
      <c r="H95" s="17"/>
      <c r="I95" s="12"/>
      <c r="L95" s="12"/>
    </row>
    <row r="96" spans="1:12" ht="18" x14ac:dyDescent="0.35">
      <c r="A96" s="15">
        <v>44166</v>
      </c>
      <c r="B96">
        <v>0</v>
      </c>
      <c r="F96" s="12">
        <f t="shared" si="2"/>
        <v>44166</v>
      </c>
      <c r="G96" s="20"/>
      <c r="H96" s="17"/>
      <c r="I96" s="12"/>
      <c r="L96" s="12"/>
    </row>
    <row r="97" spans="1:12" ht="18" x14ac:dyDescent="0.35">
      <c r="A97" s="15">
        <v>44173</v>
      </c>
      <c r="B97">
        <v>0</v>
      </c>
      <c r="F97" s="12">
        <f t="shared" si="2"/>
        <v>44173</v>
      </c>
      <c r="G97" s="20"/>
      <c r="H97" s="17"/>
      <c r="I97" s="12"/>
      <c r="L97" s="12"/>
    </row>
    <row r="98" spans="1:12" ht="18" x14ac:dyDescent="0.35">
      <c r="A98" s="15">
        <v>44180</v>
      </c>
      <c r="B98">
        <v>0</v>
      </c>
      <c r="F98" s="12">
        <f t="shared" si="2"/>
        <v>44180</v>
      </c>
      <c r="G98" s="20"/>
      <c r="H98" s="17"/>
      <c r="I98" s="12"/>
      <c r="L98" s="12"/>
    </row>
    <row r="99" spans="1:12" ht="18" x14ac:dyDescent="0.35">
      <c r="A99" s="15">
        <v>44187</v>
      </c>
      <c r="B99">
        <v>0</v>
      </c>
      <c r="F99" s="12">
        <f t="shared" si="2"/>
        <v>44187</v>
      </c>
      <c r="G99" s="20"/>
      <c r="H99" s="17"/>
      <c r="I99" s="12"/>
      <c r="L99" s="12"/>
    </row>
    <row r="100" spans="1:12" ht="18" x14ac:dyDescent="0.35">
      <c r="A100" s="15">
        <v>44194</v>
      </c>
      <c r="B100">
        <v>0</v>
      </c>
      <c r="F100" s="12">
        <f t="shared" si="2"/>
        <v>44194</v>
      </c>
      <c r="G100" s="20"/>
      <c r="H100" s="17"/>
      <c r="I100" s="12"/>
      <c r="L100" s="12"/>
    </row>
    <row r="101" spans="1:12" ht="18" x14ac:dyDescent="0.35">
      <c r="A101" s="15">
        <v>44201</v>
      </c>
      <c r="B101">
        <v>0</v>
      </c>
      <c r="F101" s="12">
        <f t="shared" si="2"/>
        <v>44201</v>
      </c>
      <c r="G101" s="20"/>
      <c r="H101" s="17"/>
      <c r="I101" s="12"/>
      <c r="L101" s="12"/>
    </row>
    <row r="102" spans="1:12" ht="18" x14ac:dyDescent="0.35">
      <c r="A102" s="15">
        <v>44208</v>
      </c>
      <c r="B102">
        <v>0</v>
      </c>
      <c r="F102" s="12">
        <f t="shared" si="2"/>
        <v>44208</v>
      </c>
      <c r="G102" s="20"/>
      <c r="H102" s="17"/>
      <c r="I102" s="12"/>
      <c r="L102" s="12"/>
    </row>
    <row r="103" spans="1:12" ht="18" x14ac:dyDescent="0.35">
      <c r="A103" s="15">
        <v>44215</v>
      </c>
      <c r="B103">
        <v>0</v>
      </c>
      <c r="F103" s="12">
        <f t="shared" si="2"/>
        <v>44215</v>
      </c>
      <c r="G103" s="20"/>
      <c r="H103" s="17"/>
      <c r="I103" s="12"/>
      <c r="L103" s="12"/>
    </row>
    <row r="104" spans="1:12" ht="18" x14ac:dyDescent="0.35">
      <c r="A104" s="15">
        <v>44222</v>
      </c>
      <c r="B104">
        <v>0</v>
      </c>
      <c r="F104" s="12">
        <f t="shared" si="2"/>
        <v>44222</v>
      </c>
      <c r="G104" s="20"/>
      <c r="H104" s="17"/>
      <c r="I104" s="12"/>
      <c r="L104" s="12"/>
    </row>
    <row r="105" spans="1:12" ht="18" x14ac:dyDescent="0.35">
      <c r="A105" s="15">
        <v>44229</v>
      </c>
      <c r="B105">
        <v>0</v>
      </c>
      <c r="F105" s="12">
        <f t="shared" si="2"/>
        <v>44229</v>
      </c>
      <c r="G105" s="20"/>
      <c r="H105" s="17"/>
      <c r="I105" s="12"/>
      <c r="L105" s="12"/>
    </row>
    <row r="106" spans="1:12" ht="18" x14ac:dyDescent="0.35">
      <c r="A106" s="15">
        <v>44236</v>
      </c>
      <c r="B106">
        <v>0</v>
      </c>
      <c r="F106" s="12">
        <f t="shared" si="2"/>
        <v>44236</v>
      </c>
      <c r="G106" s="20"/>
      <c r="H106" s="17"/>
      <c r="I106" s="12"/>
      <c r="L106" s="12"/>
    </row>
    <row r="107" spans="1:12" ht="18" x14ac:dyDescent="0.35">
      <c r="A107" s="15">
        <v>44243</v>
      </c>
      <c r="B107">
        <v>952</v>
      </c>
      <c r="F107" s="12">
        <f t="shared" si="2"/>
        <v>44243</v>
      </c>
      <c r="G107" s="20"/>
      <c r="H107" s="17"/>
      <c r="I107" s="12"/>
      <c r="L107" s="12"/>
    </row>
    <row r="108" spans="1:12" ht="18" x14ac:dyDescent="0.35">
      <c r="A108" s="15">
        <v>44250</v>
      </c>
      <c r="B108">
        <v>1085</v>
      </c>
      <c r="F108" s="12">
        <f t="shared" si="2"/>
        <v>44250</v>
      </c>
      <c r="G108" s="20"/>
      <c r="H108" s="17"/>
      <c r="I108" s="12"/>
      <c r="L108" s="12"/>
    </row>
    <row r="109" spans="1:12" ht="18" x14ac:dyDescent="0.35">
      <c r="A109" s="15">
        <v>44257</v>
      </c>
      <c r="B109">
        <v>917.00000000000023</v>
      </c>
      <c r="F109" s="12">
        <f t="shared" si="2"/>
        <v>44257</v>
      </c>
      <c r="G109" s="20"/>
      <c r="H109" s="17"/>
      <c r="I109" s="12"/>
      <c r="L109" s="12"/>
    </row>
    <row r="110" spans="1:12" ht="18" x14ac:dyDescent="0.35">
      <c r="A110" s="15">
        <v>44264</v>
      </c>
      <c r="B110">
        <v>0</v>
      </c>
      <c r="F110" s="12">
        <f t="shared" si="2"/>
        <v>44264</v>
      </c>
      <c r="G110" s="20"/>
      <c r="H110" s="17"/>
      <c r="I110" s="12"/>
      <c r="L110" s="12"/>
    </row>
    <row r="111" spans="1:12" ht="18" x14ac:dyDescent="0.35">
      <c r="A111" s="15">
        <v>44271</v>
      </c>
      <c r="B111">
        <v>0</v>
      </c>
      <c r="F111" s="12">
        <f t="shared" si="2"/>
        <v>44271</v>
      </c>
      <c r="G111" s="20"/>
      <c r="H111" s="17"/>
      <c r="I111" s="12"/>
      <c r="L111" s="12"/>
    </row>
    <row r="112" spans="1:12" ht="18" x14ac:dyDescent="0.35">
      <c r="A112" s="15">
        <v>44278</v>
      </c>
      <c r="B112">
        <v>0</v>
      </c>
      <c r="F112" s="12">
        <f t="shared" si="2"/>
        <v>44278</v>
      </c>
      <c r="G112" s="20"/>
      <c r="H112" s="17"/>
      <c r="I112" s="12"/>
      <c r="L112" s="12"/>
    </row>
    <row r="113" spans="1:12" ht="18" x14ac:dyDescent="0.35">
      <c r="A113" s="15">
        <v>44285</v>
      </c>
      <c r="B113">
        <v>0</v>
      </c>
      <c r="F113" s="12">
        <f t="shared" si="2"/>
        <v>44285</v>
      </c>
      <c r="G113" s="20"/>
      <c r="H113" s="17"/>
      <c r="I113" s="12"/>
      <c r="L113" s="12"/>
    </row>
    <row r="114" spans="1:12" ht="18" x14ac:dyDescent="0.35">
      <c r="A114" s="15">
        <v>44292</v>
      </c>
      <c r="B114">
        <v>1232</v>
      </c>
      <c r="F114" s="12">
        <f t="shared" ref="F114:F145" si="3">A114</f>
        <v>44292</v>
      </c>
      <c r="G114" s="20"/>
      <c r="H114" s="17"/>
      <c r="I114" s="12"/>
      <c r="L114" s="12"/>
    </row>
    <row r="115" spans="1:12" ht="18" x14ac:dyDescent="0.35">
      <c r="A115" s="15">
        <v>44299</v>
      </c>
      <c r="B115">
        <v>1085</v>
      </c>
      <c r="F115" s="12">
        <f t="shared" si="3"/>
        <v>44299</v>
      </c>
      <c r="G115" s="20"/>
      <c r="H115" s="17"/>
      <c r="I115" s="12"/>
      <c r="L115" s="12"/>
    </row>
    <row r="116" spans="1:12" ht="18" x14ac:dyDescent="0.35">
      <c r="A116" s="15">
        <v>44306</v>
      </c>
      <c r="B116">
        <v>1176</v>
      </c>
      <c r="F116" s="12">
        <f t="shared" si="3"/>
        <v>44306</v>
      </c>
      <c r="G116" s="20"/>
      <c r="H116" s="17"/>
      <c r="I116" s="12"/>
      <c r="L116" s="12"/>
    </row>
    <row r="117" spans="1:12" ht="18" x14ac:dyDescent="0.35">
      <c r="A117" s="15">
        <v>44313</v>
      </c>
      <c r="B117">
        <v>0</v>
      </c>
      <c r="F117" s="12">
        <f t="shared" si="3"/>
        <v>44313</v>
      </c>
      <c r="G117" s="20"/>
      <c r="H117" s="17"/>
      <c r="I117" s="12"/>
      <c r="L117" s="12"/>
    </row>
    <row r="118" spans="1:12" ht="18" x14ac:dyDescent="0.35">
      <c r="A118" s="15">
        <v>44320</v>
      </c>
      <c r="B118">
        <v>63</v>
      </c>
      <c r="F118" s="12">
        <f t="shared" si="3"/>
        <v>44320</v>
      </c>
      <c r="G118" s="20"/>
      <c r="H118" s="17"/>
      <c r="I118" s="12"/>
      <c r="L118" s="12"/>
    </row>
    <row r="119" spans="1:12" ht="18" x14ac:dyDescent="0.35">
      <c r="A119" s="15">
        <v>44327</v>
      </c>
      <c r="B119">
        <v>203</v>
      </c>
      <c r="F119" s="12">
        <f t="shared" si="3"/>
        <v>44327</v>
      </c>
      <c r="G119" s="20"/>
      <c r="H119" s="17"/>
      <c r="I119" s="12"/>
      <c r="L119" s="12"/>
    </row>
    <row r="120" spans="1:12" ht="18" x14ac:dyDescent="0.35">
      <c r="A120" s="15">
        <v>44334</v>
      </c>
      <c r="B120">
        <v>35</v>
      </c>
      <c r="F120" s="12">
        <f t="shared" si="3"/>
        <v>44334</v>
      </c>
      <c r="G120" s="20"/>
      <c r="H120" s="17"/>
      <c r="I120" s="12"/>
      <c r="L120" s="12"/>
    </row>
    <row r="121" spans="1:12" ht="18" x14ac:dyDescent="0.35">
      <c r="A121" s="15">
        <v>44341</v>
      </c>
      <c r="B121">
        <v>1036</v>
      </c>
      <c r="F121" s="12">
        <f t="shared" si="3"/>
        <v>44341</v>
      </c>
      <c r="G121" s="20"/>
      <c r="H121" s="17"/>
      <c r="I121" s="12"/>
      <c r="L121" s="12"/>
    </row>
    <row r="122" spans="1:12" ht="18" x14ac:dyDescent="0.35">
      <c r="A122" s="15">
        <v>44348</v>
      </c>
      <c r="B122">
        <v>931</v>
      </c>
      <c r="F122" s="12">
        <f t="shared" si="3"/>
        <v>44348</v>
      </c>
      <c r="G122" s="20"/>
      <c r="H122" s="17"/>
      <c r="I122" s="12"/>
      <c r="L122" s="12"/>
    </row>
    <row r="123" spans="1:12" ht="18" x14ac:dyDescent="0.35">
      <c r="A123" s="15">
        <v>44355</v>
      </c>
      <c r="B123">
        <v>1652.0000000000002</v>
      </c>
      <c r="F123" s="12">
        <f t="shared" si="3"/>
        <v>44355</v>
      </c>
      <c r="G123" s="20"/>
      <c r="H123" s="17"/>
      <c r="I123" s="12"/>
      <c r="L123" s="12"/>
    </row>
    <row r="124" spans="1:12" ht="18" x14ac:dyDescent="0.35">
      <c r="A124" s="15">
        <v>44362</v>
      </c>
      <c r="B124">
        <v>231</v>
      </c>
      <c r="F124" s="12">
        <f t="shared" si="3"/>
        <v>44362</v>
      </c>
      <c r="G124" s="20"/>
      <c r="H124" s="17"/>
      <c r="I124" s="12"/>
      <c r="L124" s="12"/>
    </row>
    <row r="125" spans="1:12" ht="18" x14ac:dyDescent="0.35">
      <c r="A125" s="15">
        <v>44369</v>
      </c>
      <c r="B125">
        <v>167.99999999999997</v>
      </c>
      <c r="F125" s="12">
        <f t="shared" si="3"/>
        <v>44369</v>
      </c>
      <c r="G125" s="20"/>
      <c r="H125" s="17"/>
      <c r="I125" s="12"/>
      <c r="L125" s="12"/>
    </row>
    <row r="126" spans="1:12" ht="18" x14ac:dyDescent="0.35">
      <c r="A126" s="15">
        <v>44376</v>
      </c>
      <c r="B126">
        <v>41.999999999999993</v>
      </c>
      <c r="F126" s="12">
        <f t="shared" si="3"/>
        <v>44376</v>
      </c>
      <c r="G126" s="20"/>
      <c r="H126" s="17"/>
      <c r="I126" s="12"/>
      <c r="L126" s="12"/>
    </row>
    <row r="127" spans="1:12" ht="18" x14ac:dyDescent="0.35">
      <c r="A127" s="15">
        <v>44383</v>
      </c>
      <c r="B127">
        <v>27.999999999999993</v>
      </c>
      <c r="F127" s="12">
        <f t="shared" si="3"/>
        <v>44383</v>
      </c>
      <c r="G127" s="20"/>
      <c r="H127" s="17"/>
      <c r="I127" s="12"/>
      <c r="L127" s="12"/>
    </row>
    <row r="128" spans="1:12" ht="18" x14ac:dyDescent="0.35">
      <c r="A128" s="15">
        <v>44390</v>
      </c>
      <c r="B128">
        <v>126</v>
      </c>
      <c r="F128" s="12">
        <f t="shared" si="3"/>
        <v>44390</v>
      </c>
      <c r="G128" s="20"/>
      <c r="H128" s="17"/>
      <c r="I128" s="12"/>
      <c r="L128" s="12"/>
    </row>
    <row r="129" spans="1:12" ht="18" x14ac:dyDescent="0.35">
      <c r="A129" s="15">
        <v>44397</v>
      </c>
      <c r="B129">
        <v>154</v>
      </c>
      <c r="F129" s="12">
        <f t="shared" si="3"/>
        <v>44397</v>
      </c>
      <c r="G129" s="20"/>
      <c r="H129" s="17"/>
      <c r="I129" s="12"/>
      <c r="L129" s="12"/>
    </row>
    <row r="130" spans="1:12" ht="18" x14ac:dyDescent="0.35">
      <c r="A130" s="15">
        <v>44404</v>
      </c>
      <c r="B130">
        <v>140</v>
      </c>
      <c r="F130" s="12">
        <f t="shared" si="3"/>
        <v>44404</v>
      </c>
      <c r="G130" s="20"/>
      <c r="H130" s="17"/>
      <c r="I130" s="12"/>
      <c r="L130" s="12"/>
    </row>
    <row r="131" spans="1:12" ht="18" x14ac:dyDescent="0.35">
      <c r="A131" s="15">
        <v>44411</v>
      </c>
      <c r="B131">
        <v>55.999999999999986</v>
      </c>
      <c r="F131" s="12">
        <f t="shared" si="3"/>
        <v>44411</v>
      </c>
      <c r="G131" s="20"/>
      <c r="H131" s="17"/>
      <c r="I131" s="12"/>
      <c r="L131" s="12"/>
    </row>
    <row r="132" spans="1:12" ht="18" x14ac:dyDescent="0.35">
      <c r="A132" s="15">
        <v>44418</v>
      </c>
      <c r="B132">
        <v>41.999999999999993</v>
      </c>
      <c r="F132" s="12">
        <f t="shared" si="3"/>
        <v>44418</v>
      </c>
      <c r="G132" s="20"/>
      <c r="H132" s="17"/>
      <c r="I132" s="12"/>
      <c r="L132" s="12"/>
    </row>
    <row r="133" spans="1:12" ht="18" x14ac:dyDescent="0.35">
      <c r="A133" s="15">
        <v>44425</v>
      </c>
      <c r="B133">
        <v>55.999999999999986</v>
      </c>
      <c r="F133" s="12">
        <f t="shared" si="3"/>
        <v>44425</v>
      </c>
      <c r="G133" s="20"/>
      <c r="H133" s="17"/>
      <c r="I133" s="12"/>
      <c r="L133" s="12"/>
    </row>
    <row r="134" spans="1:12" ht="18" x14ac:dyDescent="0.35">
      <c r="A134" s="15">
        <v>44432</v>
      </c>
      <c r="B134">
        <v>1379</v>
      </c>
      <c r="F134" s="12">
        <f t="shared" si="3"/>
        <v>44432</v>
      </c>
      <c r="G134" s="20"/>
      <c r="H134" s="17"/>
      <c r="I134" s="12"/>
      <c r="L134" s="12"/>
    </row>
    <row r="135" spans="1:12" ht="18" x14ac:dyDescent="0.35">
      <c r="A135" s="15">
        <v>44439</v>
      </c>
      <c r="B135">
        <v>1806</v>
      </c>
      <c r="F135" s="12">
        <f t="shared" si="3"/>
        <v>44439</v>
      </c>
      <c r="G135" s="20"/>
      <c r="H135" s="17"/>
      <c r="I135" s="12"/>
      <c r="L135" s="12"/>
    </row>
    <row r="136" spans="1:12" ht="18" x14ac:dyDescent="0.35">
      <c r="A136" s="15">
        <v>44446</v>
      </c>
      <c r="B136">
        <v>1287.9999999999998</v>
      </c>
      <c r="F136" s="12">
        <f t="shared" si="3"/>
        <v>44446</v>
      </c>
      <c r="G136" s="20"/>
      <c r="H136" s="17"/>
      <c r="I136" s="12"/>
      <c r="L136" s="12"/>
    </row>
    <row r="137" spans="1:12" ht="18" x14ac:dyDescent="0.35">
      <c r="A137" s="15">
        <v>44453</v>
      </c>
      <c r="B137">
        <v>119</v>
      </c>
      <c r="F137" s="12">
        <f t="shared" si="3"/>
        <v>44453</v>
      </c>
      <c r="G137" s="20"/>
      <c r="H137" s="17"/>
      <c r="I137" s="12"/>
      <c r="L137" s="12"/>
    </row>
    <row r="138" spans="1:12" ht="18" x14ac:dyDescent="0.35">
      <c r="A138" s="15">
        <v>44460</v>
      </c>
      <c r="B138">
        <v>259</v>
      </c>
      <c r="F138" s="12">
        <f t="shared" si="3"/>
        <v>44460</v>
      </c>
      <c r="G138" s="20"/>
      <c r="H138" s="17"/>
      <c r="I138" s="12"/>
      <c r="L138" s="12"/>
    </row>
    <row r="139" spans="1:12" ht="18" x14ac:dyDescent="0.35">
      <c r="A139" s="15">
        <v>44467</v>
      </c>
      <c r="B139">
        <v>321.99999999999994</v>
      </c>
      <c r="F139" s="12">
        <f t="shared" si="3"/>
        <v>44467</v>
      </c>
      <c r="G139" s="20"/>
      <c r="H139" s="17"/>
      <c r="I139" s="12"/>
      <c r="L139" s="12"/>
    </row>
    <row r="140" spans="1:12" ht="18" x14ac:dyDescent="0.35">
      <c r="A140" s="15">
        <v>44474</v>
      </c>
      <c r="B140">
        <v>419.99999999999994</v>
      </c>
      <c r="F140" s="12">
        <f t="shared" si="3"/>
        <v>44474</v>
      </c>
      <c r="G140" s="20"/>
      <c r="H140" s="17"/>
      <c r="I140" s="12"/>
      <c r="L140" s="12"/>
    </row>
    <row r="141" spans="1:12" ht="18" x14ac:dyDescent="0.35">
      <c r="A141" s="15">
        <v>44481</v>
      </c>
      <c r="B141">
        <v>308</v>
      </c>
      <c r="F141" s="12">
        <f t="shared" si="3"/>
        <v>44481</v>
      </c>
      <c r="G141" s="20"/>
      <c r="H141" s="17"/>
      <c r="I141" s="12"/>
      <c r="L141" s="12"/>
    </row>
    <row r="142" spans="1:12" ht="18" x14ac:dyDescent="0.35">
      <c r="A142" s="15">
        <v>44488</v>
      </c>
      <c r="B142">
        <v>0</v>
      </c>
      <c r="F142" s="12">
        <f t="shared" si="3"/>
        <v>44488</v>
      </c>
      <c r="G142" s="20"/>
      <c r="H142" s="17"/>
      <c r="I142" s="12"/>
      <c r="L142" s="12"/>
    </row>
    <row r="143" spans="1:12" ht="18" x14ac:dyDescent="0.35">
      <c r="A143" s="15">
        <v>44495</v>
      </c>
      <c r="B143">
        <v>0</v>
      </c>
      <c r="F143" s="12">
        <f t="shared" si="3"/>
        <v>44495</v>
      </c>
      <c r="G143" s="20"/>
      <c r="H143" s="17"/>
      <c r="I143" s="12"/>
      <c r="L143" s="12"/>
    </row>
    <row r="144" spans="1:12" ht="18" x14ac:dyDescent="0.35">
      <c r="A144" s="15">
        <v>44502</v>
      </c>
      <c r="B144">
        <v>0</v>
      </c>
      <c r="F144" s="12">
        <f t="shared" si="3"/>
        <v>44502</v>
      </c>
      <c r="G144" s="20"/>
      <c r="H144" s="17"/>
      <c r="I144" s="12"/>
      <c r="L144" s="12"/>
    </row>
    <row r="145" spans="1:12" ht="18" x14ac:dyDescent="0.35">
      <c r="A145" s="15">
        <v>44509</v>
      </c>
      <c r="B145">
        <v>0</v>
      </c>
      <c r="F145" s="12">
        <f t="shared" si="3"/>
        <v>44509</v>
      </c>
      <c r="G145" s="20"/>
      <c r="H145" s="17"/>
      <c r="I145" s="12"/>
      <c r="L145" s="12"/>
    </row>
    <row r="146" spans="1:12" ht="18" x14ac:dyDescent="0.35">
      <c r="A146" s="15">
        <v>44516</v>
      </c>
      <c r="B146">
        <v>0</v>
      </c>
      <c r="F146" s="12">
        <f t="shared" ref="F146:F169" si="4">A146</f>
        <v>44516</v>
      </c>
      <c r="G146" s="20"/>
      <c r="H146" s="17"/>
      <c r="I146" s="12"/>
      <c r="L146" s="12"/>
    </row>
    <row r="147" spans="1:12" ht="18" x14ac:dyDescent="0.35">
      <c r="A147" s="15">
        <v>44523</v>
      </c>
      <c r="B147">
        <v>0</v>
      </c>
      <c r="F147" s="12">
        <f t="shared" si="4"/>
        <v>44523</v>
      </c>
      <c r="G147" s="20"/>
      <c r="H147" s="17"/>
      <c r="I147" s="12"/>
      <c r="L147" s="12"/>
    </row>
    <row r="148" spans="1:12" ht="18" x14ac:dyDescent="0.35">
      <c r="A148" s="15">
        <v>44530</v>
      </c>
      <c r="B148">
        <v>0</v>
      </c>
      <c r="F148" s="12">
        <f t="shared" si="4"/>
        <v>44530</v>
      </c>
      <c r="G148" s="20"/>
      <c r="H148" s="17"/>
      <c r="I148" s="12"/>
      <c r="L148" s="12"/>
    </row>
    <row r="149" spans="1:12" ht="18" x14ac:dyDescent="0.35">
      <c r="A149" s="15">
        <v>44537</v>
      </c>
      <c r="B149">
        <v>0</v>
      </c>
      <c r="F149" s="12">
        <f t="shared" si="4"/>
        <v>44537</v>
      </c>
      <c r="G149" s="20"/>
      <c r="H149" s="17"/>
      <c r="I149" s="12"/>
      <c r="L149" s="12"/>
    </row>
    <row r="150" spans="1:12" ht="18" x14ac:dyDescent="0.35">
      <c r="A150" s="15">
        <v>44544</v>
      </c>
      <c r="B150">
        <v>0</v>
      </c>
      <c r="F150" s="12">
        <f t="shared" si="4"/>
        <v>44544</v>
      </c>
      <c r="G150" s="20"/>
      <c r="H150" s="17"/>
      <c r="I150" s="12"/>
      <c r="L150" s="12"/>
    </row>
    <row r="151" spans="1:12" ht="18" x14ac:dyDescent="0.35">
      <c r="A151" s="15">
        <v>44551</v>
      </c>
      <c r="B151">
        <v>0</v>
      </c>
      <c r="F151" s="12">
        <f t="shared" si="4"/>
        <v>44551</v>
      </c>
      <c r="G151" s="20"/>
      <c r="H151" s="17"/>
      <c r="I151" s="12"/>
      <c r="L151" s="12"/>
    </row>
    <row r="152" spans="1:12" ht="18" x14ac:dyDescent="0.35">
      <c r="A152" s="15">
        <v>44558</v>
      </c>
      <c r="B152">
        <v>0</v>
      </c>
      <c r="F152" s="12">
        <f t="shared" si="4"/>
        <v>44558</v>
      </c>
      <c r="G152" s="20"/>
      <c r="H152" s="17"/>
      <c r="I152" s="12"/>
      <c r="L152" s="12"/>
    </row>
    <row r="153" spans="1:12" ht="18" x14ac:dyDescent="0.35">
      <c r="A153" s="15">
        <v>44565</v>
      </c>
      <c r="B153">
        <v>0</v>
      </c>
      <c r="F153" s="12">
        <f t="shared" si="4"/>
        <v>44565</v>
      </c>
      <c r="G153" s="20"/>
      <c r="H153" s="17"/>
      <c r="I153" s="12"/>
      <c r="L153" s="12"/>
    </row>
    <row r="154" spans="1:12" ht="18" x14ac:dyDescent="0.35">
      <c r="A154" s="15">
        <v>44572</v>
      </c>
      <c r="B154">
        <v>0</v>
      </c>
      <c r="F154" s="12">
        <f t="shared" si="4"/>
        <v>44572</v>
      </c>
      <c r="G154" s="20"/>
      <c r="H154" s="17"/>
      <c r="I154" s="12"/>
      <c r="L154" s="12"/>
    </row>
    <row r="155" spans="1:12" ht="18" x14ac:dyDescent="0.35">
      <c r="A155" s="15">
        <v>44579</v>
      </c>
      <c r="B155">
        <v>0</v>
      </c>
      <c r="F155" s="12">
        <f t="shared" si="4"/>
        <v>44579</v>
      </c>
      <c r="G155" s="20"/>
      <c r="H155" s="17"/>
      <c r="I155" s="12"/>
      <c r="L155" s="12"/>
    </row>
    <row r="156" spans="1:12" ht="18" x14ac:dyDescent="0.35">
      <c r="A156" s="15">
        <v>44586</v>
      </c>
      <c r="B156">
        <v>0</v>
      </c>
      <c r="F156" s="12">
        <f t="shared" si="4"/>
        <v>44586</v>
      </c>
      <c r="G156" s="20"/>
      <c r="H156" s="17"/>
      <c r="I156" s="12"/>
      <c r="L156" s="12"/>
    </row>
    <row r="157" spans="1:12" ht="18" x14ac:dyDescent="0.35">
      <c r="A157" s="15">
        <v>44593</v>
      </c>
      <c r="B157">
        <v>0</v>
      </c>
      <c r="F157" s="12">
        <f t="shared" si="4"/>
        <v>44593</v>
      </c>
      <c r="G157" s="20"/>
      <c r="H157" s="17"/>
      <c r="I157" s="12"/>
      <c r="L157" s="12"/>
    </row>
    <row r="158" spans="1:12" ht="18" x14ac:dyDescent="0.35">
      <c r="A158" s="15">
        <v>44600</v>
      </c>
      <c r="B158">
        <v>0</v>
      </c>
      <c r="F158" s="12">
        <f t="shared" si="4"/>
        <v>44600</v>
      </c>
      <c r="G158" s="20"/>
      <c r="H158" s="17"/>
      <c r="I158" s="12"/>
      <c r="L158" s="12"/>
    </row>
    <row r="159" spans="1:12" ht="18" x14ac:dyDescent="0.35">
      <c r="A159" s="15">
        <v>44607</v>
      </c>
      <c r="B159">
        <v>0</v>
      </c>
      <c r="F159" s="12">
        <f t="shared" si="4"/>
        <v>44607</v>
      </c>
      <c r="G159" s="20"/>
      <c r="H159" s="17"/>
      <c r="I159" s="12"/>
      <c r="L159" s="12"/>
    </row>
    <row r="160" spans="1:12" ht="18" x14ac:dyDescent="0.35">
      <c r="A160" s="15">
        <v>44614</v>
      </c>
      <c r="B160">
        <v>0</v>
      </c>
      <c r="F160" s="12">
        <f t="shared" si="4"/>
        <v>44614</v>
      </c>
      <c r="G160" s="20"/>
      <c r="H160" s="17"/>
      <c r="I160" s="12"/>
      <c r="L160" s="12"/>
    </row>
    <row r="161" spans="1:12" ht="18" x14ac:dyDescent="0.35">
      <c r="A161" s="15">
        <v>44621</v>
      </c>
      <c r="B161">
        <v>0</v>
      </c>
      <c r="F161" s="12">
        <f t="shared" si="4"/>
        <v>44621</v>
      </c>
      <c r="G161" s="20"/>
      <c r="H161" s="17"/>
      <c r="I161" s="12"/>
      <c r="L161" s="12"/>
    </row>
    <row r="162" spans="1:12" ht="18" x14ac:dyDescent="0.35">
      <c r="A162" s="15">
        <v>44628</v>
      </c>
      <c r="B162">
        <v>0</v>
      </c>
      <c r="F162" s="12">
        <f t="shared" si="4"/>
        <v>44628</v>
      </c>
      <c r="G162" s="20"/>
      <c r="H162" s="17"/>
      <c r="I162" s="12"/>
      <c r="L162" s="12"/>
    </row>
    <row r="163" spans="1:12" ht="18" x14ac:dyDescent="0.35">
      <c r="A163" s="15">
        <v>44635</v>
      </c>
      <c r="B163">
        <v>0</v>
      </c>
      <c r="F163" s="12">
        <f t="shared" si="4"/>
        <v>44635</v>
      </c>
      <c r="G163" s="20"/>
      <c r="H163" s="17"/>
      <c r="I163" s="12"/>
      <c r="L163" s="12"/>
    </row>
    <row r="164" spans="1:12" ht="18" x14ac:dyDescent="0.35">
      <c r="A164" s="15">
        <v>44642</v>
      </c>
      <c r="B164">
        <v>0</v>
      </c>
      <c r="F164" s="12">
        <f t="shared" si="4"/>
        <v>44642</v>
      </c>
      <c r="G164" s="20"/>
      <c r="H164" s="17"/>
      <c r="I164" s="12"/>
      <c r="L164" s="12"/>
    </row>
    <row r="165" spans="1:12" ht="18" x14ac:dyDescent="0.35">
      <c r="A165" s="15">
        <v>44649</v>
      </c>
      <c r="B165">
        <v>0</v>
      </c>
      <c r="F165" s="12">
        <f t="shared" si="4"/>
        <v>44649</v>
      </c>
      <c r="G165" s="20"/>
      <c r="H165" s="17"/>
      <c r="I165" s="12"/>
      <c r="L165" s="12"/>
    </row>
    <row r="166" spans="1:12" ht="18" x14ac:dyDescent="0.35">
      <c r="A166" s="15">
        <v>44656</v>
      </c>
      <c r="B166">
        <v>0</v>
      </c>
      <c r="F166" s="12">
        <f t="shared" si="4"/>
        <v>44656</v>
      </c>
      <c r="G166" s="20"/>
      <c r="H166" s="17"/>
      <c r="I166" s="12"/>
      <c r="L166" s="12"/>
    </row>
    <row r="167" spans="1:12" ht="18" x14ac:dyDescent="0.35">
      <c r="A167" s="15">
        <v>44663</v>
      </c>
      <c r="B167">
        <v>0</v>
      </c>
      <c r="F167" s="12">
        <f t="shared" si="4"/>
        <v>44663</v>
      </c>
      <c r="G167" s="20"/>
      <c r="H167" s="17"/>
      <c r="I167" s="12"/>
      <c r="L167" s="12"/>
    </row>
    <row r="168" spans="1:12" ht="18" x14ac:dyDescent="0.35">
      <c r="A168" s="15">
        <v>44670</v>
      </c>
      <c r="B168">
        <v>0</v>
      </c>
      <c r="F168" s="12">
        <f t="shared" si="4"/>
        <v>44670</v>
      </c>
      <c r="G168" s="20"/>
      <c r="H168" s="17"/>
      <c r="I168" s="12"/>
      <c r="L168" s="12"/>
    </row>
    <row r="169" spans="1:12" ht="18.600000000000001" thickBot="1" x14ac:dyDescent="0.4">
      <c r="A169" s="16">
        <v>44677</v>
      </c>
      <c r="B169" s="9">
        <v>0</v>
      </c>
      <c r="F169" s="12">
        <f t="shared" si="4"/>
        <v>44677</v>
      </c>
      <c r="G169" s="20"/>
      <c r="H169" s="17"/>
      <c r="I169" s="12"/>
      <c r="L169" s="12"/>
    </row>
  </sheetData>
  <mergeCells count="4">
    <mergeCell ref="A1:L13"/>
    <mergeCell ref="A16:B16"/>
    <mergeCell ref="I16:J16"/>
    <mergeCell ref="L16:M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126A-73C0-4F22-96A9-FD3A72E10A45}">
  <dimension ref="A1:M169"/>
  <sheetViews>
    <sheetView zoomScale="55" zoomScaleNormal="55" workbookViewId="0">
      <pane ySplit="13" topLeftCell="A14" activePane="bottomLeft" state="frozen"/>
      <selection pane="bottomLeft" activeCell="P55" sqref="P55"/>
    </sheetView>
  </sheetViews>
  <sheetFormatPr defaultRowHeight="14.4" x14ac:dyDescent="0.3"/>
  <cols>
    <col min="1" max="1" width="12" bestFit="1" customWidth="1"/>
    <col min="2" max="2" width="22.33203125" customWidth="1"/>
    <col min="3" max="3" width="14.6640625" bestFit="1" customWidth="1"/>
    <col min="4" max="4" width="18.44140625" bestFit="1" customWidth="1"/>
    <col min="6" max="6" width="12" bestFit="1" customWidth="1"/>
    <col min="7" max="7" width="27.5546875" bestFit="1" customWidth="1"/>
    <col min="8" max="8" width="14.6640625" bestFit="1" customWidth="1"/>
    <col min="9" max="9" width="23.33203125" bestFit="1" customWidth="1"/>
    <col min="10" max="10" width="27.5546875" bestFit="1" customWidth="1"/>
    <col min="12" max="12" width="12" bestFit="1" customWidth="1"/>
    <col min="13" max="13" width="43" bestFit="1" customWidth="1"/>
    <col min="15" max="15" width="10.109375" bestFit="1" customWidth="1"/>
    <col min="16" max="16" width="23" bestFit="1" customWidth="1"/>
  </cols>
  <sheetData>
    <row r="1" spans="1:13" x14ac:dyDescent="0.3">
      <c r="A1" s="35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3" x14ac:dyDescent="0.3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13" x14ac:dyDescent="0.3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</row>
    <row r="4" spans="1:13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40"/>
    </row>
    <row r="5" spans="1:13" x14ac:dyDescent="0.3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40"/>
    </row>
    <row r="6" spans="1:13" x14ac:dyDescent="0.3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1:13" x14ac:dyDescent="0.3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</row>
    <row r="8" spans="1:13" x14ac:dyDescent="0.3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3" x14ac:dyDescent="0.3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</row>
    <row r="10" spans="1:13" x14ac:dyDescent="0.3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3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40"/>
    </row>
    <row r="12" spans="1:13" x14ac:dyDescent="0.3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40"/>
    </row>
    <row r="13" spans="1:13" ht="33" customHeight="1" thickBot="1" x14ac:dyDescent="0.3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3"/>
    </row>
    <row r="15" spans="1:13" ht="15" thickBot="1" x14ac:dyDescent="0.35"/>
    <row r="16" spans="1:13" ht="15" thickBot="1" x14ac:dyDescent="0.35">
      <c r="A16" s="32" t="s">
        <v>6</v>
      </c>
      <c r="B16" s="33"/>
      <c r="F16" s="44">
        <v>0.5</v>
      </c>
      <c r="G16" s="45"/>
      <c r="H16" s="10"/>
      <c r="I16" s="44">
        <v>0.7</v>
      </c>
      <c r="J16" s="45"/>
      <c r="L16" s="44">
        <v>0.9</v>
      </c>
      <c r="M16" s="45"/>
    </row>
    <row r="17" spans="1:13" ht="15" thickBot="1" x14ac:dyDescent="0.35">
      <c r="A17" s="1" t="s">
        <v>0</v>
      </c>
      <c r="B17" s="6" t="s">
        <v>2</v>
      </c>
      <c r="F17" s="1" t="s">
        <v>0</v>
      </c>
      <c r="G17" s="2" t="str">
        <f>B17&amp;" D"&amp;$F$16</f>
        <v>YouTube_Impressions D0.5</v>
      </c>
      <c r="I17" s="1" t="s">
        <v>0</v>
      </c>
      <c r="J17" s="2" t="str">
        <f>B17&amp;" D"&amp;$I$16</f>
        <v>YouTube_Impressions D0.7</v>
      </c>
      <c r="L17" s="1" t="s">
        <v>0</v>
      </c>
      <c r="M17" s="2" t="str">
        <f>B17&amp;" D"&amp;$L$16</f>
        <v>YouTube_Impressions D0.9</v>
      </c>
    </row>
    <row r="18" spans="1:13" x14ac:dyDescent="0.3">
      <c r="A18" s="7">
        <v>43620</v>
      </c>
      <c r="B18" s="8">
        <v>1951.0000000000002</v>
      </c>
      <c r="F18" s="3">
        <v>43620</v>
      </c>
      <c r="G18" s="4">
        <f>B18+(1-$F$16)*0</f>
        <v>1951.0000000000002</v>
      </c>
      <c r="I18" s="3">
        <v>43620</v>
      </c>
      <c r="J18" s="4">
        <f>B18+(1-$I$16)*0</f>
        <v>1951.0000000000002</v>
      </c>
      <c r="L18" s="3">
        <v>43620</v>
      </c>
      <c r="M18" s="4">
        <f>B18+(1-$L$16)*0</f>
        <v>1951.0000000000002</v>
      </c>
    </row>
    <row r="19" spans="1:13" x14ac:dyDescent="0.3">
      <c r="A19" s="3">
        <v>43627</v>
      </c>
      <c r="B19">
        <v>1914.0000000000005</v>
      </c>
      <c r="F19" s="3">
        <v>43627</v>
      </c>
      <c r="G19" s="4">
        <f t="shared" ref="G19:G50" si="0">B19+(1-$F$16)*G18</f>
        <v>2889.5000000000005</v>
      </c>
      <c r="I19" s="3">
        <v>43627</v>
      </c>
      <c r="J19" s="4">
        <f t="shared" ref="J19:J50" si="1">B19+(1-$I$16)*J18</f>
        <v>2499.3000000000006</v>
      </c>
      <c r="L19" s="3">
        <v>43627</v>
      </c>
      <c r="M19" s="4">
        <f t="shared" ref="M19:M50" si="2">B19+(1-$L$16)*M18</f>
        <v>2109.1000000000004</v>
      </c>
    </row>
    <row r="20" spans="1:13" x14ac:dyDescent="0.3">
      <c r="A20" s="3">
        <v>43634</v>
      </c>
      <c r="B20">
        <v>4801.0000000000009</v>
      </c>
      <c r="F20" s="3">
        <v>43634</v>
      </c>
      <c r="G20" s="4">
        <f t="shared" si="0"/>
        <v>6245.7500000000009</v>
      </c>
      <c r="I20" s="3">
        <v>43634</v>
      </c>
      <c r="J20" s="4">
        <f t="shared" si="1"/>
        <v>5550.7900000000009</v>
      </c>
      <c r="L20" s="3">
        <v>43634</v>
      </c>
      <c r="M20" s="4">
        <f t="shared" si="2"/>
        <v>5011.9100000000008</v>
      </c>
    </row>
    <row r="21" spans="1:13" x14ac:dyDescent="0.3">
      <c r="A21" s="3">
        <v>43641</v>
      </c>
      <c r="B21">
        <v>5925</v>
      </c>
      <c r="F21" s="3">
        <v>43641</v>
      </c>
      <c r="G21" s="4">
        <f t="shared" si="0"/>
        <v>9047.875</v>
      </c>
      <c r="I21" s="3">
        <v>43641</v>
      </c>
      <c r="J21" s="4">
        <f t="shared" si="1"/>
        <v>7590.237000000001</v>
      </c>
      <c r="L21" s="3">
        <v>43641</v>
      </c>
      <c r="M21" s="4">
        <f t="shared" si="2"/>
        <v>6426.1909999999998</v>
      </c>
    </row>
    <row r="22" spans="1:13" x14ac:dyDescent="0.3">
      <c r="A22" s="3">
        <v>43648</v>
      </c>
      <c r="B22">
        <v>13061</v>
      </c>
      <c r="F22" s="3">
        <v>43648</v>
      </c>
      <c r="G22" s="4">
        <f t="shared" si="0"/>
        <v>17584.9375</v>
      </c>
      <c r="I22" s="3">
        <v>43648</v>
      </c>
      <c r="J22" s="4">
        <f t="shared" si="1"/>
        <v>15338.071100000001</v>
      </c>
      <c r="L22" s="3">
        <v>43648</v>
      </c>
      <c r="M22" s="4">
        <f t="shared" si="2"/>
        <v>13703.6191</v>
      </c>
    </row>
    <row r="23" spans="1:13" x14ac:dyDescent="0.3">
      <c r="A23" s="3">
        <v>43655</v>
      </c>
      <c r="B23">
        <v>11349.999999999998</v>
      </c>
      <c r="F23" s="3">
        <v>43655</v>
      </c>
      <c r="G23" s="4">
        <f t="shared" si="0"/>
        <v>20142.46875</v>
      </c>
      <c r="I23" s="3">
        <v>43655</v>
      </c>
      <c r="J23" s="4">
        <f t="shared" si="1"/>
        <v>15951.421329999999</v>
      </c>
      <c r="L23" s="3">
        <v>43655</v>
      </c>
      <c r="M23" s="4">
        <f t="shared" si="2"/>
        <v>12720.361909999998</v>
      </c>
    </row>
    <row r="24" spans="1:13" x14ac:dyDescent="0.3">
      <c r="A24" s="3">
        <v>43662</v>
      </c>
      <c r="B24">
        <v>10644.000000000002</v>
      </c>
      <c r="F24" s="3">
        <v>43662</v>
      </c>
      <c r="G24" s="4">
        <f t="shared" si="0"/>
        <v>20715.234375</v>
      </c>
      <c r="I24" s="3">
        <v>43662</v>
      </c>
      <c r="J24" s="4">
        <f t="shared" si="1"/>
        <v>15429.426399000004</v>
      </c>
      <c r="L24" s="3">
        <v>43662</v>
      </c>
      <c r="M24" s="4">
        <f t="shared" si="2"/>
        <v>11916.036191000001</v>
      </c>
    </row>
    <row r="25" spans="1:13" x14ac:dyDescent="0.3">
      <c r="A25" s="3">
        <v>43669</v>
      </c>
      <c r="B25">
        <v>28236.999999999996</v>
      </c>
      <c r="F25" s="3">
        <v>43669</v>
      </c>
      <c r="G25" s="4">
        <f t="shared" si="0"/>
        <v>38594.6171875</v>
      </c>
      <c r="I25" s="3">
        <v>43669</v>
      </c>
      <c r="J25" s="4">
        <f t="shared" si="1"/>
        <v>32865.827919700001</v>
      </c>
      <c r="L25" s="3">
        <v>43669</v>
      </c>
      <c r="M25" s="4">
        <f t="shared" si="2"/>
        <v>29428.603619099995</v>
      </c>
    </row>
    <row r="26" spans="1:13" x14ac:dyDescent="0.3">
      <c r="A26" s="3">
        <v>43676</v>
      </c>
      <c r="B26">
        <v>9541</v>
      </c>
      <c r="F26" s="3">
        <v>43676</v>
      </c>
      <c r="G26" s="4">
        <f t="shared" si="0"/>
        <v>28838.30859375</v>
      </c>
      <c r="I26" s="3">
        <v>43676</v>
      </c>
      <c r="J26" s="4">
        <f t="shared" si="1"/>
        <v>19400.74837591</v>
      </c>
      <c r="L26" s="3">
        <v>43676</v>
      </c>
      <c r="M26" s="4">
        <f t="shared" si="2"/>
        <v>12483.860361909999</v>
      </c>
    </row>
    <row r="27" spans="1:13" x14ac:dyDescent="0.3">
      <c r="A27" s="3">
        <v>43683</v>
      </c>
      <c r="B27">
        <v>6426</v>
      </c>
      <c r="F27" s="3">
        <v>43683</v>
      </c>
      <c r="G27" s="4">
        <f t="shared" si="0"/>
        <v>20845.154296875</v>
      </c>
      <c r="I27" s="3">
        <v>43683</v>
      </c>
      <c r="J27" s="4">
        <f t="shared" si="1"/>
        <v>12246.224512773002</v>
      </c>
      <c r="L27" s="3">
        <v>43683</v>
      </c>
      <c r="M27" s="4">
        <f t="shared" si="2"/>
        <v>7674.3860361909992</v>
      </c>
    </row>
    <row r="28" spans="1:13" x14ac:dyDescent="0.3">
      <c r="A28" s="3">
        <v>43690</v>
      </c>
      <c r="B28">
        <v>6365.0000000000009</v>
      </c>
      <c r="F28" s="3">
        <v>43690</v>
      </c>
      <c r="G28" s="4">
        <f t="shared" si="0"/>
        <v>16787.5771484375</v>
      </c>
      <c r="I28" s="3">
        <v>43690</v>
      </c>
      <c r="J28" s="4">
        <f t="shared" si="1"/>
        <v>10038.867353831902</v>
      </c>
      <c r="L28" s="3">
        <v>43690</v>
      </c>
      <c r="M28" s="4">
        <f t="shared" si="2"/>
        <v>7132.4386036191008</v>
      </c>
    </row>
    <row r="29" spans="1:13" x14ac:dyDescent="0.3">
      <c r="A29" s="3">
        <v>43697</v>
      </c>
      <c r="B29">
        <v>6050.0000000000009</v>
      </c>
      <c r="F29" s="3">
        <v>43697</v>
      </c>
      <c r="G29" s="4">
        <f t="shared" si="0"/>
        <v>14443.78857421875</v>
      </c>
      <c r="I29" s="3">
        <v>43697</v>
      </c>
      <c r="J29" s="4">
        <f t="shared" si="1"/>
        <v>9061.6602061495723</v>
      </c>
      <c r="L29" s="3">
        <v>43697</v>
      </c>
      <c r="M29" s="4">
        <f t="shared" si="2"/>
        <v>6763.2438603619112</v>
      </c>
    </row>
    <row r="30" spans="1:13" x14ac:dyDescent="0.3">
      <c r="A30" s="3">
        <v>43704</v>
      </c>
      <c r="B30">
        <v>5548</v>
      </c>
      <c r="F30" s="3">
        <v>43704</v>
      </c>
      <c r="G30" s="4">
        <f t="shared" si="0"/>
        <v>12769.894287109375</v>
      </c>
      <c r="I30" s="3">
        <v>43704</v>
      </c>
      <c r="J30" s="4">
        <f t="shared" si="1"/>
        <v>8266.4980618448717</v>
      </c>
      <c r="L30" s="3">
        <v>43704</v>
      </c>
      <c r="M30" s="4">
        <f t="shared" si="2"/>
        <v>6224.3243860361908</v>
      </c>
    </row>
    <row r="31" spans="1:13" x14ac:dyDescent="0.3">
      <c r="A31" s="3">
        <v>43711</v>
      </c>
      <c r="B31">
        <v>4865</v>
      </c>
      <c r="F31" s="3">
        <v>43711</v>
      </c>
      <c r="G31" s="4">
        <f t="shared" si="0"/>
        <v>11249.947143554688</v>
      </c>
      <c r="I31" s="3">
        <v>43711</v>
      </c>
      <c r="J31" s="4">
        <f t="shared" si="1"/>
        <v>7344.9494185534622</v>
      </c>
      <c r="L31" s="3">
        <v>43711</v>
      </c>
      <c r="M31" s="4">
        <f t="shared" si="2"/>
        <v>5487.4324386036187</v>
      </c>
    </row>
    <row r="32" spans="1:13" x14ac:dyDescent="0.3">
      <c r="A32" s="3">
        <v>43718</v>
      </c>
      <c r="B32">
        <v>5663.9999999999991</v>
      </c>
      <c r="F32" s="3">
        <v>43718</v>
      </c>
      <c r="G32" s="4">
        <f t="shared" si="0"/>
        <v>11288.973571777344</v>
      </c>
      <c r="I32" s="3">
        <v>43718</v>
      </c>
      <c r="J32" s="4">
        <f t="shared" si="1"/>
        <v>7867.4848255660381</v>
      </c>
      <c r="L32" s="3">
        <v>43718</v>
      </c>
      <c r="M32" s="4">
        <f t="shared" si="2"/>
        <v>6212.743243860361</v>
      </c>
    </row>
    <row r="33" spans="1:13" x14ac:dyDescent="0.3">
      <c r="A33" s="3">
        <v>43725</v>
      </c>
      <c r="B33">
        <v>5275.9999999999991</v>
      </c>
      <c r="F33" s="3">
        <v>43725</v>
      </c>
      <c r="G33" s="4">
        <f t="shared" si="0"/>
        <v>10920.486785888672</v>
      </c>
      <c r="I33" s="3">
        <v>43725</v>
      </c>
      <c r="J33" s="4">
        <f t="shared" si="1"/>
        <v>7636.2454476698113</v>
      </c>
      <c r="L33" s="3">
        <v>43725</v>
      </c>
      <c r="M33" s="4">
        <f t="shared" si="2"/>
        <v>5897.274324386035</v>
      </c>
    </row>
    <row r="34" spans="1:13" x14ac:dyDescent="0.3">
      <c r="A34" s="3">
        <v>43732</v>
      </c>
      <c r="B34">
        <v>4878.0000000000009</v>
      </c>
      <c r="F34" s="3">
        <v>43732</v>
      </c>
      <c r="G34" s="4">
        <f t="shared" si="0"/>
        <v>10338.243392944336</v>
      </c>
      <c r="I34" s="3">
        <v>43732</v>
      </c>
      <c r="J34" s="4">
        <f t="shared" si="1"/>
        <v>7168.8736343009441</v>
      </c>
      <c r="L34" s="3">
        <v>43732</v>
      </c>
      <c r="M34" s="4">
        <f t="shared" si="2"/>
        <v>5467.7274324386044</v>
      </c>
    </row>
    <row r="35" spans="1:13" x14ac:dyDescent="0.3">
      <c r="A35" s="3">
        <v>43739</v>
      </c>
      <c r="B35">
        <v>5210.0000000000009</v>
      </c>
      <c r="F35" s="3">
        <v>43739</v>
      </c>
      <c r="G35" s="4">
        <f t="shared" si="0"/>
        <v>10379.121696472168</v>
      </c>
      <c r="I35" s="3">
        <v>43739</v>
      </c>
      <c r="J35" s="4">
        <f t="shared" si="1"/>
        <v>7360.6620902902851</v>
      </c>
      <c r="L35" s="3">
        <v>43739</v>
      </c>
      <c r="M35" s="4">
        <f t="shared" si="2"/>
        <v>5756.7727432438614</v>
      </c>
    </row>
    <row r="36" spans="1:13" x14ac:dyDescent="0.3">
      <c r="A36" s="3">
        <v>43746</v>
      </c>
      <c r="B36">
        <v>4918.9999999999991</v>
      </c>
      <c r="F36" s="3">
        <v>43746</v>
      </c>
      <c r="G36" s="4">
        <f t="shared" si="0"/>
        <v>10108.560848236084</v>
      </c>
      <c r="I36" s="3">
        <v>43746</v>
      </c>
      <c r="J36" s="4">
        <f t="shared" si="1"/>
        <v>7127.1986270870848</v>
      </c>
      <c r="L36" s="3">
        <v>43746</v>
      </c>
      <c r="M36" s="4">
        <f t="shared" si="2"/>
        <v>5494.6772743243855</v>
      </c>
    </row>
    <row r="37" spans="1:13" x14ac:dyDescent="0.3">
      <c r="A37" s="3">
        <v>43753</v>
      </c>
      <c r="B37">
        <v>4773.0000000000009</v>
      </c>
      <c r="F37" s="3">
        <v>43753</v>
      </c>
      <c r="G37" s="4">
        <f t="shared" si="0"/>
        <v>9827.280424118042</v>
      </c>
      <c r="I37" s="3">
        <v>43753</v>
      </c>
      <c r="J37" s="4">
        <f t="shared" si="1"/>
        <v>6911.1595881261264</v>
      </c>
      <c r="L37" s="3">
        <v>43753</v>
      </c>
      <c r="M37" s="4">
        <f t="shared" si="2"/>
        <v>5322.4677274324395</v>
      </c>
    </row>
    <row r="38" spans="1:13" x14ac:dyDescent="0.3">
      <c r="A38" s="3">
        <v>43760</v>
      </c>
      <c r="B38">
        <v>5191.9999999999991</v>
      </c>
      <c r="F38" s="3">
        <v>43760</v>
      </c>
      <c r="G38" s="4">
        <f t="shared" si="0"/>
        <v>10105.640212059021</v>
      </c>
      <c r="I38" s="3">
        <v>43760</v>
      </c>
      <c r="J38" s="4">
        <f t="shared" si="1"/>
        <v>7265.3478764378378</v>
      </c>
      <c r="L38" s="3">
        <v>43760</v>
      </c>
      <c r="M38" s="4">
        <f t="shared" si="2"/>
        <v>5724.2467727432431</v>
      </c>
    </row>
    <row r="39" spans="1:13" x14ac:dyDescent="0.3">
      <c r="A39" s="3">
        <v>43767</v>
      </c>
      <c r="B39">
        <v>5037.9999999999991</v>
      </c>
      <c r="F39" s="3">
        <v>43767</v>
      </c>
      <c r="G39" s="4">
        <f t="shared" si="0"/>
        <v>10090.82010602951</v>
      </c>
      <c r="I39" s="3">
        <v>43767</v>
      </c>
      <c r="J39" s="4">
        <f t="shared" si="1"/>
        <v>7217.6043629313508</v>
      </c>
      <c r="L39" s="3">
        <v>43767</v>
      </c>
      <c r="M39" s="4">
        <f t="shared" si="2"/>
        <v>5610.4246772743236</v>
      </c>
    </row>
    <row r="40" spans="1:13" x14ac:dyDescent="0.3">
      <c r="A40" s="3">
        <v>43774</v>
      </c>
      <c r="B40">
        <v>3990.9999999999991</v>
      </c>
      <c r="F40" s="3">
        <v>43774</v>
      </c>
      <c r="G40" s="4">
        <f t="shared" si="0"/>
        <v>9036.4100530147552</v>
      </c>
      <c r="I40" s="3">
        <v>43774</v>
      </c>
      <c r="J40" s="4">
        <f t="shared" si="1"/>
        <v>6156.2813088794046</v>
      </c>
      <c r="L40" s="3">
        <v>43774</v>
      </c>
      <c r="M40" s="4">
        <f t="shared" si="2"/>
        <v>4552.0424677274314</v>
      </c>
    </row>
    <row r="41" spans="1:13" x14ac:dyDescent="0.3">
      <c r="A41" s="3">
        <v>43781</v>
      </c>
      <c r="B41">
        <v>4245</v>
      </c>
      <c r="F41" s="3">
        <v>43781</v>
      </c>
      <c r="G41" s="4">
        <f t="shared" si="0"/>
        <v>8763.2050265073776</v>
      </c>
      <c r="I41" s="3">
        <v>43781</v>
      </c>
      <c r="J41" s="4">
        <f t="shared" si="1"/>
        <v>6091.8843926638219</v>
      </c>
      <c r="L41" s="3">
        <v>43781</v>
      </c>
      <c r="M41" s="4">
        <f t="shared" si="2"/>
        <v>4700.2042467727433</v>
      </c>
    </row>
    <row r="42" spans="1:13" x14ac:dyDescent="0.3">
      <c r="A42" s="3">
        <v>43788</v>
      </c>
      <c r="B42">
        <v>2586.0000000000005</v>
      </c>
      <c r="F42" s="3">
        <v>43788</v>
      </c>
      <c r="G42" s="4">
        <f t="shared" si="0"/>
        <v>6967.6025132536888</v>
      </c>
      <c r="I42" s="3">
        <v>43788</v>
      </c>
      <c r="J42" s="4">
        <f t="shared" si="1"/>
        <v>4413.5653177991471</v>
      </c>
      <c r="L42" s="3">
        <v>43788</v>
      </c>
      <c r="M42" s="4">
        <f t="shared" si="2"/>
        <v>3056.0204246772746</v>
      </c>
    </row>
    <row r="43" spans="1:13" x14ac:dyDescent="0.3">
      <c r="A43" s="3">
        <v>43795</v>
      </c>
      <c r="B43">
        <v>3846.9999999999995</v>
      </c>
      <c r="F43" s="3">
        <v>43795</v>
      </c>
      <c r="G43" s="4">
        <f t="shared" si="0"/>
        <v>7330.8012566268444</v>
      </c>
      <c r="I43" s="3">
        <v>43795</v>
      </c>
      <c r="J43" s="4">
        <f t="shared" si="1"/>
        <v>5171.0695953397444</v>
      </c>
      <c r="L43" s="3">
        <v>43795</v>
      </c>
      <c r="M43" s="4">
        <f t="shared" si="2"/>
        <v>4152.6020424677272</v>
      </c>
    </row>
    <row r="44" spans="1:13" x14ac:dyDescent="0.3">
      <c r="A44" s="3">
        <v>43802</v>
      </c>
      <c r="B44">
        <v>4893</v>
      </c>
      <c r="F44" s="3">
        <v>43802</v>
      </c>
      <c r="G44" s="4">
        <f t="shared" si="0"/>
        <v>8558.4006283134222</v>
      </c>
      <c r="I44" s="3">
        <v>43802</v>
      </c>
      <c r="J44" s="4">
        <f t="shared" si="1"/>
        <v>6444.3208786019241</v>
      </c>
      <c r="L44" s="3">
        <v>43802</v>
      </c>
      <c r="M44" s="4">
        <f t="shared" si="2"/>
        <v>5308.2602042467724</v>
      </c>
    </row>
    <row r="45" spans="1:13" x14ac:dyDescent="0.3">
      <c r="A45" s="3">
        <v>43809</v>
      </c>
      <c r="B45">
        <v>5691</v>
      </c>
      <c r="F45" s="3">
        <v>43809</v>
      </c>
      <c r="G45" s="4">
        <f t="shared" si="0"/>
        <v>9970.2003141567111</v>
      </c>
      <c r="I45" s="3">
        <v>43809</v>
      </c>
      <c r="J45" s="4">
        <f t="shared" si="1"/>
        <v>7624.2962635805779</v>
      </c>
      <c r="L45" s="3">
        <v>43809</v>
      </c>
      <c r="M45" s="4">
        <f t="shared" si="2"/>
        <v>6221.8260204246772</v>
      </c>
    </row>
    <row r="46" spans="1:13" x14ac:dyDescent="0.3">
      <c r="A46" s="3">
        <v>43816</v>
      </c>
      <c r="B46">
        <v>4603</v>
      </c>
      <c r="F46" s="3">
        <v>43816</v>
      </c>
      <c r="G46" s="4">
        <f t="shared" si="0"/>
        <v>9588.1001570783556</v>
      </c>
      <c r="I46" s="3">
        <v>43816</v>
      </c>
      <c r="J46" s="4">
        <f t="shared" si="1"/>
        <v>6890.2888790741736</v>
      </c>
      <c r="L46" s="3">
        <v>43816</v>
      </c>
      <c r="M46" s="4">
        <f t="shared" si="2"/>
        <v>5225.1826020424678</v>
      </c>
    </row>
    <row r="47" spans="1:13" x14ac:dyDescent="0.3">
      <c r="A47" s="3">
        <v>43823</v>
      </c>
      <c r="B47">
        <v>3230.9999999999995</v>
      </c>
      <c r="F47" s="3">
        <v>43823</v>
      </c>
      <c r="G47" s="4">
        <f t="shared" si="0"/>
        <v>8025.0500785391778</v>
      </c>
      <c r="I47" s="3">
        <v>43823</v>
      </c>
      <c r="J47" s="4">
        <f t="shared" si="1"/>
        <v>5298.0866637222516</v>
      </c>
      <c r="L47" s="3">
        <v>43823</v>
      </c>
      <c r="M47" s="4">
        <f t="shared" si="2"/>
        <v>3753.518260204246</v>
      </c>
    </row>
    <row r="48" spans="1:13" x14ac:dyDescent="0.3">
      <c r="A48" s="3">
        <v>43830</v>
      </c>
      <c r="B48">
        <v>4023</v>
      </c>
      <c r="F48" s="3">
        <v>43830</v>
      </c>
      <c r="G48" s="4">
        <f t="shared" si="0"/>
        <v>8035.5250392695889</v>
      </c>
      <c r="I48" s="3">
        <v>43830</v>
      </c>
      <c r="J48" s="4">
        <f t="shared" si="1"/>
        <v>5612.4259991166755</v>
      </c>
      <c r="L48" s="3">
        <v>43830</v>
      </c>
      <c r="M48" s="4">
        <f t="shared" si="2"/>
        <v>4398.3518260204246</v>
      </c>
    </row>
    <row r="49" spans="1:13" x14ac:dyDescent="0.3">
      <c r="A49" s="3">
        <v>43837</v>
      </c>
      <c r="B49">
        <v>3689</v>
      </c>
      <c r="F49" s="3">
        <v>43837</v>
      </c>
      <c r="G49" s="4">
        <f t="shared" si="0"/>
        <v>7706.7625196347944</v>
      </c>
      <c r="I49" s="3">
        <v>43837</v>
      </c>
      <c r="J49" s="4">
        <f t="shared" si="1"/>
        <v>5372.7277997350029</v>
      </c>
      <c r="L49" s="3">
        <v>43837</v>
      </c>
      <c r="M49" s="4">
        <f t="shared" si="2"/>
        <v>4128.8351826020426</v>
      </c>
    </row>
    <row r="50" spans="1:13" x14ac:dyDescent="0.3">
      <c r="A50" s="3">
        <v>43844</v>
      </c>
      <c r="B50">
        <v>4375</v>
      </c>
      <c r="F50" s="3">
        <v>43844</v>
      </c>
      <c r="G50" s="4">
        <f t="shared" si="0"/>
        <v>8228.3812598173972</v>
      </c>
      <c r="I50" s="3">
        <v>43844</v>
      </c>
      <c r="J50" s="4">
        <f t="shared" si="1"/>
        <v>5986.8183399205009</v>
      </c>
      <c r="L50" s="3">
        <v>43844</v>
      </c>
      <c r="M50" s="4">
        <f t="shared" si="2"/>
        <v>4787.8835182602043</v>
      </c>
    </row>
    <row r="51" spans="1:13" x14ac:dyDescent="0.3">
      <c r="A51" s="3">
        <v>43851</v>
      </c>
      <c r="B51">
        <v>4060.9999999999991</v>
      </c>
      <c r="F51" s="3">
        <v>43851</v>
      </c>
      <c r="G51" s="4">
        <f t="shared" ref="G51:G82" si="3">B51+(1-$F$16)*G50</f>
        <v>8175.1906299086977</v>
      </c>
      <c r="I51" s="3">
        <v>43851</v>
      </c>
      <c r="J51" s="4">
        <f t="shared" ref="J51:J82" si="4">B51+(1-$I$16)*J50</f>
        <v>5857.0455019761494</v>
      </c>
      <c r="L51" s="3">
        <v>43851</v>
      </c>
      <c r="M51" s="4">
        <f t="shared" ref="M51:M82" si="5">B51+(1-$L$16)*M50</f>
        <v>4539.7883518260196</v>
      </c>
    </row>
    <row r="52" spans="1:13" x14ac:dyDescent="0.3">
      <c r="A52" s="3">
        <v>43858</v>
      </c>
      <c r="B52">
        <v>3780</v>
      </c>
      <c r="F52" s="3">
        <v>43858</v>
      </c>
      <c r="G52" s="4">
        <f t="shared" si="3"/>
        <v>7867.5953149543493</v>
      </c>
      <c r="I52" s="3">
        <v>43858</v>
      </c>
      <c r="J52" s="4">
        <f t="shared" si="4"/>
        <v>5537.1136505928453</v>
      </c>
      <c r="L52" s="3">
        <v>43858</v>
      </c>
      <c r="M52" s="4">
        <f t="shared" si="5"/>
        <v>4233.9788351826019</v>
      </c>
    </row>
    <row r="53" spans="1:13" x14ac:dyDescent="0.3">
      <c r="A53" s="3">
        <v>43865</v>
      </c>
      <c r="B53">
        <v>4072</v>
      </c>
      <c r="F53" s="3">
        <v>43865</v>
      </c>
      <c r="G53" s="4">
        <f t="shared" si="3"/>
        <v>8005.7976574771747</v>
      </c>
      <c r="I53" s="3">
        <v>43865</v>
      </c>
      <c r="J53" s="4">
        <f t="shared" si="4"/>
        <v>5733.1340951778539</v>
      </c>
      <c r="L53" s="3">
        <v>43865</v>
      </c>
      <c r="M53" s="4">
        <f t="shared" si="5"/>
        <v>4495.3978835182597</v>
      </c>
    </row>
    <row r="54" spans="1:13" x14ac:dyDescent="0.3">
      <c r="A54" s="3">
        <v>43872</v>
      </c>
      <c r="B54">
        <v>3321.9999999999995</v>
      </c>
      <c r="F54" s="3">
        <v>43872</v>
      </c>
      <c r="G54" s="4">
        <f t="shared" si="3"/>
        <v>7324.8988287385873</v>
      </c>
      <c r="I54" s="3">
        <v>43872</v>
      </c>
      <c r="J54" s="4">
        <f t="shared" si="4"/>
        <v>5041.9402285533561</v>
      </c>
      <c r="L54" s="3">
        <v>43872</v>
      </c>
      <c r="M54" s="4">
        <f t="shared" si="5"/>
        <v>3771.5397883518253</v>
      </c>
    </row>
    <row r="55" spans="1:13" x14ac:dyDescent="0.3">
      <c r="A55" s="3">
        <v>43879</v>
      </c>
      <c r="B55">
        <v>2308</v>
      </c>
      <c r="F55" s="3">
        <v>43879</v>
      </c>
      <c r="G55" s="4">
        <f t="shared" si="3"/>
        <v>5970.4494143692937</v>
      </c>
      <c r="I55" s="3">
        <v>43879</v>
      </c>
      <c r="J55" s="4">
        <f t="shared" si="4"/>
        <v>3820.5820685660074</v>
      </c>
      <c r="L55" s="3">
        <v>43879</v>
      </c>
      <c r="M55" s="4">
        <f t="shared" si="5"/>
        <v>2685.1539788351824</v>
      </c>
    </row>
    <row r="56" spans="1:13" x14ac:dyDescent="0.3">
      <c r="A56" s="3">
        <v>43886</v>
      </c>
      <c r="B56">
        <v>3085.9999999999995</v>
      </c>
      <c r="F56" s="3">
        <v>43886</v>
      </c>
      <c r="G56" s="4">
        <f t="shared" si="3"/>
        <v>6071.2247071846468</v>
      </c>
      <c r="I56" s="3">
        <v>43886</v>
      </c>
      <c r="J56" s="4">
        <f t="shared" si="4"/>
        <v>4232.1746205698018</v>
      </c>
      <c r="L56" s="3">
        <v>43886</v>
      </c>
      <c r="M56" s="4">
        <f t="shared" si="5"/>
        <v>3354.5153978835178</v>
      </c>
    </row>
    <row r="57" spans="1:13" x14ac:dyDescent="0.3">
      <c r="A57" s="3">
        <v>43893</v>
      </c>
      <c r="B57">
        <v>2338</v>
      </c>
      <c r="F57" s="3">
        <v>43893</v>
      </c>
      <c r="G57" s="4">
        <f t="shared" si="3"/>
        <v>5373.6123535923234</v>
      </c>
      <c r="I57" s="3">
        <v>43893</v>
      </c>
      <c r="J57" s="4">
        <f t="shared" si="4"/>
        <v>3607.6523861709406</v>
      </c>
      <c r="L57" s="3">
        <v>43893</v>
      </c>
      <c r="M57" s="4">
        <f t="shared" si="5"/>
        <v>2673.4515397883515</v>
      </c>
    </row>
    <row r="58" spans="1:13" x14ac:dyDescent="0.3">
      <c r="A58" s="3">
        <v>43900</v>
      </c>
      <c r="B58">
        <v>3162</v>
      </c>
      <c r="F58" s="3">
        <v>43900</v>
      </c>
      <c r="G58" s="4">
        <f t="shared" si="3"/>
        <v>5848.8061767961617</v>
      </c>
      <c r="I58" s="3">
        <v>43900</v>
      </c>
      <c r="J58" s="4">
        <f t="shared" si="4"/>
        <v>4244.2957158512827</v>
      </c>
      <c r="L58" s="3">
        <v>43900</v>
      </c>
      <c r="M58" s="4">
        <f t="shared" si="5"/>
        <v>3429.3451539788352</v>
      </c>
    </row>
    <row r="59" spans="1:13" x14ac:dyDescent="0.3">
      <c r="A59" s="3">
        <v>43907</v>
      </c>
      <c r="B59">
        <v>3628</v>
      </c>
      <c r="F59" s="3">
        <v>43907</v>
      </c>
      <c r="G59" s="4">
        <f t="shared" si="3"/>
        <v>6552.4030883980813</v>
      </c>
      <c r="I59" s="3">
        <v>43907</v>
      </c>
      <c r="J59" s="4">
        <f t="shared" si="4"/>
        <v>4901.2887147553847</v>
      </c>
      <c r="L59" s="3">
        <v>43907</v>
      </c>
      <c r="M59" s="4">
        <f t="shared" si="5"/>
        <v>3970.9345153978834</v>
      </c>
    </row>
    <row r="60" spans="1:13" x14ac:dyDescent="0.3">
      <c r="A60" s="3">
        <v>43914</v>
      </c>
      <c r="B60">
        <v>4251</v>
      </c>
      <c r="F60" s="3">
        <v>43914</v>
      </c>
      <c r="G60" s="4">
        <f t="shared" si="3"/>
        <v>7527.2015441990407</v>
      </c>
      <c r="I60" s="3">
        <v>43914</v>
      </c>
      <c r="J60" s="4">
        <f t="shared" si="4"/>
        <v>5721.3866144266158</v>
      </c>
      <c r="L60" s="3">
        <v>43914</v>
      </c>
      <c r="M60" s="4">
        <f t="shared" si="5"/>
        <v>4648.0934515397885</v>
      </c>
    </row>
    <row r="61" spans="1:13" x14ac:dyDescent="0.3">
      <c r="A61" s="3">
        <v>43921</v>
      </c>
      <c r="B61">
        <v>5018.0000000000009</v>
      </c>
      <c r="F61" s="3">
        <v>43921</v>
      </c>
      <c r="G61" s="4">
        <f t="shared" si="3"/>
        <v>8781.6007720995221</v>
      </c>
      <c r="I61" s="3">
        <v>43921</v>
      </c>
      <c r="J61" s="4">
        <f t="shared" si="4"/>
        <v>6734.4159843279858</v>
      </c>
      <c r="L61" s="3">
        <v>43921</v>
      </c>
      <c r="M61" s="4">
        <f t="shared" si="5"/>
        <v>5482.8093451539798</v>
      </c>
    </row>
    <row r="62" spans="1:13" x14ac:dyDescent="0.3">
      <c r="A62" s="3">
        <v>43928</v>
      </c>
      <c r="B62">
        <v>5880.9999999999991</v>
      </c>
      <c r="F62" s="3">
        <v>43928</v>
      </c>
      <c r="G62" s="4">
        <f t="shared" si="3"/>
        <v>10271.800386049759</v>
      </c>
      <c r="I62" s="3">
        <v>43928</v>
      </c>
      <c r="J62" s="4">
        <f t="shared" si="4"/>
        <v>7901.3247952983947</v>
      </c>
      <c r="L62" s="3">
        <v>43928</v>
      </c>
      <c r="M62" s="4">
        <f t="shared" si="5"/>
        <v>6429.2809345153973</v>
      </c>
    </row>
    <row r="63" spans="1:13" x14ac:dyDescent="0.3">
      <c r="A63" s="3">
        <v>43935</v>
      </c>
      <c r="B63">
        <v>4452.9999999999991</v>
      </c>
      <c r="F63" s="3">
        <v>43935</v>
      </c>
      <c r="G63" s="4">
        <f t="shared" si="3"/>
        <v>9588.9001930248778</v>
      </c>
      <c r="I63" s="3">
        <v>43935</v>
      </c>
      <c r="J63" s="4">
        <f t="shared" si="4"/>
        <v>6823.3974385895181</v>
      </c>
      <c r="L63" s="3">
        <v>43935</v>
      </c>
      <c r="M63" s="4">
        <f t="shared" si="5"/>
        <v>5095.9280934515391</v>
      </c>
    </row>
    <row r="64" spans="1:13" x14ac:dyDescent="0.3">
      <c r="A64" s="3">
        <v>43942</v>
      </c>
      <c r="B64">
        <v>3526</v>
      </c>
      <c r="F64" s="3">
        <v>43942</v>
      </c>
      <c r="G64" s="4">
        <f t="shared" si="3"/>
        <v>8320.4500965124389</v>
      </c>
      <c r="I64" s="3">
        <v>43942</v>
      </c>
      <c r="J64" s="4">
        <f t="shared" si="4"/>
        <v>5573.0192315768554</v>
      </c>
      <c r="L64" s="3">
        <v>43942</v>
      </c>
      <c r="M64" s="4">
        <f t="shared" si="5"/>
        <v>4035.5928093451539</v>
      </c>
    </row>
    <row r="65" spans="1:13" x14ac:dyDescent="0.3">
      <c r="A65" s="3">
        <v>43949</v>
      </c>
      <c r="B65">
        <v>3727.0000000000005</v>
      </c>
      <c r="F65" s="3">
        <v>43949</v>
      </c>
      <c r="G65" s="4">
        <f t="shared" si="3"/>
        <v>7887.2250482562195</v>
      </c>
      <c r="I65" s="3">
        <v>43949</v>
      </c>
      <c r="J65" s="4">
        <f t="shared" si="4"/>
        <v>5398.9057694730573</v>
      </c>
      <c r="L65" s="3">
        <v>43949</v>
      </c>
      <c r="M65" s="4">
        <f t="shared" si="5"/>
        <v>4130.5592809345162</v>
      </c>
    </row>
    <row r="66" spans="1:13" x14ac:dyDescent="0.3">
      <c r="A66" s="3">
        <v>43956</v>
      </c>
      <c r="B66">
        <v>2887.0000000000005</v>
      </c>
      <c r="F66" s="3">
        <v>43956</v>
      </c>
      <c r="G66" s="4">
        <f t="shared" si="3"/>
        <v>6830.6125241281097</v>
      </c>
      <c r="I66" s="3">
        <v>43956</v>
      </c>
      <c r="J66" s="4">
        <f t="shared" si="4"/>
        <v>4506.6717308419175</v>
      </c>
      <c r="L66" s="3">
        <v>43956</v>
      </c>
      <c r="M66" s="4">
        <f t="shared" si="5"/>
        <v>3300.0559280934522</v>
      </c>
    </row>
    <row r="67" spans="1:13" x14ac:dyDescent="0.3">
      <c r="A67" s="3">
        <v>43963</v>
      </c>
      <c r="B67">
        <v>3346</v>
      </c>
      <c r="F67" s="3">
        <v>43963</v>
      </c>
      <c r="G67" s="4">
        <f t="shared" si="3"/>
        <v>6761.3062620640549</v>
      </c>
      <c r="I67" s="3">
        <v>43963</v>
      </c>
      <c r="J67" s="4">
        <f t="shared" si="4"/>
        <v>4698.0015192525752</v>
      </c>
      <c r="L67" s="3">
        <v>43963</v>
      </c>
      <c r="M67" s="4">
        <f t="shared" si="5"/>
        <v>3676.0055928093452</v>
      </c>
    </row>
    <row r="68" spans="1:13" x14ac:dyDescent="0.3">
      <c r="A68" s="3">
        <v>43970</v>
      </c>
      <c r="B68">
        <v>5022</v>
      </c>
      <c r="F68" s="3">
        <v>43970</v>
      </c>
      <c r="G68" s="4">
        <f t="shared" si="3"/>
        <v>8402.6531310320279</v>
      </c>
      <c r="I68" s="3">
        <v>43970</v>
      </c>
      <c r="J68" s="4">
        <f t="shared" si="4"/>
        <v>6431.4004557757726</v>
      </c>
      <c r="L68" s="3">
        <v>43970</v>
      </c>
      <c r="M68" s="4">
        <f t="shared" si="5"/>
        <v>5389.6005592809342</v>
      </c>
    </row>
    <row r="69" spans="1:13" x14ac:dyDescent="0.3">
      <c r="A69" s="3">
        <v>43977</v>
      </c>
      <c r="B69">
        <v>4709</v>
      </c>
      <c r="F69" s="3">
        <v>43977</v>
      </c>
      <c r="G69" s="4">
        <f t="shared" si="3"/>
        <v>8910.3265655160139</v>
      </c>
      <c r="I69" s="3">
        <v>43977</v>
      </c>
      <c r="J69" s="4">
        <f t="shared" si="4"/>
        <v>6638.4201367327323</v>
      </c>
      <c r="L69" s="3">
        <v>43977</v>
      </c>
      <c r="M69" s="4">
        <f t="shared" si="5"/>
        <v>5247.9600559280934</v>
      </c>
    </row>
    <row r="70" spans="1:13" x14ac:dyDescent="0.3">
      <c r="A70" s="3">
        <v>43984</v>
      </c>
      <c r="B70">
        <v>4305.9999999999991</v>
      </c>
      <c r="F70" s="3">
        <v>43984</v>
      </c>
      <c r="G70" s="4">
        <f t="shared" si="3"/>
        <v>8761.163282758007</v>
      </c>
      <c r="I70" s="3">
        <v>43984</v>
      </c>
      <c r="J70" s="4">
        <f t="shared" si="4"/>
        <v>6297.5260410198189</v>
      </c>
      <c r="L70" s="3">
        <v>43984</v>
      </c>
      <c r="M70" s="4">
        <f t="shared" si="5"/>
        <v>4830.7960055928088</v>
      </c>
    </row>
    <row r="71" spans="1:13" x14ac:dyDescent="0.3">
      <c r="A71" s="3">
        <v>43991</v>
      </c>
      <c r="B71">
        <v>4403</v>
      </c>
      <c r="F71" s="3">
        <v>43991</v>
      </c>
      <c r="G71" s="4">
        <f t="shared" si="3"/>
        <v>8783.5816413790035</v>
      </c>
      <c r="I71" s="3">
        <v>43991</v>
      </c>
      <c r="J71" s="4">
        <f t="shared" si="4"/>
        <v>6292.2578123059457</v>
      </c>
      <c r="L71" s="3">
        <v>43991</v>
      </c>
      <c r="M71" s="4">
        <f t="shared" si="5"/>
        <v>4886.0796005592811</v>
      </c>
    </row>
    <row r="72" spans="1:13" x14ac:dyDescent="0.3">
      <c r="A72" s="3">
        <v>43998</v>
      </c>
      <c r="B72">
        <v>4457</v>
      </c>
      <c r="F72" s="3">
        <v>43998</v>
      </c>
      <c r="G72" s="4">
        <f t="shared" si="3"/>
        <v>8848.7908206895008</v>
      </c>
      <c r="I72" s="3">
        <v>43998</v>
      </c>
      <c r="J72" s="4">
        <f t="shared" si="4"/>
        <v>6344.6773436917838</v>
      </c>
      <c r="L72" s="3">
        <v>43998</v>
      </c>
      <c r="M72" s="4">
        <f t="shared" si="5"/>
        <v>4945.6079600559278</v>
      </c>
    </row>
    <row r="73" spans="1:13" x14ac:dyDescent="0.3">
      <c r="A73" s="3">
        <v>44005</v>
      </c>
      <c r="B73">
        <v>4077.9999999999995</v>
      </c>
      <c r="F73" s="3">
        <v>44005</v>
      </c>
      <c r="G73" s="4">
        <f t="shared" si="3"/>
        <v>8502.3954103447504</v>
      </c>
      <c r="I73" s="3">
        <v>44005</v>
      </c>
      <c r="J73" s="4">
        <f t="shared" si="4"/>
        <v>5981.4032031075349</v>
      </c>
      <c r="L73" s="3">
        <v>44005</v>
      </c>
      <c r="M73" s="4">
        <f t="shared" si="5"/>
        <v>4572.5607960055922</v>
      </c>
    </row>
    <row r="74" spans="1:13" x14ac:dyDescent="0.3">
      <c r="A74" s="3">
        <v>44012</v>
      </c>
      <c r="B74">
        <v>6395</v>
      </c>
      <c r="F74" s="3">
        <v>44012</v>
      </c>
      <c r="G74" s="4">
        <f t="shared" si="3"/>
        <v>10646.197705172375</v>
      </c>
      <c r="I74" s="3">
        <v>44012</v>
      </c>
      <c r="J74" s="4">
        <f t="shared" si="4"/>
        <v>8189.4209609322606</v>
      </c>
      <c r="L74" s="3">
        <v>44012</v>
      </c>
      <c r="M74" s="4">
        <f t="shared" si="5"/>
        <v>6852.2560796005591</v>
      </c>
    </row>
    <row r="75" spans="1:13" x14ac:dyDescent="0.3">
      <c r="A75" s="3">
        <v>44019</v>
      </c>
      <c r="B75">
        <v>4772</v>
      </c>
      <c r="F75" s="3">
        <v>44019</v>
      </c>
      <c r="G75" s="4">
        <f t="shared" si="3"/>
        <v>10095.098852586187</v>
      </c>
      <c r="I75" s="3">
        <v>44019</v>
      </c>
      <c r="J75" s="4">
        <f t="shared" si="4"/>
        <v>7228.8262882796789</v>
      </c>
      <c r="L75" s="3">
        <v>44019</v>
      </c>
      <c r="M75" s="4">
        <f t="shared" si="5"/>
        <v>5457.2256079600556</v>
      </c>
    </row>
    <row r="76" spans="1:13" x14ac:dyDescent="0.3">
      <c r="A76" s="3">
        <v>44026</v>
      </c>
      <c r="B76">
        <v>4146</v>
      </c>
      <c r="F76" s="3">
        <v>44026</v>
      </c>
      <c r="G76" s="4">
        <f t="shared" si="3"/>
        <v>9193.5494262930933</v>
      </c>
      <c r="I76" s="3">
        <v>44026</v>
      </c>
      <c r="J76" s="4">
        <f t="shared" si="4"/>
        <v>6314.6478864839046</v>
      </c>
      <c r="L76" s="3">
        <v>44026</v>
      </c>
      <c r="M76" s="4">
        <f t="shared" si="5"/>
        <v>4691.7225607960054</v>
      </c>
    </row>
    <row r="77" spans="1:13" x14ac:dyDescent="0.3">
      <c r="A77" s="3">
        <v>44033</v>
      </c>
      <c r="B77">
        <v>4195</v>
      </c>
      <c r="F77" s="3">
        <v>44033</v>
      </c>
      <c r="G77" s="4">
        <f t="shared" si="3"/>
        <v>8791.7747131465476</v>
      </c>
      <c r="I77" s="3">
        <v>44033</v>
      </c>
      <c r="J77" s="4">
        <f t="shared" si="4"/>
        <v>6089.3943659451716</v>
      </c>
      <c r="L77" s="3">
        <v>44033</v>
      </c>
      <c r="M77" s="4">
        <f t="shared" si="5"/>
        <v>4664.1722560796006</v>
      </c>
    </row>
    <row r="78" spans="1:13" x14ac:dyDescent="0.3">
      <c r="A78" s="3">
        <v>44040</v>
      </c>
      <c r="B78">
        <v>4858.9999999999991</v>
      </c>
      <c r="F78" s="3">
        <v>44040</v>
      </c>
      <c r="G78" s="4">
        <f t="shared" si="3"/>
        <v>9254.887356573272</v>
      </c>
      <c r="I78" s="3">
        <v>44040</v>
      </c>
      <c r="J78" s="4">
        <f t="shared" si="4"/>
        <v>6685.8183097835508</v>
      </c>
      <c r="L78" s="3">
        <v>44040</v>
      </c>
      <c r="M78" s="4">
        <f t="shared" si="5"/>
        <v>5325.4172256079592</v>
      </c>
    </row>
    <row r="79" spans="1:13" x14ac:dyDescent="0.3">
      <c r="A79" s="3">
        <v>44047</v>
      </c>
      <c r="B79">
        <v>3354.0000000000005</v>
      </c>
      <c r="F79" s="3">
        <v>44047</v>
      </c>
      <c r="G79" s="4">
        <f t="shared" si="3"/>
        <v>7981.443678286636</v>
      </c>
      <c r="I79" s="3">
        <v>44047</v>
      </c>
      <c r="J79" s="4">
        <f t="shared" si="4"/>
        <v>5359.7454929350661</v>
      </c>
      <c r="L79" s="3">
        <v>44047</v>
      </c>
      <c r="M79" s="4">
        <f t="shared" si="5"/>
        <v>3886.5417225607962</v>
      </c>
    </row>
    <row r="80" spans="1:13" x14ac:dyDescent="0.3">
      <c r="A80" s="3">
        <v>44054</v>
      </c>
      <c r="B80">
        <v>3650.0000000000005</v>
      </c>
      <c r="F80" s="3">
        <v>44054</v>
      </c>
      <c r="G80" s="4">
        <f t="shared" si="3"/>
        <v>7640.721839143318</v>
      </c>
      <c r="I80" s="3">
        <v>44054</v>
      </c>
      <c r="J80" s="4">
        <f t="shared" si="4"/>
        <v>5257.9236478805205</v>
      </c>
      <c r="L80" s="3">
        <v>44054</v>
      </c>
      <c r="M80" s="4">
        <f t="shared" si="5"/>
        <v>4038.6541722560801</v>
      </c>
    </row>
    <row r="81" spans="1:13" x14ac:dyDescent="0.3">
      <c r="A81" s="3">
        <v>44061</v>
      </c>
      <c r="B81">
        <v>3723.0000000000009</v>
      </c>
      <c r="F81" s="3">
        <v>44061</v>
      </c>
      <c r="G81" s="4">
        <f t="shared" si="3"/>
        <v>7543.3609195716599</v>
      </c>
      <c r="I81" s="3">
        <v>44061</v>
      </c>
      <c r="J81" s="4">
        <f t="shared" si="4"/>
        <v>5300.3770943641575</v>
      </c>
      <c r="L81" s="3">
        <v>44061</v>
      </c>
      <c r="M81" s="4">
        <f t="shared" si="5"/>
        <v>4126.8654172256092</v>
      </c>
    </row>
    <row r="82" spans="1:13" x14ac:dyDescent="0.3">
      <c r="A82" s="3">
        <v>44068</v>
      </c>
      <c r="B82">
        <v>3734.0000000000005</v>
      </c>
      <c r="F82" s="3">
        <v>44068</v>
      </c>
      <c r="G82" s="4">
        <f t="shared" si="3"/>
        <v>7505.68045978583</v>
      </c>
      <c r="I82" s="3">
        <v>44068</v>
      </c>
      <c r="J82" s="4">
        <f t="shared" si="4"/>
        <v>5324.1131283092482</v>
      </c>
      <c r="L82" s="3">
        <v>44068</v>
      </c>
      <c r="M82" s="4">
        <f t="shared" si="5"/>
        <v>4146.6865417225617</v>
      </c>
    </row>
    <row r="83" spans="1:13" x14ac:dyDescent="0.3">
      <c r="A83" s="3">
        <v>44075</v>
      </c>
      <c r="B83">
        <v>4380</v>
      </c>
      <c r="F83" s="3">
        <v>44075</v>
      </c>
      <c r="G83" s="4">
        <f t="shared" ref="G83:G114" si="6">B83+(1-$F$16)*G82</f>
        <v>8132.840229892915</v>
      </c>
      <c r="I83" s="3">
        <v>44075</v>
      </c>
      <c r="J83" s="4">
        <f t="shared" ref="J83:J114" si="7">B83+(1-$I$16)*J82</f>
        <v>5977.2339384927745</v>
      </c>
      <c r="L83" s="3">
        <v>44075</v>
      </c>
      <c r="M83" s="4">
        <f t="shared" ref="M83:M114" si="8">B83+(1-$L$16)*M82</f>
        <v>4794.6686541722556</v>
      </c>
    </row>
    <row r="84" spans="1:13" x14ac:dyDescent="0.3">
      <c r="A84" s="3">
        <v>44082</v>
      </c>
      <c r="B84">
        <v>3132.0000000000005</v>
      </c>
      <c r="F84" s="3">
        <v>44082</v>
      </c>
      <c r="G84" s="4">
        <f t="shared" si="6"/>
        <v>7198.4201149464579</v>
      </c>
      <c r="I84" s="3">
        <v>44082</v>
      </c>
      <c r="J84" s="4">
        <f t="shared" si="7"/>
        <v>4925.1701815478336</v>
      </c>
      <c r="L84" s="3">
        <v>44082</v>
      </c>
      <c r="M84" s="4">
        <f t="shared" si="8"/>
        <v>3611.466865417226</v>
      </c>
    </row>
    <row r="85" spans="1:13" x14ac:dyDescent="0.3">
      <c r="A85" s="3">
        <v>44089</v>
      </c>
      <c r="B85">
        <v>4431.9999999999991</v>
      </c>
      <c r="F85" s="3">
        <v>44089</v>
      </c>
      <c r="G85" s="4">
        <f t="shared" si="6"/>
        <v>8031.2100574732285</v>
      </c>
      <c r="I85" s="3">
        <v>44089</v>
      </c>
      <c r="J85" s="4">
        <f t="shared" si="7"/>
        <v>5909.5510544643494</v>
      </c>
      <c r="L85" s="3">
        <v>44089</v>
      </c>
      <c r="M85" s="4">
        <f t="shared" si="8"/>
        <v>4793.1466865417215</v>
      </c>
    </row>
    <row r="86" spans="1:13" x14ac:dyDescent="0.3">
      <c r="A86" s="3">
        <v>44096</v>
      </c>
      <c r="B86">
        <v>4060.9999999999991</v>
      </c>
      <c r="F86" s="3">
        <v>44096</v>
      </c>
      <c r="G86" s="4">
        <f t="shared" si="6"/>
        <v>8076.6050287366133</v>
      </c>
      <c r="I86" s="3">
        <v>44096</v>
      </c>
      <c r="J86" s="4">
        <f t="shared" si="7"/>
        <v>5833.8653163393046</v>
      </c>
      <c r="L86" s="3">
        <v>44096</v>
      </c>
      <c r="M86" s="4">
        <f t="shared" si="8"/>
        <v>4540.3146686541713</v>
      </c>
    </row>
    <row r="87" spans="1:13" x14ac:dyDescent="0.3">
      <c r="A87" s="3">
        <v>44103</v>
      </c>
      <c r="B87">
        <v>4073.0000000000009</v>
      </c>
      <c r="F87" s="3">
        <v>44103</v>
      </c>
      <c r="G87" s="4">
        <f t="shared" si="6"/>
        <v>8111.302514368308</v>
      </c>
      <c r="I87" s="3">
        <v>44103</v>
      </c>
      <c r="J87" s="4">
        <f t="shared" si="7"/>
        <v>5823.1595949017928</v>
      </c>
      <c r="L87" s="3">
        <v>44103</v>
      </c>
      <c r="M87" s="4">
        <f t="shared" si="8"/>
        <v>4527.0314668654182</v>
      </c>
    </row>
    <row r="88" spans="1:13" x14ac:dyDescent="0.3">
      <c r="A88" s="3">
        <v>44110</v>
      </c>
      <c r="B88">
        <v>3419.9999999999995</v>
      </c>
      <c r="F88" s="3">
        <v>44110</v>
      </c>
      <c r="G88" s="4">
        <f t="shared" si="6"/>
        <v>7475.651257184154</v>
      </c>
      <c r="I88" s="3">
        <v>44110</v>
      </c>
      <c r="J88" s="4">
        <f t="shared" si="7"/>
        <v>5166.9478784705379</v>
      </c>
      <c r="L88" s="3">
        <v>44110</v>
      </c>
      <c r="M88" s="4">
        <f t="shared" si="8"/>
        <v>3872.7031466865415</v>
      </c>
    </row>
    <row r="89" spans="1:13" x14ac:dyDescent="0.3">
      <c r="A89" s="3">
        <v>44117</v>
      </c>
      <c r="B89">
        <v>6024</v>
      </c>
      <c r="F89" s="3">
        <v>44117</v>
      </c>
      <c r="G89" s="4">
        <f t="shared" si="6"/>
        <v>9761.8256285920761</v>
      </c>
      <c r="I89" s="3">
        <v>44117</v>
      </c>
      <c r="J89" s="4">
        <f t="shared" si="7"/>
        <v>7574.084363541162</v>
      </c>
      <c r="L89" s="3">
        <v>44117</v>
      </c>
      <c r="M89" s="4">
        <f t="shared" si="8"/>
        <v>6411.2703146686545</v>
      </c>
    </row>
    <row r="90" spans="1:13" x14ac:dyDescent="0.3">
      <c r="A90" s="3">
        <v>44124</v>
      </c>
      <c r="B90">
        <v>7600.0000000000018</v>
      </c>
      <c r="F90" s="3">
        <v>44124</v>
      </c>
      <c r="G90" s="4">
        <f t="shared" si="6"/>
        <v>12480.91281429604</v>
      </c>
      <c r="I90" s="3">
        <v>44124</v>
      </c>
      <c r="J90" s="4">
        <f t="shared" si="7"/>
        <v>9872.2253090623508</v>
      </c>
      <c r="L90" s="3">
        <v>44124</v>
      </c>
      <c r="M90" s="4">
        <f t="shared" si="8"/>
        <v>8241.1270314668673</v>
      </c>
    </row>
    <row r="91" spans="1:13" x14ac:dyDescent="0.3">
      <c r="A91" s="3">
        <v>44131</v>
      </c>
      <c r="B91">
        <v>6024</v>
      </c>
      <c r="F91" s="3">
        <v>44131</v>
      </c>
      <c r="G91" s="4">
        <f t="shared" si="6"/>
        <v>12264.45640714802</v>
      </c>
      <c r="I91" s="3">
        <v>44131</v>
      </c>
      <c r="J91" s="4">
        <f t="shared" si="7"/>
        <v>8985.6675927187061</v>
      </c>
      <c r="L91" s="3">
        <v>44131</v>
      </c>
      <c r="M91" s="4">
        <f t="shared" si="8"/>
        <v>6848.1127031466867</v>
      </c>
    </row>
    <row r="92" spans="1:13" x14ac:dyDescent="0.3">
      <c r="A92" s="3">
        <v>44138</v>
      </c>
      <c r="B92">
        <v>3745</v>
      </c>
      <c r="F92" s="3">
        <v>44138</v>
      </c>
      <c r="G92" s="4">
        <f t="shared" si="6"/>
        <v>9877.22820357401</v>
      </c>
      <c r="I92" s="3">
        <v>44138</v>
      </c>
      <c r="J92" s="4">
        <f t="shared" si="7"/>
        <v>6440.700277815612</v>
      </c>
      <c r="L92" s="3">
        <v>44138</v>
      </c>
      <c r="M92" s="4">
        <f t="shared" si="8"/>
        <v>4429.8112703146689</v>
      </c>
    </row>
    <row r="93" spans="1:13" x14ac:dyDescent="0.3">
      <c r="A93" s="3">
        <v>44145</v>
      </c>
      <c r="B93">
        <v>4939</v>
      </c>
      <c r="F93" s="3">
        <v>44145</v>
      </c>
      <c r="G93" s="4">
        <f t="shared" si="6"/>
        <v>9877.614101787005</v>
      </c>
      <c r="I93" s="3">
        <v>44145</v>
      </c>
      <c r="J93" s="4">
        <f t="shared" si="7"/>
        <v>6871.2100833446839</v>
      </c>
      <c r="L93" s="3">
        <v>44145</v>
      </c>
      <c r="M93" s="4">
        <f t="shared" si="8"/>
        <v>5381.9811270314667</v>
      </c>
    </row>
    <row r="94" spans="1:13" x14ac:dyDescent="0.3">
      <c r="A94" s="3">
        <v>44152</v>
      </c>
      <c r="B94">
        <v>4629</v>
      </c>
      <c r="F94" s="3">
        <v>44152</v>
      </c>
      <c r="G94" s="4">
        <f t="shared" si="6"/>
        <v>9567.8070508935016</v>
      </c>
      <c r="I94" s="3">
        <v>44152</v>
      </c>
      <c r="J94" s="4">
        <f t="shared" si="7"/>
        <v>6690.3630250034057</v>
      </c>
      <c r="L94" s="3">
        <v>44152</v>
      </c>
      <c r="M94" s="4">
        <f t="shared" si="8"/>
        <v>5167.1981127031468</v>
      </c>
    </row>
    <row r="95" spans="1:13" x14ac:dyDescent="0.3">
      <c r="A95" s="3">
        <v>44159</v>
      </c>
      <c r="B95">
        <v>3347.0000000000005</v>
      </c>
      <c r="F95" s="3">
        <v>44159</v>
      </c>
      <c r="G95" s="4">
        <f t="shared" si="6"/>
        <v>8130.9035254467508</v>
      </c>
      <c r="I95" s="3">
        <v>44159</v>
      </c>
      <c r="J95" s="4">
        <f t="shared" si="7"/>
        <v>5354.1089075010223</v>
      </c>
      <c r="L95" s="3">
        <v>44159</v>
      </c>
      <c r="M95" s="4">
        <f t="shared" si="8"/>
        <v>3863.7198112703149</v>
      </c>
    </row>
    <row r="96" spans="1:13" x14ac:dyDescent="0.3">
      <c r="A96" s="3">
        <v>44166</v>
      </c>
      <c r="B96">
        <v>3571.0000000000005</v>
      </c>
      <c r="F96" s="3">
        <v>44166</v>
      </c>
      <c r="G96" s="4">
        <f t="shared" si="6"/>
        <v>7636.4517627233763</v>
      </c>
      <c r="I96" s="3">
        <v>44166</v>
      </c>
      <c r="J96" s="4">
        <f t="shared" si="7"/>
        <v>5177.2326722503076</v>
      </c>
      <c r="L96" s="3">
        <v>44166</v>
      </c>
      <c r="M96" s="4">
        <f t="shared" si="8"/>
        <v>3957.3719811270321</v>
      </c>
    </row>
    <row r="97" spans="1:13" x14ac:dyDescent="0.3">
      <c r="A97" s="3">
        <v>44173</v>
      </c>
      <c r="B97">
        <v>3341</v>
      </c>
      <c r="F97" s="3">
        <v>44173</v>
      </c>
      <c r="G97" s="4">
        <f t="shared" si="6"/>
        <v>7159.2258813616882</v>
      </c>
      <c r="I97" s="3">
        <v>44173</v>
      </c>
      <c r="J97" s="4">
        <f t="shared" si="7"/>
        <v>4894.1698016750925</v>
      </c>
      <c r="L97" s="3">
        <v>44173</v>
      </c>
      <c r="M97" s="4">
        <f t="shared" si="8"/>
        <v>3736.737198112703</v>
      </c>
    </row>
    <row r="98" spans="1:13" x14ac:dyDescent="0.3">
      <c r="A98" s="3">
        <v>44180</v>
      </c>
      <c r="B98">
        <v>9759.9999999999982</v>
      </c>
      <c r="F98" s="3">
        <v>44180</v>
      </c>
      <c r="G98" s="4">
        <f t="shared" si="6"/>
        <v>13339.612940680843</v>
      </c>
      <c r="I98" s="3">
        <v>44180</v>
      </c>
      <c r="J98" s="4">
        <f t="shared" si="7"/>
        <v>11228.250940502527</v>
      </c>
      <c r="L98" s="3">
        <v>44180</v>
      </c>
      <c r="M98" s="4">
        <f t="shared" si="8"/>
        <v>10133.673719811268</v>
      </c>
    </row>
    <row r="99" spans="1:13" x14ac:dyDescent="0.3">
      <c r="A99" s="3">
        <v>44187</v>
      </c>
      <c r="B99">
        <v>29764.999999999993</v>
      </c>
      <c r="F99" s="3">
        <v>44187</v>
      </c>
      <c r="G99" s="4">
        <f t="shared" si="6"/>
        <v>36434.806470340416</v>
      </c>
      <c r="I99" s="3">
        <v>44187</v>
      </c>
      <c r="J99" s="4">
        <f t="shared" si="7"/>
        <v>33133.47528215075</v>
      </c>
      <c r="L99" s="3">
        <v>44187</v>
      </c>
      <c r="M99" s="4">
        <f t="shared" si="8"/>
        <v>30778.36737198112</v>
      </c>
    </row>
    <row r="100" spans="1:13" x14ac:dyDescent="0.3">
      <c r="A100" s="3">
        <v>44194</v>
      </c>
      <c r="B100">
        <v>6836.9999999999991</v>
      </c>
      <c r="F100" s="3">
        <v>44194</v>
      </c>
      <c r="G100" s="4">
        <f t="shared" si="6"/>
        <v>25054.403235170208</v>
      </c>
      <c r="I100" s="3">
        <v>44194</v>
      </c>
      <c r="J100" s="4">
        <f t="shared" si="7"/>
        <v>16777.042584645227</v>
      </c>
      <c r="L100" s="3">
        <v>44194</v>
      </c>
      <c r="M100" s="4">
        <f t="shared" si="8"/>
        <v>9914.8367371981112</v>
      </c>
    </row>
    <row r="101" spans="1:13" x14ac:dyDescent="0.3">
      <c r="A101" s="3">
        <v>44201</v>
      </c>
      <c r="B101">
        <v>3951.9999999999995</v>
      </c>
      <c r="F101" s="3">
        <v>44201</v>
      </c>
      <c r="G101" s="4">
        <f t="shared" si="6"/>
        <v>16479.201617585102</v>
      </c>
      <c r="I101" s="3">
        <v>44201</v>
      </c>
      <c r="J101" s="4">
        <f t="shared" si="7"/>
        <v>8985.1127753935689</v>
      </c>
      <c r="L101" s="3">
        <v>44201</v>
      </c>
      <c r="M101" s="4">
        <f t="shared" si="8"/>
        <v>4943.4836737198102</v>
      </c>
    </row>
    <row r="102" spans="1:13" x14ac:dyDescent="0.3">
      <c r="A102" s="3">
        <v>44208</v>
      </c>
      <c r="B102">
        <v>3871</v>
      </c>
      <c r="F102" s="3">
        <v>44208</v>
      </c>
      <c r="G102" s="4">
        <f t="shared" si="6"/>
        <v>12110.600808792551</v>
      </c>
      <c r="I102" s="3">
        <v>44208</v>
      </c>
      <c r="J102" s="4">
        <f t="shared" si="7"/>
        <v>6566.5338326180708</v>
      </c>
      <c r="L102" s="3">
        <v>44208</v>
      </c>
      <c r="M102" s="4">
        <f t="shared" si="8"/>
        <v>4365.3483673719811</v>
      </c>
    </row>
    <row r="103" spans="1:13" x14ac:dyDescent="0.3">
      <c r="A103" s="3">
        <v>44215</v>
      </c>
      <c r="B103">
        <v>4396.9999999999991</v>
      </c>
      <c r="F103" s="3">
        <v>44215</v>
      </c>
      <c r="G103" s="4">
        <f t="shared" si="6"/>
        <v>10452.300404396276</v>
      </c>
      <c r="I103" s="3">
        <v>44215</v>
      </c>
      <c r="J103" s="4">
        <f t="shared" si="7"/>
        <v>6366.9601497854201</v>
      </c>
      <c r="L103" s="3">
        <v>44215</v>
      </c>
      <c r="M103" s="4">
        <f t="shared" si="8"/>
        <v>4833.5348367371971</v>
      </c>
    </row>
    <row r="104" spans="1:13" x14ac:dyDescent="0.3">
      <c r="A104" s="3">
        <v>44222</v>
      </c>
      <c r="B104">
        <v>3922</v>
      </c>
      <c r="F104" s="3">
        <v>44222</v>
      </c>
      <c r="G104" s="4">
        <f t="shared" si="6"/>
        <v>9148.1502021981378</v>
      </c>
      <c r="I104" s="3">
        <v>44222</v>
      </c>
      <c r="J104" s="4">
        <f t="shared" si="7"/>
        <v>5832.0880449356264</v>
      </c>
      <c r="L104" s="3">
        <v>44222</v>
      </c>
      <c r="M104" s="4">
        <f t="shared" si="8"/>
        <v>4405.3534836737199</v>
      </c>
    </row>
    <row r="105" spans="1:13" x14ac:dyDescent="0.3">
      <c r="A105" s="3">
        <v>44229</v>
      </c>
      <c r="B105">
        <v>3281.9999999999995</v>
      </c>
      <c r="F105" s="3">
        <v>44229</v>
      </c>
      <c r="G105" s="4">
        <f t="shared" si="6"/>
        <v>7856.075101099068</v>
      </c>
      <c r="I105" s="3">
        <v>44229</v>
      </c>
      <c r="J105" s="4">
        <f t="shared" si="7"/>
        <v>5031.6264134806879</v>
      </c>
      <c r="L105" s="3">
        <v>44229</v>
      </c>
      <c r="M105" s="4">
        <f t="shared" si="8"/>
        <v>3722.5353483673716</v>
      </c>
    </row>
    <row r="106" spans="1:13" x14ac:dyDescent="0.3">
      <c r="A106" s="3">
        <v>44236</v>
      </c>
      <c r="B106">
        <v>3454.9999999999995</v>
      </c>
      <c r="F106" s="3">
        <v>44236</v>
      </c>
      <c r="G106" s="4">
        <f t="shared" si="6"/>
        <v>7383.037550549534</v>
      </c>
      <c r="I106" s="3">
        <v>44236</v>
      </c>
      <c r="J106" s="4">
        <f t="shared" si="7"/>
        <v>4964.487924044206</v>
      </c>
      <c r="L106" s="3">
        <v>44236</v>
      </c>
      <c r="M106" s="4">
        <f t="shared" si="8"/>
        <v>3827.2535348367364</v>
      </c>
    </row>
    <row r="107" spans="1:13" x14ac:dyDescent="0.3">
      <c r="A107" s="3">
        <v>44243</v>
      </c>
      <c r="B107">
        <v>3195.0000000000005</v>
      </c>
      <c r="F107" s="3">
        <v>44243</v>
      </c>
      <c r="G107" s="4">
        <f t="shared" si="6"/>
        <v>6886.5187752747679</v>
      </c>
      <c r="I107" s="3">
        <v>44243</v>
      </c>
      <c r="J107" s="4">
        <f t="shared" si="7"/>
        <v>4684.3463772132627</v>
      </c>
      <c r="L107" s="3">
        <v>44243</v>
      </c>
      <c r="M107" s="4">
        <f t="shared" si="8"/>
        <v>3577.7253534836741</v>
      </c>
    </row>
    <row r="108" spans="1:13" x14ac:dyDescent="0.3">
      <c r="A108" s="3">
        <v>44250</v>
      </c>
      <c r="B108">
        <v>3577</v>
      </c>
      <c r="F108" s="3">
        <v>44250</v>
      </c>
      <c r="G108" s="4">
        <f t="shared" si="6"/>
        <v>7020.259387637384</v>
      </c>
      <c r="I108" s="3">
        <v>44250</v>
      </c>
      <c r="J108" s="4">
        <f t="shared" si="7"/>
        <v>4982.3039131639789</v>
      </c>
      <c r="L108" s="3">
        <v>44250</v>
      </c>
      <c r="M108" s="4">
        <f t="shared" si="8"/>
        <v>3934.7725353483675</v>
      </c>
    </row>
    <row r="109" spans="1:13" x14ac:dyDescent="0.3">
      <c r="A109" s="3">
        <v>44257</v>
      </c>
      <c r="B109">
        <v>3349.0000000000005</v>
      </c>
      <c r="F109" s="3">
        <v>44257</v>
      </c>
      <c r="G109" s="4">
        <f t="shared" si="6"/>
        <v>6859.1296938186924</v>
      </c>
      <c r="I109" s="3">
        <v>44257</v>
      </c>
      <c r="J109" s="4">
        <f t="shared" si="7"/>
        <v>4843.6911739491943</v>
      </c>
      <c r="L109" s="3">
        <v>44257</v>
      </c>
      <c r="M109" s="4">
        <f t="shared" si="8"/>
        <v>3742.477253534837</v>
      </c>
    </row>
    <row r="110" spans="1:13" x14ac:dyDescent="0.3">
      <c r="A110" s="3">
        <v>44264</v>
      </c>
      <c r="B110">
        <v>3510.0000000000005</v>
      </c>
      <c r="F110" s="3">
        <v>44264</v>
      </c>
      <c r="G110" s="4">
        <f t="shared" si="6"/>
        <v>6939.5648469093467</v>
      </c>
      <c r="I110" s="3">
        <v>44264</v>
      </c>
      <c r="J110" s="4">
        <f t="shared" si="7"/>
        <v>4963.1073521847593</v>
      </c>
      <c r="L110" s="3">
        <v>44264</v>
      </c>
      <c r="M110" s="4">
        <f t="shared" si="8"/>
        <v>3884.2477253534839</v>
      </c>
    </row>
    <row r="111" spans="1:13" x14ac:dyDescent="0.3">
      <c r="A111" s="3">
        <v>44271</v>
      </c>
      <c r="B111">
        <v>2616.9999999999995</v>
      </c>
      <c r="F111" s="3">
        <v>44271</v>
      </c>
      <c r="G111" s="4">
        <f t="shared" si="6"/>
        <v>6086.7824234546733</v>
      </c>
      <c r="I111" s="3">
        <v>44271</v>
      </c>
      <c r="J111" s="4">
        <f t="shared" si="7"/>
        <v>4105.9322056554274</v>
      </c>
      <c r="L111" s="3">
        <v>44271</v>
      </c>
      <c r="M111" s="4">
        <f t="shared" si="8"/>
        <v>3005.424772535348</v>
      </c>
    </row>
    <row r="112" spans="1:13" x14ac:dyDescent="0.3">
      <c r="A112" s="3">
        <v>44278</v>
      </c>
      <c r="B112">
        <v>3421</v>
      </c>
      <c r="F112" s="3">
        <v>44278</v>
      </c>
      <c r="G112" s="4">
        <f t="shared" si="6"/>
        <v>6464.3912117273367</v>
      </c>
      <c r="I112" s="3">
        <v>44278</v>
      </c>
      <c r="J112" s="4">
        <f t="shared" si="7"/>
        <v>4652.779661696628</v>
      </c>
      <c r="L112" s="3">
        <v>44278</v>
      </c>
      <c r="M112" s="4">
        <f t="shared" si="8"/>
        <v>3721.5424772535348</v>
      </c>
    </row>
    <row r="113" spans="1:13" x14ac:dyDescent="0.3">
      <c r="A113" s="3">
        <v>44285</v>
      </c>
      <c r="B113">
        <v>3786.0000000000009</v>
      </c>
      <c r="F113" s="3">
        <v>44285</v>
      </c>
      <c r="G113" s="4">
        <f t="shared" si="6"/>
        <v>7018.1956058636697</v>
      </c>
      <c r="I113" s="3">
        <v>44285</v>
      </c>
      <c r="J113" s="4">
        <f t="shared" si="7"/>
        <v>5181.8338985089895</v>
      </c>
      <c r="L113" s="3">
        <v>44285</v>
      </c>
      <c r="M113" s="4">
        <f t="shared" si="8"/>
        <v>4158.1542477253543</v>
      </c>
    </row>
    <row r="114" spans="1:13" x14ac:dyDescent="0.3">
      <c r="A114" s="3">
        <v>44292</v>
      </c>
      <c r="B114">
        <v>1988</v>
      </c>
      <c r="F114" s="3">
        <v>44292</v>
      </c>
      <c r="G114" s="4">
        <f t="shared" si="6"/>
        <v>5497.0978029318348</v>
      </c>
      <c r="I114" s="3">
        <v>44292</v>
      </c>
      <c r="J114" s="4">
        <f t="shared" si="7"/>
        <v>3542.5501695526973</v>
      </c>
      <c r="L114" s="3">
        <v>44292</v>
      </c>
      <c r="M114" s="4">
        <f t="shared" si="8"/>
        <v>2403.8154247725352</v>
      </c>
    </row>
    <row r="115" spans="1:13" x14ac:dyDescent="0.3">
      <c r="A115" s="3">
        <v>44299</v>
      </c>
      <c r="B115">
        <v>1917</v>
      </c>
      <c r="F115" s="3">
        <v>44299</v>
      </c>
      <c r="G115" s="4">
        <f t="shared" ref="G115:G146" si="9">B115+(1-$F$16)*G114</f>
        <v>4665.5489014659179</v>
      </c>
      <c r="I115" s="3">
        <v>44299</v>
      </c>
      <c r="J115" s="4">
        <f t="shared" ref="J115:J146" si="10">B115+(1-$I$16)*J114</f>
        <v>2979.7650508658094</v>
      </c>
      <c r="L115" s="3">
        <v>44299</v>
      </c>
      <c r="M115" s="4">
        <f t="shared" ref="M115:M146" si="11">B115+(1-$L$16)*M114</f>
        <v>2157.3815424772533</v>
      </c>
    </row>
    <row r="116" spans="1:13" x14ac:dyDescent="0.3">
      <c r="A116" s="3">
        <v>44306</v>
      </c>
      <c r="B116">
        <v>1772.9999999999998</v>
      </c>
      <c r="F116" s="3">
        <v>44306</v>
      </c>
      <c r="G116" s="4">
        <f t="shared" si="9"/>
        <v>4105.7744507329589</v>
      </c>
      <c r="I116" s="3">
        <v>44306</v>
      </c>
      <c r="J116" s="4">
        <f t="shared" si="10"/>
        <v>2666.9295152597429</v>
      </c>
      <c r="L116" s="3">
        <v>44306</v>
      </c>
      <c r="M116" s="4">
        <f t="shared" si="11"/>
        <v>1988.7381542477251</v>
      </c>
    </row>
    <row r="117" spans="1:13" x14ac:dyDescent="0.3">
      <c r="A117" s="3">
        <v>44313</v>
      </c>
      <c r="B117">
        <v>1791</v>
      </c>
      <c r="F117" s="3">
        <v>44313</v>
      </c>
      <c r="G117" s="4">
        <f t="shared" si="9"/>
        <v>3843.8872253664795</v>
      </c>
      <c r="I117" s="3">
        <v>44313</v>
      </c>
      <c r="J117" s="4">
        <f t="shared" si="10"/>
        <v>2591.0788545779228</v>
      </c>
      <c r="L117" s="3">
        <v>44313</v>
      </c>
      <c r="M117" s="4">
        <f t="shared" si="11"/>
        <v>1989.8738154247724</v>
      </c>
    </row>
    <row r="118" spans="1:13" x14ac:dyDescent="0.3">
      <c r="A118" s="3">
        <v>44320</v>
      </c>
      <c r="B118">
        <v>1617</v>
      </c>
      <c r="F118" s="3">
        <v>44320</v>
      </c>
      <c r="G118" s="4">
        <f t="shared" si="9"/>
        <v>3538.9436126832397</v>
      </c>
      <c r="I118" s="3">
        <v>44320</v>
      </c>
      <c r="J118" s="4">
        <f t="shared" si="10"/>
        <v>2394.3236563733772</v>
      </c>
      <c r="L118" s="3">
        <v>44320</v>
      </c>
      <c r="M118" s="4">
        <f t="shared" si="11"/>
        <v>1815.9873815424771</v>
      </c>
    </row>
    <row r="119" spans="1:13" x14ac:dyDescent="0.3">
      <c r="A119" s="3">
        <v>44327</v>
      </c>
      <c r="B119">
        <v>1440.0000000000002</v>
      </c>
      <c r="F119" s="3">
        <v>44327</v>
      </c>
      <c r="G119" s="4">
        <f t="shared" si="9"/>
        <v>3209.4718063416203</v>
      </c>
      <c r="I119" s="3">
        <v>44327</v>
      </c>
      <c r="J119" s="4">
        <f t="shared" si="10"/>
        <v>2158.2970969120133</v>
      </c>
      <c r="L119" s="3">
        <v>44327</v>
      </c>
      <c r="M119" s="4">
        <f t="shared" si="11"/>
        <v>1621.5987381542479</v>
      </c>
    </row>
    <row r="120" spans="1:13" x14ac:dyDescent="0.3">
      <c r="A120" s="3">
        <v>44334</v>
      </c>
      <c r="B120">
        <v>1542.9999999999998</v>
      </c>
      <c r="F120" s="3">
        <v>44334</v>
      </c>
      <c r="G120" s="4">
        <f t="shared" si="9"/>
        <v>3147.7359031708102</v>
      </c>
      <c r="I120" s="3">
        <v>44334</v>
      </c>
      <c r="J120" s="4">
        <f t="shared" si="10"/>
        <v>2190.4891290736041</v>
      </c>
      <c r="L120" s="3">
        <v>44334</v>
      </c>
      <c r="M120" s="4">
        <f t="shared" si="11"/>
        <v>1705.1598738154246</v>
      </c>
    </row>
    <row r="121" spans="1:13" x14ac:dyDescent="0.3">
      <c r="A121" s="3">
        <v>44341</v>
      </c>
      <c r="B121">
        <v>2787.0000000000005</v>
      </c>
      <c r="F121" s="3">
        <v>44341</v>
      </c>
      <c r="G121" s="4">
        <f t="shared" si="9"/>
        <v>4360.8679515854055</v>
      </c>
      <c r="I121" s="3">
        <v>44341</v>
      </c>
      <c r="J121" s="4">
        <f t="shared" si="10"/>
        <v>3444.1467387220819</v>
      </c>
      <c r="L121" s="3">
        <v>44341</v>
      </c>
      <c r="M121" s="4">
        <f t="shared" si="11"/>
        <v>2957.5159873815428</v>
      </c>
    </row>
    <row r="122" spans="1:13" x14ac:dyDescent="0.3">
      <c r="A122" s="3">
        <v>44348</v>
      </c>
      <c r="B122">
        <v>6351.0000000000009</v>
      </c>
      <c r="F122" s="3">
        <v>44348</v>
      </c>
      <c r="G122" s="4">
        <f t="shared" si="9"/>
        <v>8531.4339757927046</v>
      </c>
      <c r="I122" s="3">
        <v>44348</v>
      </c>
      <c r="J122" s="4">
        <f t="shared" si="10"/>
        <v>7384.2440216166251</v>
      </c>
      <c r="L122" s="3">
        <v>44348</v>
      </c>
      <c r="M122" s="4">
        <f t="shared" si="11"/>
        <v>6646.7515987381548</v>
      </c>
    </row>
    <row r="123" spans="1:13" x14ac:dyDescent="0.3">
      <c r="A123" s="3">
        <v>44355</v>
      </c>
      <c r="B123">
        <v>9429</v>
      </c>
      <c r="F123" s="3">
        <v>44355</v>
      </c>
      <c r="G123" s="4">
        <f t="shared" si="9"/>
        <v>13694.716987896352</v>
      </c>
      <c r="I123" s="3">
        <v>44355</v>
      </c>
      <c r="J123" s="4">
        <f t="shared" si="10"/>
        <v>11644.273206484988</v>
      </c>
      <c r="L123" s="3">
        <v>44355</v>
      </c>
      <c r="M123" s="4">
        <f t="shared" si="11"/>
        <v>10093.675159873816</v>
      </c>
    </row>
    <row r="124" spans="1:13" x14ac:dyDescent="0.3">
      <c r="A124" s="3">
        <v>44362</v>
      </c>
      <c r="B124">
        <v>9332</v>
      </c>
      <c r="F124" s="3">
        <v>44362</v>
      </c>
      <c r="G124" s="4">
        <f t="shared" si="9"/>
        <v>16179.358493948177</v>
      </c>
      <c r="I124" s="3">
        <v>44362</v>
      </c>
      <c r="J124" s="4">
        <f t="shared" si="10"/>
        <v>12825.281961945497</v>
      </c>
      <c r="L124" s="3">
        <v>44362</v>
      </c>
      <c r="M124" s="4">
        <f t="shared" si="11"/>
        <v>10341.367515987382</v>
      </c>
    </row>
    <row r="125" spans="1:13" x14ac:dyDescent="0.3">
      <c r="A125" s="3">
        <v>44369</v>
      </c>
      <c r="B125">
        <v>20557</v>
      </c>
      <c r="F125" s="3">
        <v>44369</v>
      </c>
      <c r="G125" s="4">
        <f t="shared" si="9"/>
        <v>28646.67924697409</v>
      </c>
      <c r="I125" s="3">
        <v>44369</v>
      </c>
      <c r="J125" s="4">
        <f t="shared" si="10"/>
        <v>24404.58458858365</v>
      </c>
      <c r="L125" s="3">
        <v>44369</v>
      </c>
      <c r="M125" s="4">
        <f t="shared" si="11"/>
        <v>21591.136751598737</v>
      </c>
    </row>
    <row r="126" spans="1:13" x14ac:dyDescent="0.3">
      <c r="A126" s="3">
        <v>44376</v>
      </c>
      <c r="B126">
        <v>31100.000000000007</v>
      </c>
      <c r="F126" s="3">
        <v>44376</v>
      </c>
      <c r="G126" s="4">
        <f t="shared" si="9"/>
        <v>45423.339623487052</v>
      </c>
      <c r="I126" s="3">
        <v>44376</v>
      </c>
      <c r="J126" s="4">
        <f t="shared" si="10"/>
        <v>38421.375376575103</v>
      </c>
      <c r="L126" s="3">
        <v>44376</v>
      </c>
      <c r="M126" s="4">
        <f t="shared" si="11"/>
        <v>33259.113675159882</v>
      </c>
    </row>
    <row r="127" spans="1:13" x14ac:dyDescent="0.3">
      <c r="A127" s="3">
        <v>44383</v>
      </c>
      <c r="B127">
        <v>30422</v>
      </c>
      <c r="F127" s="3">
        <v>44383</v>
      </c>
      <c r="G127" s="4">
        <f t="shared" si="9"/>
        <v>53133.66981174353</v>
      </c>
      <c r="I127" s="3">
        <v>44383</v>
      </c>
      <c r="J127" s="4">
        <f t="shared" si="10"/>
        <v>41948.412612972534</v>
      </c>
      <c r="L127" s="3">
        <v>44383</v>
      </c>
      <c r="M127" s="4">
        <f t="shared" si="11"/>
        <v>33747.91136751599</v>
      </c>
    </row>
    <row r="128" spans="1:13" x14ac:dyDescent="0.3">
      <c r="A128" s="3">
        <v>44390</v>
      </c>
      <c r="B128">
        <v>22407</v>
      </c>
      <c r="F128" s="3">
        <v>44390</v>
      </c>
      <c r="G128" s="4">
        <f t="shared" si="9"/>
        <v>48973.834905871765</v>
      </c>
      <c r="I128" s="3">
        <v>44390</v>
      </c>
      <c r="J128" s="4">
        <f t="shared" si="10"/>
        <v>34991.52378389176</v>
      </c>
      <c r="L128" s="3">
        <v>44390</v>
      </c>
      <c r="M128" s="4">
        <f t="shared" si="11"/>
        <v>25781.791136751599</v>
      </c>
    </row>
    <row r="129" spans="1:13" x14ac:dyDescent="0.3">
      <c r="A129" s="3">
        <v>44397</v>
      </c>
      <c r="B129">
        <v>20928</v>
      </c>
      <c r="F129" s="3">
        <v>44397</v>
      </c>
      <c r="G129" s="4">
        <f t="shared" si="9"/>
        <v>45414.917452935886</v>
      </c>
      <c r="I129" s="3">
        <v>44397</v>
      </c>
      <c r="J129" s="4">
        <f t="shared" si="10"/>
        <v>31425.457135167529</v>
      </c>
      <c r="L129" s="3">
        <v>44397</v>
      </c>
      <c r="M129" s="4">
        <f t="shared" si="11"/>
        <v>23506.17911367516</v>
      </c>
    </row>
    <row r="130" spans="1:13" x14ac:dyDescent="0.3">
      <c r="A130" s="3">
        <v>44404</v>
      </c>
      <c r="B130">
        <v>20051.999999999996</v>
      </c>
      <c r="F130" s="3">
        <v>44404</v>
      </c>
      <c r="G130" s="4">
        <f t="shared" si="9"/>
        <v>42759.458726467943</v>
      </c>
      <c r="I130" s="3">
        <v>44404</v>
      </c>
      <c r="J130" s="4">
        <f t="shared" si="10"/>
        <v>29479.637140550258</v>
      </c>
      <c r="L130" s="3">
        <v>44404</v>
      </c>
      <c r="M130" s="4">
        <f t="shared" si="11"/>
        <v>22402.61791136751</v>
      </c>
    </row>
    <row r="131" spans="1:13" x14ac:dyDescent="0.3">
      <c r="A131" s="3">
        <v>44411</v>
      </c>
      <c r="B131">
        <v>7671.0000000000009</v>
      </c>
      <c r="F131" s="3">
        <v>44411</v>
      </c>
      <c r="G131" s="4">
        <f t="shared" si="9"/>
        <v>29050.729363233972</v>
      </c>
      <c r="I131" s="3">
        <v>44411</v>
      </c>
      <c r="J131" s="4">
        <f t="shared" si="10"/>
        <v>16514.891142165081</v>
      </c>
      <c r="L131" s="3">
        <v>44411</v>
      </c>
      <c r="M131" s="4">
        <f t="shared" si="11"/>
        <v>9911.2617911367524</v>
      </c>
    </row>
    <row r="132" spans="1:13" x14ac:dyDescent="0.3">
      <c r="A132" s="3">
        <v>44418</v>
      </c>
      <c r="B132">
        <v>7237.0000000000009</v>
      </c>
      <c r="F132" s="3">
        <v>44418</v>
      </c>
      <c r="G132" s="4">
        <f t="shared" si="9"/>
        <v>21762.364681616986</v>
      </c>
      <c r="I132" s="3">
        <v>44418</v>
      </c>
      <c r="J132" s="4">
        <f t="shared" si="10"/>
        <v>12191.467342649525</v>
      </c>
      <c r="L132" s="3">
        <v>44418</v>
      </c>
      <c r="M132" s="4">
        <f t="shared" si="11"/>
        <v>8228.1261791136767</v>
      </c>
    </row>
    <row r="133" spans="1:13" x14ac:dyDescent="0.3">
      <c r="A133" s="3">
        <v>44425</v>
      </c>
      <c r="B133">
        <v>7845.0000000000018</v>
      </c>
      <c r="F133" s="3">
        <v>44425</v>
      </c>
      <c r="G133" s="4">
        <f t="shared" si="9"/>
        <v>18726.182340808497</v>
      </c>
      <c r="I133" s="3">
        <v>44425</v>
      </c>
      <c r="J133" s="4">
        <f t="shared" si="10"/>
        <v>11502.44020279486</v>
      </c>
      <c r="L133" s="3">
        <v>44425</v>
      </c>
      <c r="M133" s="4">
        <f t="shared" si="11"/>
        <v>8667.8126179113697</v>
      </c>
    </row>
    <row r="134" spans="1:13" x14ac:dyDescent="0.3">
      <c r="A134" s="3">
        <v>44432</v>
      </c>
      <c r="B134">
        <v>6724</v>
      </c>
      <c r="F134" s="3">
        <v>44432</v>
      </c>
      <c r="G134" s="4">
        <f t="shared" si="9"/>
        <v>16087.091170404248</v>
      </c>
      <c r="I134" s="3">
        <v>44432</v>
      </c>
      <c r="J134" s="4">
        <f t="shared" si="10"/>
        <v>10174.732060838458</v>
      </c>
      <c r="L134" s="3">
        <v>44432</v>
      </c>
      <c r="M134" s="4">
        <f t="shared" si="11"/>
        <v>7590.7812617911368</v>
      </c>
    </row>
    <row r="135" spans="1:13" x14ac:dyDescent="0.3">
      <c r="A135" s="3">
        <v>44439</v>
      </c>
      <c r="B135">
        <v>6701.0000000000009</v>
      </c>
      <c r="F135" s="3">
        <v>44439</v>
      </c>
      <c r="G135" s="4">
        <f t="shared" si="9"/>
        <v>14744.545585202126</v>
      </c>
      <c r="I135" s="3">
        <v>44439</v>
      </c>
      <c r="J135" s="4">
        <f t="shared" si="10"/>
        <v>9753.4196182515389</v>
      </c>
      <c r="L135" s="3">
        <v>44439</v>
      </c>
      <c r="M135" s="4">
        <f t="shared" si="11"/>
        <v>7460.0781261791144</v>
      </c>
    </row>
    <row r="136" spans="1:13" x14ac:dyDescent="0.3">
      <c r="A136" s="3">
        <v>44446</v>
      </c>
      <c r="B136">
        <v>5627.0000000000009</v>
      </c>
      <c r="F136" s="3">
        <v>44446</v>
      </c>
      <c r="G136" s="4">
        <f t="shared" si="9"/>
        <v>12999.272792601063</v>
      </c>
      <c r="I136" s="3">
        <v>44446</v>
      </c>
      <c r="J136" s="4">
        <f t="shared" si="10"/>
        <v>8553.0258854754629</v>
      </c>
      <c r="L136" s="3">
        <v>44446</v>
      </c>
      <c r="M136" s="4">
        <f t="shared" si="11"/>
        <v>6373.0078126179124</v>
      </c>
    </row>
    <row r="137" spans="1:13" x14ac:dyDescent="0.3">
      <c r="A137" s="3">
        <v>44453</v>
      </c>
      <c r="B137">
        <v>5089.9999999999991</v>
      </c>
      <c r="F137" s="3">
        <v>44453</v>
      </c>
      <c r="G137" s="4">
        <f t="shared" si="9"/>
        <v>11589.636396300531</v>
      </c>
      <c r="I137" s="3">
        <v>44453</v>
      </c>
      <c r="J137" s="4">
        <f t="shared" si="10"/>
        <v>7655.907765642638</v>
      </c>
      <c r="L137" s="3">
        <v>44453</v>
      </c>
      <c r="M137" s="4">
        <f t="shared" si="11"/>
        <v>5727.3007812617907</v>
      </c>
    </row>
    <row r="138" spans="1:13" x14ac:dyDescent="0.3">
      <c r="A138" s="3">
        <v>44460</v>
      </c>
      <c r="B138">
        <v>4175</v>
      </c>
      <c r="F138" s="3">
        <v>44460</v>
      </c>
      <c r="G138" s="4">
        <f t="shared" si="9"/>
        <v>9969.8181981502657</v>
      </c>
      <c r="I138" s="3">
        <v>44460</v>
      </c>
      <c r="J138" s="4">
        <f t="shared" si="10"/>
        <v>6471.7723296927916</v>
      </c>
      <c r="L138" s="3">
        <v>44460</v>
      </c>
      <c r="M138" s="4">
        <f t="shared" si="11"/>
        <v>4747.7300781261793</v>
      </c>
    </row>
    <row r="139" spans="1:13" x14ac:dyDescent="0.3">
      <c r="A139" s="3">
        <v>44467</v>
      </c>
      <c r="B139">
        <v>6649.0000000000009</v>
      </c>
      <c r="F139" s="3">
        <v>44467</v>
      </c>
      <c r="G139" s="4">
        <f t="shared" si="9"/>
        <v>11633.909099075134</v>
      </c>
      <c r="I139" s="3">
        <v>44467</v>
      </c>
      <c r="J139" s="4">
        <f t="shared" si="10"/>
        <v>8590.5316989078383</v>
      </c>
      <c r="L139" s="3">
        <v>44467</v>
      </c>
      <c r="M139" s="4">
        <f t="shared" si="11"/>
        <v>7123.7730078126187</v>
      </c>
    </row>
    <row r="140" spans="1:13" x14ac:dyDescent="0.3">
      <c r="A140" s="3">
        <v>44474</v>
      </c>
      <c r="B140">
        <v>5326.0000000000009</v>
      </c>
      <c r="F140" s="3">
        <v>44474</v>
      </c>
      <c r="G140" s="4">
        <f t="shared" si="9"/>
        <v>11142.954549537568</v>
      </c>
      <c r="I140" s="3">
        <v>44474</v>
      </c>
      <c r="J140" s="4">
        <f t="shared" si="10"/>
        <v>7903.1595096723522</v>
      </c>
      <c r="L140" s="3">
        <v>44474</v>
      </c>
      <c r="M140" s="4">
        <f t="shared" si="11"/>
        <v>6038.3773007812624</v>
      </c>
    </row>
    <row r="141" spans="1:13" x14ac:dyDescent="0.3">
      <c r="A141" s="3">
        <v>44481</v>
      </c>
      <c r="B141">
        <v>6996</v>
      </c>
      <c r="F141" s="3">
        <v>44481</v>
      </c>
      <c r="G141" s="4">
        <f t="shared" si="9"/>
        <v>12567.477274768784</v>
      </c>
      <c r="I141" s="3">
        <v>44481</v>
      </c>
      <c r="J141" s="4">
        <f t="shared" si="10"/>
        <v>9366.9478529017069</v>
      </c>
      <c r="L141" s="3">
        <v>44481</v>
      </c>
      <c r="M141" s="4">
        <f t="shared" si="11"/>
        <v>7599.8377300781258</v>
      </c>
    </row>
    <row r="142" spans="1:13" x14ac:dyDescent="0.3">
      <c r="A142" s="3">
        <v>44488</v>
      </c>
      <c r="B142">
        <v>5744.9999999999991</v>
      </c>
      <c r="F142" s="3">
        <v>44488</v>
      </c>
      <c r="G142" s="4">
        <f t="shared" si="9"/>
        <v>12028.738637384391</v>
      </c>
      <c r="I142" s="3">
        <v>44488</v>
      </c>
      <c r="J142" s="4">
        <f t="shared" si="10"/>
        <v>8555.084355870511</v>
      </c>
      <c r="L142" s="3">
        <v>44488</v>
      </c>
      <c r="M142" s="4">
        <f t="shared" si="11"/>
        <v>6504.9837730078116</v>
      </c>
    </row>
    <row r="143" spans="1:13" x14ac:dyDescent="0.3">
      <c r="A143" s="3">
        <v>44495</v>
      </c>
      <c r="B143">
        <v>9038</v>
      </c>
      <c r="F143" s="3">
        <v>44495</v>
      </c>
      <c r="G143" s="4">
        <f t="shared" si="9"/>
        <v>15052.369318692196</v>
      </c>
      <c r="I143" s="3">
        <v>44495</v>
      </c>
      <c r="J143" s="4">
        <f t="shared" si="10"/>
        <v>11604.525306761154</v>
      </c>
      <c r="L143" s="3">
        <v>44495</v>
      </c>
      <c r="M143" s="4">
        <f t="shared" si="11"/>
        <v>9688.4983773007807</v>
      </c>
    </row>
    <row r="144" spans="1:13" x14ac:dyDescent="0.3">
      <c r="A144" s="3">
        <v>44502</v>
      </c>
      <c r="B144">
        <v>6922.0000000000009</v>
      </c>
      <c r="F144" s="3">
        <v>44502</v>
      </c>
      <c r="G144" s="4">
        <f t="shared" si="9"/>
        <v>14448.184659346098</v>
      </c>
      <c r="I144" s="3">
        <v>44502</v>
      </c>
      <c r="J144" s="4">
        <f t="shared" si="10"/>
        <v>10403.357592028347</v>
      </c>
      <c r="L144" s="3">
        <v>44502</v>
      </c>
      <c r="M144" s="4">
        <f t="shared" si="11"/>
        <v>7890.8498377300784</v>
      </c>
    </row>
    <row r="145" spans="1:13" x14ac:dyDescent="0.3">
      <c r="A145" s="3">
        <v>44509</v>
      </c>
      <c r="B145">
        <v>3808</v>
      </c>
      <c r="F145" s="3">
        <v>44509</v>
      </c>
      <c r="G145" s="4">
        <f t="shared" si="9"/>
        <v>11032.092329673049</v>
      </c>
      <c r="I145" s="3">
        <v>44509</v>
      </c>
      <c r="J145" s="4">
        <f t="shared" si="10"/>
        <v>6929.0072776085053</v>
      </c>
      <c r="L145" s="3">
        <v>44509</v>
      </c>
      <c r="M145" s="4">
        <f t="shared" si="11"/>
        <v>4597.0849837730075</v>
      </c>
    </row>
    <row r="146" spans="1:13" x14ac:dyDescent="0.3">
      <c r="A146" s="3">
        <v>44516</v>
      </c>
      <c r="B146">
        <v>7979.0000000000009</v>
      </c>
      <c r="F146" s="3">
        <v>44516</v>
      </c>
      <c r="G146" s="4">
        <f t="shared" si="9"/>
        <v>13495.046164836525</v>
      </c>
      <c r="I146" s="3">
        <v>44516</v>
      </c>
      <c r="J146" s="4">
        <f t="shared" si="10"/>
        <v>10057.702183282552</v>
      </c>
      <c r="L146" s="3">
        <v>44516</v>
      </c>
      <c r="M146" s="4">
        <f t="shared" si="11"/>
        <v>8438.708498377302</v>
      </c>
    </row>
    <row r="147" spans="1:13" x14ac:dyDescent="0.3">
      <c r="A147" s="3">
        <v>44523</v>
      </c>
      <c r="B147">
        <v>5096</v>
      </c>
      <c r="F147" s="3">
        <v>44523</v>
      </c>
      <c r="G147" s="4">
        <f t="shared" ref="G147:G169" si="12">B147+(1-$F$16)*G146</f>
        <v>11843.523082418262</v>
      </c>
      <c r="I147" s="3">
        <v>44523</v>
      </c>
      <c r="J147" s="4">
        <f t="shared" ref="J147:J169" si="13">B147+(1-$I$16)*J146</f>
        <v>8113.3106549847662</v>
      </c>
      <c r="L147" s="3">
        <v>44523</v>
      </c>
      <c r="M147" s="4">
        <f t="shared" ref="M147:M169" si="14">B147+(1-$L$16)*M146</f>
        <v>5939.87084983773</v>
      </c>
    </row>
    <row r="148" spans="1:13" x14ac:dyDescent="0.3">
      <c r="A148" s="3">
        <v>44530</v>
      </c>
      <c r="B148">
        <v>9976.9999999999982</v>
      </c>
      <c r="F148" s="3">
        <v>44530</v>
      </c>
      <c r="G148" s="4">
        <f t="shared" si="12"/>
        <v>15898.761541209129</v>
      </c>
      <c r="I148" s="3">
        <v>44530</v>
      </c>
      <c r="J148" s="4">
        <f t="shared" si="13"/>
        <v>12410.993196495428</v>
      </c>
      <c r="L148" s="3">
        <v>44530</v>
      </c>
      <c r="M148" s="4">
        <f t="shared" si="14"/>
        <v>10570.987084983772</v>
      </c>
    </row>
    <row r="149" spans="1:13" x14ac:dyDescent="0.3">
      <c r="A149" s="3">
        <v>44537</v>
      </c>
      <c r="B149">
        <v>12279.999999999998</v>
      </c>
      <c r="F149" s="3">
        <v>44537</v>
      </c>
      <c r="G149" s="4">
        <f t="shared" si="12"/>
        <v>20229.380770604563</v>
      </c>
      <c r="I149" s="3">
        <v>44537</v>
      </c>
      <c r="J149" s="4">
        <f t="shared" si="13"/>
        <v>16003.297958948628</v>
      </c>
      <c r="L149" s="3">
        <v>44537</v>
      </c>
      <c r="M149" s="4">
        <f t="shared" si="14"/>
        <v>13337.098708498375</v>
      </c>
    </row>
    <row r="150" spans="1:13" x14ac:dyDescent="0.3">
      <c r="A150" s="3">
        <v>44544</v>
      </c>
      <c r="B150">
        <v>27889.000000000004</v>
      </c>
      <c r="F150" s="3">
        <v>44544</v>
      </c>
      <c r="G150" s="4">
        <f t="shared" si="12"/>
        <v>38003.690385302281</v>
      </c>
      <c r="I150" s="3">
        <v>44544</v>
      </c>
      <c r="J150" s="4">
        <f t="shared" si="13"/>
        <v>32689.989387684593</v>
      </c>
      <c r="L150" s="3">
        <v>44544</v>
      </c>
      <c r="M150" s="4">
        <f t="shared" si="14"/>
        <v>29222.709870849842</v>
      </c>
    </row>
    <row r="151" spans="1:13" x14ac:dyDescent="0.3">
      <c r="A151" s="3">
        <v>44551</v>
      </c>
      <c r="B151">
        <v>9097</v>
      </c>
      <c r="F151" s="3">
        <v>44551</v>
      </c>
      <c r="G151" s="4">
        <f t="shared" si="12"/>
        <v>28098.845192651141</v>
      </c>
      <c r="I151" s="3">
        <v>44551</v>
      </c>
      <c r="J151" s="4">
        <f t="shared" si="13"/>
        <v>18903.996816305378</v>
      </c>
      <c r="L151" s="3">
        <v>44551</v>
      </c>
      <c r="M151" s="4">
        <f t="shared" si="14"/>
        <v>12019.270987084983</v>
      </c>
    </row>
    <row r="152" spans="1:13" x14ac:dyDescent="0.3">
      <c r="A152" s="3">
        <v>44558</v>
      </c>
      <c r="B152">
        <v>11044.000000000002</v>
      </c>
      <c r="F152" s="3">
        <v>44558</v>
      </c>
      <c r="G152" s="4">
        <f t="shared" si="12"/>
        <v>25093.422596325574</v>
      </c>
      <c r="I152" s="3">
        <v>44558</v>
      </c>
      <c r="J152" s="4">
        <f t="shared" si="13"/>
        <v>16715.199044891615</v>
      </c>
      <c r="L152" s="3">
        <v>44558</v>
      </c>
      <c r="M152" s="4">
        <f t="shared" si="14"/>
        <v>12245.9270987085</v>
      </c>
    </row>
    <row r="153" spans="1:13" x14ac:dyDescent="0.3">
      <c r="A153" s="3">
        <v>44565</v>
      </c>
      <c r="B153">
        <v>6899</v>
      </c>
      <c r="F153" s="3">
        <v>44565</v>
      </c>
      <c r="G153" s="4">
        <f t="shared" si="12"/>
        <v>19445.711298162787</v>
      </c>
      <c r="I153" s="3">
        <v>44565</v>
      </c>
      <c r="J153" s="4">
        <f t="shared" si="13"/>
        <v>11913.559713467486</v>
      </c>
      <c r="L153" s="3">
        <v>44565</v>
      </c>
      <c r="M153" s="4">
        <f t="shared" si="14"/>
        <v>8123.5927098708498</v>
      </c>
    </row>
    <row r="154" spans="1:13" x14ac:dyDescent="0.3">
      <c r="A154" s="3">
        <v>44572</v>
      </c>
      <c r="B154">
        <v>9131</v>
      </c>
      <c r="F154" s="3">
        <v>44572</v>
      </c>
      <c r="G154" s="4">
        <f t="shared" si="12"/>
        <v>18853.855649081393</v>
      </c>
      <c r="I154" s="3">
        <v>44572</v>
      </c>
      <c r="J154" s="4">
        <f t="shared" si="13"/>
        <v>12705.067914040246</v>
      </c>
      <c r="L154" s="3">
        <v>44572</v>
      </c>
      <c r="M154" s="4">
        <f t="shared" si="14"/>
        <v>9943.3592709870845</v>
      </c>
    </row>
    <row r="155" spans="1:13" x14ac:dyDescent="0.3">
      <c r="A155" s="3">
        <v>44579</v>
      </c>
      <c r="B155">
        <v>7101</v>
      </c>
      <c r="F155" s="3">
        <v>44579</v>
      </c>
      <c r="G155" s="4">
        <f t="shared" si="12"/>
        <v>16527.927824540697</v>
      </c>
      <c r="I155" s="3">
        <v>44579</v>
      </c>
      <c r="J155" s="4">
        <f t="shared" si="13"/>
        <v>10912.520374212074</v>
      </c>
      <c r="L155" s="3">
        <v>44579</v>
      </c>
      <c r="M155" s="4">
        <f t="shared" si="14"/>
        <v>8095.3359270987085</v>
      </c>
    </row>
    <row r="156" spans="1:13" x14ac:dyDescent="0.3">
      <c r="A156" s="3">
        <v>44586</v>
      </c>
      <c r="B156">
        <v>5807</v>
      </c>
      <c r="F156" s="3">
        <v>44586</v>
      </c>
      <c r="G156" s="4">
        <f t="shared" si="12"/>
        <v>14070.963912270348</v>
      </c>
      <c r="I156" s="3">
        <v>44586</v>
      </c>
      <c r="J156" s="4">
        <f t="shared" si="13"/>
        <v>9080.7561122636216</v>
      </c>
      <c r="L156" s="3">
        <v>44586</v>
      </c>
      <c r="M156" s="4">
        <f t="shared" si="14"/>
        <v>6616.5335927098704</v>
      </c>
    </row>
    <row r="157" spans="1:13" x14ac:dyDescent="0.3">
      <c r="A157" s="3">
        <v>44593</v>
      </c>
      <c r="B157">
        <v>5180.9999999999991</v>
      </c>
      <c r="F157" s="3">
        <v>44593</v>
      </c>
      <c r="G157" s="4">
        <f t="shared" si="12"/>
        <v>12216.481956135172</v>
      </c>
      <c r="I157" s="3">
        <v>44593</v>
      </c>
      <c r="J157" s="4">
        <f t="shared" si="13"/>
        <v>7905.2268336790858</v>
      </c>
      <c r="L157" s="3">
        <v>44593</v>
      </c>
      <c r="M157" s="4">
        <f t="shared" si="14"/>
        <v>5842.6533592709857</v>
      </c>
    </row>
    <row r="158" spans="1:13" x14ac:dyDescent="0.3">
      <c r="A158" s="3">
        <v>44600</v>
      </c>
      <c r="B158">
        <v>5331</v>
      </c>
      <c r="F158" s="3">
        <v>44600</v>
      </c>
      <c r="G158" s="4">
        <f t="shared" si="12"/>
        <v>11439.240978067586</v>
      </c>
      <c r="I158" s="3">
        <v>44600</v>
      </c>
      <c r="J158" s="4">
        <f t="shared" si="13"/>
        <v>7702.5680501037259</v>
      </c>
      <c r="L158" s="3">
        <v>44600</v>
      </c>
      <c r="M158" s="4">
        <f t="shared" si="14"/>
        <v>5915.2653359270989</v>
      </c>
    </row>
    <row r="159" spans="1:13" x14ac:dyDescent="0.3">
      <c r="A159" s="3">
        <v>44607</v>
      </c>
      <c r="B159">
        <v>5324.9999999999991</v>
      </c>
      <c r="F159" s="3">
        <v>44607</v>
      </c>
      <c r="G159" s="4">
        <f t="shared" si="12"/>
        <v>11044.620489033792</v>
      </c>
      <c r="I159" s="3">
        <v>44607</v>
      </c>
      <c r="J159" s="4">
        <f t="shared" si="13"/>
        <v>7635.7704150311174</v>
      </c>
      <c r="L159" s="3">
        <v>44607</v>
      </c>
      <c r="M159" s="4">
        <f t="shared" si="14"/>
        <v>5916.5265335927088</v>
      </c>
    </row>
    <row r="160" spans="1:13" x14ac:dyDescent="0.3">
      <c r="A160" s="3">
        <v>44614</v>
      </c>
      <c r="B160">
        <v>3491</v>
      </c>
      <c r="F160" s="3">
        <v>44614</v>
      </c>
      <c r="G160" s="4">
        <f t="shared" si="12"/>
        <v>9013.3102445168952</v>
      </c>
      <c r="I160" s="3">
        <v>44614</v>
      </c>
      <c r="J160" s="4">
        <f t="shared" si="13"/>
        <v>5781.7311245093351</v>
      </c>
      <c r="L160" s="3">
        <v>44614</v>
      </c>
      <c r="M160" s="4">
        <f t="shared" si="14"/>
        <v>4082.6526533592705</v>
      </c>
    </row>
    <row r="161" spans="1:13" x14ac:dyDescent="0.3">
      <c r="A161" s="3">
        <v>44621</v>
      </c>
      <c r="B161">
        <v>8754</v>
      </c>
      <c r="F161" s="3">
        <v>44621</v>
      </c>
      <c r="G161" s="4">
        <f t="shared" si="12"/>
        <v>13260.655122258448</v>
      </c>
      <c r="I161" s="3">
        <v>44621</v>
      </c>
      <c r="J161" s="4">
        <f t="shared" si="13"/>
        <v>10488.519337352802</v>
      </c>
      <c r="L161" s="3">
        <v>44621</v>
      </c>
      <c r="M161" s="4">
        <f t="shared" si="14"/>
        <v>9162.2652653359273</v>
      </c>
    </row>
    <row r="162" spans="1:13" x14ac:dyDescent="0.3">
      <c r="A162" s="3">
        <v>44628</v>
      </c>
      <c r="B162">
        <v>3933.0000000000009</v>
      </c>
      <c r="F162" s="3">
        <v>44628</v>
      </c>
      <c r="G162" s="4">
        <f t="shared" si="12"/>
        <v>10563.327561129225</v>
      </c>
      <c r="I162" s="3">
        <v>44628</v>
      </c>
      <c r="J162" s="4">
        <f t="shared" si="13"/>
        <v>7079.5558012058418</v>
      </c>
      <c r="L162" s="3">
        <v>44628</v>
      </c>
      <c r="M162" s="4">
        <f t="shared" si="14"/>
        <v>4849.2265265335936</v>
      </c>
    </row>
    <row r="163" spans="1:13" x14ac:dyDescent="0.3">
      <c r="A163" s="3">
        <v>44635</v>
      </c>
      <c r="B163">
        <v>4188</v>
      </c>
      <c r="F163" s="3">
        <v>44635</v>
      </c>
      <c r="G163" s="4">
        <f t="shared" si="12"/>
        <v>9469.6637805646133</v>
      </c>
      <c r="I163" s="3">
        <v>44635</v>
      </c>
      <c r="J163" s="4">
        <f t="shared" si="13"/>
        <v>6311.8667403617528</v>
      </c>
      <c r="L163" s="3">
        <v>44635</v>
      </c>
      <c r="M163" s="4">
        <f t="shared" si="14"/>
        <v>4672.9226526533594</v>
      </c>
    </row>
    <row r="164" spans="1:13" x14ac:dyDescent="0.3">
      <c r="A164" s="3">
        <v>44642</v>
      </c>
      <c r="B164">
        <v>5093.9999999999991</v>
      </c>
      <c r="F164" s="3">
        <v>44642</v>
      </c>
      <c r="G164" s="4">
        <f t="shared" si="12"/>
        <v>9828.8318902823048</v>
      </c>
      <c r="I164" s="3">
        <v>44642</v>
      </c>
      <c r="J164" s="4">
        <f t="shared" si="13"/>
        <v>6987.5600221085251</v>
      </c>
      <c r="L164" s="3">
        <v>44642</v>
      </c>
      <c r="M164" s="4">
        <f t="shared" si="14"/>
        <v>5561.2922652653351</v>
      </c>
    </row>
    <row r="165" spans="1:13" x14ac:dyDescent="0.3">
      <c r="A165" s="3">
        <v>44649</v>
      </c>
      <c r="B165">
        <v>3258.0000000000005</v>
      </c>
      <c r="F165" s="3">
        <v>44649</v>
      </c>
      <c r="G165" s="4">
        <f t="shared" si="12"/>
        <v>8172.4159451411524</v>
      </c>
      <c r="I165" s="3">
        <v>44649</v>
      </c>
      <c r="J165" s="4">
        <f t="shared" si="13"/>
        <v>5354.2680066325584</v>
      </c>
      <c r="L165" s="3">
        <v>44649</v>
      </c>
      <c r="M165" s="4">
        <f t="shared" si="14"/>
        <v>3814.1292265265338</v>
      </c>
    </row>
    <row r="166" spans="1:13" x14ac:dyDescent="0.3">
      <c r="A166" s="3">
        <v>44656</v>
      </c>
      <c r="B166">
        <v>6443</v>
      </c>
      <c r="F166" s="3">
        <v>44656</v>
      </c>
      <c r="G166" s="4">
        <f t="shared" si="12"/>
        <v>10529.207972570577</v>
      </c>
      <c r="I166" s="3">
        <v>44656</v>
      </c>
      <c r="J166" s="4">
        <f t="shared" si="13"/>
        <v>8049.2804019897676</v>
      </c>
      <c r="L166" s="3">
        <v>44656</v>
      </c>
      <c r="M166" s="4">
        <f t="shared" si="14"/>
        <v>6824.4129226526529</v>
      </c>
    </row>
    <row r="167" spans="1:13" x14ac:dyDescent="0.3">
      <c r="A167" s="3">
        <v>44663</v>
      </c>
      <c r="B167">
        <v>5687</v>
      </c>
      <c r="F167" s="3">
        <v>44663</v>
      </c>
      <c r="G167" s="4">
        <f t="shared" si="12"/>
        <v>10951.603986285289</v>
      </c>
      <c r="I167" s="3">
        <v>44663</v>
      </c>
      <c r="J167" s="4">
        <f t="shared" si="13"/>
        <v>8101.7841205969307</v>
      </c>
      <c r="L167" s="3">
        <v>44663</v>
      </c>
      <c r="M167" s="4">
        <f t="shared" si="14"/>
        <v>6369.4412922652655</v>
      </c>
    </row>
    <row r="168" spans="1:13" x14ac:dyDescent="0.3">
      <c r="A168" s="3">
        <v>44670</v>
      </c>
      <c r="B168">
        <v>5399.0000000000009</v>
      </c>
      <c r="F168" s="3">
        <v>44670</v>
      </c>
      <c r="G168" s="4">
        <f t="shared" si="12"/>
        <v>10874.801993142646</v>
      </c>
      <c r="I168" s="3">
        <v>44670</v>
      </c>
      <c r="J168" s="4">
        <f t="shared" si="13"/>
        <v>7829.535236179081</v>
      </c>
      <c r="L168" s="3">
        <v>44670</v>
      </c>
      <c r="M168" s="4">
        <f t="shared" si="14"/>
        <v>6035.9441292265274</v>
      </c>
    </row>
    <row r="169" spans="1:13" ht="15" thickBot="1" x14ac:dyDescent="0.35">
      <c r="A169" s="5">
        <v>44677</v>
      </c>
      <c r="B169" s="9">
        <v>7021.9999999999991</v>
      </c>
      <c r="F169" s="5">
        <v>44677</v>
      </c>
      <c r="G169" s="11">
        <f t="shared" si="12"/>
        <v>12459.400996571323</v>
      </c>
      <c r="I169" s="5">
        <v>44677</v>
      </c>
      <c r="J169" s="4">
        <f t="shared" si="13"/>
        <v>9370.8605708537234</v>
      </c>
      <c r="L169" s="5">
        <v>44677</v>
      </c>
      <c r="M169" s="4">
        <f t="shared" si="14"/>
        <v>7625.5944129226518</v>
      </c>
    </row>
  </sheetData>
  <mergeCells count="5">
    <mergeCell ref="A1:L13"/>
    <mergeCell ref="A16:B16"/>
    <mergeCell ref="F16:G16"/>
    <mergeCell ref="I16:J16"/>
    <mergeCell ref="L16:M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06CA-CC83-41CD-88E8-EB427E63BB8A}">
  <dimension ref="A1:Q169"/>
  <sheetViews>
    <sheetView tabSelected="1" zoomScale="75" zoomScaleNormal="70" workbookViewId="0">
      <selection activeCell="D18" sqref="D18"/>
    </sheetView>
  </sheetViews>
  <sheetFormatPr defaultRowHeight="14.4" x14ac:dyDescent="0.3"/>
  <cols>
    <col min="1" max="1" width="11.33203125" bestFit="1" customWidth="1"/>
    <col min="2" max="2" width="27.5546875" bestFit="1" customWidth="1"/>
    <col min="3" max="3" width="13.33203125" bestFit="1" customWidth="1"/>
    <col min="4" max="5" width="13.33203125" customWidth="1"/>
    <col min="6" max="6" width="9.109375" customWidth="1"/>
    <col min="7" max="7" width="12" bestFit="1" customWidth="1"/>
    <col min="8" max="8" width="34" bestFit="1" customWidth="1"/>
    <col min="9" max="9" width="19.88671875" bestFit="1" customWidth="1"/>
    <col min="10" max="11" width="19.88671875" customWidth="1"/>
    <col min="13" max="13" width="10.109375" bestFit="1" customWidth="1"/>
    <col min="14" max="14" width="29.6640625" bestFit="1" customWidth="1"/>
    <col min="16" max="16" width="10.109375" bestFit="1" customWidth="1"/>
    <col min="17" max="17" width="29.6640625" bestFit="1" customWidth="1"/>
  </cols>
  <sheetData>
    <row r="1" spans="1:17" x14ac:dyDescent="0.3">
      <c r="A1" s="46" t="s">
        <v>12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7" x14ac:dyDescent="0.3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7" x14ac:dyDescent="0.3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</row>
    <row r="4" spans="1:17" x14ac:dyDescent="0.3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</row>
    <row r="5" spans="1:17" x14ac:dyDescent="0.3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1"/>
    </row>
    <row r="6" spans="1:17" x14ac:dyDescent="0.3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7" x14ac:dyDescent="0.3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</row>
    <row r="8" spans="1:17" x14ac:dyDescent="0.3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</row>
    <row r="9" spans="1:17" x14ac:dyDescent="0.3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1"/>
    </row>
    <row r="10" spans="1:17" x14ac:dyDescent="0.3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1"/>
    </row>
    <row r="11" spans="1:17" x14ac:dyDescent="0.3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1"/>
    </row>
    <row r="12" spans="1:17" x14ac:dyDescent="0.3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1"/>
    </row>
    <row r="13" spans="1:17" ht="31.8" customHeight="1" thickBot="1" x14ac:dyDescent="0.35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4"/>
    </row>
    <row r="15" spans="1:17" ht="15" thickBot="1" x14ac:dyDescent="0.35"/>
    <row r="16" spans="1:17" ht="15" thickBot="1" x14ac:dyDescent="0.35">
      <c r="A16" s="44" t="s">
        <v>10</v>
      </c>
      <c r="B16" s="45"/>
      <c r="C16" s="10"/>
      <c r="D16" s="10"/>
      <c r="E16" s="10"/>
      <c r="H16" s="21">
        <v>0.3</v>
      </c>
      <c r="I16" s="10"/>
      <c r="J16" s="10"/>
      <c r="K16" s="10"/>
      <c r="M16" s="34"/>
      <c r="N16" s="34"/>
      <c r="P16" s="34"/>
      <c r="Q16" s="34"/>
    </row>
    <row r="17" spans="1:16" ht="15" thickBot="1" x14ac:dyDescent="0.35">
      <c r="A17" s="1" t="s">
        <v>0</v>
      </c>
      <c r="B17" s="2" t="s">
        <v>11</v>
      </c>
      <c r="G17" t="s">
        <v>0</v>
      </c>
      <c r="H17" t="str">
        <f>B17&amp;" DR"&amp;$H$16</f>
        <v>YouTube_Impressions D0.9 DR0.3</v>
      </c>
    </row>
    <row r="18" spans="1:16" x14ac:dyDescent="0.3">
      <c r="A18" s="3">
        <v>43620</v>
      </c>
      <c r="B18" s="4">
        <v>1951.0000000000002</v>
      </c>
      <c r="G18" s="12">
        <f t="shared" ref="G18:G49" si="0">A18</f>
        <v>43620</v>
      </c>
      <c r="H18" s="22"/>
      <c r="M18" s="12"/>
      <c r="P18" s="12"/>
    </row>
    <row r="19" spans="1:16" x14ac:dyDescent="0.3">
      <c r="A19" s="3">
        <v>43627</v>
      </c>
      <c r="B19" s="4">
        <v>2109.1000000000004</v>
      </c>
      <c r="G19" s="12">
        <f t="shared" si="0"/>
        <v>43627</v>
      </c>
      <c r="H19" s="22"/>
      <c r="M19" s="12"/>
      <c r="P19" s="12"/>
    </row>
    <row r="20" spans="1:16" x14ac:dyDescent="0.3">
      <c r="A20" s="3">
        <v>43634</v>
      </c>
      <c r="B20" s="4">
        <v>5011.9100000000008</v>
      </c>
      <c r="G20" s="12">
        <f t="shared" si="0"/>
        <v>43634</v>
      </c>
      <c r="H20" s="22"/>
      <c r="M20" s="12"/>
      <c r="P20" s="12"/>
    </row>
    <row r="21" spans="1:16" x14ac:dyDescent="0.3">
      <c r="A21" s="3">
        <v>43641</v>
      </c>
      <c r="B21" s="4">
        <v>6426.1909999999998</v>
      </c>
      <c r="G21" s="12">
        <f t="shared" si="0"/>
        <v>43641</v>
      </c>
      <c r="H21" s="22"/>
      <c r="M21" s="12"/>
      <c r="P21" s="12"/>
    </row>
    <row r="22" spans="1:16" x14ac:dyDescent="0.3">
      <c r="A22" s="3">
        <v>43648</v>
      </c>
      <c r="B22" s="4">
        <v>13703.6191</v>
      </c>
      <c r="G22" s="12">
        <f t="shared" si="0"/>
        <v>43648</v>
      </c>
      <c r="H22" s="22"/>
      <c r="M22" s="12"/>
      <c r="P22" s="12"/>
    </row>
    <row r="23" spans="1:16" x14ac:dyDescent="0.3">
      <c r="A23" s="3">
        <v>43655</v>
      </c>
      <c r="B23" s="4">
        <v>12720.361909999998</v>
      </c>
      <c r="G23" s="12">
        <f t="shared" si="0"/>
        <v>43655</v>
      </c>
      <c r="H23" s="22"/>
      <c r="M23" s="12"/>
      <c r="P23" s="12"/>
    </row>
    <row r="24" spans="1:16" x14ac:dyDescent="0.3">
      <c r="A24" s="3">
        <v>43662</v>
      </c>
      <c r="B24" s="4">
        <v>11916.036191000001</v>
      </c>
      <c r="G24" s="12">
        <f t="shared" si="0"/>
        <v>43662</v>
      </c>
      <c r="H24" s="22"/>
      <c r="M24" s="12"/>
      <c r="P24" s="12"/>
    </row>
    <row r="25" spans="1:16" x14ac:dyDescent="0.3">
      <c r="A25" s="3">
        <v>43669</v>
      </c>
      <c r="B25" s="4">
        <v>29428.603619099995</v>
      </c>
      <c r="G25" s="12">
        <f t="shared" si="0"/>
        <v>43669</v>
      </c>
      <c r="H25" s="22"/>
      <c r="M25" s="12"/>
      <c r="P25" s="12"/>
    </row>
    <row r="26" spans="1:16" x14ac:dyDescent="0.3">
      <c r="A26" s="3">
        <v>43676</v>
      </c>
      <c r="B26" s="4">
        <v>12483.860361909999</v>
      </c>
      <c r="G26" s="12">
        <f t="shared" si="0"/>
        <v>43676</v>
      </c>
      <c r="H26" s="22"/>
      <c r="M26" s="12"/>
      <c r="P26" s="12"/>
    </row>
    <row r="27" spans="1:16" x14ac:dyDescent="0.3">
      <c r="A27" s="3">
        <v>43683</v>
      </c>
      <c r="B27" s="4">
        <v>7674.3860361909992</v>
      </c>
      <c r="G27" s="12">
        <f t="shared" si="0"/>
        <v>43683</v>
      </c>
      <c r="H27" s="22"/>
      <c r="M27" s="12"/>
      <c r="P27" s="12"/>
    </row>
    <row r="28" spans="1:16" x14ac:dyDescent="0.3">
      <c r="A28" s="3">
        <v>43690</v>
      </c>
      <c r="B28" s="4">
        <v>7132.4386036191008</v>
      </c>
      <c r="G28" s="12">
        <f t="shared" si="0"/>
        <v>43690</v>
      </c>
      <c r="H28" s="22"/>
      <c r="M28" s="12"/>
      <c r="P28" s="12"/>
    </row>
    <row r="29" spans="1:16" x14ac:dyDescent="0.3">
      <c r="A29" s="3">
        <v>43697</v>
      </c>
      <c r="B29" s="4">
        <v>6763.2438603619112</v>
      </c>
      <c r="G29" s="12">
        <f t="shared" si="0"/>
        <v>43697</v>
      </c>
      <c r="H29" s="22"/>
      <c r="M29" s="12"/>
      <c r="P29" s="12"/>
    </row>
    <row r="30" spans="1:16" x14ac:dyDescent="0.3">
      <c r="A30" s="3">
        <v>43704</v>
      </c>
      <c r="B30" s="4">
        <v>6224.3243860361908</v>
      </c>
      <c r="G30" s="12">
        <f t="shared" si="0"/>
        <v>43704</v>
      </c>
      <c r="H30" s="22"/>
      <c r="M30" s="12"/>
      <c r="P30" s="12"/>
    </row>
    <row r="31" spans="1:16" x14ac:dyDescent="0.3">
      <c r="A31" s="3">
        <v>43711</v>
      </c>
      <c r="B31" s="4">
        <v>5487.4324386036187</v>
      </c>
      <c r="G31" s="12">
        <f t="shared" si="0"/>
        <v>43711</v>
      </c>
      <c r="H31" s="22"/>
      <c r="M31" s="12"/>
      <c r="P31" s="12"/>
    </row>
    <row r="32" spans="1:16" x14ac:dyDescent="0.3">
      <c r="A32" s="3">
        <v>43718</v>
      </c>
      <c r="B32" s="4">
        <v>6212.743243860361</v>
      </c>
      <c r="G32" s="12">
        <f t="shared" si="0"/>
        <v>43718</v>
      </c>
      <c r="H32" s="22"/>
      <c r="M32" s="12"/>
      <c r="P32" s="12"/>
    </row>
    <row r="33" spans="1:16" x14ac:dyDescent="0.3">
      <c r="A33" s="3">
        <v>43725</v>
      </c>
      <c r="B33" s="4">
        <v>5897.274324386035</v>
      </c>
      <c r="G33" s="12">
        <f t="shared" si="0"/>
        <v>43725</v>
      </c>
      <c r="H33" s="22"/>
      <c r="M33" s="12"/>
      <c r="P33" s="12"/>
    </row>
    <row r="34" spans="1:16" x14ac:dyDescent="0.3">
      <c r="A34" s="3">
        <v>43732</v>
      </c>
      <c r="B34" s="4">
        <v>5467.7274324386044</v>
      </c>
      <c r="G34" s="12">
        <f t="shared" si="0"/>
        <v>43732</v>
      </c>
      <c r="H34" s="22"/>
      <c r="M34" s="12"/>
      <c r="P34" s="12"/>
    </row>
    <row r="35" spans="1:16" x14ac:dyDescent="0.3">
      <c r="A35" s="3">
        <v>43739</v>
      </c>
      <c r="B35" s="4">
        <v>5756.7727432438614</v>
      </c>
      <c r="G35" s="12">
        <f t="shared" si="0"/>
        <v>43739</v>
      </c>
      <c r="H35" s="22"/>
      <c r="M35" s="12"/>
      <c r="P35" s="12"/>
    </row>
    <row r="36" spans="1:16" x14ac:dyDescent="0.3">
      <c r="A36" s="3">
        <v>43746</v>
      </c>
      <c r="B36" s="4">
        <v>5494.6772743243855</v>
      </c>
      <c r="G36" s="12">
        <f t="shared" si="0"/>
        <v>43746</v>
      </c>
      <c r="H36" s="22"/>
      <c r="M36" s="12"/>
      <c r="P36" s="12"/>
    </row>
    <row r="37" spans="1:16" x14ac:dyDescent="0.3">
      <c r="A37" s="3">
        <v>43753</v>
      </c>
      <c r="B37" s="4">
        <v>5322.4677274324395</v>
      </c>
      <c r="G37" s="12">
        <f t="shared" si="0"/>
        <v>43753</v>
      </c>
      <c r="H37" s="22"/>
      <c r="M37" s="12"/>
      <c r="P37" s="12"/>
    </row>
    <row r="38" spans="1:16" x14ac:dyDescent="0.3">
      <c r="A38" s="3">
        <v>43760</v>
      </c>
      <c r="B38" s="4">
        <v>5724.2467727432431</v>
      </c>
      <c r="G38" s="12">
        <f t="shared" si="0"/>
        <v>43760</v>
      </c>
      <c r="H38" s="22"/>
      <c r="M38" s="12"/>
      <c r="P38" s="12"/>
    </row>
    <row r="39" spans="1:16" x14ac:dyDescent="0.3">
      <c r="A39" s="3">
        <v>43767</v>
      </c>
      <c r="B39" s="4">
        <v>5610.4246772743236</v>
      </c>
      <c r="G39" s="12">
        <f t="shared" si="0"/>
        <v>43767</v>
      </c>
      <c r="H39" s="22"/>
      <c r="M39" s="12"/>
      <c r="P39" s="12"/>
    </row>
    <row r="40" spans="1:16" x14ac:dyDescent="0.3">
      <c r="A40" s="3">
        <v>43774</v>
      </c>
      <c r="B40" s="4">
        <v>4552.0424677274314</v>
      </c>
      <c r="G40" s="12">
        <f t="shared" si="0"/>
        <v>43774</v>
      </c>
      <c r="H40" s="22"/>
      <c r="M40" s="12"/>
      <c r="P40" s="12"/>
    </row>
    <row r="41" spans="1:16" x14ac:dyDescent="0.3">
      <c r="A41" s="3">
        <v>43781</v>
      </c>
      <c r="B41" s="4">
        <v>4700.2042467727433</v>
      </c>
      <c r="G41" s="12">
        <f t="shared" si="0"/>
        <v>43781</v>
      </c>
      <c r="H41" s="22"/>
      <c r="M41" s="12"/>
      <c r="P41" s="12"/>
    </row>
    <row r="42" spans="1:16" x14ac:dyDescent="0.3">
      <c r="A42" s="3">
        <v>43788</v>
      </c>
      <c r="B42" s="4">
        <v>3056.0204246772746</v>
      </c>
      <c r="G42" s="12">
        <f t="shared" si="0"/>
        <v>43788</v>
      </c>
      <c r="H42" s="22"/>
      <c r="M42" s="12"/>
      <c r="P42" s="12"/>
    </row>
    <row r="43" spans="1:16" x14ac:dyDescent="0.3">
      <c r="A43" s="3">
        <v>43795</v>
      </c>
      <c r="B43" s="4">
        <v>4152.6020424677272</v>
      </c>
      <c r="G43" s="12">
        <f t="shared" si="0"/>
        <v>43795</v>
      </c>
      <c r="H43" s="22"/>
      <c r="M43" s="12"/>
      <c r="P43" s="12"/>
    </row>
    <row r="44" spans="1:16" x14ac:dyDescent="0.3">
      <c r="A44" s="3">
        <v>43802</v>
      </c>
      <c r="B44" s="4">
        <v>5308.2602042467724</v>
      </c>
      <c r="G44" s="12">
        <f t="shared" si="0"/>
        <v>43802</v>
      </c>
      <c r="H44" s="22"/>
      <c r="M44" s="12"/>
      <c r="P44" s="12"/>
    </row>
    <row r="45" spans="1:16" x14ac:dyDescent="0.3">
      <c r="A45" s="3">
        <v>43809</v>
      </c>
      <c r="B45" s="4">
        <v>6221.8260204246772</v>
      </c>
      <c r="G45" s="12">
        <f t="shared" si="0"/>
        <v>43809</v>
      </c>
      <c r="H45" s="22"/>
      <c r="M45" s="12"/>
      <c r="P45" s="12"/>
    </row>
    <row r="46" spans="1:16" x14ac:dyDescent="0.3">
      <c r="A46" s="3">
        <v>43816</v>
      </c>
      <c r="B46" s="4">
        <v>5225.1826020424678</v>
      </c>
      <c r="G46" s="12">
        <f t="shared" si="0"/>
        <v>43816</v>
      </c>
      <c r="H46" s="22"/>
      <c r="M46" s="12"/>
      <c r="P46" s="12"/>
    </row>
    <row r="47" spans="1:16" x14ac:dyDescent="0.3">
      <c r="A47" s="3">
        <v>43823</v>
      </c>
      <c r="B47" s="4">
        <v>3753.518260204246</v>
      </c>
      <c r="G47" s="12">
        <f t="shared" si="0"/>
        <v>43823</v>
      </c>
      <c r="H47" s="22"/>
      <c r="M47" s="12"/>
      <c r="P47" s="12"/>
    </row>
    <row r="48" spans="1:16" x14ac:dyDescent="0.3">
      <c r="A48" s="3">
        <v>43830</v>
      </c>
      <c r="B48" s="4">
        <v>4398.3518260204246</v>
      </c>
      <c r="G48" s="12">
        <f t="shared" si="0"/>
        <v>43830</v>
      </c>
      <c r="H48" s="22"/>
      <c r="M48" s="12"/>
      <c r="P48" s="12"/>
    </row>
    <row r="49" spans="1:16" x14ac:dyDescent="0.3">
      <c r="A49" s="3">
        <v>43837</v>
      </c>
      <c r="B49" s="4">
        <v>4128.8351826020426</v>
      </c>
      <c r="G49" s="12">
        <f t="shared" si="0"/>
        <v>43837</v>
      </c>
      <c r="H49" s="22"/>
      <c r="M49" s="12"/>
      <c r="P49" s="12"/>
    </row>
    <row r="50" spans="1:16" x14ac:dyDescent="0.3">
      <c r="A50" s="3">
        <v>43844</v>
      </c>
      <c r="B50" s="4">
        <v>4787.8835182602043</v>
      </c>
      <c r="G50" s="12">
        <f t="shared" ref="G50:G81" si="1">A50</f>
        <v>43844</v>
      </c>
      <c r="H50" s="22"/>
      <c r="M50" s="12"/>
      <c r="P50" s="12"/>
    </row>
    <row r="51" spans="1:16" x14ac:dyDescent="0.3">
      <c r="A51" s="3">
        <v>43851</v>
      </c>
      <c r="B51" s="4">
        <v>4539.7883518260196</v>
      </c>
      <c r="G51" s="12">
        <f t="shared" si="1"/>
        <v>43851</v>
      </c>
      <c r="H51" s="22"/>
      <c r="M51" s="12"/>
      <c r="P51" s="12"/>
    </row>
    <row r="52" spans="1:16" x14ac:dyDescent="0.3">
      <c r="A52" s="3">
        <v>43858</v>
      </c>
      <c r="B52" s="4">
        <v>4233.9788351826019</v>
      </c>
      <c r="G52" s="12">
        <f t="shared" si="1"/>
        <v>43858</v>
      </c>
      <c r="H52" s="22"/>
      <c r="M52" s="12"/>
      <c r="P52" s="12"/>
    </row>
    <row r="53" spans="1:16" x14ac:dyDescent="0.3">
      <c r="A53" s="3">
        <v>43865</v>
      </c>
      <c r="B53" s="4">
        <v>4495.3978835182597</v>
      </c>
      <c r="G53" s="12">
        <f t="shared" si="1"/>
        <v>43865</v>
      </c>
      <c r="H53" s="22"/>
      <c r="M53" s="12"/>
      <c r="P53" s="12"/>
    </row>
    <row r="54" spans="1:16" x14ac:dyDescent="0.3">
      <c r="A54" s="3">
        <v>43872</v>
      </c>
      <c r="B54" s="4">
        <v>3771.5397883518253</v>
      </c>
      <c r="G54" s="12">
        <f t="shared" si="1"/>
        <v>43872</v>
      </c>
      <c r="H54" s="22"/>
      <c r="M54" s="12"/>
      <c r="P54" s="12"/>
    </row>
    <row r="55" spans="1:16" x14ac:dyDescent="0.3">
      <c r="A55" s="3">
        <v>43879</v>
      </c>
      <c r="B55" s="4">
        <v>2685.1539788351824</v>
      </c>
      <c r="G55" s="12">
        <f t="shared" si="1"/>
        <v>43879</v>
      </c>
      <c r="H55" s="22"/>
      <c r="M55" s="12"/>
      <c r="P55" s="12"/>
    </row>
    <row r="56" spans="1:16" x14ac:dyDescent="0.3">
      <c r="A56" s="3">
        <v>43886</v>
      </c>
      <c r="B56" s="4">
        <v>3354.5153978835178</v>
      </c>
      <c r="G56" s="12">
        <f t="shared" si="1"/>
        <v>43886</v>
      </c>
      <c r="H56" s="22"/>
      <c r="M56" s="12"/>
      <c r="P56" s="12"/>
    </row>
    <row r="57" spans="1:16" x14ac:dyDescent="0.3">
      <c r="A57" s="3">
        <v>43893</v>
      </c>
      <c r="B57" s="4">
        <v>2673.4515397883515</v>
      </c>
      <c r="G57" s="12">
        <f t="shared" si="1"/>
        <v>43893</v>
      </c>
      <c r="H57" s="22"/>
      <c r="M57" s="12"/>
      <c r="P57" s="12"/>
    </row>
    <row r="58" spans="1:16" x14ac:dyDescent="0.3">
      <c r="A58" s="3">
        <v>43900</v>
      </c>
      <c r="B58" s="4">
        <v>3429.3451539788352</v>
      </c>
      <c r="G58" s="12">
        <f t="shared" si="1"/>
        <v>43900</v>
      </c>
      <c r="H58" s="22"/>
      <c r="M58" s="12"/>
      <c r="P58" s="12"/>
    </row>
    <row r="59" spans="1:16" x14ac:dyDescent="0.3">
      <c r="A59" s="3">
        <v>43907</v>
      </c>
      <c r="B59" s="4">
        <v>3970.9345153978834</v>
      </c>
      <c r="G59" s="12">
        <f t="shared" si="1"/>
        <v>43907</v>
      </c>
      <c r="H59" s="22"/>
      <c r="M59" s="12"/>
      <c r="P59" s="12"/>
    </row>
    <row r="60" spans="1:16" x14ac:dyDescent="0.3">
      <c r="A60" s="3">
        <v>43914</v>
      </c>
      <c r="B60" s="4">
        <v>4648.0934515397885</v>
      </c>
      <c r="G60" s="12">
        <f t="shared" si="1"/>
        <v>43914</v>
      </c>
      <c r="H60" s="22"/>
      <c r="M60" s="12"/>
      <c r="P60" s="12"/>
    </row>
    <row r="61" spans="1:16" x14ac:dyDescent="0.3">
      <c r="A61" s="3">
        <v>43921</v>
      </c>
      <c r="B61" s="4">
        <v>5482.8093451539798</v>
      </c>
      <c r="G61" s="12">
        <f t="shared" si="1"/>
        <v>43921</v>
      </c>
      <c r="H61" s="22"/>
      <c r="M61" s="12"/>
      <c r="P61" s="12"/>
    </row>
    <row r="62" spans="1:16" x14ac:dyDescent="0.3">
      <c r="A62" s="3">
        <v>43928</v>
      </c>
      <c r="B62" s="4">
        <v>6429.2809345153973</v>
      </c>
      <c r="G62" s="12">
        <f t="shared" si="1"/>
        <v>43928</v>
      </c>
      <c r="H62" s="22"/>
      <c r="M62" s="12"/>
      <c r="P62" s="12"/>
    </row>
    <row r="63" spans="1:16" x14ac:dyDescent="0.3">
      <c r="A63" s="3">
        <v>43935</v>
      </c>
      <c r="B63" s="4">
        <v>5095.9280934515391</v>
      </c>
      <c r="G63" s="12">
        <f t="shared" si="1"/>
        <v>43935</v>
      </c>
      <c r="H63" s="22"/>
      <c r="M63" s="12"/>
      <c r="P63" s="12"/>
    </row>
    <row r="64" spans="1:16" x14ac:dyDescent="0.3">
      <c r="A64" s="3">
        <v>43942</v>
      </c>
      <c r="B64" s="4">
        <v>4035.5928093451539</v>
      </c>
      <c r="G64" s="12">
        <f t="shared" si="1"/>
        <v>43942</v>
      </c>
      <c r="H64" s="22"/>
      <c r="M64" s="12"/>
      <c r="P64" s="12"/>
    </row>
    <row r="65" spans="1:16" x14ac:dyDescent="0.3">
      <c r="A65" s="3">
        <v>43949</v>
      </c>
      <c r="B65" s="4">
        <v>4130.5592809345162</v>
      </c>
      <c r="G65" s="12">
        <f t="shared" si="1"/>
        <v>43949</v>
      </c>
      <c r="H65" s="22"/>
      <c r="M65" s="12"/>
      <c r="P65" s="12"/>
    </row>
    <row r="66" spans="1:16" x14ac:dyDescent="0.3">
      <c r="A66" s="3">
        <v>43956</v>
      </c>
      <c r="B66" s="4">
        <v>3300.0559280934522</v>
      </c>
      <c r="G66" s="12">
        <f t="shared" si="1"/>
        <v>43956</v>
      </c>
      <c r="H66" s="22"/>
      <c r="M66" s="12"/>
      <c r="P66" s="12"/>
    </row>
    <row r="67" spans="1:16" x14ac:dyDescent="0.3">
      <c r="A67" s="3">
        <v>43963</v>
      </c>
      <c r="B67" s="4">
        <v>3676.0055928093452</v>
      </c>
      <c r="G67" s="12">
        <f t="shared" si="1"/>
        <v>43963</v>
      </c>
      <c r="H67" s="22"/>
      <c r="M67" s="12"/>
      <c r="P67" s="12"/>
    </row>
    <row r="68" spans="1:16" x14ac:dyDescent="0.3">
      <c r="A68" s="3">
        <v>43970</v>
      </c>
      <c r="B68" s="4">
        <v>5389.6005592809342</v>
      </c>
      <c r="G68" s="12">
        <f t="shared" si="1"/>
        <v>43970</v>
      </c>
      <c r="H68" s="22"/>
      <c r="M68" s="12"/>
      <c r="P68" s="12"/>
    </row>
    <row r="69" spans="1:16" x14ac:dyDescent="0.3">
      <c r="A69" s="3">
        <v>43977</v>
      </c>
      <c r="B69" s="4">
        <v>5247.9600559280934</v>
      </c>
      <c r="G69" s="12">
        <f t="shared" si="1"/>
        <v>43977</v>
      </c>
      <c r="H69" s="22"/>
      <c r="M69" s="12"/>
      <c r="P69" s="12"/>
    </row>
    <row r="70" spans="1:16" x14ac:dyDescent="0.3">
      <c r="A70" s="3">
        <v>43984</v>
      </c>
      <c r="B70" s="4">
        <v>4830.7960055928088</v>
      </c>
      <c r="G70" s="12">
        <f t="shared" si="1"/>
        <v>43984</v>
      </c>
      <c r="H70" s="22"/>
      <c r="M70" s="12"/>
      <c r="P70" s="12"/>
    </row>
    <row r="71" spans="1:16" x14ac:dyDescent="0.3">
      <c r="A71" s="3">
        <v>43991</v>
      </c>
      <c r="B71" s="4">
        <v>4886.0796005592811</v>
      </c>
      <c r="G71" s="12">
        <f t="shared" si="1"/>
        <v>43991</v>
      </c>
      <c r="H71" s="22"/>
      <c r="M71" s="12"/>
      <c r="P71" s="12"/>
    </row>
    <row r="72" spans="1:16" x14ac:dyDescent="0.3">
      <c r="A72" s="3">
        <v>43998</v>
      </c>
      <c r="B72" s="4">
        <v>4945.6079600559278</v>
      </c>
      <c r="G72" s="12">
        <f t="shared" si="1"/>
        <v>43998</v>
      </c>
      <c r="H72" s="22"/>
      <c r="M72" s="12"/>
      <c r="P72" s="12"/>
    </row>
    <row r="73" spans="1:16" x14ac:dyDescent="0.3">
      <c r="A73" s="3">
        <v>44005</v>
      </c>
      <c r="B73" s="4">
        <v>4572.5607960055922</v>
      </c>
      <c r="G73" s="12">
        <f t="shared" si="1"/>
        <v>44005</v>
      </c>
      <c r="H73" s="22"/>
      <c r="M73" s="12"/>
      <c r="P73" s="12"/>
    </row>
    <row r="74" spans="1:16" x14ac:dyDescent="0.3">
      <c r="A74" s="3">
        <v>44012</v>
      </c>
      <c r="B74" s="4">
        <v>6852.2560796005591</v>
      </c>
      <c r="G74" s="12">
        <f t="shared" si="1"/>
        <v>44012</v>
      </c>
      <c r="H74" s="22"/>
      <c r="M74" s="12"/>
      <c r="P74" s="12"/>
    </row>
    <row r="75" spans="1:16" x14ac:dyDescent="0.3">
      <c r="A75" s="3">
        <v>44019</v>
      </c>
      <c r="B75" s="4">
        <v>5457.2256079600556</v>
      </c>
      <c r="G75" s="12">
        <f t="shared" si="1"/>
        <v>44019</v>
      </c>
      <c r="H75" s="22"/>
      <c r="M75" s="12"/>
      <c r="P75" s="12"/>
    </row>
    <row r="76" spans="1:16" x14ac:dyDescent="0.3">
      <c r="A76" s="3">
        <v>44026</v>
      </c>
      <c r="B76" s="4">
        <v>4691.7225607960054</v>
      </c>
      <c r="G76" s="12">
        <f t="shared" si="1"/>
        <v>44026</v>
      </c>
      <c r="H76" s="22"/>
      <c r="M76" s="12"/>
      <c r="P76" s="12"/>
    </row>
    <row r="77" spans="1:16" x14ac:dyDescent="0.3">
      <c r="A77" s="3">
        <v>44033</v>
      </c>
      <c r="B77" s="4">
        <v>4664.1722560796006</v>
      </c>
      <c r="G77" s="12">
        <f t="shared" si="1"/>
        <v>44033</v>
      </c>
      <c r="H77" s="22"/>
      <c r="M77" s="12"/>
      <c r="P77" s="12"/>
    </row>
    <row r="78" spans="1:16" x14ac:dyDescent="0.3">
      <c r="A78" s="3">
        <v>44040</v>
      </c>
      <c r="B78" s="4">
        <v>5325.4172256079592</v>
      </c>
      <c r="G78" s="12">
        <f t="shared" si="1"/>
        <v>44040</v>
      </c>
      <c r="H78" s="22"/>
      <c r="M78" s="12"/>
      <c r="P78" s="12"/>
    </row>
    <row r="79" spans="1:16" x14ac:dyDescent="0.3">
      <c r="A79" s="3">
        <v>44047</v>
      </c>
      <c r="B79" s="4">
        <v>3886.5417225607962</v>
      </c>
      <c r="G79" s="12">
        <f t="shared" si="1"/>
        <v>44047</v>
      </c>
      <c r="H79" s="22"/>
      <c r="M79" s="12"/>
      <c r="P79" s="12"/>
    </row>
    <row r="80" spans="1:16" x14ac:dyDescent="0.3">
      <c r="A80" s="3">
        <v>44054</v>
      </c>
      <c r="B80" s="4">
        <v>4038.6541722560801</v>
      </c>
      <c r="G80" s="12">
        <f t="shared" si="1"/>
        <v>44054</v>
      </c>
      <c r="H80" s="22"/>
      <c r="M80" s="12"/>
      <c r="P80" s="12"/>
    </row>
    <row r="81" spans="1:16" x14ac:dyDescent="0.3">
      <c r="A81" s="3">
        <v>44061</v>
      </c>
      <c r="B81" s="4">
        <v>4126.8654172256092</v>
      </c>
      <c r="G81" s="12">
        <f t="shared" si="1"/>
        <v>44061</v>
      </c>
      <c r="H81" s="22"/>
      <c r="M81" s="12"/>
      <c r="P81" s="12"/>
    </row>
    <row r="82" spans="1:16" x14ac:dyDescent="0.3">
      <c r="A82" s="3">
        <v>44068</v>
      </c>
      <c r="B82" s="4">
        <v>4146.6865417225617</v>
      </c>
      <c r="G82" s="12">
        <f t="shared" ref="G82:G113" si="2">A82</f>
        <v>44068</v>
      </c>
      <c r="H82" s="22"/>
      <c r="M82" s="12"/>
      <c r="P82" s="12"/>
    </row>
    <row r="83" spans="1:16" x14ac:dyDescent="0.3">
      <c r="A83" s="3">
        <v>44075</v>
      </c>
      <c r="B83" s="4">
        <v>4794.6686541722556</v>
      </c>
      <c r="G83" s="12">
        <f t="shared" si="2"/>
        <v>44075</v>
      </c>
      <c r="H83" s="22"/>
      <c r="M83" s="12"/>
      <c r="P83" s="12"/>
    </row>
    <row r="84" spans="1:16" x14ac:dyDescent="0.3">
      <c r="A84" s="3">
        <v>44082</v>
      </c>
      <c r="B84" s="4">
        <v>3611.466865417226</v>
      </c>
      <c r="G84" s="12">
        <f t="shared" si="2"/>
        <v>44082</v>
      </c>
      <c r="H84" s="22"/>
      <c r="M84" s="12"/>
      <c r="P84" s="12"/>
    </row>
    <row r="85" spans="1:16" x14ac:dyDescent="0.3">
      <c r="A85" s="3">
        <v>44089</v>
      </c>
      <c r="B85" s="4">
        <v>4793.1466865417215</v>
      </c>
      <c r="G85" s="12">
        <f t="shared" si="2"/>
        <v>44089</v>
      </c>
      <c r="H85" s="22"/>
      <c r="M85" s="12"/>
      <c r="P85" s="12"/>
    </row>
    <row r="86" spans="1:16" x14ac:dyDescent="0.3">
      <c r="A86" s="3">
        <v>44096</v>
      </c>
      <c r="B86" s="4">
        <v>4540.3146686541713</v>
      </c>
      <c r="G86" s="12">
        <f t="shared" si="2"/>
        <v>44096</v>
      </c>
      <c r="H86" s="22"/>
      <c r="M86" s="12"/>
      <c r="P86" s="12"/>
    </row>
    <row r="87" spans="1:16" x14ac:dyDescent="0.3">
      <c r="A87" s="3">
        <v>44103</v>
      </c>
      <c r="B87" s="4">
        <v>4527.0314668654182</v>
      </c>
      <c r="G87" s="12">
        <f t="shared" si="2"/>
        <v>44103</v>
      </c>
      <c r="H87" s="22"/>
      <c r="M87" s="12"/>
      <c r="P87" s="12"/>
    </row>
    <row r="88" spans="1:16" x14ac:dyDescent="0.3">
      <c r="A88" s="3">
        <v>44110</v>
      </c>
      <c r="B88" s="4">
        <v>3872.7031466865415</v>
      </c>
      <c r="G88" s="12">
        <f t="shared" si="2"/>
        <v>44110</v>
      </c>
      <c r="H88" s="22"/>
      <c r="M88" s="12"/>
      <c r="P88" s="12"/>
    </row>
    <row r="89" spans="1:16" x14ac:dyDescent="0.3">
      <c r="A89" s="3">
        <v>44117</v>
      </c>
      <c r="B89" s="4">
        <v>6411.2703146686545</v>
      </c>
      <c r="G89" s="12">
        <f t="shared" si="2"/>
        <v>44117</v>
      </c>
      <c r="H89" s="22"/>
      <c r="M89" s="12"/>
      <c r="P89" s="12"/>
    </row>
    <row r="90" spans="1:16" x14ac:dyDescent="0.3">
      <c r="A90" s="3">
        <v>44124</v>
      </c>
      <c r="B90" s="4">
        <v>8241.1270314668673</v>
      </c>
      <c r="G90" s="12">
        <f t="shared" si="2"/>
        <v>44124</v>
      </c>
      <c r="H90" s="22"/>
      <c r="M90" s="12"/>
      <c r="P90" s="12"/>
    </row>
    <row r="91" spans="1:16" x14ac:dyDescent="0.3">
      <c r="A91" s="3">
        <v>44131</v>
      </c>
      <c r="B91" s="4">
        <v>6848.1127031466867</v>
      </c>
      <c r="G91" s="12">
        <f t="shared" si="2"/>
        <v>44131</v>
      </c>
      <c r="H91" s="22"/>
      <c r="M91" s="12"/>
      <c r="P91" s="12"/>
    </row>
    <row r="92" spans="1:16" x14ac:dyDescent="0.3">
      <c r="A92" s="3">
        <v>44138</v>
      </c>
      <c r="B92" s="4">
        <v>4429.8112703146689</v>
      </c>
      <c r="G92" s="12">
        <f t="shared" si="2"/>
        <v>44138</v>
      </c>
      <c r="H92" s="22"/>
      <c r="M92" s="12"/>
      <c r="P92" s="12"/>
    </row>
    <row r="93" spans="1:16" x14ac:dyDescent="0.3">
      <c r="A93" s="3">
        <v>44145</v>
      </c>
      <c r="B93" s="4">
        <v>5381.9811270314667</v>
      </c>
      <c r="G93" s="12">
        <f t="shared" si="2"/>
        <v>44145</v>
      </c>
      <c r="H93" s="22"/>
      <c r="M93" s="12"/>
      <c r="P93" s="12"/>
    </row>
    <row r="94" spans="1:16" x14ac:dyDescent="0.3">
      <c r="A94" s="3">
        <v>44152</v>
      </c>
      <c r="B94" s="4">
        <v>5167.1981127031468</v>
      </c>
      <c r="G94" s="12">
        <f t="shared" si="2"/>
        <v>44152</v>
      </c>
      <c r="H94" s="22"/>
      <c r="M94" s="12"/>
      <c r="P94" s="12"/>
    </row>
    <row r="95" spans="1:16" x14ac:dyDescent="0.3">
      <c r="A95" s="3">
        <v>44159</v>
      </c>
      <c r="B95" s="4">
        <v>3863.7198112703149</v>
      </c>
      <c r="G95" s="12">
        <f t="shared" si="2"/>
        <v>44159</v>
      </c>
      <c r="H95" s="22"/>
      <c r="M95" s="12"/>
      <c r="P95" s="12"/>
    </row>
    <row r="96" spans="1:16" x14ac:dyDescent="0.3">
      <c r="A96" s="3">
        <v>44166</v>
      </c>
      <c r="B96" s="4">
        <v>3957.3719811270321</v>
      </c>
      <c r="G96" s="12">
        <f t="shared" si="2"/>
        <v>44166</v>
      </c>
      <c r="H96" s="22"/>
      <c r="M96" s="12"/>
      <c r="P96" s="12"/>
    </row>
    <row r="97" spans="1:16" x14ac:dyDescent="0.3">
      <c r="A97" s="3">
        <v>44173</v>
      </c>
      <c r="B97" s="4">
        <v>3736.737198112703</v>
      </c>
      <c r="G97" s="12">
        <f t="shared" si="2"/>
        <v>44173</v>
      </c>
      <c r="H97" s="22"/>
      <c r="M97" s="12"/>
      <c r="P97" s="12"/>
    </row>
    <row r="98" spans="1:16" x14ac:dyDescent="0.3">
      <c r="A98" s="3">
        <v>44180</v>
      </c>
      <c r="B98" s="4">
        <v>10133.673719811268</v>
      </c>
      <c r="G98" s="12">
        <f t="shared" si="2"/>
        <v>44180</v>
      </c>
      <c r="H98" s="22"/>
      <c r="M98" s="12"/>
      <c r="P98" s="12"/>
    </row>
    <row r="99" spans="1:16" x14ac:dyDescent="0.3">
      <c r="A99" s="3">
        <v>44187</v>
      </c>
      <c r="B99" s="4">
        <v>30778.36737198112</v>
      </c>
      <c r="G99" s="12">
        <f t="shared" si="2"/>
        <v>44187</v>
      </c>
      <c r="H99" s="22"/>
      <c r="M99" s="12"/>
      <c r="P99" s="12"/>
    </row>
    <row r="100" spans="1:16" x14ac:dyDescent="0.3">
      <c r="A100" s="3">
        <v>44194</v>
      </c>
      <c r="B100" s="4">
        <v>9914.8367371981112</v>
      </c>
      <c r="G100" s="12">
        <f t="shared" si="2"/>
        <v>44194</v>
      </c>
      <c r="H100" s="22"/>
      <c r="M100" s="12"/>
      <c r="P100" s="12"/>
    </row>
    <row r="101" spans="1:16" x14ac:dyDescent="0.3">
      <c r="A101" s="3">
        <v>44201</v>
      </c>
      <c r="B101" s="4">
        <v>4943.4836737198102</v>
      </c>
      <c r="G101" s="12">
        <f t="shared" si="2"/>
        <v>44201</v>
      </c>
      <c r="H101" s="22"/>
      <c r="M101" s="12"/>
      <c r="P101" s="12"/>
    </row>
    <row r="102" spans="1:16" x14ac:dyDescent="0.3">
      <c r="A102" s="3">
        <v>44208</v>
      </c>
      <c r="B102" s="4">
        <v>4365.3483673719811</v>
      </c>
      <c r="G102" s="12">
        <f t="shared" si="2"/>
        <v>44208</v>
      </c>
      <c r="H102" s="22"/>
      <c r="M102" s="12"/>
      <c r="P102" s="12"/>
    </row>
    <row r="103" spans="1:16" x14ac:dyDescent="0.3">
      <c r="A103" s="3">
        <v>44215</v>
      </c>
      <c r="B103" s="4">
        <v>4833.5348367371971</v>
      </c>
      <c r="G103" s="12">
        <f t="shared" si="2"/>
        <v>44215</v>
      </c>
      <c r="H103" s="22"/>
      <c r="M103" s="12"/>
      <c r="P103" s="12"/>
    </row>
    <row r="104" spans="1:16" x14ac:dyDescent="0.3">
      <c r="A104" s="3">
        <v>44222</v>
      </c>
      <c r="B104" s="4">
        <v>4405.3534836737199</v>
      </c>
      <c r="G104" s="12">
        <f t="shared" si="2"/>
        <v>44222</v>
      </c>
      <c r="H104" s="22"/>
      <c r="M104" s="12"/>
      <c r="P104" s="12"/>
    </row>
    <row r="105" spans="1:16" x14ac:dyDescent="0.3">
      <c r="A105" s="3">
        <v>44229</v>
      </c>
      <c r="B105" s="4">
        <v>3722.5353483673716</v>
      </c>
      <c r="G105" s="12">
        <f t="shared" si="2"/>
        <v>44229</v>
      </c>
      <c r="H105" s="22"/>
      <c r="M105" s="12"/>
      <c r="P105" s="12"/>
    </row>
    <row r="106" spans="1:16" x14ac:dyDescent="0.3">
      <c r="A106" s="3">
        <v>44236</v>
      </c>
      <c r="B106" s="4">
        <v>3827.2535348367364</v>
      </c>
      <c r="G106" s="12">
        <f t="shared" si="2"/>
        <v>44236</v>
      </c>
      <c r="H106" s="22"/>
      <c r="M106" s="12"/>
      <c r="P106" s="12"/>
    </row>
    <row r="107" spans="1:16" x14ac:dyDescent="0.3">
      <c r="A107" s="3">
        <v>44243</v>
      </c>
      <c r="B107" s="4">
        <v>3577.7253534836741</v>
      </c>
      <c r="G107" s="12">
        <f t="shared" si="2"/>
        <v>44243</v>
      </c>
      <c r="H107" s="22"/>
      <c r="M107" s="12"/>
      <c r="P107" s="12"/>
    </row>
    <row r="108" spans="1:16" x14ac:dyDescent="0.3">
      <c r="A108" s="3">
        <v>44250</v>
      </c>
      <c r="B108" s="4">
        <v>3934.7725353483675</v>
      </c>
      <c r="G108" s="12">
        <f t="shared" si="2"/>
        <v>44250</v>
      </c>
      <c r="H108" s="22"/>
      <c r="M108" s="12"/>
      <c r="P108" s="12"/>
    </row>
    <row r="109" spans="1:16" x14ac:dyDescent="0.3">
      <c r="A109" s="3">
        <v>44257</v>
      </c>
      <c r="B109" s="4">
        <v>3742.477253534837</v>
      </c>
      <c r="G109" s="12">
        <f t="shared" si="2"/>
        <v>44257</v>
      </c>
      <c r="H109" s="22"/>
      <c r="M109" s="12"/>
      <c r="P109" s="12"/>
    </row>
    <row r="110" spans="1:16" x14ac:dyDescent="0.3">
      <c r="A110" s="3">
        <v>44264</v>
      </c>
      <c r="B110" s="4">
        <v>3884.2477253534839</v>
      </c>
      <c r="G110" s="12">
        <f t="shared" si="2"/>
        <v>44264</v>
      </c>
      <c r="H110" s="22"/>
      <c r="M110" s="12"/>
      <c r="P110" s="12"/>
    </row>
    <row r="111" spans="1:16" x14ac:dyDescent="0.3">
      <c r="A111" s="3">
        <v>44271</v>
      </c>
      <c r="B111" s="4">
        <v>3005.424772535348</v>
      </c>
      <c r="G111" s="12">
        <f t="shared" si="2"/>
        <v>44271</v>
      </c>
      <c r="H111" s="22"/>
      <c r="M111" s="12"/>
      <c r="P111" s="12"/>
    </row>
    <row r="112" spans="1:16" x14ac:dyDescent="0.3">
      <c r="A112" s="3">
        <v>44278</v>
      </c>
      <c r="B112" s="4">
        <v>3721.5424772535348</v>
      </c>
      <c r="G112" s="12">
        <f t="shared" si="2"/>
        <v>44278</v>
      </c>
      <c r="H112" s="22"/>
      <c r="M112" s="12"/>
      <c r="P112" s="12"/>
    </row>
    <row r="113" spans="1:16" x14ac:dyDescent="0.3">
      <c r="A113" s="3">
        <v>44285</v>
      </c>
      <c r="B113" s="4">
        <v>4158.1542477253543</v>
      </c>
      <c r="G113" s="12">
        <f t="shared" si="2"/>
        <v>44285</v>
      </c>
      <c r="H113" s="22"/>
      <c r="M113" s="12"/>
      <c r="P113" s="12"/>
    </row>
    <row r="114" spans="1:16" x14ac:dyDescent="0.3">
      <c r="A114" s="3">
        <v>44292</v>
      </c>
      <c r="B114" s="4">
        <v>2403.8154247725352</v>
      </c>
      <c r="G114" s="12">
        <f t="shared" ref="G114:G145" si="3">A114</f>
        <v>44292</v>
      </c>
      <c r="H114" s="22"/>
      <c r="M114" s="12"/>
      <c r="P114" s="12"/>
    </row>
    <row r="115" spans="1:16" x14ac:dyDescent="0.3">
      <c r="A115" s="3">
        <v>44299</v>
      </c>
      <c r="B115" s="4">
        <v>2157.3815424772533</v>
      </c>
      <c r="G115" s="12">
        <f t="shared" si="3"/>
        <v>44299</v>
      </c>
      <c r="H115" s="22"/>
      <c r="M115" s="12"/>
      <c r="P115" s="12"/>
    </row>
    <row r="116" spans="1:16" x14ac:dyDescent="0.3">
      <c r="A116" s="3">
        <v>44306</v>
      </c>
      <c r="B116" s="4">
        <v>1988.7381542477251</v>
      </c>
      <c r="G116" s="12">
        <f t="shared" si="3"/>
        <v>44306</v>
      </c>
      <c r="H116" s="22"/>
      <c r="M116" s="12"/>
      <c r="P116" s="12"/>
    </row>
    <row r="117" spans="1:16" x14ac:dyDescent="0.3">
      <c r="A117" s="3">
        <v>44313</v>
      </c>
      <c r="B117" s="4">
        <v>1989.8738154247724</v>
      </c>
      <c r="G117" s="12">
        <f t="shared" si="3"/>
        <v>44313</v>
      </c>
      <c r="H117" s="22"/>
      <c r="M117" s="12"/>
      <c r="P117" s="12"/>
    </row>
    <row r="118" spans="1:16" x14ac:dyDescent="0.3">
      <c r="A118" s="3">
        <v>44320</v>
      </c>
      <c r="B118" s="4">
        <v>1815.9873815424771</v>
      </c>
      <c r="G118" s="12">
        <f t="shared" si="3"/>
        <v>44320</v>
      </c>
      <c r="H118" s="22"/>
      <c r="M118" s="12"/>
      <c r="P118" s="12"/>
    </row>
    <row r="119" spans="1:16" x14ac:dyDescent="0.3">
      <c r="A119" s="3">
        <v>44327</v>
      </c>
      <c r="B119" s="4">
        <v>1621.5987381542479</v>
      </c>
      <c r="G119" s="12">
        <f t="shared" si="3"/>
        <v>44327</v>
      </c>
      <c r="H119" s="22"/>
      <c r="M119" s="12"/>
      <c r="P119" s="12"/>
    </row>
    <row r="120" spans="1:16" x14ac:dyDescent="0.3">
      <c r="A120" s="3">
        <v>44334</v>
      </c>
      <c r="B120" s="4">
        <v>1705.1598738154246</v>
      </c>
      <c r="G120" s="12">
        <f t="shared" si="3"/>
        <v>44334</v>
      </c>
      <c r="H120" s="22"/>
      <c r="M120" s="12"/>
      <c r="P120" s="12"/>
    </row>
    <row r="121" spans="1:16" x14ac:dyDescent="0.3">
      <c r="A121" s="3">
        <v>44341</v>
      </c>
      <c r="B121" s="4">
        <v>2957.5159873815428</v>
      </c>
      <c r="G121" s="12">
        <f t="shared" si="3"/>
        <v>44341</v>
      </c>
      <c r="H121" s="22"/>
      <c r="M121" s="12"/>
      <c r="P121" s="12"/>
    </row>
    <row r="122" spans="1:16" x14ac:dyDescent="0.3">
      <c r="A122" s="3">
        <v>44348</v>
      </c>
      <c r="B122" s="4">
        <v>6646.7515987381548</v>
      </c>
      <c r="G122" s="12">
        <f t="shared" si="3"/>
        <v>44348</v>
      </c>
      <c r="H122" s="22"/>
      <c r="M122" s="12"/>
      <c r="P122" s="12"/>
    </row>
    <row r="123" spans="1:16" x14ac:dyDescent="0.3">
      <c r="A123" s="3">
        <v>44355</v>
      </c>
      <c r="B123" s="4">
        <v>10093.675159873816</v>
      </c>
      <c r="G123" s="12">
        <f t="shared" si="3"/>
        <v>44355</v>
      </c>
      <c r="H123" s="22"/>
      <c r="M123" s="12"/>
      <c r="P123" s="12"/>
    </row>
    <row r="124" spans="1:16" x14ac:dyDescent="0.3">
      <c r="A124" s="3">
        <v>44362</v>
      </c>
      <c r="B124" s="4">
        <v>10341.367515987382</v>
      </c>
      <c r="G124" s="12">
        <f t="shared" si="3"/>
        <v>44362</v>
      </c>
      <c r="H124" s="22"/>
      <c r="M124" s="12"/>
      <c r="P124" s="12"/>
    </row>
    <row r="125" spans="1:16" x14ac:dyDescent="0.3">
      <c r="A125" s="3">
        <v>44369</v>
      </c>
      <c r="B125" s="4">
        <v>21591.136751598737</v>
      </c>
      <c r="G125" s="12">
        <f t="shared" si="3"/>
        <v>44369</v>
      </c>
      <c r="H125" s="22"/>
      <c r="M125" s="12"/>
      <c r="P125" s="12"/>
    </row>
    <row r="126" spans="1:16" x14ac:dyDescent="0.3">
      <c r="A126" s="3">
        <v>44376</v>
      </c>
      <c r="B126" s="4">
        <v>33259.113675159882</v>
      </c>
      <c r="G126" s="12">
        <f t="shared" si="3"/>
        <v>44376</v>
      </c>
      <c r="H126" s="22"/>
      <c r="M126" s="12"/>
      <c r="P126" s="12"/>
    </row>
    <row r="127" spans="1:16" x14ac:dyDescent="0.3">
      <c r="A127" s="3">
        <v>44383</v>
      </c>
      <c r="B127" s="4">
        <v>33747.91136751599</v>
      </c>
      <c r="G127" s="12">
        <f t="shared" si="3"/>
        <v>44383</v>
      </c>
      <c r="H127" s="22"/>
      <c r="M127" s="12"/>
      <c r="P127" s="12"/>
    </row>
    <row r="128" spans="1:16" x14ac:dyDescent="0.3">
      <c r="A128" s="3">
        <v>44390</v>
      </c>
      <c r="B128" s="4">
        <v>25781.791136751599</v>
      </c>
      <c r="G128" s="12">
        <f t="shared" si="3"/>
        <v>44390</v>
      </c>
      <c r="H128" s="22"/>
      <c r="M128" s="12"/>
      <c r="P128" s="12"/>
    </row>
    <row r="129" spans="1:16" x14ac:dyDescent="0.3">
      <c r="A129" s="3">
        <v>44397</v>
      </c>
      <c r="B129" s="4">
        <v>23506.17911367516</v>
      </c>
      <c r="G129" s="12">
        <f t="shared" si="3"/>
        <v>44397</v>
      </c>
      <c r="H129" s="22"/>
      <c r="M129" s="12"/>
      <c r="P129" s="12"/>
    </row>
    <row r="130" spans="1:16" x14ac:dyDescent="0.3">
      <c r="A130" s="3">
        <v>44404</v>
      </c>
      <c r="B130" s="4">
        <v>22402.61791136751</v>
      </c>
      <c r="G130" s="12">
        <f t="shared" si="3"/>
        <v>44404</v>
      </c>
      <c r="H130" s="22"/>
      <c r="M130" s="12"/>
      <c r="P130" s="12"/>
    </row>
    <row r="131" spans="1:16" x14ac:dyDescent="0.3">
      <c r="A131" s="3">
        <v>44411</v>
      </c>
      <c r="B131" s="4">
        <v>9911.2617911367524</v>
      </c>
      <c r="G131" s="12">
        <f t="shared" si="3"/>
        <v>44411</v>
      </c>
      <c r="H131" s="22"/>
      <c r="M131" s="12"/>
      <c r="P131" s="12"/>
    </row>
    <row r="132" spans="1:16" x14ac:dyDescent="0.3">
      <c r="A132" s="3">
        <v>44418</v>
      </c>
      <c r="B132" s="4">
        <v>8228.1261791136767</v>
      </c>
      <c r="G132" s="12">
        <f t="shared" si="3"/>
        <v>44418</v>
      </c>
      <c r="H132" s="22"/>
      <c r="M132" s="12"/>
      <c r="P132" s="12"/>
    </row>
    <row r="133" spans="1:16" x14ac:dyDescent="0.3">
      <c r="A133" s="3">
        <v>44425</v>
      </c>
      <c r="B133" s="4">
        <v>8667.8126179113697</v>
      </c>
      <c r="G133" s="12">
        <f t="shared" si="3"/>
        <v>44425</v>
      </c>
      <c r="H133" s="22"/>
      <c r="M133" s="12"/>
      <c r="P133" s="12"/>
    </row>
    <row r="134" spans="1:16" x14ac:dyDescent="0.3">
      <c r="A134" s="3">
        <v>44432</v>
      </c>
      <c r="B134" s="4">
        <v>7590.7812617911368</v>
      </c>
      <c r="G134" s="12">
        <f t="shared" si="3"/>
        <v>44432</v>
      </c>
      <c r="H134" s="22"/>
      <c r="M134" s="12"/>
      <c r="P134" s="12"/>
    </row>
    <row r="135" spans="1:16" x14ac:dyDescent="0.3">
      <c r="A135" s="3">
        <v>44439</v>
      </c>
      <c r="B135" s="4">
        <v>7460.0781261791144</v>
      </c>
      <c r="G135" s="12">
        <f t="shared" si="3"/>
        <v>44439</v>
      </c>
      <c r="H135" s="22"/>
      <c r="M135" s="12"/>
      <c r="P135" s="12"/>
    </row>
    <row r="136" spans="1:16" x14ac:dyDescent="0.3">
      <c r="A136" s="3">
        <v>44446</v>
      </c>
      <c r="B136" s="4">
        <v>6373.0078126179124</v>
      </c>
      <c r="G136" s="12">
        <f t="shared" si="3"/>
        <v>44446</v>
      </c>
      <c r="H136" s="22"/>
      <c r="M136" s="12"/>
      <c r="P136" s="12"/>
    </row>
    <row r="137" spans="1:16" x14ac:dyDescent="0.3">
      <c r="A137" s="3">
        <v>44453</v>
      </c>
      <c r="B137" s="4">
        <v>5727.3007812617907</v>
      </c>
      <c r="G137" s="12">
        <f t="shared" si="3"/>
        <v>44453</v>
      </c>
      <c r="H137" s="22"/>
      <c r="M137" s="12"/>
      <c r="P137" s="12"/>
    </row>
    <row r="138" spans="1:16" x14ac:dyDescent="0.3">
      <c r="A138" s="3">
        <v>44460</v>
      </c>
      <c r="B138" s="4">
        <v>4747.7300781261793</v>
      </c>
      <c r="G138" s="12">
        <f t="shared" si="3"/>
        <v>44460</v>
      </c>
      <c r="H138" s="22"/>
      <c r="M138" s="12"/>
      <c r="P138" s="12"/>
    </row>
    <row r="139" spans="1:16" x14ac:dyDescent="0.3">
      <c r="A139" s="3">
        <v>44467</v>
      </c>
      <c r="B139" s="4">
        <v>7123.7730078126187</v>
      </c>
      <c r="G139" s="12">
        <f t="shared" si="3"/>
        <v>44467</v>
      </c>
      <c r="H139" s="22"/>
      <c r="M139" s="12"/>
      <c r="P139" s="12"/>
    </row>
    <row r="140" spans="1:16" x14ac:dyDescent="0.3">
      <c r="A140" s="3">
        <v>44474</v>
      </c>
      <c r="B140" s="4">
        <v>6038.3773007812624</v>
      </c>
      <c r="G140" s="12">
        <f t="shared" si="3"/>
        <v>44474</v>
      </c>
      <c r="H140" s="22"/>
      <c r="M140" s="12"/>
      <c r="P140" s="12"/>
    </row>
    <row r="141" spans="1:16" x14ac:dyDescent="0.3">
      <c r="A141" s="3">
        <v>44481</v>
      </c>
      <c r="B141" s="4">
        <v>7599.8377300781258</v>
      </c>
      <c r="G141" s="12">
        <f t="shared" si="3"/>
        <v>44481</v>
      </c>
      <c r="H141" s="22"/>
      <c r="M141" s="12"/>
      <c r="P141" s="12"/>
    </row>
    <row r="142" spans="1:16" x14ac:dyDescent="0.3">
      <c r="A142" s="3">
        <v>44488</v>
      </c>
      <c r="B142" s="4">
        <v>6504.9837730078116</v>
      </c>
      <c r="G142" s="12">
        <f t="shared" si="3"/>
        <v>44488</v>
      </c>
      <c r="H142" s="22"/>
      <c r="M142" s="12"/>
      <c r="P142" s="12"/>
    </row>
    <row r="143" spans="1:16" x14ac:dyDescent="0.3">
      <c r="A143" s="3">
        <v>44495</v>
      </c>
      <c r="B143" s="4">
        <v>9688.4983773007807</v>
      </c>
      <c r="G143" s="12">
        <f t="shared" si="3"/>
        <v>44495</v>
      </c>
      <c r="H143" s="22"/>
      <c r="M143" s="12"/>
      <c r="P143" s="12"/>
    </row>
    <row r="144" spans="1:16" x14ac:dyDescent="0.3">
      <c r="A144" s="3">
        <v>44502</v>
      </c>
      <c r="B144" s="4">
        <v>7890.8498377300784</v>
      </c>
      <c r="G144" s="12">
        <f t="shared" si="3"/>
        <v>44502</v>
      </c>
      <c r="H144" s="22"/>
      <c r="M144" s="12"/>
      <c r="P144" s="12"/>
    </row>
    <row r="145" spans="1:16" x14ac:dyDescent="0.3">
      <c r="A145" s="3">
        <v>44509</v>
      </c>
      <c r="B145" s="4">
        <v>4597.0849837730075</v>
      </c>
      <c r="G145" s="12">
        <f t="shared" si="3"/>
        <v>44509</v>
      </c>
      <c r="H145" s="22"/>
      <c r="M145" s="12"/>
      <c r="P145" s="12"/>
    </row>
    <row r="146" spans="1:16" x14ac:dyDescent="0.3">
      <c r="A146" s="3">
        <v>44516</v>
      </c>
      <c r="B146" s="4">
        <v>8438.708498377302</v>
      </c>
      <c r="G146" s="12">
        <f t="shared" ref="G146:G169" si="4">A146</f>
        <v>44516</v>
      </c>
      <c r="H146" s="22"/>
      <c r="M146" s="12"/>
      <c r="P146" s="12"/>
    </row>
    <row r="147" spans="1:16" x14ac:dyDescent="0.3">
      <c r="A147" s="3">
        <v>44523</v>
      </c>
      <c r="B147" s="4">
        <v>5939.87084983773</v>
      </c>
      <c r="G147" s="12">
        <f t="shared" si="4"/>
        <v>44523</v>
      </c>
      <c r="H147" s="22"/>
      <c r="M147" s="12"/>
      <c r="P147" s="12"/>
    </row>
    <row r="148" spans="1:16" x14ac:dyDescent="0.3">
      <c r="A148" s="3">
        <v>44530</v>
      </c>
      <c r="B148" s="4">
        <v>10570.987084983772</v>
      </c>
      <c r="G148" s="12">
        <f t="shared" si="4"/>
        <v>44530</v>
      </c>
      <c r="H148" s="22"/>
      <c r="M148" s="12"/>
      <c r="P148" s="12"/>
    </row>
    <row r="149" spans="1:16" x14ac:dyDescent="0.3">
      <c r="A149" s="3">
        <v>44537</v>
      </c>
      <c r="B149" s="4">
        <v>13337.098708498375</v>
      </c>
      <c r="G149" s="12">
        <f t="shared" si="4"/>
        <v>44537</v>
      </c>
      <c r="H149" s="22"/>
      <c r="M149" s="12"/>
      <c r="P149" s="12"/>
    </row>
    <row r="150" spans="1:16" x14ac:dyDescent="0.3">
      <c r="A150" s="3">
        <v>44544</v>
      </c>
      <c r="B150" s="4">
        <v>29222.709870849842</v>
      </c>
      <c r="G150" s="12">
        <f t="shared" si="4"/>
        <v>44544</v>
      </c>
      <c r="H150" s="22"/>
      <c r="M150" s="12"/>
      <c r="P150" s="12"/>
    </row>
    <row r="151" spans="1:16" x14ac:dyDescent="0.3">
      <c r="A151" s="3">
        <v>44551</v>
      </c>
      <c r="B151" s="4">
        <v>12019.270987084983</v>
      </c>
      <c r="G151" s="12">
        <f t="shared" si="4"/>
        <v>44551</v>
      </c>
      <c r="H151" s="22"/>
      <c r="M151" s="12"/>
      <c r="P151" s="12"/>
    </row>
    <row r="152" spans="1:16" x14ac:dyDescent="0.3">
      <c r="A152" s="3">
        <v>44558</v>
      </c>
      <c r="B152" s="4">
        <v>12245.9270987085</v>
      </c>
      <c r="G152" s="12">
        <f t="shared" si="4"/>
        <v>44558</v>
      </c>
      <c r="H152" s="22"/>
      <c r="M152" s="12"/>
      <c r="P152" s="12"/>
    </row>
    <row r="153" spans="1:16" x14ac:dyDescent="0.3">
      <c r="A153" s="3">
        <v>44565</v>
      </c>
      <c r="B153" s="4">
        <v>8123.5927098708498</v>
      </c>
      <c r="G153" s="12">
        <f t="shared" si="4"/>
        <v>44565</v>
      </c>
      <c r="H153" s="22"/>
      <c r="M153" s="12"/>
      <c r="P153" s="12"/>
    </row>
    <row r="154" spans="1:16" x14ac:dyDescent="0.3">
      <c r="A154" s="3">
        <v>44572</v>
      </c>
      <c r="B154" s="4">
        <v>9943.3592709870845</v>
      </c>
      <c r="G154" s="12">
        <f t="shared" si="4"/>
        <v>44572</v>
      </c>
      <c r="H154" s="22"/>
      <c r="M154" s="12"/>
      <c r="P154" s="12"/>
    </row>
    <row r="155" spans="1:16" x14ac:dyDescent="0.3">
      <c r="A155" s="3">
        <v>44579</v>
      </c>
      <c r="B155" s="4">
        <v>8095.3359270987085</v>
      </c>
      <c r="G155" s="12">
        <f t="shared" si="4"/>
        <v>44579</v>
      </c>
      <c r="H155" s="22"/>
      <c r="M155" s="12"/>
      <c r="P155" s="12"/>
    </row>
    <row r="156" spans="1:16" x14ac:dyDescent="0.3">
      <c r="A156" s="3">
        <v>44586</v>
      </c>
      <c r="B156" s="4">
        <v>6616.5335927098704</v>
      </c>
      <c r="G156" s="12">
        <f t="shared" si="4"/>
        <v>44586</v>
      </c>
      <c r="H156" s="22"/>
      <c r="M156" s="12"/>
      <c r="P156" s="12"/>
    </row>
    <row r="157" spans="1:16" x14ac:dyDescent="0.3">
      <c r="A157" s="3">
        <v>44593</v>
      </c>
      <c r="B157" s="4">
        <v>5842.6533592709857</v>
      </c>
      <c r="G157" s="12">
        <f t="shared" si="4"/>
        <v>44593</v>
      </c>
      <c r="H157" s="22"/>
      <c r="M157" s="12"/>
      <c r="P157" s="12"/>
    </row>
    <row r="158" spans="1:16" x14ac:dyDescent="0.3">
      <c r="A158" s="3">
        <v>44600</v>
      </c>
      <c r="B158" s="4">
        <v>5915.2653359270989</v>
      </c>
      <c r="G158" s="12">
        <f t="shared" si="4"/>
        <v>44600</v>
      </c>
      <c r="H158" s="22"/>
      <c r="M158" s="12"/>
      <c r="P158" s="12"/>
    </row>
    <row r="159" spans="1:16" x14ac:dyDescent="0.3">
      <c r="A159" s="3">
        <v>44607</v>
      </c>
      <c r="B159" s="4">
        <v>5916.5265335927088</v>
      </c>
      <c r="G159" s="12">
        <f t="shared" si="4"/>
        <v>44607</v>
      </c>
      <c r="H159" s="22"/>
      <c r="M159" s="12"/>
      <c r="P159" s="12"/>
    </row>
    <row r="160" spans="1:16" x14ac:dyDescent="0.3">
      <c r="A160" s="3">
        <v>44614</v>
      </c>
      <c r="B160" s="4">
        <v>4082.6526533592705</v>
      </c>
      <c r="G160" s="12">
        <f t="shared" si="4"/>
        <v>44614</v>
      </c>
      <c r="H160" s="22"/>
      <c r="M160" s="12"/>
      <c r="P160" s="12"/>
    </row>
    <row r="161" spans="1:16" x14ac:dyDescent="0.3">
      <c r="A161" s="3">
        <v>44621</v>
      </c>
      <c r="B161" s="4">
        <v>9162.2652653359273</v>
      </c>
      <c r="G161" s="12">
        <f t="shared" si="4"/>
        <v>44621</v>
      </c>
      <c r="H161" s="22"/>
      <c r="M161" s="12"/>
      <c r="P161" s="12"/>
    </row>
    <row r="162" spans="1:16" x14ac:dyDescent="0.3">
      <c r="A162" s="3">
        <v>44628</v>
      </c>
      <c r="B162" s="4">
        <v>4849.2265265335936</v>
      </c>
      <c r="G162" s="12">
        <f t="shared" si="4"/>
        <v>44628</v>
      </c>
      <c r="H162" s="22"/>
      <c r="M162" s="12"/>
      <c r="P162" s="12"/>
    </row>
    <row r="163" spans="1:16" x14ac:dyDescent="0.3">
      <c r="A163" s="3">
        <v>44635</v>
      </c>
      <c r="B163" s="4">
        <v>4672.9226526533594</v>
      </c>
      <c r="G163" s="12">
        <f t="shared" si="4"/>
        <v>44635</v>
      </c>
      <c r="H163" s="22"/>
      <c r="M163" s="12"/>
      <c r="P163" s="12"/>
    </row>
    <row r="164" spans="1:16" x14ac:dyDescent="0.3">
      <c r="A164" s="3">
        <v>44642</v>
      </c>
      <c r="B164" s="4">
        <v>5561.2922652653351</v>
      </c>
      <c r="G164" s="12">
        <f t="shared" si="4"/>
        <v>44642</v>
      </c>
      <c r="H164" s="22"/>
      <c r="M164" s="12"/>
      <c r="P164" s="12"/>
    </row>
    <row r="165" spans="1:16" x14ac:dyDescent="0.3">
      <c r="A165" s="3">
        <v>44649</v>
      </c>
      <c r="B165" s="4">
        <v>3814.1292265265338</v>
      </c>
      <c r="G165" s="12">
        <f t="shared" si="4"/>
        <v>44649</v>
      </c>
      <c r="H165" s="22"/>
      <c r="M165" s="12"/>
      <c r="P165" s="12"/>
    </row>
    <row r="166" spans="1:16" x14ac:dyDescent="0.3">
      <c r="A166" s="3">
        <v>44656</v>
      </c>
      <c r="B166" s="4">
        <v>6824.4129226526529</v>
      </c>
      <c r="G166" s="12">
        <f t="shared" si="4"/>
        <v>44656</v>
      </c>
      <c r="H166" s="22"/>
      <c r="M166" s="12"/>
      <c r="P166" s="12"/>
    </row>
    <row r="167" spans="1:16" x14ac:dyDescent="0.3">
      <c r="A167" s="3">
        <v>44663</v>
      </c>
      <c r="B167" s="4">
        <v>6369.4412922652655</v>
      </c>
      <c r="G167" s="12">
        <f t="shared" si="4"/>
        <v>44663</v>
      </c>
      <c r="H167" s="22"/>
      <c r="M167" s="12"/>
      <c r="P167" s="12"/>
    </row>
    <row r="168" spans="1:16" x14ac:dyDescent="0.3">
      <c r="A168" s="3">
        <v>44670</v>
      </c>
      <c r="B168" s="4">
        <v>6035.9441292265274</v>
      </c>
      <c r="G168" s="12">
        <f t="shared" si="4"/>
        <v>44670</v>
      </c>
      <c r="H168" s="22"/>
      <c r="M168" s="12"/>
      <c r="P168" s="12"/>
    </row>
    <row r="169" spans="1:16" ht="15" thickBot="1" x14ac:dyDescent="0.35">
      <c r="A169" s="5">
        <v>44677</v>
      </c>
      <c r="B169" s="11">
        <v>7625.5944129226518</v>
      </c>
      <c r="G169" s="12">
        <f t="shared" si="4"/>
        <v>44677</v>
      </c>
      <c r="H169" s="22"/>
      <c r="M169" s="12"/>
      <c r="P169" s="12"/>
    </row>
  </sheetData>
  <mergeCells count="4">
    <mergeCell ref="A1:M13"/>
    <mergeCell ref="M16:N16"/>
    <mergeCell ref="P16:Q16"/>
    <mergeCell ref="A16:B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899E8093EF44E9A75A0E61AD46F29" ma:contentTypeVersion="6" ma:contentTypeDescription="Create a new document." ma:contentTypeScope="" ma:versionID="15a45917ed0a5db4afcadfc121836854">
  <xsd:schema xmlns:xsd="http://www.w3.org/2001/XMLSchema" xmlns:xs="http://www.w3.org/2001/XMLSchema" xmlns:p="http://schemas.microsoft.com/office/2006/metadata/properties" xmlns:ns2="d90497aa-6cba-4b1b-9048-8e0d22464e60" xmlns:ns3="c23258aa-7aa8-42ce-865a-6f1cb39a40f5" targetNamespace="http://schemas.microsoft.com/office/2006/metadata/properties" ma:root="true" ma:fieldsID="ef4e69684e0837e105af821c3eb981e9" ns2:_="" ns3:_="">
    <xsd:import namespace="d90497aa-6cba-4b1b-9048-8e0d22464e60"/>
    <xsd:import namespace="c23258aa-7aa8-42ce-865a-6f1cb39a40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497aa-6cba-4b1b-9048-8e0d22464e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258aa-7aa8-42ce-865a-6f1cb39a40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975DD-189A-4E7E-B337-A2395E6758D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d90497aa-6cba-4b1b-9048-8e0d22464e60"/>
    <ds:schemaRef ds:uri="http://schemas.microsoft.com/office/infopath/2007/PartnerControls"/>
    <ds:schemaRef ds:uri="c23258aa-7aa8-42ce-865a-6f1cb39a40f5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0FCEE44-DF1F-47C3-AEF5-6033B65154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B2DD2B-8899-47B9-BB7E-B5264A7BE1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 Data</vt:lpstr>
      <vt:lpstr>TV Apply Decay </vt:lpstr>
      <vt:lpstr>Youtube Decay Transformation</vt:lpstr>
      <vt:lpstr>Youtube Apply DR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Meher Boualem</dc:creator>
  <cp:keywords/>
  <dc:description/>
  <cp:lastModifiedBy>Meher Boualem</cp:lastModifiedBy>
  <cp:revision/>
  <dcterms:created xsi:type="dcterms:W3CDTF">2023-01-30T13:41:07Z</dcterms:created>
  <dcterms:modified xsi:type="dcterms:W3CDTF">2023-05-05T11:47:12Z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0x01010019D899E8093EF44E9A75A0E61AD46F29</vt:lpwstr>
  </property>
</Properties>
</file>