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7"/>
  <workbookPr defaultThemeVersion="166925"/>
  <mc:AlternateContent xmlns:mc="http://schemas.openxmlformats.org/markup-compatibility/2006">
    <mc:Choice Requires="x15">
      <x15ac:absPath xmlns:x15ac="http://schemas.microsoft.com/office/spreadsheetml/2010/11/ac" url="https://massanalyticscom.sharepoint.com/sites/Training-TrainingAcademy/Shared Documents/Training Academy/Beginners Project Data Files/Excel Project Data Files/Excel split into exercise and solution sets/"/>
    </mc:Choice>
  </mc:AlternateContent>
  <xr:revisionPtr revIDLastSave="7" documentId="13_ncr:1_{EF26F3E3-6945-47A2-A317-4A61058090BB}" xr6:coauthVersionLast="47" xr6:coauthVersionMax="47" xr10:uidLastSave="{11282E50-452A-411E-BFAE-67F8634AFCE4}"/>
  <bookViews>
    <workbookView xWindow="-108" yWindow="-108" windowWidth="23256" windowHeight="12576" firstSheet="2" activeTab="2" xr2:uid="{9FDD03E3-1C75-4794-8B5B-E5C1BF9656B6}"/>
  </bookViews>
  <sheets>
    <sheet name="Transformed Data Set" sheetId="1" r:id="rId1"/>
    <sheet name="Model Using Transformed Data" sheetId="2" r:id="rId2"/>
    <sheet name="ROI Analysi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2" i="1" l="1"/>
  <c r="E172" i="1"/>
  <c r="C172" i="1"/>
  <c r="I172" i="1" l="1"/>
  <c r="D172" i="1"/>
  <c r="F172" i="1" l="1"/>
  <c r="G172" i="1"/>
</calcChain>
</file>

<file path=xl/sharedStrings.xml><?xml version="1.0" encoding="utf-8"?>
<sst xmlns="http://schemas.openxmlformats.org/spreadsheetml/2006/main" count="34" uniqueCount="24">
  <si>
    <r>
      <rPr>
        <b/>
        <sz val="16"/>
        <color theme="1"/>
        <rFont val="Calibri"/>
        <family val="2"/>
        <scheme val="minor"/>
      </rPr>
      <t>Instructions:</t>
    </r>
    <r>
      <rPr>
        <sz val="12"/>
        <color theme="1"/>
        <rFont val="Calibri"/>
        <family val="2"/>
        <scheme val="minor"/>
      </rPr>
      <t xml:space="preserve">
We are going to apply the decay and Diminishing Return transformations on the raw media variables
The formula is: DRt = At^α = (at + (1-λ) At-1)^α for t = 1,..., T
Where At is the Adstock at time t, at is the value of the advertising variable at time t, λ is the ‘decay’ or lag weight parameter and α is the saturation parameter
For this exercice we will apply the transformation only on Meta, YouTube and Tv  (The parameters choice was based oncorrelation analysis. We choosed the transformations that maximize the correlation with the dependent variable)
λ = 50% for TV, Influencers and Meta
λ = 90% for YouTube
α = 40% for TV and Influencers
α = 90% for Meta
α = 30% for YouTube</t>
    </r>
  </si>
  <si>
    <t>Transformed Decay &amp; DR</t>
  </si>
  <si>
    <t>Dates</t>
  </si>
  <si>
    <t>Accounts Subscriptions</t>
  </si>
  <si>
    <t>Google_Display_Impressions</t>
  </si>
  <si>
    <t>Meta_Impressions</t>
  </si>
  <si>
    <t>Google_Generic_Paid_Search_Impressions</t>
  </si>
  <si>
    <t>TV_GRP</t>
  </si>
  <si>
    <t>Influencers_Views</t>
  </si>
  <si>
    <t>Google_Brand_Paid_Search_Clicks</t>
  </si>
  <si>
    <t>YouTube_Impressions</t>
  </si>
  <si>
    <t>Dates_School_Holidays</t>
  </si>
  <si>
    <t>Competitors Promotion</t>
  </si>
  <si>
    <t>Promotion</t>
  </si>
  <si>
    <t>Total</t>
  </si>
  <si>
    <t>Second Model Iteration using Tansformed Data</t>
  </si>
  <si>
    <r>
      <rPr>
        <b/>
        <sz val="16"/>
        <color theme="1"/>
        <rFont val="Calibri"/>
        <family val="2"/>
        <scheme val="minor"/>
      </rPr>
      <t>Instructions:</t>
    </r>
    <r>
      <rPr>
        <sz val="12"/>
        <color theme="1"/>
        <rFont val="Calibri"/>
        <family val="2"/>
        <scheme val="minor"/>
      </rPr>
      <t xml:space="preserve">
To activate a regression mode you need first to add the "Data Analysis" Add-in.
1) Go to File --&gt; Options --&gt; Add-ins --&gt; Manage "Excel Add-ins" --&gt; click on "Go" --&gt; Tick "Analysis ToolPak" --&gt; click on "Ok"
Once Installed:
1) Click "Data --&gt; Data Analysis --&gt; "Regression"
2) Enter the input Y range that contains the Dependent Variable range
3) Enter the input X range that contains the Explanatory Variables range
4) Ensure that "Labels" option is ticked (the first row of each columns contains the variable label)
5) Choose the desired output Option (i.e., the location on the spreadsheet where the regression results will appear)
6)Ensure that "Residuals" option is ticked (the get the residuals and estimated values)
7) Click "Ok"</t>
    </r>
  </si>
  <si>
    <r>
      <t xml:space="preserve">Instructions:
Media ROI is the return on investment a company can expect to make from the time, money and effort invested in a media marketing.
The formula: </t>
    </r>
    <r>
      <rPr>
        <b/>
        <sz val="12"/>
        <color theme="1"/>
        <rFont val="Calibri"/>
        <family val="2"/>
        <scheme val="minor"/>
      </rPr>
      <t xml:space="preserve">ROI = Revenue / Spend
</t>
    </r>
    <r>
      <rPr>
        <sz val="12"/>
        <color theme="1"/>
        <rFont val="Calibri"/>
        <family val="2"/>
        <scheme val="minor"/>
      </rPr>
      <t xml:space="preserve">
For this exercice the modeled KPI is Accounts Subscriptions, to be able to compute the ROI we need to multiply the Subscriptions generated from each media channel by the Price.
The Subscription Value is estimated at 35 $.</t>
    </r>
  </si>
  <si>
    <t>Variable</t>
  </si>
  <si>
    <t>Coefficient</t>
  </si>
  <si>
    <t>Contribution</t>
  </si>
  <si>
    <t>Revenue</t>
  </si>
  <si>
    <t>Spend</t>
  </si>
  <si>
    <t>ROI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</si>
</sst>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6"/>
      <color theme="1"/>
      <name val="Calibri"/>
      <family val="2"/>
      <scheme val="minor"/>
    </font>
    <font>
      <sz val="16"/>
      <color rgb="FF002060"/>
      <name val="Calibri"/>
      <family val="2"/>
      <scheme val="minor"/>
    </font>
    <font>
      <b/>
      <sz val="12"/>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4" tint="0.59999389629810485"/>
        <bgColor indexed="64"/>
      </patternFill>
    </fill>
    <fill>
      <patternFill patternType="solid">
        <fgColor theme="8" tint="0.79998168889431442"/>
        <bgColor indexed="64"/>
      </patternFill>
    </fill>
  </fills>
  <borders count="14">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38">
    <xf numFmtId="0" fontId="0" fillId="0" borderId="0" xfId="0"/>
    <xf numFmtId="0" fontId="0" fillId="3" borderId="0" xfId="0" applyFill="1"/>
    <xf numFmtId="15" fontId="0" fillId="0" borderId="0" xfId="0" applyNumberFormat="1"/>
    <xf numFmtId="0" fontId="2" fillId="0" borderId="0" xfId="0" applyFont="1"/>
    <xf numFmtId="0" fontId="2" fillId="3" borderId="0" xfId="0" applyFont="1" applyFill="1"/>
    <xf numFmtId="0" fontId="3" fillId="0" borderId="0" xfId="0" applyFont="1" applyAlignment="1">
      <alignment vertical="center" wrapText="1"/>
    </xf>
    <xf numFmtId="0" fontId="3" fillId="0" borderId="0" xfId="0" applyFont="1" applyAlignment="1">
      <alignment horizontal="left" vertical="center" wrapText="1"/>
    </xf>
    <xf numFmtId="0" fontId="0" fillId="0" borderId="9" xfId="0" applyBorder="1"/>
    <xf numFmtId="0" fontId="0" fillId="0" borderId="10" xfId="0" applyBorder="1"/>
    <xf numFmtId="0" fontId="0" fillId="0" borderId="11" xfId="0" applyBorder="1"/>
    <xf numFmtId="0" fontId="0" fillId="0" borderId="2" xfId="0" applyBorder="1"/>
    <xf numFmtId="164" fontId="0" fillId="0" borderId="9" xfId="1" applyNumberFormat="1" applyFont="1" applyBorder="1"/>
    <xf numFmtId="43" fontId="0" fillId="0" borderId="12" xfId="1" applyFont="1" applyBorder="1"/>
    <xf numFmtId="0" fontId="0" fillId="0" borderId="1" xfId="0" applyBorder="1"/>
    <xf numFmtId="0" fontId="0" fillId="0" borderId="12" xfId="0" applyBorder="1"/>
    <xf numFmtId="164" fontId="0" fillId="0" borderId="0" xfId="1" applyNumberFormat="1" applyFont="1" applyBorder="1"/>
    <xf numFmtId="164" fontId="0" fillId="0" borderId="12" xfId="1" applyNumberFormat="1" applyFont="1" applyBorder="1"/>
    <xf numFmtId="0" fontId="0" fillId="0" borderId="6" xfId="0" applyBorder="1"/>
    <xf numFmtId="0" fontId="0" fillId="0" borderId="13" xfId="0" applyBorder="1"/>
    <xf numFmtId="164" fontId="0" fillId="0" borderId="7" xfId="1" applyNumberFormat="1" applyFont="1" applyBorder="1"/>
    <xf numFmtId="164" fontId="0" fillId="0" borderId="13" xfId="1" applyNumberFormat="1" applyFont="1" applyBorder="1"/>
    <xf numFmtId="43" fontId="0" fillId="0" borderId="13" xfId="1" applyFont="1" applyBorder="1"/>
    <xf numFmtId="164" fontId="0" fillId="0" borderId="3" xfId="1" quotePrefix="1" applyNumberFormat="1" applyFont="1" applyFill="1" applyBorder="1"/>
    <xf numFmtId="164" fontId="0" fillId="0" borderId="9" xfId="1" quotePrefix="1" applyNumberFormat="1" applyFont="1" applyFill="1" applyBorder="1"/>
    <xf numFmtId="43" fontId="0" fillId="0" borderId="12" xfId="1" quotePrefix="1" applyFont="1" applyFill="1" applyBorder="1"/>
    <xf numFmtId="0" fontId="3" fillId="2" borderId="1" xfId="0" applyFont="1" applyFill="1" applyBorder="1" applyAlignment="1">
      <alignment horizontal="left" vertical="center" wrapText="1"/>
    </xf>
    <xf numFmtId="0" fontId="3" fillId="2" borderId="0" xfId="0" applyFont="1" applyFill="1" applyAlignment="1">
      <alignment horizontal="left" vertical="center" wrapText="1"/>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0" xfId="0" applyFont="1" applyFill="1" applyAlignment="1">
      <alignment horizontal="center" vertical="center"/>
    </xf>
    <xf numFmtId="0" fontId="5" fillId="4" borderId="5"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left" vertical="center"/>
    </xf>
  </cellXfs>
  <cellStyles count="2">
    <cellStyle name="Comma 2" xfId="1" xr:uid="{1D63A768-D136-4913-8C89-79553BBDCA45}"/>
    <cellStyle name="Normal" xfId="0" builtinId="0"/>
  </cellStyles>
  <dxfs count="4">
    <dxf>
      <font>
        <color theme="9" tint="-0.499984740745262"/>
      </font>
    </dxf>
    <dxf>
      <font>
        <color rgb="FFC00000"/>
      </font>
    </dxf>
    <dxf>
      <font>
        <color theme="9" tint="-0.499984740745262"/>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2611D-15BC-4EB0-807C-225BFA946FA5}">
  <dimension ref="A1:L172"/>
  <sheetViews>
    <sheetView zoomScale="85" zoomScaleNormal="85" workbookViewId="0">
      <selection activeCell="E160" sqref="E160"/>
    </sheetView>
  </sheetViews>
  <sheetFormatPr defaultRowHeight="14.45"/>
  <cols>
    <col min="1" max="1" width="11.85546875" bestFit="1" customWidth="1"/>
    <col min="2" max="2" width="23.42578125" bestFit="1" customWidth="1"/>
    <col min="3" max="3" width="30" bestFit="1" customWidth="1"/>
    <col min="4" max="4" width="27.28515625" bestFit="1" customWidth="1"/>
    <col min="5" max="5" width="35.85546875" bestFit="1" customWidth="1"/>
    <col min="6" max="6" width="26.42578125" bestFit="1" customWidth="1"/>
    <col min="7" max="7" width="48.42578125" bestFit="1" customWidth="1"/>
    <col min="8" max="8" width="16.5703125" bestFit="1" customWidth="1"/>
    <col min="9" max="9" width="29" bestFit="1" customWidth="1"/>
    <col min="10" max="10" width="26.5703125" bestFit="1" customWidth="1"/>
    <col min="11" max="11" width="40.7109375" bestFit="1" customWidth="1"/>
    <col min="12" max="12" width="29.140625" bestFit="1" customWidth="1"/>
    <col min="13" max="13" width="29.7109375" bestFit="1" customWidth="1"/>
  </cols>
  <sheetData>
    <row r="1" spans="1:10" ht="15" customHeight="1">
      <c r="A1" s="25" t="s">
        <v>0</v>
      </c>
      <c r="B1" s="26"/>
      <c r="C1" s="26"/>
      <c r="D1" s="26"/>
      <c r="E1" s="26"/>
      <c r="F1" s="26"/>
      <c r="G1" s="26"/>
      <c r="H1" s="26"/>
      <c r="I1" s="26"/>
      <c r="J1" s="26"/>
    </row>
    <row r="2" spans="1:10" ht="15" customHeight="1">
      <c r="A2" s="25"/>
      <c r="B2" s="26"/>
      <c r="C2" s="26"/>
      <c r="D2" s="26"/>
      <c r="E2" s="26"/>
      <c r="F2" s="26"/>
      <c r="G2" s="26"/>
      <c r="H2" s="26"/>
      <c r="I2" s="26"/>
      <c r="J2" s="26"/>
    </row>
    <row r="3" spans="1:10" ht="15" customHeight="1">
      <c r="A3" s="25"/>
      <c r="B3" s="26"/>
      <c r="C3" s="26"/>
      <c r="D3" s="26"/>
      <c r="E3" s="26"/>
      <c r="F3" s="26"/>
      <c r="G3" s="26"/>
      <c r="H3" s="26"/>
      <c r="I3" s="26"/>
      <c r="J3" s="26"/>
    </row>
    <row r="4" spans="1:10" ht="15" customHeight="1">
      <c r="A4" s="25"/>
      <c r="B4" s="26"/>
      <c r="C4" s="26"/>
      <c r="D4" s="26"/>
      <c r="E4" s="26"/>
      <c r="F4" s="26"/>
      <c r="G4" s="26"/>
      <c r="H4" s="26"/>
      <c r="I4" s="26"/>
      <c r="J4" s="26"/>
    </row>
    <row r="5" spans="1:10" ht="15" customHeight="1">
      <c r="A5" s="25"/>
      <c r="B5" s="26"/>
      <c r="C5" s="26"/>
      <c r="D5" s="26"/>
      <c r="E5" s="26"/>
      <c r="F5" s="26"/>
      <c r="G5" s="26"/>
      <c r="H5" s="26"/>
      <c r="I5" s="26"/>
      <c r="J5" s="26"/>
    </row>
    <row r="6" spans="1:10" ht="15" customHeight="1">
      <c r="A6" s="25"/>
      <c r="B6" s="26"/>
      <c r="C6" s="26"/>
      <c r="D6" s="26"/>
      <c r="E6" s="26"/>
      <c r="F6" s="26"/>
      <c r="G6" s="26"/>
      <c r="H6" s="26"/>
      <c r="I6" s="26"/>
      <c r="J6" s="26"/>
    </row>
    <row r="7" spans="1:10" ht="15" customHeight="1">
      <c r="A7" s="25"/>
      <c r="B7" s="26"/>
      <c r="C7" s="26"/>
      <c r="D7" s="26"/>
      <c r="E7" s="26"/>
      <c r="F7" s="26"/>
      <c r="G7" s="26"/>
      <c r="H7" s="26"/>
      <c r="I7" s="26"/>
      <c r="J7" s="26"/>
    </row>
    <row r="8" spans="1:10" ht="15" customHeight="1">
      <c r="A8" s="25"/>
      <c r="B8" s="26"/>
      <c r="C8" s="26"/>
      <c r="D8" s="26"/>
      <c r="E8" s="26"/>
      <c r="F8" s="26"/>
      <c r="G8" s="26"/>
      <c r="H8" s="26"/>
      <c r="I8" s="26"/>
      <c r="J8" s="26"/>
    </row>
    <row r="9" spans="1:10" ht="15" customHeight="1">
      <c r="A9" s="25"/>
      <c r="B9" s="26"/>
      <c r="C9" s="26"/>
      <c r="D9" s="26"/>
      <c r="E9" s="26"/>
      <c r="F9" s="26"/>
      <c r="G9" s="26"/>
      <c r="H9" s="26"/>
      <c r="I9" s="26"/>
      <c r="J9" s="26"/>
    </row>
    <row r="10" spans="1:10" ht="15" customHeight="1">
      <c r="A10" s="25"/>
      <c r="B10" s="26"/>
      <c r="C10" s="26"/>
      <c r="D10" s="26"/>
      <c r="E10" s="26"/>
      <c r="F10" s="26"/>
      <c r="G10" s="26"/>
      <c r="H10" s="26"/>
      <c r="I10" s="26"/>
      <c r="J10" s="26"/>
    </row>
    <row r="11" spans="1:10" ht="15" customHeight="1">
      <c r="A11" s="25"/>
      <c r="B11" s="26"/>
      <c r="C11" s="26"/>
      <c r="D11" s="26"/>
      <c r="E11" s="26"/>
      <c r="F11" s="26"/>
      <c r="G11" s="26"/>
      <c r="H11" s="26"/>
      <c r="I11" s="26"/>
      <c r="J11" s="26"/>
    </row>
    <row r="12" spans="1:10" ht="15" customHeight="1">
      <c r="A12" s="25"/>
      <c r="B12" s="26"/>
      <c r="C12" s="26"/>
      <c r="D12" s="26"/>
      <c r="E12" s="26"/>
      <c r="F12" s="26"/>
      <c r="G12" s="26"/>
      <c r="H12" s="26"/>
      <c r="I12" s="26"/>
      <c r="J12" s="26"/>
    </row>
    <row r="13" spans="1:10" ht="15.75" customHeight="1">
      <c r="A13" s="25"/>
      <c r="B13" s="26"/>
      <c r="C13" s="26"/>
      <c r="D13" s="26"/>
      <c r="E13" s="26"/>
      <c r="F13" s="26"/>
      <c r="G13" s="26"/>
      <c r="H13" s="26"/>
      <c r="I13" s="26"/>
      <c r="J13" s="26"/>
    </row>
    <row r="14" spans="1:10" ht="15.6" customHeight="1">
      <c r="A14" s="25"/>
      <c r="B14" s="26"/>
      <c r="C14" s="26"/>
      <c r="D14" s="26"/>
      <c r="E14" s="26"/>
      <c r="F14" s="26"/>
      <c r="G14" s="26"/>
      <c r="H14" s="26"/>
      <c r="I14" s="26"/>
      <c r="J14" s="26"/>
    </row>
    <row r="15" spans="1:10" ht="15.6" customHeight="1">
      <c r="A15" s="25"/>
      <c r="B15" s="26"/>
      <c r="C15" s="26"/>
      <c r="D15" s="26"/>
      <c r="E15" s="26"/>
      <c r="F15" s="26"/>
      <c r="G15" s="26"/>
      <c r="H15" s="26"/>
      <c r="I15" s="26"/>
      <c r="J15" s="26"/>
    </row>
    <row r="16" spans="1:10" ht="15.6" customHeight="1">
      <c r="A16" s="25"/>
      <c r="B16" s="26"/>
      <c r="C16" s="26"/>
      <c r="D16" s="26"/>
      <c r="E16" s="26"/>
      <c r="F16" s="26"/>
      <c r="G16" s="26"/>
      <c r="H16" s="26"/>
      <c r="I16" s="26"/>
      <c r="J16" s="26"/>
    </row>
    <row r="18" spans="1:12">
      <c r="D18" s="1" t="s">
        <v>1</v>
      </c>
      <c r="F18" s="1" t="s">
        <v>1</v>
      </c>
      <c r="G18" s="1" t="s">
        <v>1</v>
      </c>
      <c r="I18" s="1" t="s">
        <v>1</v>
      </c>
    </row>
    <row r="19" spans="1:12" s="3" customFormat="1">
      <c r="A19" s="3" t="s">
        <v>2</v>
      </c>
      <c r="B19" s="3" t="s">
        <v>3</v>
      </c>
      <c r="C19" s="3" t="s">
        <v>4</v>
      </c>
      <c r="D19" s="4" t="s">
        <v>5</v>
      </c>
      <c r="E19" s="3" t="s">
        <v>6</v>
      </c>
      <c r="F19" s="4" t="s">
        <v>7</v>
      </c>
      <c r="G19" s="4" t="s">
        <v>8</v>
      </c>
      <c r="H19" s="3" t="s">
        <v>9</v>
      </c>
      <c r="I19" s="4" t="s">
        <v>10</v>
      </c>
      <c r="J19" s="3" t="s">
        <v>11</v>
      </c>
      <c r="K19" s="3" t="s">
        <v>12</v>
      </c>
      <c r="L19" s="3" t="s">
        <v>13</v>
      </c>
    </row>
    <row r="20" spans="1:12">
      <c r="A20" s="2">
        <v>43620</v>
      </c>
      <c r="B20">
        <v>4182</v>
      </c>
      <c r="C20">
        <v>49</v>
      </c>
      <c r="D20" s="1">
        <v>776001.66130424722</v>
      </c>
      <c r="E20">
        <v>152181</v>
      </c>
      <c r="F20" s="1">
        <v>0</v>
      </c>
      <c r="G20" s="1">
        <v>0</v>
      </c>
      <c r="H20">
        <v>4049</v>
      </c>
      <c r="I20" s="1">
        <v>9.7068245714088093</v>
      </c>
      <c r="J20">
        <v>0</v>
      </c>
      <c r="K20">
        <v>14</v>
      </c>
      <c r="L20">
        <v>14</v>
      </c>
    </row>
    <row r="21" spans="1:12">
      <c r="A21" s="2">
        <v>43627</v>
      </c>
      <c r="B21">
        <v>5167.5</v>
      </c>
      <c r="C21">
        <v>1061</v>
      </c>
      <c r="D21" s="1">
        <v>732455.12689560954</v>
      </c>
      <c r="E21">
        <v>167009.99999999997</v>
      </c>
      <c r="F21" s="1">
        <v>0</v>
      </c>
      <c r="G21" s="1">
        <v>13.725942304506873</v>
      </c>
      <c r="H21">
        <v>4497</v>
      </c>
      <c r="I21" s="1">
        <v>9.652696222516898</v>
      </c>
      <c r="J21">
        <v>6</v>
      </c>
      <c r="K21">
        <v>14</v>
      </c>
      <c r="L21">
        <v>14</v>
      </c>
    </row>
    <row r="22" spans="1:12">
      <c r="A22" s="2">
        <v>43634</v>
      </c>
      <c r="B22">
        <v>6229</v>
      </c>
      <c r="C22">
        <v>20</v>
      </c>
      <c r="D22" s="1">
        <v>589594.26821286953</v>
      </c>
      <c r="E22">
        <v>179189.00000000003</v>
      </c>
      <c r="F22" s="1">
        <v>9.4467250547305799</v>
      </c>
      <c r="G22" s="1">
        <v>10.53064238302461</v>
      </c>
      <c r="H22">
        <v>5787</v>
      </c>
      <c r="I22" s="1">
        <v>12.718201587452187</v>
      </c>
      <c r="J22">
        <v>7</v>
      </c>
      <c r="K22">
        <v>14</v>
      </c>
      <c r="L22">
        <v>14</v>
      </c>
    </row>
    <row r="23" spans="1:12">
      <c r="A23" s="2">
        <v>43641</v>
      </c>
      <c r="B23">
        <v>7801.5</v>
      </c>
      <c r="C23">
        <v>3088.0000000000005</v>
      </c>
      <c r="D23" s="1">
        <v>647154.34957161814</v>
      </c>
      <c r="E23">
        <v>209858.99999999997</v>
      </c>
      <c r="F23" s="1">
        <v>20.594313859322035</v>
      </c>
      <c r="G23" s="1">
        <v>5.2537123038654112</v>
      </c>
      <c r="H23">
        <v>7032</v>
      </c>
      <c r="I23" s="1">
        <v>13.546729851798178</v>
      </c>
      <c r="J23">
        <v>7</v>
      </c>
      <c r="K23">
        <v>14</v>
      </c>
      <c r="L23">
        <v>14</v>
      </c>
    </row>
    <row r="24" spans="1:12">
      <c r="A24" s="2">
        <v>43648</v>
      </c>
      <c r="B24">
        <v>9505</v>
      </c>
      <c r="C24">
        <v>11</v>
      </c>
      <c r="D24" s="1">
        <v>883557.47824503202</v>
      </c>
      <c r="E24">
        <v>214966.99999999997</v>
      </c>
      <c r="F24" s="1">
        <v>20.61814874441945</v>
      </c>
      <c r="G24" s="1">
        <v>6.0660050262305223</v>
      </c>
      <c r="H24">
        <v>6943</v>
      </c>
      <c r="I24" s="1">
        <v>17.17142911909173</v>
      </c>
      <c r="J24">
        <v>7</v>
      </c>
      <c r="K24">
        <v>14</v>
      </c>
      <c r="L24">
        <v>14</v>
      </c>
    </row>
    <row r="25" spans="1:12">
      <c r="A25" s="2">
        <v>43655</v>
      </c>
      <c r="B25">
        <v>9369.5</v>
      </c>
      <c r="C25">
        <v>2.9999999999999996</v>
      </c>
      <c r="D25" s="1">
        <v>756553.61089747387</v>
      </c>
      <c r="E25">
        <v>195181</v>
      </c>
      <c r="F25" s="1">
        <v>20.618199661999085</v>
      </c>
      <c r="G25" s="1">
        <v>3.7390193604399964</v>
      </c>
      <c r="H25">
        <v>6750</v>
      </c>
      <c r="I25" s="1">
        <v>16.463359750300672</v>
      </c>
      <c r="J25">
        <v>7</v>
      </c>
      <c r="K25">
        <v>14</v>
      </c>
      <c r="L25">
        <v>14</v>
      </c>
    </row>
    <row r="26" spans="1:12">
      <c r="A26" s="2">
        <v>43662</v>
      </c>
      <c r="B26">
        <v>8097.5</v>
      </c>
      <c r="C26">
        <v>7.9999999999999982</v>
      </c>
      <c r="D26" s="1">
        <v>104719.78490074916</v>
      </c>
      <c r="E26">
        <v>178741.00000000003</v>
      </c>
      <c r="F26" s="1">
        <v>19.392177878468306</v>
      </c>
      <c r="G26" s="1">
        <v>1.2843727634623168</v>
      </c>
      <c r="H26">
        <v>5765</v>
      </c>
      <c r="I26" s="1">
        <v>16.149222205265485</v>
      </c>
      <c r="J26">
        <v>7</v>
      </c>
      <c r="K26">
        <v>14</v>
      </c>
      <c r="L26">
        <v>14</v>
      </c>
    </row>
    <row r="27" spans="1:12">
      <c r="A27" s="2">
        <v>43669</v>
      </c>
      <c r="B27">
        <v>6998</v>
      </c>
      <c r="C27">
        <v>25.000000000000004</v>
      </c>
      <c r="D27" s="1">
        <v>17664.399216301659</v>
      </c>
      <c r="E27">
        <v>161906.00000000003</v>
      </c>
      <c r="F27" s="1">
        <v>2.4810678218273394</v>
      </c>
      <c r="G27" s="1">
        <v>0.83765355630231786</v>
      </c>
      <c r="H27">
        <v>5377</v>
      </c>
      <c r="I27" s="1">
        <v>21.639788776105966</v>
      </c>
      <c r="J27">
        <v>7</v>
      </c>
      <c r="K27">
        <v>14</v>
      </c>
      <c r="L27">
        <v>14</v>
      </c>
    </row>
    <row r="28" spans="1:12">
      <c r="A28" s="2">
        <v>43676</v>
      </c>
      <c r="B28">
        <v>6876.5</v>
      </c>
      <c r="C28">
        <v>1029</v>
      </c>
      <c r="D28" s="1">
        <v>1118698.650743424</v>
      </c>
      <c r="E28">
        <v>169391.99999999997</v>
      </c>
      <c r="F28" s="1">
        <v>1.0900425630034927</v>
      </c>
      <c r="G28" s="1">
        <v>0.70601475326145702</v>
      </c>
      <c r="H28">
        <v>5551</v>
      </c>
      <c r="I28" s="1">
        <v>15.628155215495811</v>
      </c>
      <c r="J28">
        <v>7</v>
      </c>
      <c r="K28">
        <v>14</v>
      </c>
      <c r="L28">
        <v>14</v>
      </c>
    </row>
    <row r="29" spans="1:12">
      <c r="A29" s="2">
        <v>43683</v>
      </c>
      <c r="B29">
        <v>7117</v>
      </c>
      <c r="C29">
        <v>9066.9999999999982</v>
      </c>
      <c r="D29" s="1">
        <v>902413.71497021255</v>
      </c>
      <c r="E29">
        <v>197356</v>
      </c>
      <c r="F29" s="1">
        <v>0.784450211112379</v>
      </c>
      <c r="G29" s="1">
        <v>0.65934620717250858</v>
      </c>
      <c r="H29">
        <v>3008</v>
      </c>
      <c r="I29" s="1">
        <v>13.880780890343754</v>
      </c>
      <c r="J29">
        <v>7</v>
      </c>
      <c r="K29">
        <v>14</v>
      </c>
      <c r="L29">
        <v>14</v>
      </c>
    </row>
    <row r="30" spans="1:12">
      <c r="A30" s="2">
        <v>43690</v>
      </c>
      <c r="B30">
        <v>6581</v>
      </c>
      <c r="C30">
        <v>310</v>
      </c>
      <c r="D30" s="1">
        <v>829752.54146603367</v>
      </c>
      <c r="E30">
        <v>206683.00000000003</v>
      </c>
      <c r="F30" s="1">
        <v>0.68772396029780292</v>
      </c>
      <c r="G30" s="1">
        <v>0.64155428003152537</v>
      </c>
      <c r="H30">
        <v>535</v>
      </c>
      <c r="I30" s="1">
        <v>13.84101478493281</v>
      </c>
      <c r="J30">
        <v>7</v>
      </c>
      <c r="K30">
        <v>14</v>
      </c>
      <c r="L30">
        <v>14</v>
      </c>
    </row>
    <row r="31" spans="1:12">
      <c r="A31" s="2">
        <v>43697</v>
      </c>
      <c r="B31">
        <v>5451</v>
      </c>
      <c r="C31">
        <v>241.99999999999994</v>
      </c>
      <c r="D31" s="1">
        <v>552841.96929368528</v>
      </c>
      <c r="E31">
        <v>197381</v>
      </c>
      <c r="F31" s="1">
        <v>0.65245965765415037</v>
      </c>
      <c r="G31" s="1">
        <v>0.63457267084174851</v>
      </c>
      <c r="H31">
        <v>535</v>
      </c>
      <c r="I31" s="1">
        <v>13.631900766244774</v>
      </c>
      <c r="J31">
        <v>0</v>
      </c>
      <c r="K31">
        <v>14</v>
      </c>
      <c r="L31">
        <v>14</v>
      </c>
    </row>
    <row r="32" spans="1:12">
      <c r="A32" s="2">
        <v>43704</v>
      </c>
      <c r="B32">
        <v>4816.5</v>
      </c>
      <c r="C32">
        <v>9665.0000000000018</v>
      </c>
      <c r="D32" s="1">
        <v>348134.0044454835</v>
      </c>
      <c r="E32">
        <v>193518.99999999997</v>
      </c>
      <c r="F32" s="1">
        <v>0.63886554603032053</v>
      </c>
      <c r="G32" s="1">
        <v>0.63180134700987867</v>
      </c>
      <c r="H32">
        <v>479</v>
      </c>
      <c r="I32" s="1">
        <v>13.282289587556567</v>
      </c>
      <c r="J32">
        <v>0</v>
      </c>
      <c r="K32">
        <v>14</v>
      </c>
      <c r="L32">
        <v>14</v>
      </c>
    </row>
    <row r="33" spans="1:12">
      <c r="A33" s="2">
        <v>43711</v>
      </c>
      <c r="B33">
        <v>5097</v>
      </c>
      <c r="C33">
        <v>0.99999999999999978</v>
      </c>
      <c r="D33" s="1">
        <v>542057.13057782431</v>
      </c>
      <c r="E33">
        <v>199022.99999999997</v>
      </c>
      <c r="F33" s="1">
        <v>0.63350754063333226</v>
      </c>
      <c r="G33" s="1">
        <v>0.63069620928349357</v>
      </c>
      <c r="H33">
        <v>570</v>
      </c>
      <c r="I33" s="1">
        <v>12.769103862728715</v>
      </c>
      <c r="J33">
        <v>0</v>
      </c>
      <c r="K33">
        <v>14</v>
      </c>
      <c r="L33">
        <v>14</v>
      </c>
    </row>
    <row r="34" spans="1:12">
      <c r="A34" s="2">
        <v>43718</v>
      </c>
      <c r="B34">
        <v>5611</v>
      </c>
      <c r="C34">
        <v>0</v>
      </c>
      <c r="D34" s="1">
        <v>465265.78477999993</v>
      </c>
      <c r="E34">
        <v>206823.00000000003</v>
      </c>
      <c r="F34" s="1">
        <v>0.63137694180028969</v>
      </c>
      <c r="G34" s="1">
        <v>0.63025469564786107</v>
      </c>
      <c r="H34">
        <v>512</v>
      </c>
      <c r="I34" s="1">
        <v>13.364919360698236</v>
      </c>
      <c r="J34">
        <v>0</v>
      </c>
      <c r="K34">
        <v>14</v>
      </c>
      <c r="L34">
        <v>14</v>
      </c>
    </row>
    <row r="35" spans="1:12">
      <c r="A35" s="2">
        <v>43725</v>
      </c>
      <c r="B35">
        <v>4853</v>
      </c>
      <c r="C35">
        <v>0</v>
      </c>
      <c r="D35" s="1">
        <v>395738.58363914804</v>
      </c>
      <c r="E35">
        <v>186103.00000000003</v>
      </c>
      <c r="F35" s="1">
        <v>0.63052670998191462</v>
      </c>
      <c r="G35" s="1">
        <v>0.63007817674755362</v>
      </c>
      <c r="H35">
        <v>457</v>
      </c>
      <c r="I35" s="1">
        <v>13.083514978108113</v>
      </c>
      <c r="J35">
        <v>0</v>
      </c>
      <c r="K35">
        <v>14</v>
      </c>
      <c r="L35">
        <v>14</v>
      </c>
    </row>
    <row r="36" spans="1:12">
      <c r="A36" s="2">
        <v>43732</v>
      </c>
      <c r="B36">
        <v>3869</v>
      </c>
      <c r="C36">
        <v>0</v>
      </c>
      <c r="D36" s="1">
        <v>336577.63543218258</v>
      </c>
      <c r="E36">
        <v>197517</v>
      </c>
      <c r="F36" s="1">
        <v>0.63018693792656089</v>
      </c>
      <c r="G36" s="1">
        <v>0.63000758303101956</v>
      </c>
      <c r="H36">
        <v>449</v>
      </c>
      <c r="I36" s="1">
        <v>12.779312177390933</v>
      </c>
      <c r="J36">
        <v>0</v>
      </c>
      <c r="K36">
        <v>14</v>
      </c>
      <c r="L36">
        <v>14</v>
      </c>
    </row>
    <row r="37" spans="1:12">
      <c r="A37" s="2">
        <v>43739</v>
      </c>
      <c r="B37">
        <v>3597</v>
      </c>
      <c r="C37">
        <v>0</v>
      </c>
      <c r="D37" s="1">
        <v>482784.0083429119</v>
      </c>
      <c r="E37">
        <v>192113.99999999997</v>
      </c>
      <c r="F37" s="1">
        <v>0.63005108037599589</v>
      </c>
      <c r="G37" s="1">
        <v>0.62997934775905762</v>
      </c>
      <c r="H37">
        <v>385</v>
      </c>
      <c r="I37" s="1">
        <v>13.034166690046568</v>
      </c>
      <c r="J37">
        <v>0</v>
      </c>
      <c r="K37">
        <v>14</v>
      </c>
      <c r="L37">
        <v>14</v>
      </c>
    </row>
    <row r="38" spans="1:12">
      <c r="A38" s="2">
        <v>43746</v>
      </c>
      <c r="B38">
        <v>4163</v>
      </c>
      <c r="C38">
        <v>0</v>
      </c>
      <c r="D38" s="1">
        <v>493712.94216147088</v>
      </c>
      <c r="E38">
        <v>210570.99999999997</v>
      </c>
      <c r="F38" s="1">
        <v>0.62999674555692298</v>
      </c>
      <c r="G38" s="1">
        <v>0.62996805400459643</v>
      </c>
      <c r="H38">
        <v>501</v>
      </c>
      <c r="I38" s="1">
        <v>12.811428745449561</v>
      </c>
      <c r="J38">
        <v>0</v>
      </c>
      <c r="K38">
        <v>14</v>
      </c>
      <c r="L38">
        <v>14.285714285714288</v>
      </c>
    </row>
    <row r="39" spans="1:12">
      <c r="A39" s="2">
        <v>43753</v>
      </c>
      <c r="B39">
        <v>4940</v>
      </c>
      <c r="C39">
        <v>0</v>
      </c>
      <c r="D39" s="1">
        <v>555410.39843720547</v>
      </c>
      <c r="E39">
        <v>235095.99999999994</v>
      </c>
      <c r="F39" s="1">
        <v>0.62997501294133118</v>
      </c>
      <c r="G39" s="1">
        <v>0.62996353655950243</v>
      </c>
      <c r="H39">
        <v>500</v>
      </c>
      <c r="I39" s="1">
        <v>12.696160293749564</v>
      </c>
      <c r="J39">
        <v>0</v>
      </c>
      <c r="K39">
        <v>14</v>
      </c>
      <c r="L39">
        <v>15</v>
      </c>
    </row>
    <row r="40" spans="1:12">
      <c r="A40" s="2">
        <v>43760</v>
      </c>
      <c r="B40">
        <v>5194</v>
      </c>
      <c r="C40">
        <v>0</v>
      </c>
      <c r="D40" s="1">
        <v>708888.16821891151</v>
      </c>
      <c r="E40">
        <v>335926</v>
      </c>
      <c r="F40" s="1">
        <v>0.62996632010501108</v>
      </c>
      <c r="G40" s="1">
        <v>0.6299617295905352</v>
      </c>
      <c r="H40">
        <v>4166</v>
      </c>
      <c r="I40" s="1">
        <v>13.020637887648173</v>
      </c>
      <c r="J40">
        <v>1</v>
      </c>
      <c r="K40">
        <v>14</v>
      </c>
      <c r="L40">
        <v>14.714285714285712</v>
      </c>
    </row>
    <row r="41" spans="1:12">
      <c r="A41" s="2">
        <v>43767</v>
      </c>
      <c r="B41">
        <v>5118</v>
      </c>
      <c r="C41">
        <v>0</v>
      </c>
      <c r="D41" s="1">
        <v>753098.73777278629</v>
      </c>
      <c r="E41">
        <v>448951.00000000006</v>
      </c>
      <c r="F41" s="1">
        <v>0.62996284300406902</v>
      </c>
      <c r="G41" s="1">
        <v>0.62996100680439959</v>
      </c>
      <c r="H41">
        <v>4308</v>
      </c>
      <c r="I41" s="1">
        <v>12.903606702369464</v>
      </c>
      <c r="J41">
        <v>3</v>
      </c>
      <c r="K41">
        <v>14</v>
      </c>
      <c r="L41">
        <v>14</v>
      </c>
    </row>
    <row r="42" spans="1:12">
      <c r="A42" s="2">
        <v>43774</v>
      </c>
      <c r="B42">
        <v>4727.5</v>
      </c>
      <c r="C42">
        <v>0</v>
      </c>
      <c r="D42" s="1">
        <v>1300562.2021728174</v>
      </c>
      <c r="E42">
        <v>231301</v>
      </c>
      <c r="F42" s="1">
        <v>0.62996145216906596</v>
      </c>
      <c r="G42" s="1">
        <v>0.62996071769017759</v>
      </c>
      <c r="H42">
        <v>4140</v>
      </c>
      <c r="I42" s="1">
        <v>12.032798276526034</v>
      </c>
      <c r="J42">
        <v>0</v>
      </c>
      <c r="K42">
        <v>14</v>
      </c>
      <c r="L42">
        <v>14</v>
      </c>
    </row>
    <row r="43" spans="1:12">
      <c r="A43" s="2">
        <v>43781</v>
      </c>
      <c r="B43">
        <v>4190</v>
      </c>
      <c r="C43">
        <v>0</v>
      </c>
      <c r="D43" s="1">
        <v>657028.21118472237</v>
      </c>
      <c r="E43">
        <v>250169.00000000003</v>
      </c>
      <c r="F43" s="1">
        <v>0.62996089583592452</v>
      </c>
      <c r="G43" s="1">
        <v>0.62996060204452597</v>
      </c>
      <c r="H43">
        <v>3803</v>
      </c>
      <c r="I43" s="1">
        <v>12.257452937100798</v>
      </c>
      <c r="J43">
        <v>0</v>
      </c>
      <c r="K43">
        <v>14</v>
      </c>
      <c r="L43">
        <v>14</v>
      </c>
    </row>
    <row r="44" spans="1:12">
      <c r="A44" s="2">
        <v>43788</v>
      </c>
      <c r="B44">
        <v>3710</v>
      </c>
      <c r="C44">
        <v>0</v>
      </c>
      <c r="D44" s="1">
        <v>429389.0090826464</v>
      </c>
      <c r="E44">
        <v>195889.00000000003</v>
      </c>
      <c r="F44" s="1">
        <v>0.62996067330280547</v>
      </c>
      <c r="G44" s="1">
        <v>0.62996055578627119</v>
      </c>
      <c r="H44">
        <v>3870</v>
      </c>
      <c r="I44" s="1">
        <v>10.564532835238309</v>
      </c>
      <c r="J44">
        <v>0</v>
      </c>
      <c r="K44">
        <v>14</v>
      </c>
      <c r="L44">
        <v>14</v>
      </c>
    </row>
    <row r="45" spans="1:12">
      <c r="A45" s="2">
        <v>43795</v>
      </c>
      <c r="B45">
        <v>3684</v>
      </c>
      <c r="C45">
        <v>0</v>
      </c>
      <c r="D45" s="1">
        <v>187317.18785934162</v>
      </c>
      <c r="E45">
        <v>167870.99999999997</v>
      </c>
      <c r="F45" s="1">
        <v>0.62996058428957991</v>
      </c>
      <c r="G45" s="1">
        <v>0.6299605372829703</v>
      </c>
      <c r="H45">
        <v>4144</v>
      </c>
      <c r="I45" s="1">
        <v>11.900697891553797</v>
      </c>
      <c r="J45">
        <v>0</v>
      </c>
      <c r="K45">
        <v>14</v>
      </c>
      <c r="L45">
        <v>14</v>
      </c>
    </row>
    <row r="46" spans="1:12">
      <c r="A46" s="2">
        <v>43802</v>
      </c>
      <c r="B46">
        <v>4442</v>
      </c>
      <c r="C46">
        <v>0</v>
      </c>
      <c r="D46" s="1">
        <v>448879.31662657385</v>
      </c>
      <c r="E46">
        <v>304324.00000000006</v>
      </c>
      <c r="F46" s="1">
        <v>0.62996054868429319</v>
      </c>
      <c r="G46" s="1">
        <v>0.62996052988164997</v>
      </c>
      <c r="H46">
        <v>4538</v>
      </c>
      <c r="I46" s="1">
        <v>12.790992652211109</v>
      </c>
      <c r="J46">
        <v>0</v>
      </c>
      <c r="K46">
        <v>14</v>
      </c>
      <c r="L46">
        <v>14</v>
      </c>
    </row>
    <row r="47" spans="1:12">
      <c r="A47" s="2">
        <v>43809</v>
      </c>
      <c r="B47">
        <v>5196</v>
      </c>
      <c r="C47">
        <v>0</v>
      </c>
      <c r="D47" s="1">
        <v>621927.45111747272</v>
      </c>
      <c r="E47">
        <v>481089.99999999994</v>
      </c>
      <c r="F47" s="1">
        <v>0.62996053444217914</v>
      </c>
      <c r="G47" s="1">
        <v>0.62996052692112192</v>
      </c>
      <c r="H47">
        <v>4997</v>
      </c>
      <c r="I47" s="1">
        <v>13.383997775559399</v>
      </c>
      <c r="J47">
        <v>0</v>
      </c>
      <c r="K47">
        <v>14</v>
      </c>
      <c r="L47">
        <v>14</v>
      </c>
    </row>
    <row r="48" spans="1:12">
      <c r="A48" s="2">
        <v>43816</v>
      </c>
      <c r="B48">
        <v>5695</v>
      </c>
      <c r="C48">
        <v>0</v>
      </c>
      <c r="D48" s="1">
        <v>735881.98693611065</v>
      </c>
      <c r="E48">
        <v>472668</v>
      </c>
      <c r="F48" s="1">
        <v>0.62996052874533359</v>
      </c>
      <c r="G48" s="1">
        <v>0.62996052573691075</v>
      </c>
      <c r="H48">
        <v>5123</v>
      </c>
      <c r="I48" s="1">
        <v>12.558858592518156</v>
      </c>
      <c r="J48">
        <v>1</v>
      </c>
      <c r="K48">
        <v>14</v>
      </c>
      <c r="L48">
        <v>14</v>
      </c>
    </row>
    <row r="49" spans="1:12">
      <c r="A49" s="2">
        <v>43823</v>
      </c>
      <c r="B49">
        <v>5488</v>
      </c>
      <c r="C49">
        <v>0</v>
      </c>
      <c r="D49" s="1">
        <v>794985.91245392256</v>
      </c>
      <c r="E49">
        <v>288844</v>
      </c>
      <c r="F49" s="1">
        <v>0.62996052646659539</v>
      </c>
      <c r="G49" s="1">
        <v>0.62996052526322632</v>
      </c>
      <c r="H49">
        <v>4676</v>
      </c>
      <c r="I49" s="1">
        <v>11.29410238602847</v>
      </c>
      <c r="J49">
        <v>7</v>
      </c>
      <c r="K49">
        <v>14</v>
      </c>
      <c r="L49">
        <v>14</v>
      </c>
    </row>
    <row r="50" spans="1:12">
      <c r="A50" s="2">
        <v>43830</v>
      </c>
      <c r="B50">
        <v>5416.5</v>
      </c>
      <c r="C50">
        <v>0</v>
      </c>
      <c r="D50" s="1">
        <v>1006429.3655308824</v>
      </c>
      <c r="E50">
        <v>587222</v>
      </c>
      <c r="F50" s="1">
        <v>0.62996052555510007</v>
      </c>
      <c r="G50" s="1">
        <v>0.62996052507375244</v>
      </c>
      <c r="H50">
        <v>4951</v>
      </c>
      <c r="I50" s="1">
        <v>12.061507231898752</v>
      </c>
      <c r="J50">
        <v>7</v>
      </c>
      <c r="K50">
        <v>14</v>
      </c>
      <c r="L50">
        <v>14</v>
      </c>
    </row>
    <row r="51" spans="1:12">
      <c r="A51" s="2">
        <v>43837</v>
      </c>
      <c r="B51">
        <v>5522.5</v>
      </c>
      <c r="C51">
        <v>0</v>
      </c>
      <c r="D51" s="1">
        <v>718691.82999666082</v>
      </c>
      <c r="E51">
        <v>542567</v>
      </c>
      <c r="F51" s="1">
        <v>0.62996052519050194</v>
      </c>
      <c r="G51" s="1">
        <v>0.62996052499796285</v>
      </c>
      <c r="H51">
        <v>5377</v>
      </c>
      <c r="I51" s="1">
        <v>11.75209215945176</v>
      </c>
      <c r="J51">
        <v>0</v>
      </c>
      <c r="K51">
        <v>14</v>
      </c>
      <c r="L51">
        <v>14</v>
      </c>
    </row>
    <row r="52" spans="1:12">
      <c r="A52" s="2">
        <v>43844</v>
      </c>
      <c r="B52">
        <v>5186</v>
      </c>
      <c r="C52">
        <v>0</v>
      </c>
      <c r="D52" s="1">
        <v>698258.90579518245</v>
      </c>
      <c r="E52">
        <v>491790.00000000012</v>
      </c>
      <c r="F52" s="1">
        <v>0.62996052504466271</v>
      </c>
      <c r="G52" s="1">
        <v>0.6299605249676471</v>
      </c>
      <c r="H52">
        <v>5291</v>
      </c>
      <c r="I52" s="1">
        <v>12.368824017568267</v>
      </c>
      <c r="J52">
        <v>0</v>
      </c>
      <c r="K52">
        <v>14</v>
      </c>
      <c r="L52">
        <v>14</v>
      </c>
    </row>
    <row r="53" spans="1:12">
      <c r="A53" s="2">
        <v>43851</v>
      </c>
      <c r="B53">
        <v>5350</v>
      </c>
      <c r="C53">
        <v>0</v>
      </c>
      <c r="D53" s="1">
        <v>711355.56795907672</v>
      </c>
      <c r="E53">
        <v>510888</v>
      </c>
      <c r="F53" s="1">
        <v>0.62996052498632704</v>
      </c>
      <c r="G53" s="1">
        <v>0.6299605249555208</v>
      </c>
      <c r="H53">
        <v>5340</v>
      </c>
      <c r="I53" s="1">
        <v>12.0956600793837</v>
      </c>
      <c r="J53">
        <v>0</v>
      </c>
      <c r="K53">
        <v>14</v>
      </c>
      <c r="L53">
        <v>14</v>
      </c>
    </row>
    <row r="54" spans="1:12">
      <c r="A54" s="2">
        <v>43858</v>
      </c>
      <c r="B54">
        <v>6038.5</v>
      </c>
      <c r="C54">
        <v>0</v>
      </c>
      <c r="D54" s="1">
        <v>422806.43737943401</v>
      </c>
      <c r="E54">
        <v>600291</v>
      </c>
      <c r="F54" s="1">
        <v>0.62996052496299271</v>
      </c>
      <c r="G54" s="1">
        <v>0.62996052495067023</v>
      </c>
      <c r="H54">
        <v>5382</v>
      </c>
      <c r="I54" s="1">
        <v>11.838296809157349</v>
      </c>
      <c r="J54">
        <v>0</v>
      </c>
      <c r="K54">
        <v>14</v>
      </c>
      <c r="L54">
        <v>14</v>
      </c>
    </row>
    <row r="55" spans="1:12">
      <c r="A55" s="2">
        <v>43865</v>
      </c>
      <c r="B55">
        <v>5686</v>
      </c>
      <c r="C55">
        <v>0</v>
      </c>
      <c r="D55" s="1">
        <v>109100.60715531328</v>
      </c>
      <c r="E55">
        <v>572289</v>
      </c>
      <c r="F55" s="1">
        <v>0.62996052495365906</v>
      </c>
      <c r="G55" s="1">
        <v>0.62996052494873001</v>
      </c>
      <c r="H55">
        <v>4672</v>
      </c>
      <c r="I55" s="1">
        <v>12.105429513814496</v>
      </c>
      <c r="J55">
        <v>0</v>
      </c>
      <c r="K55">
        <v>14</v>
      </c>
      <c r="L55">
        <v>14</v>
      </c>
    </row>
    <row r="56" spans="1:12">
      <c r="A56" s="2">
        <v>43872</v>
      </c>
      <c r="B56">
        <v>4831.5</v>
      </c>
      <c r="C56">
        <v>0</v>
      </c>
      <c r="D56" s="1">
        <v>655662.84027757961</v>
      </c>
      <c r="E56">
        <v>476542</v>
      </c>
      <c r="F56" s="1">
        <v>0.6299605249499256</v>
      </c>
      <c r="G56" s="1">
        <v>0.62996052494795396</v>
      </c>
      <c r="H56">
        <v>4523</v>
      </c>
      <c r="I56" s="1">
        <v>11.388521790506106</v>
      </c>
      <c r="J56">
        <v>0</v>
      </c>
      <c r="K56">
        <v>14</v>
      </c>
      <c r="L56">
        <v>14</v>
      </c>
    </row>
    <row r="57" spans="1:12">
      <c r="A57" s="2">
        <v>43879</v>
      </c>
      <c r="B57">
        <v>4949.5</v>
      </c>
      <c r="C57">
        <v>0</v>
      </c>
      <c r="D57" s="1">
        <v>614679.7714491369</v>
      </c>
      <c r="E57">
        <v>454265</v>
      </c>
      <c r="F57" s="1">
        <v>0.62996052494843213</v>
      </c>
      <c r="G57" s="1">
        <v>0.62996052494764354</v>
      </c>
      <c r="H57">
        <v>5026</v>
      </c>
      <c r="I57" s="1">
        <v>10.210217992439661</v>
      </c>
      <c r="J57">
        <v>1</v>
      </c>
      <c r="K57">
        <v>14</v>
      </c>
      <c r="L57">
        <v>14</v>
      </c>
    </row>
    <row r="58" spans="1:12">
      <c r="A58" s="2">
        <v>43886</v>
      </c>
      <c r="B58">
        <v>4728.5</v>
      </c>
      <c r="C58">
        <v>1414</v>
      </c>
      <c r="D58" s="1">
        <v>596224.60499984713</v>
      </c>
      <c r="E58">
        <v>432179.00000000006</v>
      </c>
      <c r="F58" s="1">
        <v>0.62996052494783472</v>
      </c>
      <c r="G58" s="1">
        <v>0.62996052494751942</v>
      </c>
      <c r="H58">
        <v>4520</v>
      </c>
      <c r="I58" s="1">
        <v>11.139401973834591</v>
      </c>
      <c r="J58">
        <v>4</v>
      </c>
      <c r="K58">
        <v>14</v>
      </c>
      <c r="L58">
        <v>14</v>
      </c>
    </row>
    <row r="59" spans="1:12">
      <c r="A59" s="2">
        <v>43893</v>
      </c>
      <c r="B59">
        <v>4149</v>
      </c>
      <c r="C59">
        <v>861</v>
      </c>
      <c r="D59" s="1">
        <v>630840.99797775235</v>
      </c>
      <c r="E59">
        <v>354039</v>
      </c>
      <c r="F59" s="1">
        <v>0.6299605249475958</v>
      </c>
      <c r="G59" s="1">
        <v>0.62996052494746968</v>
      </c>
      <c r="H59">
        <v>3878</v>
      </c>
      <c r="I59" s="1">
        <v>10.249800516418611</v>
      </c>
      <c r="J59">
        <v>0</v>
      </c>
      <c r="K59">
        <v>14</v>
      </c>
      <c r="L59">
        <v>14</v>
      </c>
    </row>
    <row r="60" spans="1:12">
      <c r="A60" s="2">
        <v>43900</v>
      </c>
      <c r="B60">
        <v>4185</v>
      </c>
      <c r="C60">
        <v>0</v>
      </c>
      <c r="D60" s="1">
        <v>552947.84247430903</v>
      </c>
      <c r="E60">
        <v>350609.99999999994</v>
      </c>
      <c r="F60" s="1">
        <v>0.62996052494750021</v>
      </c>
      <c r="G60" s="1">
        <v>0.62996052494744981</v>
      </c>
      <c r="H60">
        <v>4340</v>
      </c>
      <c r="I60" s="1">
        <v>11.22097995453387</v>
      </c>
      <c r="J60">
        <v>0</v>
      </c>
      <c r="K60">
        <v>14</v>
      </c>
      <c r="L60">
        <v>14</v>
      </c>
    </row>
    <row r="61" spans="1:12">
      <c r="A61" s="2">
        <v>43907</v>
      </c>
      <c r="B61">
        <v>5765.5</v>
      </c>
      <c r="C61">
        <v>0</v>
      </c>
      <c r="D61" s="1">
        <v>1091593.857664889</v>
      </c>
      <c r="E61">
        <v>397274</v>
      </c>
      <c r="F61" s="1">
        <v>0.62996052494746202</v>
      </c>
      <c r="G61" s="1">
        <v>0.62996052494744192</v>
      </c>
      <c r="H61">
        <v>5657</v>
      </c>
      <c r="I61" s="1">
        <v>11.693391059747102</v>
      </c>
      <c r="J61">
        <v>0</v>
      </c>
      <c r="K61">
        <v>14</v>
      </c>
      <c r="L61">
        <v>14</v>
      </c>
    </row>
    <row r="62" spans="1:12">
      <c r="A62" s="2">
        <v>43914</v>
      </c>
      <c r="B62">
        <v>6310.5</v>
      </c>
      <c r="C62">
        <v>0</v>
      </c>
      <c r="D62" s="1">
        <v>586593.46619179961</v>
      </c>
      <c r="E62">
        <v>464800</v>
      </c>
      <c r="F62" s="1">
        <v>0.6299605249474467</v>
      </c>
      <c r="G62" s="1">
        <v>0.6299605249474387</v>
      </c>
      <c r="H62">
        <v>5209</v>
      </c>
      <c r="I62" s="1">
        <v>12.262617039197146</v>
      </c>
      <c r="J62">
        <v>0</v>
      </c>
      <c r="K62">
        <v>14</v>
      </c>
      <c r="L62">
        <v>14</v>
      </c>
    </row>
    <row r="63" spans="1:12">
      <c r="A63" s="2">
        <v>43921</v>
      </c>
      <c r="B63">
        <v>5496.5</v>
      </c>
      <c r="C63">
        <v>0</v>
      </c>
      <c r="D63" s="1">
        <v>585823.08371375897</v>
      </c>
      <c r="E63">
        <v>430066</v>
      </c>
      <c r="F63" s="1">
        <v>0.62996052494744059</v>
      </c>
      <c r="G63" s="1">
        <v>0.62996052494743737</v>
      </c>
      <c r="H63">
        <v>4910</v>
      </c>
      <c r="I63" s="1">
        <v>12.888163356781043</v>
      </c>
      <c r="J63">
        <v>1</v>
      </c>
      <c r="K63">
        <v>14</v>
      </c>
      <c r="L63">
        <v>14</v>
      </c>
    </row>
    <row r="64" spans="1:12">
      <c r="A64" s="2">
        <v>43928</v>
      </c>
      <c r="B64">
        <v>5410.5</v>
      </c>
      <c r="C64">
        <v>0</v>
      </c>
      <c r="D64" s="1">
        <v>865045.50236005173</v>
      </c>
      <c r="E64">
        <v>374657</v>
      </c>
      <c r="F64" s="1">
        <v>0.62996052494743815</v>
      </c>
      <c r="G64" s="1">
        <v>0.62996052494743693</v>
      </c>
      <c r="H64">
        <v>5158</v>
      </c>
      <c r="I64" s="1">
        <v>13.516489248012837</v>
      </c>
      <c r="J64">
        <v>3</v>
      </c>
      <c r="K64">
        <v>14</v>
      </c>
      <c r="L64">
        <v>14</v>
      </c>
    </row>
    <row r="65" spans="1:12">
      <c r="A65" s="2">
        <v>43935</v>
      </c>
      <c r="B65">
        <v>5452</v>
      </c>
      <c r="C65">
        <v>0</v>
      </c>
      <c r="D65" s="1">
        <v>678665.19145494886</v>
      </c>
      <c r="E65">
        <v>450912.99999999994</v>
      </c>
      <c r="F65" s="1">
        <v>0.62996052494743715</v>
      </c>
      <c r="G65" s="1">
        <v>0.62996052494743671</v>
      </c>
      <c r="H65">
        <v>5588</v>
      </c>
      <c r="I65" s="1">
        <v>12.434701085264789</v>
      </c>
      <c r="J65">
        <v>0</v>
      </c>
      <c r="K65">
        <v>14</v>
      </c>
      <c r="L65">
        <v>14</v>
      </c>
    </row>
    <row r="66" spans="1:12">
      <c r="A66" s="2">
        <v>43942</v>
      </c>
      <c r="B66">
        <v>5390</v>
      </c>
      <c r="C66">
        <v>0</v>
      </c>
      <c r="D66" s="1">
        <v>720536.8805407855</v>
      </c>
      <c r="E66">
        <v>523906.00000000012</v>
      </c>
      <c r="F66" s="1">
        <v>0.62996052494743682</v>
      </c>
      <c r="G66" s="1">
        <v>0.6299605249474366</v>
      </c>
      <c r="H66">
        <v>5845</v>
      </c>
      <c r="I66" s="1">
        <v>11.593928865799084</v>
      </c>
      <c r="J66">
        <v>0</v>
      </c>
      <c r="K66">
        <v>14</v>
      </c>
      <c r="L66">
        <v>14</v>
      </c>
    </row>
    <row r="67" spans="1:12">
      <c r="A67" s="2">
        <v>43949</v>
      </c>
      <c r="B67">
        <v>5154</v>
      </c>
      <c r="C67">
        <v>0</v>
      </c>
      <c r="D67" s="1">
        <v>977299.05681958143</v>
      </c>
      <c r="E67">
        <v>555262</v>
      </c>
      <c r="F67" s="1">
        <v>0.62996052494743671</v>
      </c>
      <c r="G67" s="1">
        <v>13.728419562819642</v>
      </c>
      <c r="H67">
        <v>5384</v>
      </c>
      <c r="I67" s="1">
        <v>11.788222963556182</v>
      </c>
      <c r="J67">
        <v>0</v>
      </c>
      <c r="K67">
        <v>14</v>
      </c>
      <c r="L67">
        <v>14</v>
      </c>
    </row>
    <row r="68" spans="1:12">
      <c r="A68" s="2">
        <v>43956</v>
      </c>
      <c r="B68">
        <v>5132</v>
      </c>
      <c r="C68">
        <v>0</v>
      </c>
      <c r="D68" s="1">
        <v>1401006.6153865401</v>
      </c>
      <c r="E68">
        <v>509692.99999999988</v>
      </c>
      <c r="F68" s="1">
        <v>0.6299605249474366</v>
      </c>
      <c r="G68" s="1">
        <v>10.530656881373448</v>
      </c>
      <c r="H68">
        <v>5394</v>
      </c>
      <c r="I68" s="1">
        <v>10.919109563107268</v>
      </c>
      <c r="J68">
        <v>0</v>
      </c>
      <c r="K68">
        <v>14</v>
      </c>
      <c r="L68">
        <v>14</v>
      </c>
    </row>
    <row r="69" spans="1:12">
      <c r="A69" s="2">
        <v>43963</v>
      </c>
      <c r="B69">
        <v>5726</v>
      </c>
      <c r="C69">
        <v>0</v>
      </c>
      <c r="D69" s="1">
        <v>1633834.5779802813</v>
      </c>
      <c r="E69">
        <v>469272.00000000006</v>
      </c>
      <c r="F69" s="1">
        <v>0.6299605249474366</v>
      </c>
      <c r="G69" s="1">
        <v>5.2537125446613153</v>
      </c>
      <c r="H69">
        <v>5706</v>
      </c>
      <c r="I69" s="1">
        <v>11.413012461727206</v>
      </c>
      <c r="J69">
        <v>0</v>
      </c>
      <c r="K69">
        <v>14</v>
      </c>
      <c r="L69">
        <v>14</v>
      </c>
    </row>
    <row r="70" spans="1:12">
      <c r="A70" s="2">
        <v>43970</v>
      </c>
      <c r="B70">
        <v>5892</v>
      </c>
      <c r="C70">
        <v>0</v>
      </c>
      <c r="D70" s="1">
        <v>961525.64524980308</v>
      </c>
      <c r="E70">
        <v>443186.00000000006</v>
      </c>
      <c r="F70" s="1">
        <v>12.736125834761538</v>
      </c>
      <c r="G70" s="1">
        <v>6.0660050294540016</v>
      </c>
      <c r="H70">
        <v>5561</v>
      </c>
      <c r="I70" s="1">
        <v>12.89117839719936</v>
      </c>
      <c r="J70">
        <v>0</v>
      </c>
      <c r="K70">
        <v>14</v>
      </c>
      <c r="L70">
        <v>14</v>
      </c>
    </row>
    <row r="71" spans="1:12">
      <c r="A71" s="2">
        <v>43977</v>
      </c>
      <c r="B71">
        <v>6247</v>
      </c>
      <c r="C71">
        <v>0</v>
      </c>
      <c r="D71" s="1">
        <v>978213.5151987304</v>
      </c>
      <c r="E71">
        <v>441503.00000000006</v>
      </c>
      <c r="F71" s="1">
        <v>26.092859342263711</v>
      </c>
      <c r="G71" s="1">
        <v>3.7390193605291664</v>
      </c>
      <c r="H71">
        <v>5784</v>
      </c>
      <c r="I71" s="1">
        <v>12.644867108893543</v>
      </c>
      <c r="J71">
        <v>0</v>
      </c>
      <c r="K71">
        <v>14</v>
      </c>
      <c r="L71">
        <v>14</v>
      </c>
    </row>
    <row r="72" spans="1:12">
      <c r="A72" s="2">
        <v>43984</v>
      </c>
      <c r="B72">
        <v>6391.5</v>
      </c>
      <c r="C72">
        <v>0</v>
      </c>
      <c r="D72" s="1">
        <v>1446889.8700621095</v>
      </c>
      <c r="E72">
        <v>469839.00000000006</v>
      </c>
      <c r="F72" s="1">
        <v>12.847437391802289</v>
      </c>
      <c r="G72" s="1">
        <v>1.284372763474569</v>
      </c>
      <c r="H72">
        <v>5139</v>
      </c>
      <c r="I72" s="1">
        <v>12.31006828776305</v>
      </c>
      <c r="J72">
        <v>0</v>
      </c>
      <c r="K72">
        <v>14</v>
      </c>
      <c r="L72">
        <v>14</v>
      </c>
    </row>
    <row r="73" spans="1:12">
      <c r="A73" s="2">
        <v>43991</v>
      </c>
      <c r="B73">
        <v>6198</v>
      </c>
      <c r="C73">
        <v>0</v>
      </c>
      <c r="D73" s="1">
        <v>1124460.2649963049</v>
      </c>
      <c r="E73">
        <v>388413.99999999994</v>
      </c>
      <c r="F73" s="1">
        <v>26.093026368870628</v>
      </c>
      <c r="G73" s="1">
        <v>0.83765355630551419</v>
      </c>
      <c r="H73">
        <v>5390</v>
      </c>
      <c r="I73" s="1">
        <v>12.39255990781316</v>
      </c>
      <c r="J73">
        <v>1</v>
      </c>
      <c r="K73">
        <v>14</v>
      </c>
      <c r="L73">
        <v>14</v>
      </c>
    </row>
    <row r="74" spans="1:12">
      <c r="A74" s="2">
        <v>43998</v>
      </c>
      <c r="B74">
        <v>6883</v>
      </c>
      <c r="C74">
        <v>0</v>
      </c>
      <c r="D74" s="1">
        <v>1240713.5995183391</v>
      </c>
      <c r="E74">
        <v>245070</v>
      </c>
      <c r="F74" s="1">
        <v>12.847438117224534</v>
      </c>
      <c r="G74" s="1">
        <v>0.7060147532625346</v>
      </c>
      <c r="H74">
        <v>6066</v>
      </c>
      <c r="I74" s="1">
        <v>12.437955866849476</v>
      </c>
      <c r="J74">
        <v>7</v>
      </c>
      <c r="K74">
        <v>14</v>
      </c>
      <c r="L74">
        <v>14</v>
      </c>
    </row>
    <row r="75" spans="1:12">
      <c r="A75" s="2">
        <v>44005</v>
      </c>
      <c r="B75">
        <v>8185.5</v>
      </c>
      <c r="C75">
        <v>0</v>
      </c>
      <c r="D75" s="1">
        <v>1389069.6396257065</v>
      </c>
      <c r="E75">
        <v>453390.99999999994</v>
      </c>
      <c r="F75" s="1">
        <v>26.093026369959148</v>
      </c>
      <c r="G75" s="1">
        <v>0.65934620717291115</v>
      </c>
      <c r="H75">
        <v>6586</v>
      </c>
      <c r="I75" s="1">
        <v>12.110829735813121</v>
      </c>
      <c r="J75">
        <v>7</v>
      </c>
      <c r="K75">
        <v>14</v>
      </c>
      <c r="L75">
        <v>14</v>
      </c>
    </row>
    <row r="76" spans="1:12">
      <c r="A76" s="2">
        <v>44012</v>
      </c>
      <c r="B76">
        <v>9595.5</v>
      </c>
      <c r="C76">
        <v>6009</v>
      </c>
      <c r="D76" s="1">
        <v>1636488.6359686432</v>
      </c>
      <c r="E76">
        <v>634789.99999999988</v>
      </c>
      <c r="F76" s="1">
        <v>2.7938158893900478</v>
      </c>
      <c r="G76" s="1">
        <v>0.64155428003168202</v>
      </c>
      <c r="H76">
        <v>6924</v>
      </c>
      <c r="I76" s="1">
        <v>13.860434226233959</v>
      </c>
      <c r="J76">
        <v>7</v>
      </c>
      <c r="K76">
        <v>14</v>
      </c>
      <c r="L76">
        <v>14</v>
      </c>
    </row>
    <row r="77" spans="1:12">
      <c r="A77" s="2">
        <v>44019</v>
      </c>
      <c r="B77">
        <v>9040.5</v>
      </c>
      <c r="C77">
        <v>0</v>
      </c>
      <c r="D77" s="1">
        <v>1261469.0485884028</v>
      </c>
      <c r="E77">
        <v>603149.99999999988</v>
      </c>
      <c r="F77" s="1">
        <v>1.1430549663989988</v>
      </c>
      <c r="G77" s="1">
        <v>0.63457267084181046</v>
      </c>
      <c r="H77">
        <v>6254</v>
      </c>
      <c r="I77" s="1">
        <v>12.695446150306083</v>
      </c>
      <c r="J77">
        <v>7</v>
      </c>
      <c r="K77">
        <v>14</v>
      </c>
      <c r="L77">
        <v>14</v>
      </c>
    </row>
    <row r="78" spans="1:12">
      <c r="A78" s="2">
        <v>44026</v>
      </c>
      <c r="B78">
        <v>8819</v>
      </c>
      <c r="C78">
        <v>0</v>
      </c>
      <c r="D78" s="1">
        <v>1904110.2839956102</v>
      </c>
      <c r="E78">
        <v>625489.00000000012</v>
      </c>
      <c r="F78" s="1">
        <v>0.79949333522139487</v>
      </c>
      <c r="G78" s="1">
        <v>0.63180134700990331</v>
      </c>
      <c r="H78">
        <v>6262</v>
      </c>
      <c r="I78" s="1">
        <v>12.171067717156276</v>
      </c>
      <c r="J78">
        <v>7</v>
      </c>
      <c r="K78">
        <v>14</v>
      </c>
      <c r="L78">
        <v>14</v>
      </c>
    </row>
    <row r="79" spans="1:12">
      <c r="A79" s="2">
        <v>44033</v>
      </c>
      <c r="B79">
        <v>9022.5</v>
      </c>
      <c r="C79">
        <v>0</v>
      </c>
      <c r="D79" s="1">
        <v>2008927.0132527805</v>
      </c>
      <c r="E79">
        <v>625065</v>
      </c>
      <c r="F79" s="1">
        <v>0.69296921374150011</v>
      </c>
      <c r="G79" s="1">
        <v>0.63069620928350345</v>
      </c>
      <c r="H79">
        <v>6120</v>
      </c>
      <c r="I79" s="1">
        <v>12.213985075260222</v>
      </c>
      <c r="J79">
        <v>7</v>
      </c>
      <c r="K79">
        <v>14</v>
      </c>
      <c r="L79">
        <v>14</v>
      </c>
    </row>
    <row r="80" spans="1:12">
      <c r="A80" s="2">
        <v>44040</v>
      </c>
      <c r="B80">
        <v>8272</v>
      </c>
      <c r="C80">
        <v>0</v>
      </c>
      <c r="D80" s="1">
        <v>2051610.0464544422</v>
      </c>
      <c r="E80">
        <v>628094.00000000012</v>
      </c>
      <c r="F80" s="1">
        <v>0.65444563899705988</v>
      </c>
      <c r="G80" s="1">
        <v>0.63025469564786507</v>
      </c>
      <c r="H80">
        <v>5935</v>
      </c>
      <c r="I80" s="1">
        <v>12.764294506092527</v>
      </c>
      <c r="J80">
        <v>7</v>
      </c>
      <c r="K80">
        <v>14</v>
      </c>
      <c r="L80">
        <v>14</v>
      </c>
    </row>
    <row r="81" spans="1:12">
      <c r="A81" s="2">
        <v>44047</v>
      </c>
      <c r="B81">
        <v>7696</v>
      </c>
      <c r="C81">
        <v>0</v>
      </c>
      <c r="D81" s="1">
        <v>1871456.0669220011</v>
      </c>
      <c r="E81">
        <v>655432</v>
      </c>
      <c r="F81" s="1">
        <v>0.6396426781234118</v>
      </c>
      <c r="G81" s="1">
        <v>0.63007817674755517</v>
      </c>
      <c r="H81">
        <v>5444</v>
      </c>
      <c r="I81" s="1">
        <v>11.42137764981668</v>
      </c>
      <c r="J81">
        <v>7</v>
      </c>
      <c r="K81">
        <v>14</v>
      </c>
      <c r="L81">
        <v>14</v>
      </c>
    </row>
    <row r="82" spans="1:12">
      <c r="A82" s="2">
        <v>44054</v>
      </c>
      <c r="B82">
        <v>7611</v>
      </c>
      <c r="C82">
        <v>0</v>
      </c>
      <c r="D82" s="1">
        <v>2063661.5196831555</v>
      </c>
      <c r="E82">
        <v>588654</v>
      </c>
      <c r="F82" s="1">
        <v>0.63381567401118666</v>
      </c>
      <c r="G82" s="1">
        <v>0.63000758303102022</v>
      </c>
      <c r="H82">
        <v>5806</v>
      </c>
      <c r="I82" s="1">
        <v>11.714631237118834</v>
      </c>
      <c r="J82">
        <v>7</v>
      </c>
      <c r="K82">
        <v>14</v>
      </c>
      <c r="L82">
        <v>14</v>
      </c>
    </row>
    <row r="83" spans="1:12">
      <c r="A83" s="2">
        <v>44061</v>
      </c>
      <c r="B83">
        <v>7726.5</v>
      </c>
      <c r="C83">
        <v>0</v>
      </c>
      <c r="D83" s="1">
        <v>1695971.1992615154</v>
      </c>
      <c r="E83">
        <v>637316.99999999988</v>
      </c>
      <c r="F83" s="1">
        <v>0.63149976270871111</v>
      </c>
      <c r="G83" s="1">
        <v>0.62997934775905784</v>
      </c>
      <c r="H83">
        <v>6156</v>
      </c>
      <c r="I83" s="1">
        <v>11.784438665909548</v>
      </c>
      <c r="J83">
        <v>0</v>
      </c>
      <c r="K83">
        <v>14</v>
      </c>
      <c r="L83">
        <v>14</v>
      </c>
    </row>
    <row r="84" spans="1:12">
      <c r="A84" s="2">
        <v>44068</v>
      </c>
      <c r="B84">
        <v>7439.5</v>
      </c>
      <c r="C84">
        <v>0</v>
      </c>
      <c r="D84" s="1">
        <v>968050.56047519378</v>
      </c>
      <c r="E84">
        <v>577195</v>
      </c>
      <c r="F84" s="1">
        <v>0.63057576932459725</v>
      </c>
      <c r="G84" s="1">
        <v>0.62996805400459654</v>
      </c>
      <c r="H84">
        <v>6635</v>
      </c>
      <c r="I84" s="1">
        <v>11.79487673002291</v>
      </c>
      <c r="J84">
        <v>0</v>
      </c>
      <c r="K84">
        <v>14</v>
      </c>
      <c r="L84">
        <v>14</v>
      </c>
    </row>
    <row r="85" spans="1:12">
      <c r="A85" s="2">
        <v>44075</v>
      </c>
      <c r="B85">
        <v>7019.5</v>
      </c>
      <c r="C85">
        <v>0</v>
      </c>
      <c r="D85" s="1">
        <v>1363800.6509069712</v>
      </c>
      <c r="E85">
        <v>514283</v>
      </c>
      <c r="F85" s="1">
        <v>0.63020655063119391</v>
      </c>
      <c r="G85" s="1">
        <v>0.62996353655950243</v>
      </c>
      <c r="H85">
        <v>6123</v>
      </c>
      <c r="I85" s="1">
        <v>12.373065548995084</v>
      </c>
      <c r="J85">
        <v>0</v>
      </c>
      <c r="K85">
        <v>14</v>
      </c>
      <c r="L85">
        <v>14</v>
      </c>
    </row>
    <row r="86" spans="1:12">
      <c r="A86" s="2">
        <v>44082</v>
      </c>
      <c r="B86">
        <v>6238</v>
      </c>
      <c r="C86">
        <v>0</v>
      </c>
      <c r="D86" s="1">
        <v>1084538.3042717862</v>
      </c>
      <c r="E86">
        <v>404107.99999999994</v>
      </c>
      <c r="F86" s="1">
        <v>0.63005892369335381</v>
      </c>
      <c r="G86" s="1">
        <v>0.6299617295905352</v>
      </c>
      <c r="H86">
        <v>5438</v>
      </c>
      <c r="I86" s="1">
        <v>11.189172948112606</v>
      </c>
      <c r="J86">
        <v>0</v>
      </c>
      <c r="K86">
        <v>14</v>
      </c>
      <c r="L86">
        <v>14</v>
      </c>
    </row>
    <row r="87" spans="1:12">
      <c r="A87" s="2">
        <v>44089</v>
      </c>
      <c r="B87">
        <v>5588.5</v>
      </c>
      <c r="C87">
        <v>0</v>
      </c>
      <c r="D87" s="1">
        <v>820968.99662925</v>
      </c>
      <c r="E87">
        <v>353639.00000000006</v>
      </c>
      <c r="F87" s="1">
        <v>0.62999988260159145</v>
      </c>
      <c r="G87" s="1">
        <v>0.62996100680439959</v>
      </c>
      <c r="H87">
        <v>5218</v>
      </c>
      <c r="I87" s="1">
        <v>12.416889445992732</v>
      </c>
      <c r="J87">
        <v>0</v>
      </c>
      <c r="K87">
        <v>14</v>
      </c>
      <c r="L87">
        <v>14</v>
      </c>
    </row>
    <row r="88" spans="1:12">
      <c r="A88" s="2">
        <v>44096</v>
      </c>
      <c r="B88">
        <v>5348.5</v>
      </c>
      <c r="C88">
        <v>0</v>
      </c>
      <c r="D88" s="1">
        <v>895000.39989155554</v>
      </c>
      <c r="E88">
        <v>368084</v>
      </c>
      <c r="F88" s="1">
        <v>0.62997626771403747</v>
      </c>
      <c r="G88" s="1">
        <v>0.62996071769017759</v>
      </c>
      <c r="H88">
        <v>5055</v>
      </c>
      <c r="I88" s="1">
        <v>12.095664372950464</v>
      </c>
      <c r="J88">
        <v>0</v>
      </c>
      <c r="K88">
        <v>14</v>
      </c>
      <c r="L88">
        <v>14</v>
      </c>
    </row>
    <row r="89" spans="1:12">
      <c r="A89" s="2">
        <v>44103</v>
      </c>
      <c r="B89">
        <v>5435.5</v>
      </c>
      <c r="C89">
        <v>0</v>
      </c>
      <c r="D89" s="1">
        <v>1192775.4737687244</v>
      </c>
      <c r="E89">
        <v>293463</v>
      </c>
      <c r="F89" s="1">
        <v>0.62996682200686793</v>
      </c>
      <c r="G89" s="1">
        <v>0.62996060204452597</v>
      </c>
      <c r="H89">
        <v>4771</v>
      </c>
      <c r="I89" s="1">
        <v>12.106343974608871</v>
      </c>
      <c r="J89">
        <v>0</v>
      </c>
      <c r="K89">
        <v>14</v>
      </c>
      <c r="L89">
        <v>14</v>
      </c>
    </row>
    <row r="90" spans="1:12">
      <c r="A90" s="2">
        <v>44110</v>
      </c>
      <c r="B90">
        <v>5316</v>
      </c>
      <c r="C90">
        <v>0</v>
      </c>
      <c r="D90" s="1">
        <v>867569.70791446744</v>
      </c>
      <c r="E90">
        <v>251179</v>
      </c>
      <c r="F90" s="1">
        <v>0.62996304376365575</v>
      </c>
      <c r="G90" s="1">
        <v>0.62996055578627119</v>
      </c>
      <c r="H90">
        <v>4605</v>
      </c>
      <c r="I90" s="1">
        <v>11.488251749863949</v>
      </c>
      <c r="J90">
        <v>0</v>
      </c>
      <c r="K90">
        <v>14</v>
      </c>
      <c r="L90">
        <v>14</v>
      </c>
    </row>
    <row r="91" spans="1:12">
      <c r="A91" s="2">
        <v>44117</v>
      </c>
      <c r="B91">
        <v>4929</v>
      </c>
      <c r="C91">
        <v>295385.00000000006</v>
      </c>
      <c r="D91" s="1">
        <v>844507.77723741089</v>
      </c>
      <c r="E91">
        <v>392013.00000000006</v>
      </c>
      <c r="F91" s="1">
        <v>0.62996153247271569</v>
      </c>
      <c r="G91" s="1">
        <v>0.6299605372829703</v>
      </c>
      <c r="H91">
        <v>4738</v>
      </c>
      <c r="I91" s="1">
        <v>13.61414380234473</v>
      </c>
      <c r="J91">
        <v>0</v>
      </c>
      <c r="K91">
        <v>14</v>
      </c>
      <c r="L91">
        <v>14</v>
      </c>
    </row>
    <row r="92" spans="1:12">
      <c r="A92" s="2">
        <v>44124</v>
      </c>
      <c r="B92">
        <v>5096</v>
      </c>
      <c r="C92">
        <v>483</v>
      </c>
      <c r="D92" s="1">
        <v>693730.02646874113</v>
      </c>
      <c r="E92">
        <v>417504</v>
      </c>
      <c r="F92" s="1">
        <v>0.62996092795735481</v>
      </c>
      <c r="G92" s="1">
        <v>0.62996052988164997</v>
      </c>
      <c r="H92">
        <v>4768</v>
      </c>
      <c r="I92" s="1">
        <v>14.597127942717815</v>
      </c>
      <c r="J92">
        <v>1</v>
      </c>
      <c r="K92">
        <v>14</v>
      </c>
      <c r="L92">
        <v>14</v>
      </c>
    </row>
    <row r="93" spans="1:12">
      <c r="A93" s="2">
        <v>44131</v>
      </c>
      <c r="B93">
        <v>5203.5</v>
      </c>
      <c r="C93">
        <v>33039.000000000007</v>
      </c>
      <c r="D93" s="1">
        <v>661767.50948531448</v>
      </c>
      <c r="E93">
        <v>359884.99999999994</v>
      </c>
      <c r="F93" s="1">
        <v>0.62996068615137291</v>
      </c>
      <c r="G93" s="1">
        <v>0.62996052692112192</v>
      </c>
      <c r="H93">
        <v>4934</v>
      </c>
      <c r="I93" s="1">
        <v>13.614354538665664</v>
      </c>
      <c r="J93">
        <v>4</v>
      </c>
      <c r="K93">
        <v>14</v>
      </c>
      <c r="L93">
        <v>14</v>
      </c>
    </row>
    <row r="94" spans="1:12">
      <c r="A94" s="2">
        <v>44138</v>
      </c>
      <c r="B94">
        <v>4466.5</v>
      </c>
      <c r="C94">
        <v>3449.9999999999995</v>
      </c>
      <c r="D94" s="1">
        <v>707978.64539379219</v>
      </c>
      <c r="E94">
        <v>320285.99999999994</v>
      </c>
      <c r="F94" s="1">
        <v>0.62996058942900612</v>
      </c>
      <c r="G94" s="1">
        <v>0.62996052573691075</v>
      </c>
      <c r="H94">
        <v>4273</v>
      </c>
      <c r="I94" s="1">
        <v>11.805459680056797</v>
      </c>
      <c r="J94">
        <v>0</v>
      </c>
      <c r="K94">
        <v>14</v>
      </c>
      <c r="L94">
        <v>14</v>
      </c>
    </row>
    <row r="95" spans="1:12">
      <c r="A95" s="2">
        <v>44145</v>
      </c>
      <c r="B95">
        <v>4535</v>
      </c>
      <c r="C95">
        <v>0</v>
      </c>
      <c r="D95" s="1">
        <v>916623.47010849742</v>
      </c>
      <c r="E95">
        <v>501504</v>
      </c>
      <c r="F95" s="1">
        <v>0.62996055074006363</v>
      </c>
      <c r="G95" s="1">
        <v>0.62996052526322632</v>
      </c>
      <c r="H95">
        <v>5179</v>
      </c>
      <c r="I95" s="1">
        <v>12.826933593081284</v>
      </c>
      <c r="J95">
        <v>0</v>
      </c>
      <c r="K95">
        <v>14</v>
      </c>
      <c r="L95">
        <v>14</v>
      </c>
    </row>
    <row r="96" spans="1:12">
      <c r="A96" s="2">
        <v>44152</v>
      </c>
      <c r="B96">
        <v>5530.5</v>
      </c>
      <c r="C96">
        <v>0</v>
      </c>
      <c r="D96" s="1">
        <v>852787.3602904107</v>
      </c>
      <c r="E96">
        <v>461413.99999999988</v>
      </c>
      <c r="F96" s="1">
        <v>0.62996053526448725</v>
      </c>
      <c r="G96" s="1">
        <v>0.62996052507375244</v>
      </c>
      <c r="H96">
        <v>5350</v>
      </c>
      <c r="I96" s="1">
        <v>12.580046663796834</v>
      </c>
      <c r="J96">
        <v>0</v>
      </c>
      <c r="K96">
        <v>14</v>
      </c>
      <c r="L96">
        <v>14</v>
      </c>
    </row>
    <row r="97" spans="1:12">
      <c r="A97" s="2">
        <v>44159</v>
      </c>
      <c r="B97">
        <v>6179</v>
      </c>
      <c r="C97">
        <v>235210.00000000003</v>
      </c>
      <c r="D97" s="1">
        <v>977972.84887157066</v>
      </c>
      <c r="E97">
        <v>281134.99999999994</v>
      </c>
      <c r="F97" s="1">
        <v>0.62996052907425681</v>
      </c>
      <c r="G97" s="1">
        <v>0.62996052499796285</v>
      </c>
      <c r="H97">
        <v>5427</v>
      </c>
      <c r="I97" s="1">
        <v>11.414205170494322</v>
      </c>
      <c r="J97">
        <v>0</v>
      </c>
      <c r="K97">
        <v>14</v>
      </c>
      <c r="L97">
        <v>14</v>
      </c>
    </row>
    <row r="98" spans="1:12">
      <c r="A98" s="2">
        <v>44166</v>
      </c>
      <c r="B98">
        <v>5193.5</v>
      </c>
      <c r="C98">
        <v>96397</v>
      </c>
      <c r="D98" s="1">
        <v>621264.47536089376</v>
      </c>
      <c r="E98">
        <v>345669.00000000006</v>
      </c>
      <c r="F98" s="1">
        <v>0.62996052659816459</v>
      </c>
      <c r="G98" s="1">
        <v>0.6299605249676471</v>
      </c>
      <c r="H98">
        <v>4438</v>
      </c>
      <c r="I98" s="1">
        <v>11.638006442244235</v>
      </c>
      <c r="J98">
        <v>0</v>
      </c>
      <c r="K98">
        <v>14</v>
      </c>
      <c r="L98">
        <v>14</v>
      </c>
    </row>
    <row r="99" spans="1:12">
      <c r="A99" s="2">
        <v>44173</v>
      </c>
      <c r="B99">
        <v>4519</v>
      </c>
      <c r="C99">
        <v>0</v>
      </c>
      <c r="D99" s="1">
        <v>413450.37076653878</v>
      </c>
      <c r="E99">
        <v>371592</v>
      </c>
      <c r="F99" s="1">
        <v>0.62996052560772786</v>
      </c>
      <c r="G99" s="1">
        <v>0.6299605249555208</v>
      </c>
      <c r="H99">
        <v>4974</v>
      </c>
      <c r="I99" s="1">
        <v>11.407968657046331</v>
      </c>
      <c r="J99">
        <v>0</v>
      </c>
      <c r="K99">
        <v>14</v>
      </c>
      <c r="L99">
        <v>14</v>
      </c>
    </row>
    <row r="100" spans="1:12">
      <c r="A100" s="2">
        <v>44180</v>
      </c>
      <c r="B100">
        <v>5715.5</v>
      </c>
      <c r="C100">
        <v>0</v>
      </c>
      <c r="D100" s="1">
        <v>443785.8793803755</v>
      </c>
      <c r="E100">
        <v>242448.99999999997</v>
      </c>
      <c r="F100" s="1">
        <v>0.6299605252115531</v>
      </c>
      <c r="G100" s="1">
        <v>0.62996052495067023</v>
      </c>
      <c r="H100">
        <v>5397</v>
      </c>
      <c r="I100" s="1">
        <v>15.734399512468592</v>
      </c>
      <c r="J100">
        <v>0</v>
      </c>
      <c r="K100">
        <v>14</v>
      </c>
      <c r="L100">
        <v>25.428571428571423</v>
      </c>
    </row>
    <row r="101" spans="1:12">
      <c r="A101" s="2">
        <v>44187</v>
      </c>
      <c r="B101">
        <v>8015.5</v>
      </c>
      <c r="C101">
        <v>0</v>
      </c>
      <c r="D101" s="1">
        <v>1175343.0304539604</v>
      </c>
      <c r="E101">
        <v>225606.99999999997</v>
      </c>
      <c r="F101" s="1">
        <v>0.6299605250530832</v>
      </c>
      <c r="G101" s="1">
        <v>0.62996052494873001</v>
      </c>
      <c r="H101">
        <v>8338</v>
      </c>
      <c r="I101" s="1">
        <v>21.984604301036587</v>
      </c>
      <c r="J101">
        <v>5</v>
      </c>
      <c r="K101">
        <v>14</v>
      </c>
      <c r="L101">
        <v>30</v>
      </c>
    </row>
    <row r="102" spans="1:12">
      <c r="A102" s="2">
        <v>44194</v>
      </c>
      <c r="B102">
        <v>8470.5</v>
      </c>
      <c r="C102">
        <v>0</v>
      </c>
      <c r="D102" s="1">
        <v>1749114.1182960181</v>
      </c>
      <c r="E102">
        <v>364550.99999999994</v>
      </c>
      <c r="F102" s="1">
        <v>0.62996052498969524</v>
      </c>
      <c r="G102" s="1">
        <v>0.62996052494795396</v>
      </c>
      <c r="H102">
        <v>5903</v>
      </c>
      <c r="I102" s="1">
        <v>14.141698109686685</v>
      </c>
      <c r="J102">
        <v>7</v>
      </c>
      <c r="K102">
        <v>14</v>
      </c>
      <c r="L102">
        <v>30</v>
      </c>
    </row>
    <row r="103" spans="1:12">
      <c r="A103" s="2">
        <v>44201</v>
      </c>
      <c r="B103">
        <v>7421.5</v>
      </c>
      <c r="C103">
        <v>0</v>
      </c>
      <c r="D103" s="1">
        <v>2068910.1355868045</v>
      </c>
      <c r="E103">
        <v>401841.00000000006</v>
      </c>
      <c r="F103" s="1">
        <v>0.62996052496434007</v>
      </c>
      <c r="G103" s="1">
        <v>0.62996052494764354</v>
      </c>
      <c r="H103">
        <v>6519</v>
      </c>
      <c r="I103" s="1">
        <v>11.9975258504987</v>
      </c>
      <c r="J103">
        <v>7</v>
      </c>
      <c r="K103">
        <v>14</v>
      </c>
      <c r="L103">
        <v>30</v>
      </c>
    </row>
    <row r="104" spans="1:12">
      <c r="A104" s="2">
        <v>44208</v>
      </c>
      <c r="B104">
        <v>7190.5</v>
      </c>
      <c r="C104">
        <v>0</v>
      </c>
      <c r="D104" s="1">
        <v>1508241.0480027443</v>
      </c>
      <c r="E104">
        <v>403844</v>
      </c>
      <c r="F104" s="1">
        <v>0.62996052495419796</v>
      </c>
      <c r="G104" s="1">
        <v>3.1997981427457498</v>
      </c>
      <c r="H104">
        <v>6144</v>
      </c>
      <c r="I104" s="1">
        <v>11.923048920097429</v>
      </c>
      <c r="J104">
        <v>0</v>
      </c>
      <c r="K104">
        <v>14</v>
      </c>
      <c r="L104">
        <v>30</v>
      </c>
    </row>
    <row r="105" spans="1:12">
      <c r="A105" s="2">
        <v>44215</v>
      </c>
      <c r="B105">
        <v>6684</v>
      </c>
      <c r="C105">
        <v>0</v>
      </c>
      <c r="D105" s="1">
        <v>1523825.740457016</v>
      </c>
      <c r="E105">
        <v>379484.99999999994</v>
      </c>
      <c r="F105" s="1">
        <v>0.6299605249501411</v>
      </c>
      <c r="G105" s="1">
        <v>1.20680481567608</v>
      </c>
      <c r="H105">
        <v>6238</v>
      </c>
      <c r="I105" s="1">
        <v>12.387459976687389</v>
      </c>
      <c r="J105">
        <v>0</v>
      </c>
      <c r="K105">
        <v>14</v>
      </c>
      <c r="L105">
        <v>30</v>
      </c>
    </row>
    <row r="106" spans="1:12">
      <c r="A106" s="2">
        <v>44222</v>
      </c>
      <c r="B106">
        <v>6259</v>
      </c>
      <c r="C106">
        <v>67723.000000000015</v>
      </c>
      <c r="D106" s="1">
        <v>1100397.8772971646</v>
      </c>
      <c r="E106">
        <v>328825</v>
      </c>
      <c r="F106" s="1">
        <v>0.6299605249485184</v>
      </c>
      <c r="G106" s="1">
        <v>0.81703905304022106</v>
      </c>
      <c r="H106">
        <v>5389</v>
      </c>
      <c r="I106" s="1">
        <v>11.969979904090447</v>
      </c>
      <c r="J106">
        <v>0</v>
      </c>
      <c r="K106">
        <v>14</v>
      </c>
      <c r="L106">
        <v>30</v>
      </c>
    </row>
    <row r="107" spans="1:12">
      <c r="A107" s="2">
        <v>44229</v>
      </c>
      <c r="B107">
        <v>6300.5</v>
      </c>
      <c r="C107">
        <v>526555.99999999988</v>
      </c>
      <c r="D107" s="1">
        <v>972990.31556049362</v>
      </c>
      <c r="E107">
        <v>353797</v>
      </c>
      <c r="F107" s="1">
        <v>0.62996052494786925</v>
      </c>
      <c r="G107" s="1">
        <v>0.69901279925038995</v>
      </c>
      <c r="H107">
        <v>5331</v>
      </c>
      <c r="I107" s="1">
        <v>11.347209746076414</v>
      </c>
      <c r="J107">
        <v>0</v>
      </c>
      <c r="K107">
        <v>14</v>
      </c>
      <c r="L107">
        <v>23.142857142857142</v>
      </c>
    </row>
    <row r="108" spans="1:12">
      <c r="A108" s="2">
        <v>44236</v>
      </c>
      <c r="B108">
        <v>6401</v>
      </c>
      <c r="C108">
        <v>239966.00000000006</v>
      </c>
      <c r="D108" s="1">
        <v>477161.35689047875</v>
      </c>
      <c r="E108">
        <v>298050</v>
      </c>
      <c r="F108" s="1">
        <v>0.62996052494760968</v>
      </c>
      <c r="G108" s="1">
        <v>0.65672273739358333</v>
      </c>
      <c r="H108">
        <v>5234</v>
      </c>
      <c r="I108" s="1">
        <v>11.52330876576122</v>
      </c>
      <c r="J108">
        <v>0</v>
      </c>
      <c r="K108">
        <v>14</v>
      </c>
      <c r="L108">
        <v>14</v>
      </c>
    </row>
    <row r="109" spans="1:12">
      <c r="A109" s="2">
        <v>44243</v>
      </c>
      <c r="B109">
        <v>6067</v>
      </c>
      <c r="C109">
        <v>239470.99999999994</v>
      </c>
      <c r="D109" s="1">
        <v>538192.16093126172</v>
      </c>
      <c r="E109">
        <v>278154</v>
      </c>
      <c r="F109" s="1">
        <v>15.542191166043343</v>
      </c>
      <c r="G109" s="1">
        <v>0.64053198759514363</v>
      </c>
      <c r="H109">
        <v>5210</v>
      </c>
      <c r="I109" s="1">
        <v>11.256107729511287</v>
      </c>
      <c r="J109">
        <v>0</v>
      </c>
      <c r="K109">
        <v>14</v>
      </c>
      <c r="L109">
        <v>14</v>
      </c>
    </row>
    <row r="110" spans="1:12">
      <c r="A110" s="2">
        <v>44250</v>
      </c>
      <c r="B110">
        <v>5628</v>
      </c>
      <c r="C110">
        <v>187211.00000000003</v>
      </c>
      <c r="D110" s="1">
        <v>757658.81012863119</v>
      </c>
      <c r="E110">
        <v>210852</v>
      </c>
      <c r="F110" s="1">
        <v>16.421456706042587</v>
      </c>
      <c r="G110" s="1">
        <v>0.6341680103237366</v>
      </c>
      <c r="H110">
        <v>4864</v>
      </c>
      <c r="I110" s="1">
        <v>11.643851948395769</v>
      </c>
      <c r="J110">
        <v>1</v>
      </c>
      <c r="K110">
        <v>14</v>
      </c>
      <c r="L110">
        <v>14</v>
      </c>
    </row>
    <row r="111" spans="1:12">
      <c r="A111" s="2">
        <v>44257</v>
      </c>
      <c r="B111">
        <v>5513.5</v>
      </c>
      <c r="C111">
        <v>0</v>
      </c>
      <c r="D111" s="1">
        <v>992437.76931043598</v>
      </c>
      <c r="E111">
        <v>290573</v>
      </c>
      <c r="F111" s="1">
        <v>15.363715767358327</v>
      </c>
      <c r="G111" s="1">
        <v>0.63164015885964586</v>
      </c>
      <c r="H111">
        <v>4710</v>
      </c>
      <c r="I111" s="1">
        <v>11.41615443637583</v>
      </c>
      <c r="J111">
        <v>4</v>
      </c>
      <c r="K111">
        <v>14</v>
      </c>
      <c r="L111">
        <v>14</v>
      </c>
    </row>
    <row r="112" spans="1:12">
      <c r="A112" s="2">
        <v>44264</v>
      </c>
      <c r="B112">
        <v>5660.5</v>
      </c>
      <c r="C112">
        <v>53902.000000000007</v>
      </c>
      <c r="D112" s="1">
        <v>981161.30308513436</v>
      </c>
      <c r="E112">
        <v>326755.00000000006</v>
      </c>
      <c r="F112" s="1">
        <v>2.2604062910700558</v>
      </c>
      <c r="G112" s="1">
        <v>0.63063184187577903</v>
      </c>
      <c r="H112">
        <v>4673</v>
      </c>
      <c r="I112" s="1">
        <v>11.578025557147285</v>
      </c>
      <c r="J112">
        <v>0</v>
      </c>
      <c r="K112">
        <v>14</v>
      </c>
      <c r="L112">
        <v>14</v>
      </c>
    </row>
    <row r="113" spans="1:12">
      <c r="A113" s="2">
        <v>44271</v>
      </c>
      <c r="B113">
        <v>5190</v>
      </c>
      <c r="C113">
        <v>36288.999999999993</v>
      </c>
      <c r="D113" s="1">
        <v>639047.87107901683</v>
      </c>
      <c r="E113">
        <v>352118</v>
      </c>
      <c r="F113" s="1">
        <v>1.0501772469587543</v>
      </c>
      <c r="G113" s="1">
        <v>3.0551897973208857</v>
      </c>
      <c r="H113">
        <v>4247</v>
      </c>
      <c r="I113" s="1">
        <v>10.602267212241728</v>
      </c>
      <c r="J113">
        <v>0</v>
      </c>
      <c r="K113">
        <v>14</v>
      </c>
      <c r="L113">
        <v>14</v>
      </c>
    </row>
    <row r="114" spans="1:12">
      <c r="A114" s="2">
        <v>44278</v>
      </c>
      <c r="B114">
        <v>4625.5</v>
      </c>
      <c r="C114">
        <v>0</v>
      </c>
      <c r="D114" s="1">
        <v>524936.14756453037</v>
      </c>
      <c r="E114">
        <v>383035.00000000006</v>
      </c>
      <c r="F114" s="1">
        <v>0.77284614254529915</v>
      </c>
      <c r="G114" s="1">
        <v>1.1846860642047075</v>
      </c>
      <c r="H114">
        <v>3977</v>
      </c>
      <c r="I114" s="1">
        <v>11.489107541862925</v>
      </c>
      <c r="J114">
        <v>0</v>
      </c>
      <c r="K114">
        <v>14</v>
      </c>
      <c r="L114">
        <v>14</v>
      </c>
    </row>
    <row r="115" spans="1:12">
      <c r="A115" s="2">
        <v>44285</v>
      </c>
      <c r="B115">
        <v>4886</v>
      </c>
      <c r="C115">
        <v>0</v>
      </c>
      <c r="D115" s="1">
        <v>536644.920753474</v>
      </c>
      <c r="E115">
        <v>367028.99999999994</v>
      </c>
      <c r="F115" s="1">
        <v>0.68363646397446343</v>
      </c>
      <c r="G115" s="1">
        <v>0.81101579725739736</v>
      </c>
      <c r="H115">
        <v>3581</v>
      </c>
      <c r="I115" s="1">
        <v>11.843872255660935</v>
      </c>
      <c r="J115">
        <v>0</v>
      </c>
      <c r="K115">
        <v>14</v>
      </c>
      <c r="L115">
        <v>14</v>
      </c>
    </row>
    <row r="116" spans="1:12">
      <c r="A116" s="2">
        <v>44292</v>
      </c>
      <c r="B116">
        <v>5269</v>
      </c>
      <c r="C116">
        <v>0</v>
      </c>
      <c r="D116" s="1">
        <v>828883.75560159411</v>
      </c>
      <c r="E116">
        <v>387123.00000000006</v>
      </c>
      <c r="F116" s="1">
        <v>17.230285531898119</v>
      </c>
      <c r="G116" s="1">
        <v>2.6475602487739733</v>
      </c>
      <c r="H116">
        <v>4184</v>
      </c>
      <c r="I116" s="1">
        <v>9.7634321508755093</v>
      </c>
      <c r="J116">
        <v>4</v>
      </c>
      <c r="K116">
        <v>14</v>
      </c>
      <c r="L116">
        <v>14</v>
      </c>
    </row>
    <row r="117" spans="1:12">
      <c r="A117" s="2">
        <v>44299</v>
      </c>
      <c r="B117">
        <v>4970</v>
      </c>
      <c r="C117">
        <v>0</v>
      </c>
      <c r="D117" s="1">
        <v>550625.03152728034</v>
      </c>
      <c r="E117">
        <v>336459.99999999994</v>
      </c>
      <c r="F117" s="1">
        <v>16.426529048799203</v>
      </c>
      <c r="G117" s="1">
        <v>1.1187327257438964</v>
      </c>
      <c r="H117">
        <v>4071</v>
      </c>
      <c r="I117" s="1">
        <v>9.6572388726963396</v>
      </c>
      <c r="J117">
        <v>0</v>
      </c>
      <c r="K117">
        <v>14</v>
      </c>
      <c r="L117">
        <v>14</v>
      </c>
    </row>
    <row r="118" spans="1:12">
      <c r="A118" s="2">
        <v>44306</v>
      </c>
      <c r="B118">
        <v>4692.5</v>
      </c>
      <c r="C118">
        <v>309008.99999999994</v>
      </c>
      <c r="D118" s="1">
        <v>623201.95281624817</v>
      </c>
      <c r="E118">
        <v>333356.00000000006</v>
      </c>
      <c r="F118" s="1">
        <v>16.957896041564688</v>
      </c>
      <c r="G118" s="1">
        <v>0.79264466103962405</v>
      </c>
      <c r="H118">
        <v>4631</v>
      </c>
      <c r="I118" s="1">
        <v>9.4337327152775892</v>
      </c>
      <c r="J118">
        <v>0</v>
      </c>
      <c r="K118">
        <v>14</v>
      </c>
      <c r="L118">
        <v>14</v>
      </c>
    </row>
    <row r="119" spans="1:12">
      <c r="A119" s="2">
        <v>44313</v>
      </c>
      <c r="B119">
        <v>4545</v>
      </c>
      <c r="C119">
        <v>0</v>
      </c>
      <c r="D119" s="1">
        <v>458302.25519629777</v>
      </c>
      <c r="E119">
        <v>311775.00000000006</v>
      </c>
      <c r="F119" s="1">
        <v>2.3514556341488384</v>
      </c>
      <c r="G119" s="1">
        <v>0.69058861961527607</v>
      </c>
      <c r="H119">
        <v>4624</v>
      </c>
      <c r="I119" s="1">
        <v>9.4623124477852141</v>
      </c>
      <c r="J119">
        <v>0</v>
      </c>
      <c r="K119">
        <v>14</v>
      </c>
      <c r="L119">
        <v>14</v>
      </c>
    </row>
    <row r="120" spans="1:12">
      <c r="A120" s="2">
        <v>44320</v>
      </c>
      <c r="B120">
        <v>4511</v>
      </c>
      <c r="C120">
        <v>0</v>
      </c>
      <c r="D120" s="1">
        <v>682371.90301939135</v>
      </c>
      <c r="E120">
        <v>299950</v>
      </c>
      <c r="F120" s="1">
        <v>5.2838237311806173</v>
      </c>
      <c r="G120" s="1">
        <v>0.65354540965681074</v>
      </c>
      <c r="H120">
        <v>4964</v>
      </c>
      <c r="I120" s="1">
        <v>9.1767568659300078</v>
      </c>
      <c r="J120">
        <v>0</v>
      </c>
      <c r="K120">
        <v>14</v>
      </c>
      <c r="L120">
        <v>14</v>
      </c>
    </row>
    <row r="121" spans="1:12">
      <c r="A121" s="2">
        <v>44327</v>
      </c>
      <c r="B121">
        <v>4610.5</v>
      </c>
      <c r="C121">
        <v>0</v>
      </c>
      <c r="D121" s="1">
        <v>874713.26619688084</v>
      </c>
      <c r="E121">
        <v>281190</v>
      </c>
      <c r="F121" s="1">
        <v>8.4186926225453913</v>
      </c>
      <c r="G121" s="1">
        <v>0.63929058598869426</v>
      </c>
      <c r="H121">
        <v>3937</v>
      </c>
      <c r="I121" s="1">
        <v>8.8632245164373948</v>
      </c>
      <c r="J121">
        <v>0</v>
      </c>
      <c r="K121">
        <v>14</v>
      </c>
      <c r="L121">
        <v>14</v>
      </c>
    </row>
    <row r="122" spans="1:12">
      <c r="A122" s="2">
        <v>44334</v>
      </c>
      <c r="B122">
        <v>4816.5</v>
      </c>
      <c r="C122">
        <v>0</v>
      </c>
      <c r="D122" s="1">
        <v>823716.174205938</v>
      </c>
      <c r="E122">
        <v>334226</v>
      </c>
      <c r="F122" s="1">
        <v>4.3386622265881805</v>
      </c>
      <c r="G122" s="1">
        <v>3.2688851289461316</v>
      </c>
      <c r="H122">
        <v>4148</v>
      </c>
      <c r="I122" s="1">
        <v>9.0486667892585739</v>
      </c>
      <c r="J122">
        <v>0</v>
      </c>
      <c r="K122">
        <v>14</v>
      </c>
      <c r="L122">
        <v>30</v>
      </c>
    </row>
    <row r="123" spans="1:12">
      <c r="A123" s="2">
        <v>44341</v>
      </c>
      <c r="B123">
        <v>4964</v>
      </c>
      <c r="C123">
        <v>0</v>
      </c>
      <c r="D123" s="1">
        <v>819322.18695714173</v>
      </c>
      <c r="E123">
        <v>284148</v>
      </c>
      <c r="F123" s="1">
        <v>16.088193387539661</v>
      </c>
      <c r="G123" s="1">
        <v>1.2171605436186488</v>
      </c>
      <c r="H123">
        <v>4354</v>
      </c>
      <c r="I123" s="1">
        <v>10.803970383376601</v>
      </c>
      <c r="J123">
        <v>0</v>
      </c>
      <c r="K123">
        <v>14</v>
      </c>
      <c r="L123">
        <v>30</v>
      </c>
    </row>
    <row r="124" spans="1:12">
      <c r="A124" s="2">
        <v>44348</v>
      </c>
      <c r="B124">
        <v>5557</v>
      </c>
      <c r="C124">
        <v>0</v>
      </c>
      <c r="D124" s="1">
        <v>1118804.5280211349</v>
      </c>
      <c r="E124">
        <v>255181.99999999997</v>
      </c>
      <c r="F124" s="1">
        <v>15.455191646159502</v>
      </c>
      <c r="G124" s="1">
        <v>0.81983630795627949</v>
      </c>
      <c r="H124">
        <v>4486</v>
      </c>
      <c r="I124" s="1">
        <v>13.831675637350555</v>
      </c>
      <c r="J124">
        <v>1</v>
      </c>
      <c r="K124">
        <v>27.714285714285719</v>
      </c>
      <c r="L124">
        <v>30</v>
      </c>
    </row>
    <row r="125" spans="1:12">
      <c r="A125" s="2">
        <v>44355</v>
      </c>
      <c r="B125">
        <v>6482</v>
      </c>
      <c r="C125">
        <v>0</v>
      </c>
      <c r="D125" s="1">
        <v>1263279.8760512059</v>
      </c>
      <c r="E125">
        <v>288503</v>
      </c>
      <c r="F125" s="1">
        <v>19.409516899115523</v>
      </c>
      <c r="G125" s="1">
        <v>2.7384673473325116</v>
      </c>
      <c r="H125">
        <v>4490</v>
      </c>
      <c r="I125" s="1">
        <v>15.572516571371063</v>
      </c>
      <c r="J125">
        <v>7</v>
      </c>
      <c r="K125">
        <v>30</v>
      </c>
      <c r="L125">
        <v>30</v>
      </c>
    </row>
    <row r="126" spans="1:12">
      <c r="A126" s="2">
        <v>44362</v>
      </c>
      <c r="B126">
        <v>7316</v>
      </c>
      <c r="C126">
        <v>0</v>
      </c>
      <c r="D126" s="1">
        <v>1445306.8287372049</v>
      </c>
      <c r="E126">
        <v>253554.99999999994</v>
      </c>
      <c r="F126" s="1">
        <v>8.9658995794739536</v>
      </c>
      <c r="G126" s="1">
        <v>1.1339424885107245</v>
      </c>
      <c r="H126">
        <v>4700</v>
      </c>
      <c r="I126" s="1">
        <v>15.524376212064059</v>
      </c>
      <c r="J126">
        <v>7</v>
      </c>
      <c r="K126">
        <v>30</v>
      </c>
      <c r="L126">
        <v>30</v>
      </c>
    </row>
    <row r="127" spans="1:12">
      <c r="A127" s="2">
        <v>44369</v>
      </c>
      <c r="B127">
        <v>7788</v>
      </c>
      <c r="C127">
        <v>0</v>
      </c>
      <c r="D127" s="1">
        <v>1492139.1405381029</v>
      </c>
      <c r="E127">
        <v>241372</v>
      </c>
      <c r="F127" s="1">
        <v>7.8469063291130041</v>
      </c>
      <c r="G127" s="1">
        <v>0.79693777532807697</v>
      </c>
      <c r="H127">
        <v>4994</v>
      </c>
      <c r="I127" s="1">
        <v>19.674230699019258</v>
      </c>
      <c r="J127">
        <v>7</v>
      </c>
      <c r="K127">
        <v>30</v>
      </c>
      <c r="L127">
        <v>30</v>
      </c>
    </row>
    <row r="128" spans="1:12">
      <c r="A128" s="2">
        <v>44376</v>
      </c>
      <c r="B128">
        <v>8943</v>
      </c>
      <c r="C128">
        <v>70547.999999999985</v>
      </c>
      <c r="D128" s="1">
        <v>1812954.0245619779</v>
      </c>
      <c r="E128">
        <v>344141.99999999994</v>
      </c>
      <c r="F128" s="1">
        <v>4.6218283774740678</v>
      </c>
      <c r="G128" s="1">
        <v>13.729076072160312</v>
      </c>
      <c r="H128">
        <v>6100</v>
      </c>
      <c r="I128" s="1">
        <v>22.275956372053248</v>
      </c>
      <c r="J128">
        <v>7</v>
      </c>
      <c r="K128">
        <v>30</v>
      </c>
      <c r="L128">
        <v>30</v>
      </c>
    </row>
    <row r="129" spans="1:12">
      <c r="A129" s="2">
        <v>44383</v>
      </c>
      <c r="B129">
        <v>10163.5</v>
      </c>
      <c r="C129">
        <v>73613</v>
      </c>
      <c r="D129" s="1">
        <v>1856403.3436903423</v>
      </c>
      <c r="E129">
        <v>403872.99999999994</v>
      </c>
      <c r="F129" s="1">
        <v>3.9141693694448305</v>
      </c>
      <c r="G129" s="1">
        <v>10.530660723640901</v>
      </c>
      <c r="H129">
        <v>6005</v>
      </c>
      <c r="I129" s="1">
        <v>22.129207871909042</v>
      </c>
      <c r="J129">
        <v>7</v>
      </c>
      <c r="K129">
        <v>30</v>
      </c>
      <c r="L129">
        <v>30</v>
      </c>
    </row>
    <row r="130" spans="1:12">
      <c r="A130" s="2">
        <v>44390</v>
      </c>
      <c r="B130">
        <v>8688.5</v>
      </c>
      <c r="C130">
        <v>0</v>
      </c>
      <c r="D130" s="1">
        <v>1855498.164210808</v>
      </c>
      <c r="E130">
        <v>370463.00000000006</v>
      </c>
      <c r="F130" s="1">
        <v>6.9634704136107821</v>
      </c>
      <c r="G130" s="1">
        <v>5.2537126084756327</v>
      </c>
      <c r="H130">
        <v>4956</v>
      </c>
      <c r="I130" s="1">
        <v>20.18961237577096</v>
      </c>
      <c r="J130">
        <v>7</v>
      </c>
      <c r="K130">
        <v>30</v>
      </c>
      <c r="L130">
        <v>30</v>
      </c>
    </row>
    <row r="131" spans="1:12">
      <c r="A131" s="2">
        <v>44397</v>
      </c>
      <c r="B131">
        <v>7410.5</v>
      </c>
      <c r="C131">
        <v>0</v>
      </c>
      <c r="D131" s="1">
        <v>1921041.0109392812</v>
      </c>
      <c r="E131">
        <v>378336.99999999994</v>
      </c>
      <c r="F131" s="1">
        <v>7.5664484321711223</v>
      </c>
      <c r="G131" s="1">
        <v>6.0660050303082675</v>
      </c>
      <c r="H131">
        <v>5330</v>
      </c>
      <c r="I131" s="1">
        <v>19.780209475622865</v>
      </c>
      <c r="J131">
        <v>7</v>
      </c>
      <c r="K131">
        <v>30</v>
      </c>
      <c r="L131">
        <v>30</v>
      </c>
    </row>
    <row r="132" spans="1:12">
      <c r="A132" s="2">
        <v>44404</v>
      </c>
      <c r="B132">
        <v>7131</v>
      </c>
      <c r="C132">
        <v>0</v>
      </c>
      <c r="D132" s="1">
        <v>1704902.5706135735</v>
      </c>
      <c r="E132">
        <v>348166</v>
      </c>
      <c r="F132" s="1">
        <v>7.2959741606009878</v>
      </c>
      <c r="G132" s="1">
        <v>3.7390193605527973</v>
      </c>
      <c r="H132">
        <v>5009</v>
      </c>
      <c r="I132" s="1">
        <v>19.528107645199757</v>
      </c>
      <c r="J132">
        <v>7</v>
      </c>
      <c r="K132">
        <v>30</v>
      </c>
      <c r="L132">
        <v>30</v>
      </c>
    </row>
    <row r="133" spans="1:12">
      <c r="A133" s="2">
        <v>44411</v>
      </c>
      <c r="B133">
        <v>6141.5</v>
      </c>
      <c r="C133">
        <v>0</v>
      </c>
      <c r="D133" s="1">
        <v>1755482.8363542282</v>
      </c>
      <c r="E133">
        <v>296754</v>
      </c>
      <c r="F133" s="1">
        <v>5.1314289132173352</v>
      </c>
      <c r="G133" s="1">
        <v>4.2331820393405728</v>
      </c>
      <c r="H133">
        <v>4717</v>
      </c>
      <c r="I133" s="1">
        <v>14.638236456219635</v>
      </c>
      <c r="J133">
        <v>7</v>
      </c>
      <c r="K133">
        <v>30</v>
      </c>
      <c r="L133">
        <v>30</v>
      </c>
    </row>
    <row r="134" spans="1:12">
      <c r="A134" s="2">
        <v>44418</v>
      </c>
      <c r="B134">
        <v>5721</v>
      </c>
      <c r="C134">
        <v>0</v>
      </c>
      <c r="D134" s="1">
        <v>1613218.251588786</v>
      </c>
      <c r="E134">
        <v>299693</v>
      </c>
      <c r="F134" s="1">
        <v>4.5666775697364921</v>
      </c>
      <c r="G134" s="1">
        <v>1.3497544863436246</v>
      </c>
      <c r="H134">
        <v>5073</v>
      </c>
      <c r="I134" s="1">
        <v>14.384471909589385</v>
      </c>
      <c r="J134">
        <v>7</v>
      </c>
      <c r="K134">
        <v>30</v>
      </c>
      <c r="L134">
        <v>30</v>
      </c>
    </row>
    <row r="135" spans="1:12">
      <c r="A135" s="2">
        <v>44425</v>
      </c>
      <c r="B135">
        <v>5603.5</v>
      </c>
      <c r="C135">
        <v>0</v>
      </c>
      <c r="D135" s="1">
        <v>1371006.9049943637</v>
      </c>
      <c r="E135">
        <v>286411.00000000006</v>
      </c>
      <c r="F135" s="1">
        <v>5.0841431370695096</v>
      </c>
      <c r="G135" s="1">
        <v>7.492748405856319</v>
      </c>
      <c r="H135">
        <v>4919</v>
      </c>
      <c r="I135" s="1">
        <v>14.736751887264841</v>
      </c>
      <c r="J135">
        <v>0</v>
      </c>
      <c r="K135">
        <v>30</v>
      </c>
      <c r="L135">
        <v>30</v>
      </c>
    </row>
    <row r="136" spans="1:12">
      <c r="A136" s="2">
        <v>44432</v>
      </c>
      <c r="B136">
        <v>5442</v>
      </c>
      <c r="C136">
        <v>0</v>
      </c>
      <c r="D136" s="1">
        <v>1132545.0197111736</v>
      </c>
      <c r="E136">
        <v>365442</v>
      </c>
      <c r="F136" s="1">
        <v>18.036225062150297</v>
      </c>
      <c r="G136" s="1">
        <v>5.7634745333260602</v>
      </c>
      <c r="H136">
        <v>4774</v>
      </c>
      <c r="I136" s="1">
        <v>14.070737568200714</v>
      </c>
      <c r="J136">
        <v>0</v>
      </c>
      <c r="K136">
        <v>30</v>
      </c>
      <c r="L136">
        <v>30</v>
      </c>
    </row>
    <row r="137" spans="1:12">
      <c r="A137" s="2">
        <v>44439</v>
      </c>
      <c r="B137">
        <v>6052</v>
      </c>
      <c r="C137">
        <v>0</v>
      </c>
      <c r="D137" s="1">
        <v>1381856.0351646701</v>
      </c>
      <c r="E137">
        <v>400756.00000000006</v>
      </c>
      <c r="F137" s="1">
        <v>20.116498321581531</v>
      </c>
      <c r="G137" s="1">
        <v>11.575529813059763</v>
      </c>
      <c r="H137">
        <v>5079</v>
      </c>
      <c r="I137" s="1">
        <v>14.056242479263625</v>
      </c>
      <c r="J137">
        <v>0</v>
      </c>
      <c r="K137">
        <v>30</v>
      </c>
      <c r="L137">
        <v>30</v>
      </c>
    </row>
    <row r="138" spans="1:12">
      <c r="A138" s="2">
        <v>44446</v>
      </c>
      <c r="B138">
        <v>6270.5</v>
      </c>
      <c r="C138">
        <v>0</v>
      </c>
      <c r="D138" s="1">
        <v>1349645.3767370258</v>
      </c>
      <c r="E138">
        <v>441653.00000000006</v>
      </c>
      <c r="F138" s="1">
        <v>17.592099495094548</v>
      </c>
      <c r="G138" s="1">
        <v>2.0183865935811589</v>
      </c>
      <c r="H138">
        <v>5054</v>
      </c>
      <c r="I138" s="1">
        <v>13.338764852761518</v>
      </c>
      <c r="J138">
        <v>0</v>
      </c>
      <c r="K138">
        <v>30</v>
      </c>
      <c r="L138">
        <v>30</v>
      </c>
    </row>
    <row r="139" spans="1:12">
      <c r="A139" s="2">
        <v>44453</v>
      </c>
      <c r="B139">
        <v>6405</v>
      </c>
      <c r="C139">
        <v>0</v>
      </c>
      <c r="D139" s="1">
        <v>1417092.9151869691</v>
      </c>
      <c r="E139">
        <v>376155</v>
      </c>
      <c r="F139" s="1">
        <v>6.9599636576372106</v>
      </c>
      <c r="G139" s="1">
        <v>5.7998094194055394</v>
      </c>
      <c r="H139">
        <v>5055</v>
      </c>
      <c r="I139" s="1">
        <v>12.94343280275459</v>
      </c>
      <c r="J139">
        <v>0</v>
      </c>
      <c r="K139">
        <v>30</v>
      </c>
      <c r="L139">
        <v>30</v>
      </c>
    </row>
    <row r="140" spans="1:12">
      <c r="A140" s="2">
        <v>44460</v>
      </c>
      <c r="B140">
        <v>6031</v>
      </c>
      <c r="C140">
        <v>0</v>
      </c>
      <c r="D140" s="1">
        <v>1014494.4802333743</v>
      </c>
      <c r="E140">
        <v>421372</v>
      </c>
      <c r="F140" s="1">
        <v>9.2819339769105067</v>
      </c>
      <c r="G140" s="1">
        <v>2.7812152425627614</v>
      </c>
      <c r="H140">
        <v>5090</v>
      </c>
      <c r="I140" s="1">
        <v>12.19655925245206</v>
      </c>
      <c r="J140">
        <v>0</v>
      </c>
      <c r="K140">
        <v>30</v>
      </c>
      <c r="L140">
        <v>30</v>
      </c>
    </row>
    <row r="141" spans="1:12">
      <c r="A141" s="2">
        <v>44467</v>
      </c>
      <c r="B141">
        <v>5145</v>
      </c>
      <c r="C141">
        <v>0</v>
      </c>
      <c r="D141" s="1">
        <v>854854.13825185655</v>
      </c>
      <c r="E141">
        <v>381104</v>
      </c>
      <c r="F141" s="1">
        <v>10.13043888878258</v>
      </c>
      <c r="G141" s="1">
        <v>4.9089198966999374</v>
      </c>
      <c r="H141">
        <v>4146</v>
      </c>
      <c r="I141" s="1">
        <v>14.023318472630574</v>
      </c>
      <c r="J141">
        <v>0</v>
      </c>
      <c r="K141">
        <v>30</v>
      </c>
      <c r="L141">
        <v>30</v>
      </c>
    </row>
    <row r="142" spans="1:12">
      <c r="A142" s="2">
        <v>44474</v>
      </c>
      <c r="B142">
        <v>4562</v>
      </c>
      <c r="C142">
        <v>0</v>
      </c>
      <c r="D142" s="1">
        <v>770027.2673749954</v>
      </c>
      <c r="E142">
        <v>359447.99999999994</v>
      </c>
      <c r="F142" s="1">
        <v>11.255951892575686</v>
      </c>
      <c r="G142" s="1">
        <v>6.7745577248926692</v>
      </c>
      <c r="H142">
        <v>4898</v>
      </c>
      <c r="I142" s="1">
        <v>13.120628801254439</v>
      </c>
      <c r="J142">
        <v>0</v>
      </c>
      <c r="K142">
        <v>30</v>
      </c>
      <c r="L142">
        <v>14</v>
      </c>
    </row>
    <row r="143" spans="1:12">
      <c r="A143" s="2">
        <v>44481</v>
      </c>
      <c r="B143">
        <v>4310.5</v>
      </c>
      <c r="C143">
        <v>0</v>
      </c>
      <c r="D143" s="1">
        <v>588777.48853237974</v>
      </c>
      <c r="E143">
        <v>342873.00000000006</v>
      </c>
      <c r="F143" s="1">
        <v>9.9670335033153545</v>
      </c>
      <c r="G143" s="1">
        <v>4.0192940879500991</v>
      </c>
      <c r="H143">
        <v>4815</v>
      </c>
      <c r="I143" s="1">
        <v>14.238996158093498</v>
      </c>
      <c r="J143">
        <v>0</v>
      </c>
      <c r="K143">
        <v>30</v>
      </c>
      <c r="L143">
        <v>14</v>
      </c>
    </row>
    <row r="144" spans="1:12">
      <c r="A144" s="2">
        <v>44488</v>
      </c>
      <c r="B144">
        <v>4726.5</v>
      </c>
      <c r="C144">
        <v>0</v>
      </c>
      <c r="D144" s="1">
        <v>505443.14820027677</v>
      </c>
      <c r="E144">
        <v>527422</v>
      </c>
      <c r="F144" s="1">
        <v>1.9011411796448492</v>
      </c>
      <c r="G144" s="1">
        <v>1.3220501063704961</v>
      </c>
      <c r="H144">
        <v>4858</v>
      </c>
      <c r="I144" s="1">
        <v>13.422063770854429</v>
      </c>
      <c r="J144">
        <v>0</v>
      </c>
      <c r="K144">
        <v>30</v>
      </c>
      <c r="L144">
        <v>23.142857142857142</v>
      </c>
    </row>
    <row r="145" spans="1:12">
      <c r="A145" s="2">
        <v>44495</v>
      </c>
      <c r="B145">
        <v>5466</v>
      </c>
      <c r="C145">
        <v>3419.0000000000005</v>
      </c>
      <c r="D145" s="1">
        <v>257448.8573583347</v>
      </c>
      <c r="E145">
        <v>513187</v>
      </c>
      <c r="F145" s="1">
        <v>0.97992705718755746</v>
      </c>
      <c r="G145" s="1">
        <v>0.84739747952087618</v>
      </c>
      <c r="H145">
        <v>5520</v>
      </c>
      <c r="I145" s="1">
        <v>15.375917793347483</v>
      </c>
      <c r="J145">
        <v>1</v>
      </c>
      <c r="K145">
        <v>30</v>
      </c>
      <c r="L145">
        <v>30</v>
      </c>
    </row>
    <row r="146" spans="1:12">
      <c r="A146" s="2">
        <v>44502</v>
      </c>
      <c r="B146">
        <v>6089</v>
      </c>
      <c r="C146">
        <v>17668</v>
      </c>
      <c r="D146" s="1">
        <v>210349.69851544782</v>
      </c>
      <c r="E146">
        <v>558415</v>
      </c>
      <c r="F146" s="1">
        <v>0.75173626435843066</v>
      </c>
      <c r="G146" s="1">
        <v>0.70928841898845885</v>
      </c>
      <c r="H146">
        <v>5322</v>
      </c>
      <c r="I146" s="1">
        <v>14.193791336941844</v>
      </c>
      <c r="J146">
        <v>4</v>
      </c>
      <c r="K146">
        <v>30</v>
      </c>
      <c r="L146">
        <v>30</v>
      </c>
    </row>
    <row r="147" spans="1:12">
      <c r="A147" s="2">
        <v>44509</v>
      </c>
      <c r="B147">
        <v>5363.5</v>
      </c>
      <c r="C147">
        <v>0</v>
      </c>
      <c r="D147" s="1">
        <v>153776.61097505857</v>
      </c>
      <c r="E147">
        <v>409320.00000000006</v>
      </c>
      <c r="F147" s="1">
        <v>0.67610508505329303</v>
      </c>
      <c r="G147" s="1">
        <v>0.66056741901133165</v>
      </c>
      <c r="H147">
        <v>5099</v>
      </c>
      <c r="I147" s="1">
        <v>11.864723891446349</v>
      </c>
      <c r="J147">
        <v>0</v>
      </c>
      <c r="K147">
        <v>30</v>
      </c>
      <c r="L147">
        <v>30</v>
      </c>
    </row>
    <row r="148" spans="1:12">
      <c r="A148" s="2">
        <v>44516</v>
      </c>
      <c r="B148">
        <v>4548.5</v>
      </c>
      <c r="C148">
        <v>0</v>
      </c>
      <c r="D148" s="1">
        <v>156888.53290881682</v>
      </c>
      <c r="E148">
        <v>351043</v>
      </c>
      <c r="F148" s="1">
        <v>0.64802786777610855</v>
      </c>
      <c r="G148" s="1">
        <v>0.64202931955913189</v>
      </c>
      <c r="H148">
        <v>4962</v>
      </c>
      <c r="I148" s="1">
        <v>14.811666055968573</v>
      </c>
      <c r="J148">
        <v>0</v>
      </c>
      <c r="K148">
        <v>30</v>
      </c>
      <c r="L148">
        <v>30</v>
      </c>
    </row>
    <row r="149" spans="1:12">
      <c r="A149" s="2">
        <v>44523</v>
      </c>
      <c r="B149">
        <v>4522.5</v>
      </c>
      <c r="C149">
        <v>67415.000000000015</v>
      </c>
      <c r="D149" s="1">
        <v>258854.7334737085</v>
      </c>
      <c r="E149">
        <v>250159</v>
      </c>
      <c r="F149" s="1">
        <v>0.63712621500302513</v>
      </c>
      <c r="G149" s="1">
        <v>3.3356321852678219</v>
      </c>
      <c r="H149">
        <v>4488</v>
      </c>
      <c r="I149" s="1">
        <v>12.948119203442465</v>
      </c>
      <c r="J149">
        <v>0</v>
      </c>
      <c r="K149">
        <v>30</v>
      </c>
      <c r="L149">
        <v>30</v>
      </c>
    </row>
    <row r="150" spans="1:12">
      <c r="A150" s="2">
        <v>44530</v>
      </c>
      <c r="B150">
        <v>4736.5</v>
      </c>
      <c r="C150">
        <v>15079</v>
      </c>
      <c r="D150" s="1">
        <v>692097.43025158974</v>
      </c>
      <c r="E150">
        <v>349559</v>
      </c>
      <c r="F150" s="1">
        <v>0.63281707885623018</v>
      </c>
      <c r="G150" s="1">
        <v>3.7187328532865549</v>
      </c>
      <c r="H150">
        <v>4549</v>
      </c>
      <c r="I150" s="1">
        <v>15.838603953499327</v>
      </c>
      <c r="J150">
        <v>0</v>
      </c>
      <c r="K150">
        <v>30</v>
      </c>
      <c r="L150">
        <v>30</v>
      </c>
    </row>
    <row r="151" spans="1:12">
      <c r="A151" s="2">
        <v>44537</v>
      </c>
      <c r="B151">
        <v>4740</v>
      </c>
      <c r="C151">
        <v>73485</v>
      </c>
      <c r="D151" s="1">
        <v>311800.60626445897</v>
      </c>
      <c r="E151">
        <v>416913</v>
      </c>
      <c r="F151" s="1">
        <v>0.63110159589487602</v>
      </c>
      <c r="G151" s="1">
        <v>1.2815808046108603</v>
      </c>
      <c r="H151">
        <v>4799</v>
      </c>
      <c r="I151" s="1">
        <v>16.856845773904023</v>
      </c>
      <c r="J151">
        <v>0</v>
      </c>
      <c r="K151">
        <v>30</v>
      </c>
      <c r="L151">
        <v>30</v>
      </c>
    </row>
    <row r="152" spans="1:12">
      <c r="A152" s="2">
        <v>44544</v>
      </c>
      <c r="B152">
        <v>4991.5</v>
      </c>
      <c r="C152">
        <v>14546</v>
      </c>
      <c r="D152" s="1">
        <v>303387.77877386328</v>
      </c>
      <c r="E152">
        <v>486052.99999999994</v>
      </c>
      <c r="F152" s="1">
        <v>0.63041670554201934</v>
      </c>
      <c r="G152" s="1">
        <v>0.83692472702518228</v>
      </c>
      <c r="H152">
        <v>4764</v>
      </c>
      <c r="I152" s="1">
        <v>21.559453970830653</v>
      </c>
      <c r="J152">
        <v>0</v>
      </c>
      <c r="K152">
        <v>30</v>
      </c>
      <c r="L152">
        <v>30</v>
      </c>
    </row>
    <row r="153" spans="1:12">
      <c r="A153" s="2">
        <v>44551</v>
      </c>
      <c r="B153">
        <v>5069</v>
      </c>
      <c r="C153">
        <v>34016</v>
      </c>
      <c r="D153" s="1">
        <v>317760.00257434533</v>
      </c>
      <c r="E153">
        <v>381731</v>
      </c>
      <c r="F153" s="1">
        <v>0.63014295755985295</v>
      </c>
      <c r="G153" s="1">
        <v>5.636260657235586</v>
      </c>
      <c r="H153">
        <v>4296</v>
      </c>
      <c r="I153" s="1">
        <v>15.406370311605009</v>
      </c>
      <c r="J153">
        <v>5</v>
      </c>
      <c r="K153">
        <v>30</v>
      </c>
      <c r="L153">
        <v>30</v>
      </c>
    </row>
    <row r="154" spans="1:12">
      <c r="A154" s="2">
        <v>44558</v>
      </c>
      <c r="B154">
        <v>5138</v>
      </c>
      <c r="C154">
        <v>43119.000000000007</v>
      </c>
      <c r="D154" s="1">
        <v>509673.8114696485</v>
      </c>
      <c r="E154">
        <v>555306</v>
      </c>
      <c r="F154" s="1">
        <v>0.63003349165362144</v>
      </c>
      <c r="G154" s="1">
        <v>7.1733585927939387</v>
      </c>
      <c r="H154">
        <v>4904</v>
      </c>
      <c r="I154" s="1">
        <v>16.328868565954711</v>
      </c>
      <c r="J154">
        <v>7</v>
      </c>
      <c r="K154">
        <v>30</v>
      </c>
      <c r="L154">
        <v>30</v>
      </c>
    </row>
    <row r="155" spans="1:12">
      <c r="A155" s="2">
        <v>44565</v>
      </c>
      <c r="B155">
        <v>5756</v>
      </c>
      <c r="C155">
        <v>82602.999999999985</v>
      </c>
      <c r="D155" s="1">
        <v>603967.73968183808</v>
      </c>
      <c r="E155">
        <v>638261.99999999988</v>
      </c>
      <c r="F155" s="1">
        <v>0.62998971061578768</v>
      </c>
      <c r="G155" s="1">
        <v>1.6667751554938763</v>
      </c>
      <c r="H155">
        <v>4965</v>
      </c>
      <c r="I155" s="1">
        <v>14.179688066538668</v>
      </c>
      <c r="J155">
        <v>7</v>
      </c>
      <c r="K155">
        <v>30</v>
      </c>
      <c r="L155">
        <v>30</v>
      </c>
    </row>
    <row r="156" spans="1:12">
      <c r="A156" s="2">
        <v>44572</v>
      </c>
      <c r="B156">
        <v>5535</v>
      </c>
      <c r="C156">
        <v>20032</v>
      </c>
      <c r="D156" s="1">
        <v>495956.74262603978</v>
      </c>
      <c r="E156">
        <v>535413</v>
      </c>
      <c r="F156" s="1">
        <v>0.62997219905252255</v>
      </c>
      <c r="G156" s="1">
        <v>0.92969139034279458</v>
      </c>
      <c r="H156">
        <v>4920</v>
      </c>
      <c r="I156" s="1">
        <v>15.423244165699446</v>
      </c>
      <c r="J156">
        <v>0</v>
      </c>
      <c r="K156">
        <v>30</v>
      </c>
      <c r="L156">
        <v>27.714285714285719</v>
      </c>
    </row>
    <row r="157" spans="1:12">
      <c r="A157" s="2">
        <v>44579</v>
      </c>
      <c r="B157">
        <v>5155.5</v>
      </c>
      <c r="C157">
        <v>0</v>
      </c>
      <c r="D157" s="1">
        <v>339995.06824876729</v>
      </c>
      <c r="E157">
        <v>489747.00000000006</v>
      </c>
      <c r="F157" s="1">
        <v>0.62996519456351063</v>
      </c>
      <c r="G157" s="1">
        <v>6.5419898757152506</v>
      </c>
      <c r="H157">
        <v>5348</v>
      </c>
      <c r="I157" s="1">
        <v>14.302901543729801</v>
      </c>
      <c r="J157">
        <v>0</v>
      </c>
      <c r="K157">
        <v>30</v>
      </c>
      <c r="L157">
        <v>14</v>
      </c>
    </row>
    <row r="158" spans="1:12">
      <c r="A158" s="2">
        <v>44586</v>
      </c>
      <c r="B158">
        <v>5573</v>
      </c>
      <c r="C158">
        <v>0</v>
      </c>
      <c r="D158" s="1">
        <v>311262.43643497612</v>
      </c>
      <c r="E158">
        <v>484309</v>
      </c>
      <c r="F158" s="1">
        <v>0.62996239278971256</v>
      </c>
      <c r="G158" s="1">
        <v>7.2447132667671577</v>
      </c>
      <c r="H158">
        <v>5021</v>
      </c>
      <c r="I158" s="1">
        <v>13.465349631284962</v>
      </c>
      <c r="J158">
        <v>0</v>
      </c>
      <c r="K158">
        <v>30</v>
      </c>
      <c r="L158">
        <v>14</v>
      </c>
    </row>
    <row r="159" spans="1:12">
      <c r="A159" s="2">
        <v>44593</v>
      </c>
      <c r="B159">
        <v>5267</v>
      </c>
      <c r="C159">
        <v>0</v>
      </c>
      <c r="D159" s="1">
        <v>455757.88320223294</v>
      </c>
      <c r="E159">
        <v>482777.99999999988</v>
      </c>
      <c r="F159" s="1">
        <v>0.62996127208368236</v>
      </c>
      <c r="G159" s="1">
        <v>1.6733873528422825</v>
      </c>
      <c r="H159">
        <v>4279</v>
      </c>
      <c r="I159" s="1">
        <v>13.012415881893892</v>
      </c>
      <c r="J159">
        <v>0</v>
      </c>
      <c r="K159">
        <v>30</v>
      </c>
      <c r="L159">
        <v>14</v>
      </c>
    </row>
    <row r="160" spans="1:12">
      <c r="A160" s="2">
        <v>44600</v>
      </c>
      <c r="B160">
        <v>4424</v>
      </c>
      <c r="C160">
        <v>30376.000000000004</v>
      </c>
      <c r="D160" s="1">
        <v>426485.39308510855</v>
      </c>
      <c r="E160">
        <v>697618.00000000012</v>
      </c>
      <c r="F160" s="1">
        <v>0.6299608238018285</v>
      </c>
      <c r="G160" s="1">
        <v>0.93116489499608313</v>
      </c>
      <c r="H160">
        <v>4311</v>
      </c>
      <c r="I160" s="1">
        <v>13.124247230778133</v>
      </c>
      <c r="J160">
        <v>0</v>
      </c>
      <c r="K160">
        <v>30</v>
      </c>
      <c r="L160">
        <v>14</v>
      </c>
    </row>
    <row r="161" spans="1:12">
      <c r="A161" s="2">
        <v>44607</v>
      </c>
      <c r="B161">
        <v>4733.5</v>
      </c>
      <c r="C161">
        <v>17178</v>
      </c>
      <c r="D161" s="1">
        <v>746084.52569741546</v>
      </c>
      <c r="E161">
        <v>707923</v>
      </c>
      <c r="F161" s="1">
        <v>0.62996064448917632</v>
      </c>
      <c r="G161" s="1">
        <v>0.73654390429466343</v>
      </c>
      <c r="H161">
        <v>3592</v>
      </c>
      <c r="I161" s="1">
        <v>13.119823458049646</v>
      </c>
      <c r="J161">
        <v>0</v>
      </c>
      <c r="K161">
        <v>30</v>
      </c>
      <c r="L161">
        <v>14</v>
      </c>
    </row>
    <row r="162" spans="1:12">
      <c r="A162" s="2">
        <v>44614</v>
      </c>
      <c r="B162">
        <v>4314.5</v>
      </c>
      <c r="C162">
        <v>66046.999999999985</v>
      </c>
      <c r="D162" s="1">
        <v>524305.67009601987</v>
      </c>
      <c r="E162">
        <v>414441.00000000006</v>
      </c>
      <c r="F162" s="1">
        <v>0.62996057276412976</v>
      </c>
      <c r="G162" s="1">
        <v>0.67060603516852857</v>
      </c>
      <c r="H162">
        <v>3354</v>
      </c>
      <c r="I162" s="1">
        <v>11.55936321474886</v>
      </c>
      <c r="J162">
        <v>1</v>
      </c>
      <c r="K162">
        <v>30</v>
      </c>
      <c r="L162">
        <v>14</v>
      </c>
    </row>
    <row r="163" spans="1:12">
      <c r="A163" s="2">
        <v>44621</v>
      </c>
      <c r="B163">
        <v>3794</v>
      </c>
      <c r="C163">
        <v>23451.000000000004</v>
      </c>
      <c r="D163" s="1">
        <v>199006.20838072852</v>
      </c>
      <c r="E163">
        <v>275621</v>
      </c>
      <c r="F163" s="1">
        <v>0.62996054407411339</v>
      </c>
      <c r="G163" s="1">
        <v>0.64591442671576349</v>
      </c>
      <c r="H163">
        <v>3131</v>
      </c>
      <c r="I163" s="1">
        <v>15.229272781758079</v>
      </c>
      <c r="J163">
        <v>4</v>
      </c>
      <c r="K163">
        <v>30</v>
      </c>
      <c r="L163">
        <v>14</v>
      </c>
    </row>
    <row r="164" spans="1:12">
      <c r="A164" s="2">
        <v>44628</v>
      </c>
      <c r="B164">
        <v>4326</v>
      </c>
      <c r="C164">
        <v>25343.999999999996</v>
      </c>
      <c r="D164" s="1">
        <v>216498.27342466856</v>
      </c>
      <c r="E164">
        <v>316939.99999999994</v>
      </c>
      <c r="F164" s="1">
        <v>0.62996053259810725</v>
      </c>
      <c r="G164" s="1">
        <v>0.63629424556814118</v>
      </c>
      <c r="H164">
        <v>3044</v>
      </c>
      <c r="I164" s="1">
        <v>11.980298088538611</v>
      </c>
      <c r="J164">
        <v>0</v>
      </c>
      <c r="K164">
        <v>30</v>
      </c>
      <c r="L164">
        <v>27.714285714285719</v>
      </c>
    </row>
    <row r="165" spans="1:12">
      <c r="A165" s="2">
        <v>44635</v>
      </c>
      <c r="B165">
        <v>4649.5</v>
      </c>
      <c r="C165">
        <v>20701</v>
      </c>
      <c r="D165" s="1">
        <v>277748.5861735107</v>
      </c>
      <c r="E165">
        <v>409803.00000000006</v>
      </c>
      <c r="F165" s="1">
        <v>0.62996052800770486</v>
      </c>
      <c r="G165" s="1">
        <v>10.249439604539175</v>
      </c>
      <c r="H165">
        <v>2854</v>
      </c>
      <c r="I165" s="1">
        <v>12.207852327270643</v>
      </c>
      <c r="J165">
        <v>0</v>
      </c>
      <c r="K165">
        <v>30</v>
      </c>
      <c r="L165">
        <v>30</v>
      </c>
    </row>
    <row r="166" spans="1:12">
      <c r="A166" s="2">
        <v>44642</v>
      </c>
      <c r="B166">
        <v>5421</v>
      </c>
      <c r="C166">
        <v>28600</v>
      </c>
      <c r="D166" s="1">
        <v>459599.20628363185</v>
      </c>
      <c r="E166">
        <v>418371.00000000006</v>
      </c>
      <c r="F166" s="1">
        <v>0.62996052617154386</v>
      </c>
      <c r="G166" s="1">
        <v>1.9225075322219716</v>
      </c>
      <c r="H166">
        <v>2843</v>
      </c>
      <c r="I166" s="1">
        <v>12.946396456657336</v>
      </c>
      <c r="J166">
        <v>0</v>
      </c>
      <c r="K166">
        <v>30</v>
      </c>
      <c r="L166">
        <v>30</v>
      </c>
    </row>
    <row r="167" spans="1:12">
      <c r="A167" s="2">
        <v>44649</v>
      </c>
      <c r="B167">
        <v>5458</v>
      </c>
      <c r="C167">
        <v>29977.999999999996</v>
      </c>
      <c r="D167" s="1">
        <v>370548.17885750835</v>
      </c>
      <c r="E167">
        <v>396923.00000000006</v>
      </c>
      <c r="F167" s="1">
        <v>0.62996052543707948</v>
      </c>
      <c r="G167" s="1">
        <v>0.98431753472374783</v>
      </c>
      <c r="H167">
        <v>2377</v>
      </c>
      <c r="I167" s="1">
        <v>11.322363319846906</v>
      </c>
      <c r="J167">
        <v>0</v>
      </c>
      <c r="K167">
        <v>30</v>
      </c>
      <c r="L167">
        <v>30</v>
      </c>
    </row>
    <row r="168" spans="1:12">
      <c r="A168" s="2">
        <v>44656</v>
      </c>
      <c r="B168">
        <v>4669</v>
      </c>
      <c r="C168">
        <v>14894.000000000002</v>
      </c>
      <c r="D168" s="1">
        <v>328528.91688335681</v>
      </c>
      <c r="E168">
        <v>462402</v>
      </c>
      <c r="F168" s="1">
        <v>0.6299605251432937</v>
      </c>
      <c r="G168" s="1">
        <v>0.75308169327470831</v>
      </c>
      <c r="H168">
        <v>2193</v>
      </c>
      <c r="I168" s="1">
        <v>13.891506073134735</v>
      </c>
      <c r="J168">
        <v>1</v>
      </c>
      <c r="K168">
        <v>30</v>
      </c>
      <c r="L168">
        <v>30</v>
      </c>
    </row>
    <row r="169" spans="1:12">
      <c r="A169" s="2">
        <v>44663</v>
      </c>
      <c r="B169">
        <v>5178.5</v>
      </c>
      <c r="C169">
        <v>13602</v>
      </c>
      <c r="D169" s="1">
        <v>239389.68183784484</v>
      </c>
      <c r="E169">
        <v>512561</v>
      </c>
      <c r="F169" s="1">
        <v>0.62996052502577937</v>
      </c>
      <c r="G169" s="1">
        <v>0.6765888522588227</v>
      </c>
      <c r="H169">
        <v>2339</v>
      </c>
      <c r="I169" s="1">
        <v>13.381253241046814</v>
      </c>
      <c r="J169">
        <v>3</v>
      </c>
      <c r="K169">
        <v>30</v>
      </c>
      <c r="L169">
        <v>30</v>
      </c>
    </row>
    <row r="170" spans="1:12">
      <c r="A170" s="2">
        <v>44670</v>
      </c>
      <c r="B170">
        <v>5890.5</v>
      </c>
      <c r="C170">
        <v>12833.999999999998</v>
      </c>
      <c r="D170" s="1">
        <v>282365.69009590591</v>
      </c>
      <c r="E170">
        <v>579510</v>
      </c>
      <c r="F170" s="1">
        <v>0.62996052497877364</v>
      </c>
      <c r="G170" s="1">
        <v>6.031357380507532</v>
      </c>
      <c r="H170">
        <v>2762</v>
      </c>
      <c r="I170" s="1">
        <v>13.174261686974262</v>
      </c>
      <c r="J170">
        <v>0</v>
      </c>
      <c r="K170">
        <v>30</v>
      </c>
      <c r="L170">
        <v>30</v>
      </c>
    </row>
    <row r="171" spans="1:12">
      <c r="A171" s="2">
        <v>44677</v>
      </c>
      <c r="B171">
        <v>5371</v>
      </c>
      <c r="C171">
        <v>8994</v>
      </c>
      <c r="D171" s="1">
        <v>249899.41614231505</v>
      </c>
      <c r="E171">
        <v>387691</v>
      </c>
      <c r="F171" s="1">
        <v>0.62996052495997135</v>
      </c>
      <c r="G171" s="1">
        <v>4.6255388477678139</v>
      </c>
      <c r="H171">
        <v>2320</v>
      </c>
      <c r="I171" s="1">
        <v>14.254851229935765</v>
      </c>
      <c r="J171">
        <v>0</v>
      </c>
      <c r="K171">
        <v>30</v>
      </c>
      <c r="L171">
        <v>30</v>
      </c>
    </row>
    <row r="172" spans="1:12">
      <c r="A172" s="3" t="s">
        <v>14</v>
      </c>
      <c r="C172" s="3">
        <f>SUM(C20:C171)</f>
        <v>3164496</v>
      </c>
      <c r="D172" s="4">
        <f t="shared" ref="D172:I172" si="0">SUM(D20:D171)</f>
        <v>128518992.19639435</v>
      </c>
      <c r="E172" s="3">
        <f t="shared" si="0"/>
        <v>57868385</v>
      </c>
      <c r="F172" s="4">
        <f t="shared" si="0"/>
        <v>619.57703100513834</v>
      </c>
      <c r="G172" s="4">
        <f t="shared" si="0"/>
        <v>326.39780240034111</v>
      </c>
      <c r="H172" s="3">
        <f t="shared" si="0"/>
        <v>704523</v>
      </c>
      <c r="I172" s="4">
        <f t="shared" si="0"/>
        <v>2000.3581938846235</v>
      </c>
    </row>
  </sheetData>
  <mergeCells count="1">
    <mergeCell ref="A1:J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7DED0-20CA-41E8-9122-4B00383A5B77}">
  <dimension ref="A1:T18"/>
  <sheetViews>
    <sheetView zoomScaleNormal="100" workbookViewId="0">
      <pane ySplit="17" topLeftCell="A18" activePane="bottomLeft" state="frozen"/>
      <selection pane="bottomLeft" activeCell="A23" sqref="A23"/>
    </sheetView>
  </sheetViews>
  <sheetFormatPr defaultRowHeight="14.45"/>
  <cols>
    <col min="1" max="1" width="48.42578125" bestFit="1" customWidth="1"/>
    <col min="2" max="2" width="32.5703125" bestFit="1" customWidth="1"/>
    <col min="3" max="3" width="16.28515625" bestFit="1" customWidth="1"/>
    <col min="4" max="4" width="24" bestFit="1" customWidth="1"/>
    <col min="5" max="5" width="12.140625" bestFit="1" customWidth="1"/>
    <col min="6" max="6" width="16" bestFit="1" customWidth="1"/>
    <col min="7" max="9" width="9" bestFit="1" customWidth="1"/>
  </cols>
  <sheetData>
    <row r="1" spans="1:20">
      <c r="A1" s="27" t="s">
        <v>15</v>
      </c>
      <c r="B1" s="28"/>
      <c r="C1" s="28"/>
      <c r="D1" s="28"/>
      <c r="E1" s="28"/>
      <c r="F1" s="28"/>
      <c r="G1" s="28"/>
      <c r="H1" s="28"/>
      <c r="I1" s="28"/>
      <c r="J1" s="29"/>
    </row>
    <row r="2" spans="1:20">
      <c r="A2" s="30"/>
      <c r="B2" s="31"/>
      <c r="C2" s="31"/>
      <c r="D2" s="31"/>
      <c r="E2" s="31"/>
      <c r="F2" s="31"/>
      <c r="G2" s="31"/>
      <c r="H2" s="31"/>
      <c r="I2" s="31"/>
      <c r="J2" s="32"/>
    </row>
    <row r="3" spans="1:20" ht="15" thickBot="1">
      <c r="A3" s="33"/>
      <c r="B3" s="34"/>
      <c r="C3" s="34"/>
      <c r="D3" s="34"/>
      <c r="E3" s="34"/>
      <c r="F3" s="34"/>
      <c r="G3" s="34"/>
      <c r="H3" s="34"/>
      <c r="I3" s="34"/>
      <c r="J3" s="35"/>
    </row>
    <row r="5" spans="1:20" ht="15" customHeight="1">
      <c r="A5" s="26" t="s">
        <v>16</v>
      </c>
      <c r="B5" s="26"/>
      <c r="C5" s="26"/>
      <c r="D5" s="26"/>
      <c r="E5" s="26"/>
      <c r="F5" s="26"/>
      <c r="G5" s="26"/>
      <c r="H5" s="26"/>
      <c r="I5" s="26"/>
      <c r="J5" s="26"/>
      <c r="K5" s="5"/>
      <c r="L5" s="5"/>
      <c r="M5" s="5"/>
      <c r="N5" s="5"/>
      <c r="O5" s="5"/>
      <c r="P5" s="5"/>
      <c r="Q5" s="5"/>
      <c r="R5" s="5"/>
      <c r="S5" s="5"/>
      <c r="T5" s="5"/>
    </row>
    <row r="6" spans="1:20" ht="15" customHeight="1">
      <c r="A6" s="26"/>
      <c r="B6" s="26"/>
      <c r="C6" s="26"/>
      <c r="D6" s="26"/>
      <c r="E6" s="26"/>
      <c r="F6" s="26"/>
      <c r="G6" s="26"/>
      <c r="H6" s="26"/>
      <c r="I6" s="26"/>
      <c r="J6" s="26"/>
      <c r="K6" s="5"/>
      <c r="L6" s="5"/>
      <c r="M6" s="5"/>
      <c r="N6" s="5"/>
      <c r="O6" s="5"/>
      <c r="P6" s="5"/>
      <c r="Q6" s="5"/>
      <c r="R6" s="5"/>
      <c r="S6" s="5"/>
      <c r="T6" s="5"/>
    </row>
    <row r="7" spans="1:20" ht="15" customHeight="1">
      <c r="A7" s="26"/>
      <c r="B7" s="26"/>
      <c r="C7" s="26"/>
      <c r="D7" s="26"/>
      <c r="E7" s="26"/>
      <c r="F7" s="26"/>
      <c r="G7" s="26"/>
      <c r="H7" s="26"/>
      <c r="I7" s="26"/>
      <c r="J7" s="26"/>
      <c r="K7" s="5"/>
      <c r="L7" s="5"/>
      <c r="M7" s="5"/>
      <c r="N7" s="5"/>
      <c r="O7" s="5"/>
      <c r="P7" s="5"/>
      <c r="Q7" s="5"/>
      <c r="R7" s="5"/>
      <c r="S7" s="5"/>
      <c r="T7" s="5"/>
    </row>
    <row r="8" spans="1:20" ht="15" customHeight="1">
      <c r="A8" s="26"/>
      <c r="B8" s="26"/>
      <c r="C8" s="26"/>
      <c r="D8" s="26"/>
      <c r="E8" s="26"/>
      <c r="F8" s="26"/>
      <c r="G8" s="26"/>
      <c r="H8" s="26"/>
      <c r="I8" s="26"/>
      <c r="J8" s="26"/>
      <c r="K8" s="5"/>
      <c r="L8" s="5"/>
      <c r="M8" s="5"/>
      <c r="N8" s="5"/>
      <c r="O8" s="5"/>
      <c r="P8" s="5"/>
      <c r="Q8" s="5"/>
      <c r="R8" s="5"/>
      <c r="S8" s="5"/>
      <c r="T8" s="5"/>
    </row>
    <row r="9" spans="1:20" ht="15" customHeight="1">
      <c r="A9" s="26"/>
      <c r="B9" s="26"/>
      <c r="C9" s="26"/>
      <c r="D9" s="26"/>
      <c r="E9" s="26"/>
      <c r="F9" s="26"/>
      <c r="G9" s="26"/>
      <c r="H9" s="26"/>
      <c r="I9" s="26"/>
      <c r="J9" s="26"/>
      <c r="K9" s="5"/>
      <c r="L9" s="5"/>
      <c r="M9" s="5"/>
      <c r="N9" s="5"/>
      <c r="O9" s="5"/>
      <c r="P9" s="5"/>
      <c r="Q9" s="5"/>
      <c r="R9" s="5"/>
      <c r="S9" s="5"/>
      <c r="T9" s="5"/>
    </row>
    <row r="10" spans="1:20" ht="15" customHeight="1">
      <c r="A10" s="26"/>
      <c r="B10" s="26"/>
      <c r="C10" s="26"/>
      <c r="D10" s="26"/>
      <c r="E10" s="26"/>
      <c r="F10" s="26"/>
      <c r="G10" s="26"/>
      <c r="H10" s="26"/>
      <c r="I10" s="26"/>
      <c r="J10" s="26"/>
      <c r="K10" s="5"/>
      <c r="L10" s="5"/>
      <c r="M10" s="5"/>
      <c r="N10" s="5"/>
      <c r="O10" s="5"/>
      <c r="P10" s="5"/>
      <c r="Q10" s="5"/>
      <c r="R10" s="5"/>
      <c r="S10" s="5"/>
      <c r="T10" s="5"/>
    </row>
    <row r="11" spans="1:20" ht="15" customHeight="1">
      <c r="A11" s="26"/>
      <c r="B11" s="26"/>
      <c r="C11" s="26"/>
      <c r="D11" s="26"/>
      <c r="E11" s="26"/>
      <c r="F11" s="26"/>
      <c r="G11" s="26"/>
      <c r="H11" s="26"/>
      <c r="I11" s="26"/>
      <c r="J11" s="26"/>
      <c r="K11" s="5"/>
      <c r="L11" s="5"/>
      <c r="M11" s="5"/>
      <c r="N11" s="5"/>
      <c r="O11" s="5"/>
      <c r="P11" s="5"/>
      <c r="Q11" s="5"/>
      <c r="R11" s="5"/>
      <c r="S11" s="5"/>
      <c r="T11" s="5"/>
    </row>
    <row r="12" spans="1:20" ht="15" customHeight="1">
      <c r="A12" s="26"/>
      <c r="B12" s="26"/>
      <c r="C12" s="26"/>
      <c r="D12" s="26"/>
      <c r="E12" s="26"/>
      <c r="F12" s="26"/>
      <c r="G12" s="26"/>
      <c r="H12" s="26"/>
      <c r="I12" s="26"/>
      <c r="J12" s="26"/>
      <c r="K12" s="5"/>
      <c r="L12" s="5"/>
      <c r="M12" s="5"/>
      <c r="N12" s="5"/>
      <c r="O12" s="5"/>
      <c r="P12" s="5"/>
      <c r="Q12" s="5"/>
      <c r="R12" s="5"/>
      <c r="S12" s="5"/>
      <c r="T12" s="5"/>
    </row>
    <row r="13" spans="1:20" ht="15" customHeight="1">
      <c r="A13" s="26"/>
      <c r="B13" s="26"/>
      <c r="C13" s="26"/>
      <c r="D13" s="26"/>
      <c r="E13" s="26"/>
      <c r="F13" s="26"/>
      <c r="G13" s="26"/>
      <c r="H13" s="26"/>
      <c r="I13" s="26"/>
      <c r="J13" s="26"/>
      <c r="K13" s="5"/>
      <c r="L13" s="5"/>
      <c r="M13" s="5"/>
      <c r="N13" s="5"/>
      <c r="O13" s="5"/>
      <c r="P13" s="5"/>
      <c r="Q13" s="5"/>
      <c r="R13" s="5"/>
      <c r="S13" s="5"/>
      <c r="T13" s="5"/>
    </row>
    <row r="14" spans="1:20" ht="15" customHeight="1">
      <c r="A14" s="26"/>
      <c r="B14" s="26"/>
      <c r="C14" s="26"/>
      <c r="D14" s="26"/>
      <c r="E14" s="26"/>
      <c r="F14" s="26"/>
      <c r="G14" s="26"/>
      <c r="H14" s="26"/>
      <c r="I14" s="26"/>
      <c r="J14" s="26"/>
      <c r="K14" s="5"/>
      <c r="L14" s="5"/>
      <c r="M14" s="5"/>
      <c r="N14" s="5"/>
      <c r="O14" s="5"/>
      <c r="P14" s="5"/>
      <c r="Q14" s="5"/>
      <c r="R14" s="5"/>
      <c r="S14" s="5"/>
      <c r="T14" s="5"/>
    </row>
    <row r="15" spans="1:20" ht="15" customHeight="1">
      <c r="A15" s="26"/>
      <c r="B15" s="26"/>
      <c r="C15" s="26"/>
      <c r="D15" s="26"/>
      <c r="E15" s="26"/>
      <c r="F15" s="26"/>
      <c r="G15" s="26"/>
      <c r="H15" s="26"/>
      <c r="I15" s="26"/>
      <c r="J15" s="26"/>
      <c r="K15" s="5"/>
      <c r="L15" s="5"/>
      <c r="M15" s="5"/>
      <c r="N15" s="5"/>
      <c r="O15" s="5"/>
      <c r="P15" s="5"/>
      <c r="Q15" s="5"/>
      <c r="R15" s="5"/>
      <c r="S15" s="5"/>
      <c r="T15" s="5"/>
    </row>
    <row r="16" spans="1:20" ht="15" customHeight="1">
      <c r="A16" s="26"/>
      <c r="B16" s="26"/>
      <c r="C16" s="26"/>
      <c r="D16" s="26"/>
      <c r="E16" s="26"/>
      <c r="F16" s="26"/>
      <c r="G16" s="26"/>
      <c r="H16" s="26"/>
      <c r="I16" s="26"/>
      <c r="J16" s="26"/>
      <c r="K16" s="5"/>
      <c r="L16" s="5"/>
      <c r="M16" s="5"/>
      <c r="N16" s="5"/>
      <c r="O16" s="5"/>
      <c r="P16" s="5"/>
      <c r="Q16" s="5"/>
      <c r="R16" s="5"/>
      <c r="S16" s="5"/>
      <c r="T16" s="5"/>
    </row>
    <row r="17" spans="1:20" ht="15" customHeight="1">
      <c r="A17" s="26"/>
      <c r="B17" s="26"/>
      <c r="C17" s="26"/>
      <c r="D17" s="26"/>
      <c r="E17" s="26"/>
      <c r="F17" s="26"/>
      <c r="G17" s="26"/>
      <c r="H17" s="26"/>
      <c r="I17" s="26"/>
      <c r="J17" s="26"/>
      <c r="K17" s="5"/>
      <c r="L17" s="5"/>
      <c r="M17" s="5"/>
      <c r="N17" s="5"/>
      <c r="O17" s="5"/>
      <c r="P17" s="5"/>
      <c r="Q17" s="5"/>
      <c r="R17" s="5"/>
      <c r="S17" s="5"/>
      <c r="T17" s="5"/>
    </row>
    <row r="18" spans="1:20" ht="15" customHeight="1">
      <c r="A18" s="6"/>
      <c r="B18" s="6"/>
      <c r="C18" s="6"/>
      <c r="D18" s="6"/>
      <c r="E18" s="6"/>
      <c r="F18" s="6"/>
      <c r="G18" s="6"/>
      <c r="H18" s="6"/>
      <c r="I18" s="6"/>
      <c r="J18" s="6"/>
      <c r="K18" s="5"/>
      <c r="L18" s="5"/>
      <c r="M18" s="5"/>
      <c r="N18" s="5"/>
      <c r="O18" s="5"/>
      <c r="P18" s="5"/>
      <c r="Q18" s="5"/>
      <c r="R18" s="5"/>
      <c r="S18" s="5"/>
      <c r="T18" s="5"/>
    </row>
  </sheetData>
  <mergeCells count="2">
    <mergeCell ref="A1:J3"/>
    <mergeCell ref="A5:J1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758C1-8E27-4C3C-8749-4B06906FA312}">
  <dimension ref="A1:M23"/>
  <sheetViews>
    <sheetView tabSelected="1" topLeftCell="A3" zoomScaleNormal="100" workbookViewId="0">
      <pane ySplit="11" topLeftCell="A14" activePane="bottomLeft" state="frozen"/>
      <selection pane="bottomLeft" activeCell="C26" sqref="C26"/>
      <selection activeCell="A3" sqref="A3"/>
    </sheetView>
  </sheetViews>
  <sheetFormatPr defaultRowHeight="14.45"/>
  <cols>
    <col min="1" max="1" width="39.5703125" bestFit="1" customWidth="1"/>
    <col min="2" max="2" width="12.7109375" bestFit="1" customWidth="1"/>
    <col min="3" max="3" width="31.28515625" bestFit="1" customWidth="1"/>
    <col min="4" max="5" width="14.28515625" bestFit="1" customWidth="1"/>
    <col min="6" max="6" width="12.140625" bestFit="1" customWidth="1"/>
  </cols>
  <sheetData>
    <row r="1" spans="1:13">
      <c r="A1" s="26" t="s">
        <v>17</v>
      </c>
      <c r="B1" s="26"/>
      <c r="C1" s="26"/>
      <c r="D1" s="26"/>
      <c r="E1" s="26"/>
      <c r="F1" s="26"/>
      <c r="G1" s="26"/>
      <c r="H1" s="26"/>
      <c r="I1" s="26"/>
      <c r="J1" s="26"/>
    </row>
    <row r="2" spans="1:13">
      <c r="A2" s="26"/>
      <c r="B2" s="26"/>
      <c r="C2" s="26"/>
      <c r="D2" s="26"/>
      <c r="E2" s="26"/>
      <c r="F2" s="26"/>
      <c r="G2" s="26"/>
      <c r="H2" s="26"/>
      <c r="I2" s="26"/>
      <c r="J2" s="26"/>
    </row>
    <row r="3" spans="1:13">
      <c r="A3" s="26"/>
      <c r="B3" s="26"/>
      <c r="C3" s="26"/>
      <c r="D3" s="26"/>
      <c r="E3" s="26"/>
      <c r="F3" s="26"/>
      <c r="G3" s="26"/>
      <c r="H3" s="26"/>
      <c r="I3" s="26"/>
      <c r="J3" s="26"/>
    </row>
    <row r="4" spans="1:13">
      <c r="A4" s="26"/>
      <c r="B4" s="26"/>
      <c r="C4" s="26"/>
      <c r="D4" s="26"/>
      <c r="E4" s="26"/>
      <c r="F4" s="26"/>
      <c r="G4" s="26"/>
      <c r="H4" s="26"/>
      <c r="I4" s="26"/>
      <c r="J4" s="26"/>
    </row>
    <row r="5" spans="1:13">
      <c r="A5" s="26"/>
      <c r="B5" s="26"/>
      <c r="C5" s="26"/>
      <c r="D5" s="26"/>
      <c r="E5" s="26"/>
      <c r="F5" s="26"/>
      <c r="G5" s="26"/>
      <c r="H5" s="26"/>
      <c r="I5" s="26"/>
      <c r="J5" s="26"/>
    </row>
    <row r="6" spans="1:13">
      <c r="A6" s="26"/>
      <c r="B6" s="26"/>
      <c r="C6" s="26"/>
      <c r="D6" s="26"/>
      <c r="E6" s="26"/>
      <c r="F6" s="26"/>
      <c r="G6" s="26"/>
      <c r="H6" s="26"/>
      <c r="I6" s="26"/>
      <c r="J6" s="26"/>
    </row>
    <row r="7" spans="1:13">
      <c r="A7" s="26"/>
      <c r="B7" s="26"/>
      <c r="C7" s="26"/>
      <c r="D7" s="26"/>
      <c r="E7" s="26"/>
      <c r="F7" s="26"/>
      <c r="G7" s="26"/>
      <c r="H7" s="26"/>
      <c r="I7" s="26"/>
      <c r="J7" s="26"/>
    </row>
    <row r="8" spans="1:13">
      <c r="A8" s="26"/>
      <c r="B8" s="26"/>
      <c r="C8" s="26"/>
      <c r="D8" s="26"/>
      <c r="E8" s="26"/>
      <c r="F8" s="26"/>
      <c r="G8" s="26"/>
      <c r="H8" s="26"/>
      <c r="I8" s="26"/>
      <c r="J8" s="26"/>
    </row>
    <row r="9" spans="1:13">
      <c r="A9" s="26"/>
      <c r="B9" s="26"/>
      <c r="C9" s="26"/>
      <c r="D9" s="26"/>
      <c r="E9" s="26"/>
      <c r="F9" s="26"/>
      <c r="G9" s="26"/>
      <c r="H9" s="26"/>
      <c r="I9" s="26"/>
      <c r="J9" s="26"/>
    </row>
    <row r="10" spans="1:13">
      <c r="A10" s="26"/>
      <c r="B10" s="26"/>
      <c r="C10" s="26"/>
      <c r="D10" s="26"/>
      <c r="E10" s="26"/>
      <c r="F10" s="26"/>
      <c r="G10" s="26"/>
      <c r="H10" s="26"/>
      <c r="I10" s="26"/>
      <c r="J10" s="26"/>
    </row>
    <row r="11" spans="1:13">
      <c r="A11" s="26"/>
      <c r="B11" s="26"/>
      <c r="C11" s="26"/>
      <c r="D11" s="26"/>
      <c r="E11" s="26"/>
      <c r="F11" s="26"/>
      <c r="G11" s="26"/>
      <c r="H11" s="26"/>
      <c r="I11" s="26"/>
      <c r="J11" s="26"/>
    </row>
    <row r="12" spans="1:13">
      <c r="A12" s="26"/>
      <c r="B12" s="26"/>
      <c r="C12" s="26"/>
      <c r="D12" s="26"/>
      <c r="E12" s="26"/>
      <c r="F12" s="26"/>
      <c r="G12" s="26"/>
      <c r="H12" s="26"/>
      <c r="I12" s="26"/>
      <c r="J12" s="26"/>
    </row>
    <row r="13" spans="1:13" ht="2.4500000000000002" customHeight="1">
      <c r="A13" s="26"/>
      <c r="B13" s="26"/>
      <c r="C13" s="26"/>
      <c r="D13" s="26"/>
      <c r="E13" s="26"/>
      <c r="F13" s="26"/>
      <c r="G13" s="26"/>
      <c r="H13" s="26"/>
      <c r="I13" s="26"/>
      <c r="J13" s="26"/>
    </row>
    <row r="15" spans="1:13" ht="15" thickBot="1">
      <c r="H15" s="36"/>
      <c r="I15" s="37"/>
      <c r="J15" s="37"/>
      <c r="K15" s="37"/>
      <c r="L15" s="37"/>
      <c r="M15" s="37"/>
    </row>
    <row r="16" spans="1:13" ht="15" thickBot="1">
      <c r="A16" t="s">
        <v>18</v>
      </c>
      <c r="B16" s="7" t="s">
        <v>19</v>
      </c>
      <c r="C16" s="8" t="s">
        <v>20</v>
      </c>
      <c r="D16" s="9" t="s">
        <v>21</v>
      </c>
      <c r="E16" s="8" t="s">
        <v>22</v>
      </c>
      <c r="F16" s="9" t="s">
        <v>23</v>
      </c>
      <c r="H16" s="37"/>
      <c r="I16" s="37"/>
      <c r="J16" s="37"/>
      <c r="K16" s="37"/>
      <c r="L16" s="37"/>
      <c r="M16" s="37"/>
    </row>
    <row r="17" spans="1:13">
      <c r="A17" s="10" t="s">
        <v>4</v>
      </c>
      <c r="B17" s="7">
        <v>1.3438387873791974E-3</v>
      </c>
      <c r="C17" s="22"/>
      <c r="D17" s="23"/>
      <c r="E17" s="11">
        <v>251979.31031558727</v>
      </c>
      <c r="F17" s="24"/>
      <c r="H17" s="37"/>
      <c r="I17" s="37"/>
      <c r="J17" s="37"/>
      <c r="K17" s="37"/>
      <c r="L17" s="37"/>
      <c r="M17" s="37"/>
    </row>
    <row r="18" spans="1:13">
      <c r="A18" s="13" t="s">
        <v>5</v>
      </c>
      <c r="B18" s="14">
        <v>7.9993580136969097E-4</v>
      </c>
      <c r="C18" s="15"/>
      <c r="D18" s="16"/>
      <c r="E18" s="16">
        <v>35761611.030000016</v>
      </c>
      <c r="F18" s="12"/>
      <c r="H18" s="37"/>
      <c r="I18" s="37"/>
      <c r="J18" s="37"/>
      <c r="K18" s="37"/>
      <c r="L18" s="37"/>
      <c r="M18" s="37"/>
    </row>
    <row r="19" spans="1:13">
      <c r="A19" s="13" t="s">
        <v>6</v>
      </c>
      <c r="B19" s="14">
        <v>2.0341503702638484E-3</v>
      </c>
      <c r="C19" s="15"/>
      <c r="D19" s="16"/>
      <c r="E19" s="16">
        <v>25161023.059999995</v>
      </c>
      <c r="F19" s="12"/>
      <c r="H19" s="37"/>
      <c r="I19" s="37"/>
      <c r="J19" s="37"/>
      <c r="K19" s="37"/>
      <c r="L19" s="37"/>
      <c r="M19" s="37"/>
    </row>
    <row r="20" spans="1:13">
      <c r="A20" s="13" t="s">
        <v>7</v>
      </c>
      <c r="B20" s="14">
        <v>31.636021358062251</v>
      </c>
      <c r="C20" s="15"/>
      <c r="D20" s="16"/>
      <c r="E20" s="16">
        <v>68688903.225806415</v>
      </c>
      <c r="F20" s="12"/>
      <c r="H20" s="37"/>
      <c r="I20" s="37"/>
      <c r="J20" s="37"/>
      <c r="K20" s="37"/>
      <c r="L20" s="37"/>
      <c r="M20" s="37"/>
    </row>
    <row r="21" spans="1:13">
      <c r="A21" s="13" t="s">
        <v>8</v>
      </c>
      <c r="B21" s="14">
        <v>5.7270930875143522</v>
      </c>
      <c r="C21" s="15"/>
      <c r="D21" s="16"/>
      <c r="E21" s="16">
        <v>17142</v>
      </c>
      <c r="F21" s="12"/>
      <c r="H21" s="37"/>
      <c r="I21" s="37"/>
      <c r="J21" s="37"/>
      <c r="K21" s="37"/>
      <c r="L21" s="37"/>
      <c r="M21" s="37"/>
    </row>
    <row r="22" spans="1:13">
      <c r="A22" s="13" t="s">
        <v>9</v>
      </c>
      <c r="B22" s="14">
        <v>0.1145568218403568</v>
      </c>
      <c r="C22" s="15"/>
      <c r="D22" s="16"/>
      <c r="E22" s="16">
        <v>1733240.7400000005</v>
      </c>
      <c r="F22" s="12"/>
      <c r="H22" s="37"/>
      <c r="I22" s="37"/>
      <c r="J22" s="37"/>
      <c r="K22" s="37"/>
      <c r="L22" s="37"/>
      <c r="M22" s="37"/>
    </row>
    <row r="23" spans="1:13" ht="15" thickBot="1">
      <c r="A23" s="17" t="s">
        <v>10</v>
      </c>
      <c r="B23" s="18">
        <v>177.2540211464798</v>
      </c>
      <c r="C23" s="19"/>
      <c r="D23" s="20"/>
      <c r="E23" s="20">
        <v>972324.1800000004</v>
      </c>
      <c r="F23" s="21"/>
      <c r="H23" s="37"/>
      <c r="I23" s="37"/>
      <c r="J23" s="37"/>
      <c r="K23" s="37"/>
      <c r="L23" s="37"/>
      <c r="M23" s="37"/>
    </row>
  </sheetData>
  <mergeCells count="2">
    <mergeCell ref="A1:J13"/>
    <mergeCell ref="H15:M23"/>
  </mergeCells>
  <conditionalFormatting sqref="B24:B31">
    <cfRule type="cellIs" dxfId="3" priority="3" operator="lessThan">
      <formula>0</formula>
    </cfRule>
    <cfRule type="cellIs" dxfId="2" priority="4" operator="greaterThan">
      <formula>0</formula>
    </cfRule>
  </conditionalFormatting>
  <conditionalFormatting sqref="B17:B23">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D899E8093EF44E9A75A0E61AD46F29" ma:contentTypeVersion="4" ma:contentTypeDescription="Create a new document." ma:contentTypeScope="" ma:versionID="3385f5451289069c29db32f44fa81c9d">
  <xsd:schema xmlns:xsd="http://www.w3.org/2001/XMLSchema" xmlns:xs="http://www.w3.org/2001/XMLSchema" xmlns:p="http://schemas.microsoft.com/office/2006/metadata/properties" xmlns:ns2="d90497aa-6cba-4b1b-9048-8e0d22464e60" xmlns:ns3="c23258aa-7aa8-42ce-865a-6f1cb39a40f5" targetNamespace="http://schemas.microsoft.com/office/2006/metadata/properties" ma:root="true" ma:fieldsID="78734c9db98330e7c382ca610547eb5c" ns2:_="" ns3:_="">
    <xsd:import namespace="d90497aa-6cba-4b1b-9048-8e0d22464e60"/>
    <xsd:import namespace="c23258aa-7aa8-42ce-865a-6f1cb39a40f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0497aa-6cba-4b1b-9048-8e0d22464e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3258aa-7aa8-42ce-865a-6f1cb39a40f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D5FB2C-4801-4539-A752-E53368ED5011}"/>
</file>

<file path=customXml/itemProps2.xml><?xml version="1.0" encoding="utf-8"?>
<ds:datastoreItem xmlns:ds="http://schemas.openxmlformats.org/officeDocument/2006/customXml" ds:itemID="{6D92EC44-5C54-4E7A-B46F-090535F5FD52}"/>
</file>

<file path=customXml/itemProps3.xml><?xml version="1.0" encoding="utf-8"?>
<ds:datastoreItem xmlns:ds="http://schemas.openxmlformats.org/officeDocument/2006/customXml" ds:itemID="{D350BB81-52C2-410D-987D-60372B7AB79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Meher Boualem</dc:creator>
  <cp:keywords/>
  <dc:description/>
  <cp:lastModifiedBy>Meher Boualem</cp:lastModifiedBy>
  <cp:revision/>
  <dcterms:created xsi:type="dcterms:W3CDTF">2023-02-07T14:42:49Z</dcterms:created>
  <dcterms:modified xsi:type="dcterms:W3CDTF">2023-02-10T09:27:57Z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0x01010019D899E8093EF44E9A75A0E61AD46F29</vt:lpwstr>
  </property>
</Properties>
</file>